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90" windowWidth="15390" windowHeight="7440" tabRatio="598"/>
  </bookViews>
  <sheets>
    <sheet name="问题反馈表" sheetId="18" r:id="rId1"/>
    <sheet name="问题反馈表_bak" sheetId="20" r:id="rId2"/>
    <sheet name="SDK_schedule_H1" sheetId="19" r:id="rId3"/>
    <sheet name="SDK_schedule(15.02.02~15.02.15)" sheetId="7" r:id="rId4"/>
    <sheet name="干系人联络表" sheetId="10" r:id="rId5"/>
    <sheet name="风险表" sheetId="8" r:id="rId6"/>
    <sheet name="上线遗留问题列表" sheetId="13" state="hidden" r:id="rId7"/>
    <sheet name="导入计划" sheetId="3" state="hidden" r:id="rId8"/>
  </sheets>
  <definedNames>
    <definedName name="_xlnm._FilterDatabase" localSheetId="0" hidden="1">问题反馈表!$B$3:$CZ$190</definedName>
    <definedName name="_xlnm._FilterDatabase" localSheetId="1" hidden="1">问题反馈表_bak!$B$3:$CZ$190</definedName>
    <definedName name="_xlnm.Print_Area" localSheetId="3">'SDK_schedule(15.02.02~15.02.15)'!$A$1:$DC$42</definedName>
    <definedName name="_xlnm.Print_Area" localSheetId="2">SDK_schedule_H1!$A$1:$DC$51</definedName>
  </definedNames>
  <calcPr calcId="152511"/>
</workbook>
</file>

<file path=xl/calcChain.xml><?xml version="1.0" encoding="utf-8"?>
<calcChain xmlns="http://schemas.openxmlformats.org/spreadsheetml/2006/main">
  <c r="B165" i="20" l="1"/>
  <c r="B164" i="20"/>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93" i="20"/>
  <c r="B92" i="20"/>
  <c r="B91" i="20"/>
  <c r="B90" i="20"/>
  <c r="B89" i="20"/>
  <c r="B88" i="20"/>
  <c r="B87" i="20"/>
  <c r="B86" i="20"/>
  <c r="B85" i="20"/>
  <c r="B84" i="20"/>
  <c r="B83" i="20"/>
  <c r="B82" i="20"/>
  <c r="B81" i="20"/>
  <c r="B80" i="20"/>
  <c r="B79" i="20"/>
  <c r="B78" i="20"/>
  <c r="B77" i="20"/>
  <c r="B76" i="20"/>
  <c r="B75" i="20"/>
  <c r="B74" i="20"/>
  <c r="B73" i="20"/>
  <c r="B72" i="20"/>
  <c r="B71" i="20"/>
  <c r="B70" i="20"/>
  <c r="B69" i="20"/>
  <c r="B68" i="20"/>
  <c r="B67" i="20"/>
  <c r="B66" i="20"/>
  <c r="B65" i="20"/>
  <c r="B64" i="20"/>
  <c r="B63" i="20"/>
  <c r="B62" i="20"/>
  <c r="B61" i="20"/>
  <c r="B60" i="20"/>
  <c r="B59" i="20"/>
  <c r="B58" i="20"/>
  <c r="B57" i="20"/>
  <c r="B56" i="20"/>
  <c r="B55" i="20"/>
  <c r="B54" i="20"/>
  <c r="B53" i="20"/>
  <c r="B52" i="20"/>
  <c r="B51" i="20"/>
  <c r="B50" i="20"/>
  <c r="B49" i="20"/>
  <c r="B48" i="20"/>
  <c r="B47" i="20"/>
  <c r="B46" i="20"/>
  <c r="B45" i="20"/>
  <c r="B44" i="20"/>
  <c r="B43" i="20"/>
  <c r="B42" i="20"/>
  <c r="B41" i="20"/>
  <c r="B40" i="20"/>
  <c r="B39" i="20"/>
  <c r="B38" i="20"/>
  <c r="B37" i="20"/>
  <c r="B36" i="20"/>
  <c r="B35" i="20"/>
  <c r="B34" i="20"/>
  <c r="B33" i="20"/>
  <c r="B32" i="20"/>
  <c r="B31" i="20"/>
  <c r="B30" i="20"/>
  <c r="B29" i="20"/>
  <c r="B28" i="20"/>
  <c r="B27" i="20"/>
  <c r="B26" i="20"/>
  <c r="B25" i="20"/>
  <c r="B24" i="20"/>
  <c r="B23" i="20"/>
  <c r="B22" i="20"/>
  <c r="B21" i="20"/>
  <c r="B20" i="20"/>
  <c r="B19" i="20"/>
  <c r="B18" i="20"/>
  <c r="B17" i="20"/>
  <c r="B16" i="20"/>
  <c r="B15" i="20"/>
  <c r="B14" i="20"/>
  <c r="B13" i="20"/>
  <c r="B12" i="20"/>
  <c r="B11" i="20"/>
  <c r="B10" i="20"/>
  <c r="B9" i="20"/>
  <c r="B8" i="20"/>
  <c r="B7" i="20"/>
  <c r="B6" i="20"/>
  <c r="B5" i="20"/>
  <c r="B4" i="20"/>
  <c r="DB7" i="7"/>
  <c r="DA7" i="7"/>
  <c r="CZ7" i="7"/>
  <c r="CY7" i="7"/>
  <c r="CX7" i="7"/>
  <c r="CW7" i="7"/>
  <c r="CV7" i="7"/>
  <c r="CU7" i="7"/>
  <c r="CT7" i="7"/>
  <c r="CS7" i="7"/>
  <c r="CR7" i="7"/>
  <c r="CQ7" i="7"/>
  <c r="CP7" i="7"/>
  <c r="CO7" i="7"/>
  <c r="CN7" i="7"/>
  <c r="CM7" i="7"/>
  <c r="CL7" i="7"/>
  <c r="CK7" i="7"/>
  <c r="CJ7" i="7"/>
  <c r="CI7" i="7"/>
  <c r="CH7" i="7"/>
  <c r="CG7" i="7"/>
  <c r="CF7" i="7"/>
  <c r="CE7" i="7"/>
  <c r="CD7" i="7"/>
  <c r="CC7" i="7"/>
  <c r="CB7" i="7"/>
  <c r="CA7" i="7"/>
  <c r="BZ7" i="7"/>
  <c r="BY7" i="7"/>
  <c r="BX7" i="7"/>
  <c r="BW7" i="7"/>
  <c r="BV7" i="7"/>
  <c r="BU7" i="7"/>
  <c r="BT7" i="7"/>
  <c r="BS7" i="7"/>
  <c r="BR7" i="7"/>
  <c r="BQ7" i="7"/>
  <c r="BP7" i="7"/>
  <c r="BO7" i="7"/>
  <c r="BN7" i="7"/>
  <c r="BM7" i="7"/>
  <c r="BL7" i="7"/>
  <c r="BK7" i="7"/>
  <c r="BJ7" i="7"/>
  <c r="BI7" i="7"/>
  <c r="BH7" i="7"/>
  <c r="BG7" i="7"/>
  <c r="BF7" i="7"/>
  <c r="BE7" i="7"/>
  <c r="BD7" i="7"/>
  <c r="BC7" i="7"/>
  <c r="BB7" i="7"/>
  <c r="BA7" i="7"/>
  <c r="AZ7" i="7"/>
  <c r="AY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D7" i="7"/>
  <c r="C7" i="7"/>
  <c r="E7" i="7" s="1"/>
  <c r="B7" i="7"/>
  <c r="DB8" i="7"/>
  <c r="DA8" i="7"/>
  <c r="CZ8" i="7"/>
  <c r="CY8" i="7"/>
  <c r="CX8" i="7"/>
  <c r="CW8" i="7"/>
  <c r="CV8" i="7"/>
  <c r="CU8" i="7"/>
  <c r="CT8" i="7"/>
  <c r="CS8" i="7"/>
  <c r="CR8" i="7"/>
  <c r="CQ8" i="7"/>
  <c r="CP8" i="7"/>
  <c r="CO8" i="7"/>
  <c r="CN8" i="7"/>
  <c r="CM8" i="7"/>
  <c r="CL8" i="7"/>
  <c r="CK8" i="7"/>
  <c r="CJ8" i="7"/>
  <c r="CI8" i="7"/>
  <c r="CH8" i="7"/>
  <c r="CG8" i="7"/>
  <c r="CF8" i="7"/>
  <c r="CE8" i="7"/>
  <c r="CD8" i="7"/>
  <c r="CC8" i="7"/>
  <c r="CB8" i="7"/>
  <c r="CA8" i="7"/>
  <c r="BZ8" i="7"/>
  <c r="BY8" i="7"/>
  <c r="BX8" i="7"/>
  <c r="BW8" i="7"/>
  <c r="BV8" i="7"/>
  <c r="BU8" i="7"/>
  <c r="BT8" i="7"/>
  <c r="BS8" i="7"/>
  <c r="BR8" i="7"/>
  <c r="BQ8" i="7"/>
  <c r="BP8" i="7"/>
  <c r="BO8" i="7"/>
  <c r="BN8" i="7"/>
  <c r="BM8" i="7"/>
  <c r="BL8" i="7"/>
  <c r="BK8" i="7"/>
  <c r="BJ8" i="7"/>
  <c r="BI8" i="7"/>
  <c r="BH8" i="7"/>
  <c r="BG8" i="7"/>
  <c r="BF8" i="7"/>
  <c r="BE8" i="7"/>
  <c r="BD8" i="7"/>
  <c r="BC8" i="7"/>
  <c r="BB8" i="7"/>
  <c r="BA8" i="7"/>
  <c r="AZ8" i="7"/>
  <c r="AY8" i="7"/>
  <c r="AX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R8" i="7"/>
  <c r="B4" i="18" l="1"/>
  <c r="B5" i="18"/>
  <c r="B165" i="18" l="1"/>
  <c r="B164" i="18"/>
  <c r="B163" i="18"/>
  <c r="B162" i="18"/>
  <c r="B161" i="18"/>
  <c r="B160" i="18"/>
  <c r="B159" i="18"/>
  <c r="B158" i="18"/>
  <c r="B157" i="18"/>
  <c r="B156" i="18"/>
  <c r="B155" i="18"/>
  <c r="B154" i="18"/>
  <c r="B19" i="18"/>
  <c r="B82" i="18"/>
  <c r="B153" i="18"/>
  <c r="B57" i="18"/>
  <c r="B111" i="18"/>
  <c r="B42" i="18"/>
  <c r="B152" i="18"/>
  <c r="B151" i="18"/>
  <c r="B68" i="18"/>
  <c r="B150" i="18"/>
  <c r="B149" i="18"/>
  <c r="B148" i="18"/>
  <c r="B147" i="18"/>
  <c r="B146" i="18"/>
  <c r="P39" i="7" l="1"/>
  <c r="O39" i="7" s="1"/>
  <c r="M39" i="7"/>
  <c r="L39" i="7"/>
  <c r="P36" i="7"/>
  <c r="O36" i="7" s="1"/>
  <c r="M36" i="7"/>
  <c r="L36" i="7"/>
  <c r="P33" i="7"/>
  <c r="O33" i="7" s="1"/>
  <c r="M33" i="7"/>
  <c r="L33" i="7"/>
  <c r="DB31" i="7"/>
  <c r="DA31" i="7"/>
  <c r="CZ31"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R31" i="7"/>
  <c r="C31" i="7"/>
  <c r="P29" i="7"/>
  <c r="O29" i="7" s="1"/>
  <c r="M29" i="7"/>
  <c r="L29" i="7"/>
  <c r="L28" i="7" s="1"/>
  <c r="B40" i="7"/>
  <c r="B41" i="7" s="1"/>
  <c r="P24" i="7"/>
  <c r="O24" i="7" s="1"/>
  <c r="M24" i="7"/>
  <c r="M23" i="7" s="1"/>
  <c r="L24" i="7"/>
  <c r="L23" i="7" s="1"/>
  <c r="P20" i="7"/>
  <c r="O20" i="7" s="1"/>
  <c r="M20" i="7"/>
  <c r="L20" i="7"/>
  <c r="P17" i="7"/>
  <c r="O17" i="7" s="1"/>
  <c r="M17" i="7"/>
  <c r="L17" i="7"/>
  <c r="P14" i="7"/>
  <c r="O14" i="7" s="1"/>
  <c r="M14" i="7"/>
  <c r="L14" i="7"/>
  <c r="C21" i="7"/>
  <c r="D21" i="7"/>
  <c r="R21" i="7"/>
  <c r="S21" i="7"/>
  <c r="T21" i="7"/>
  <c r="U21" i="7"/>
  <c r="V21" i="7"/>
  <c r="W21" i="7"/>
  <c r="X21" i="7"/>
  <c r="Y21" i="7"/>
  <c r="Z21" i="7"/>
  <c r="AA21" i="7"/>
  <c r="AB21" i="7"/>
  <c r="AC21" i="7"/>
  <c r="AD21" i="7"/>
  <c r="AE21" i="7"/>
  <c r="AF21" i="7"/>
  <c r="AG21" i="7"/>
  <c r="AH21" i="7"/>
  <c r="AI21" i="7"/>
  <c r="AJ21" i="7"/>
  <c r="AK21" i="7"/>
  <c r="AL21" i="7"/>
  <c r="AM21" i="7"/>
  <c r="AN21" i="7"/>
  <c r="AO21" i="7"/>
  <c r="AP21" i="7"/>
  <c r="AQ21" i="7"/>
  <c r="AR21" i="7"/>
  <c r="AS21" i="7"/>
  <c r="AT21" i="7"/>
  <c r="AU21" i="7"/>
  <c r="AV21" i="7"/>
  <c r="AW21" i="7"/>
  <c r="AX21" i="7"/>
  <c r="AY21" i="7"/>
  <c r="AZ21" i="7"/>
  <c r="BA21" i="7"/>
  <c r="BB21" i="7"/>
  <c r="BC21" i="7"/>
  <c r="BD21" i="7"/>
  <c r="BE21" i="7"/>
  <c r="BF21" i="7"/>
  <c r="BG21" i="7"/>
  <c r="BH21" i="7"/>
  <c r="BI21" i="7"/>
  <c r="BJ21" i="7"/>
  <c r="BK21" i="7"/>
  <c r="BL21" i="7"/>
  <c r="BM21" i="7"/>
  <c r="BN21" i="7"/>
  <c r="BO21" i="7"/>
  <c r="BP21" i="7"/>
  <c r="BQ21" i="7"/>
  <c r="BR21" i="7"/>
  <c r="BS21" i="7"/>
  <c r="BT21" i="7"/>
  <c r="BU21" i="7"/>
  <c r="BV21" i="7"/>
  <c r="BW21" i="7"/>
  <c r="BX21" i="7"/>
  <c r="BY21" i="7"/>
  <c r="BZ21" i="7"/>
  <c r="CA21" i="7"/>
  <c r="CB21" i="7"/>
  <c r="CC21" i="7"/>
  <c r="CD21" i="7"/>
  <c r="CE21" i="7"/>
  <c r="CF21" i="7"/>
  <c r="CG21" i="7"/>
  <c r="CH21" i="7"/>
  <c r="CI21" i="7"/>
  <c r="CJ21" i="7"/>
  <c r="CK21" i="7"/>
  <c r="CL21" i="7"/>
  <c r="CM21" i="7"/>
  <c r="CN21" i="7"/>
  <c r="CO21" i="7"/>
  <c r="CP21" i="7"/>
  <c r="CQ21" i="7"/>
  <c r="CR21" i="7"/>
  <c r="CS21" i="7"/>
  <c r="CT21" i="7"/>
  <c r="CU21" i="7"/>
  <c r="CV21" i="7"/>
  <c r="CW21" i="7"/>
  <c r="CX21" i="7"/>
  <c r="CY21" i="7"/>
  <c r="CZ21" i="7"/>
  <c r="DA21" i="7"/>
  <c r="DB21" i="7"/>
  <c r="DB16" i="7"/>
  <c r="DA16" i="7"/>
  <c r="CZ16" i="7"/>
  <c r="CY16" i="7"/>
  <c r="CX16" i="7"/>
  <c r="CW16" i="7"/>
  <c r="CV16" i="7"/>
  <c r="CU16" i="7"/>
  <c r="CT16" i="7"/>
  <c r="CS16" i="7"/>
  <c r="CR16" i="7"/>
  <c r="CQ16" i="7"/>
  <c r="CP16" i="7"/>
  <c r="CO16" i="7"/>
  <c r="CN16" i="7"/>
  <c r="CM16" i="7"/>
  <c r="CL16" i="7"/>
  <c r="CK16" i="7"/>
  <c r="CJ16" i="7"/>
  <c r="CI16" i="7"/>
  <c r="CH16" i="7"/>
  <c r="CG16" i="7"/>
  <c r="CF16" i="7"/>
  <c r="CE16" i="7"/>
  <c r="CD16" i="7"/>
  <c r="CC16" i="7"/>
  <c r="CB16" i="7"/>
  <c r="CA16" i="7"/>
  <c r="BZ16" i="7"/>
  <c r="BY16" i="7"/>
  <c r="BX16" i="7"/>
  <c r="BW16" i="7"/>
  <c r="BV16" i="7"/>
  <c r="BU16" i="7"/>
  <c r="BT16" i="7"/>
  <c r="BS16" i="7"/>
  <c r="BR16" i="7"/>
  <c r="BQ16" i="7"/>
  <c r="BP16" i="7"/>
  <c r="BO16" i="7"/>
  <c r="BN16" i="7"/>
  <c r="BM16" i="7"/>
  <c r="BL16" i="7"/>
  <c r="BK16" i="7"/>
  <c r="BJ16" i="7"/>
  <c r="BI16" i="7"/>
  <c r="BH16" i="7"/>
  <c r="BG16" i="7"/>
  <c r="BF16" i="7"/>
  <c r="BE16" i="7"/>
  <c r="BD16" i="7"/>
  <c r="BC16" i="7"/>
  <c r="BB16" i="7"/>
  <c r="BA16" i="7"/>
  <c r="AZ16" i="7"/>
  <c r="AY16" i="7"/>
  <c r="AX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P11" i="7"/>
  <c r="O11" i="7" s="1"/>
  <c r="M11" i="7"/>
  <c r="L11" i="7"/>
  <c r="P9" i="7"/>
  <c r="O9" i="7" s="1"/>
  <c r="M9" i="7"/>
  <c r="L9" i="7"/>
  <c r="P5" i="7"/>
  <c r="O5" i="7" s="1"/>
  <c r="M5" i="7"/>
  <c r="L5" i="7"/>
  <c r="D10" i="7"/>
  <c r="D12" i="7" s="1"/>
  <c r="D13" i="7" s="1"/>
  <c r="D15" i="7" s="1"/>
  <c r="D18" i="7" s="1"/>
  <c r="D19" i="7" s="1"/>
  <c r="D24" i="7" s="1"/>
  <c r="D30" i="7" s="1"/>
  <c r="D34" i="7" s="1"/>
  <c r="D35" i="7" s="1"/>
  <c r="D37" i="7" s="1"/>
  <c r="D38" i="7" s="1"/>
  <c r="C10" i="7"/>
  <c r="C12" i="7" s="1"/>
  <c r="C13" i="7" s="1"/>
  <c r="C15" i="7" s="1"/>
  <c r="C18" i="7" s="1"/>
  <c r="C19" i="7" s="1"/>
  <c r="C24" i="7" s="1"/>
  <c r="C25" i="7" s="1"/>
  <c r="C26" i="7" s="1"/>
  <c r="C27" i="7" s="1"/>
  <c r="C30" i="7" s="1"/>
  <c r="C32" i="7" s="1"/>
  <c r="C34" i="7" s="1"/>
  <c r="C35" i="7" s="1"/>
  <c r="C37" i="7" s="1"/>
  <c r="C38" i="7" s="1"/>
  <c r="D6" i="7"/>
  <c r="D8" i="7" s="1"/>
  <c r="C6" i="7"/>
  <c r="C8" i="7" s="1"/>
  <c r="DB42" i="19"/>
  <c r="DA42" i="19"/>
  <c r="CZ42" i="19"/>
  <c r="CY42" i="19"/>
  <c r="CX42" i="19"/>
  <c r="CW42" i="19"/>
  <c r="CV42" i="19"/>
  <c r="CU42" i="19"/>
  <c r="CT42" i="19"/>
  <c r="CS42" i="19"/>
  <c r="CR42" i="19"/>
  <c r="CQ42" i="19"/>
  <c r="CP42" i="19"/>
  <c r="CO42" i="19"/>
  <c r="CN42" i="19"/>
  <c r="CM42" i="19"/>
  <c r="CL42" i="19"/>
  <c r="CK42" i="19"/>
  <c r="CJ42" i="19"/>
  <c r="CI42" i="19"/>
  <c r="CH42" i="19"/>
  <c r="CG42" i="19"/>
  <c r="CF42" i="19"/>
  <c r="CE42" i="19"/>
  <c r="CD42" i="19"/>
  <c r="CC42" i="19"/>
  <c r="CB42" i="19"/>
  <c r="CA42" i="19"/>
  <c r="BZ42" i="19"/>
  <c r="BY42" i="19"/>
  <c r="BX42" i="19"/>
  <c r="BW42" i="19"/>
  <c r="BV42" i="19"/>
  <c r="BU42" i="19"/>
  <c r="BT42" i="19"/>
  <c r="BS42" i="19"/>
  <c r="BR42" i="19"/>
  <c r="BQ42" i="19"/>
  <c r="BP42" i="19"/>
  <c r="BO42" i="19"/>
  <c r="BN42" i="19"/>
  <c r="BM42" i="19"/>
  <c r="BL42" i="19"/>
  <c r="BK42" i="19"/>
  <c r="BJ42" i="19"/>
  <c r="BI42" i="19"/>
  <c r="BH42" i="19"/>
  <c r="BG42" i="19"/>
  <c r="BF42" i="19"/>
  <c r="BE42" i="19"/>
  <c r="BD42" i="19"/>
  <c r="BC42" i="19"/>
  <c r="BB42" i="19"/>
  <c r="BA42" i="19"/>
  <c r="AZ42" i="19"/>
  <c r="AY42" i="19"/>
  <c r="AX42" i="19"/>
  <c r="AW42" i="19"/>
  <c r="AV42" i="19"/>
  <c r="AU42" i="19"/>
  <c r="AT42" i="19"/>
  <c r="AS42" i="19"/>
  <c r="AR42" i="19"/>
  <c r="AQ42" i="19"/>
  <c r="AP42" i="19"/>
  <c r="AO42" i="19"/>
  <c r="AN42" i="19"/>
  <c r="AM42" i="19"/>
  <c r="AL42" i="19"/>
  <c r="AK42" i="19"/>
  <c r="AJ42" i="19"/>
  <c r="AI42" i="19"/>
  <c r="AH42" i="19"/>
  <c r="AG42" i="19"/>
  <c r="AF42" i="19"/>
  <c r="AE42" i="19"/>
  <c r="AD42" i="19"/>
  <c r="AC42" i="19"/>
  <c r="AB42" i="19"/>
  <c r="AA42" i="19"/>
  <c r="Z42" i="19"/>
  <c r="Y42" i="19"/>
  <c r="X42" i="19"/>
  <c r="W42" i="19"/>
  <c r="V42" i="19"/>
  <c r="U42" i="19"/>
  <c r="T42" i="19"/>
  <c r="S42" i="19"/>
  <c r="R42" i="19"/>
  <c r="E42" i="19"/>
  <c r="CZ41" i="19"/>
  <c r="E41" i="19"/>
  <c r="DB40" i="19"/>
  <c r="DA40" i="19"/>
  <c r="CZ40" i="19"/>
  <c r="CY40" i="19"/>
  <c r="CX40" i="19"/>
  <c r="CW40" i="19"/>
  <c r="CV40" i="19"/>
  <c r="CU40" i="19"/>
  <c r="CT40" i="19"/>
  <c r="CS40" i="19"/>
  <c r="CR40" i="19"/>
  <c r="CQ40" i="19"/>
  <c r="CP40" i="19"/>
  <c r="CO40" i="19"/>
  <c r="CN40" i="19"/>
  <c r="CM40" i="19"/>
  <c r="CL40" i="19"/>
  <c r="CK40" i="19"/>
  <c r="CJ40" i="19"/>
  <c r="CI40" i="19"/>
  <c r="CH40" i="19"/>
  <c r="CG40" i="19"/>
  <c r="CF40" i="19"/>
  <c r="CE40" i="19"/>
  <c r="CD40" i="19"/>
  <c r="CC40" i="19"/>
  <c r="CB40" i="19"/>
  <c r="CA40" i="19"/>
  <c r="BZ40" i="19"/>
  <c r="BY40" i="19"/>
  <c r="BX40" i="19"/>
  <c r="BW40" i="19"/>
  <c r="BV40" i="19"/>
  <c r="BU40" i="19"/>
  <c r="BT40" i="19"/>
  <c r="BS40" i="19"/>
  <c r="BR40" i="19"/>
  <c r="BQ40" i="19"/>
  <c r="BP40" i="19"/>
  <c r="BO40" i="19"/>
  <c r="BN40" i="19"/>
  <c r="BM40" i="19"/>
  <c r="BL40" i="19"/>
  <c r="BK40" i="19"/>
  <c r="BJ40" i="19"/>
  <c r="BI40" i="19"/>
  <c r="BH40" i="19"/>
  <c r="BG40" i="19"/>
  <c r="BF40" i="19"/>
  <c r="BE40" i="19"/>
  <c r="BD40" i="19"/>
  <c r="BC40" i="19"/>
  <c r="BB40" i="19"/>
  <c r="BA40" i="19"/>
  <c r="AZ40" i="19"/>
  <c r="AY40" i="19"/>
  <c r="AX40" i="19"/>
  <c r="AW40" i="19"/>
  <c r="AV40" i="19"/>
  <c r="AU40" i="19"/>
  <c r="AT40" i="19"/>
  <c r="AS40" i="19"/>
  <c r="AR40" i="19"/>
  <c r="AQ40" i="19"/>
  <c r="AP40" i="19"/>
  <c r="AO40" i="19"/>
  <c r="AN40" i="19"/>
  <c r="AM40" i="19"/>
  <c r="AL40" i="19"/>
  <c r="AK40" i="19"/>
  <c r="AJ40" i="19"/>
  <c r="AI40" i="19"/>
  <c r="AH40" i="19"/>
  <c r="AG40" i="19"/>
  <c r="AF40" i="19"/>
  <c r="AE40" i="19"/>
  <c r="AD40" i="19"/>
  <c r="AC40" i="19"/>
  <c r="AB40" i="19"/>
  <c r="AA40" i="19"/>
  <c r="Z40" i="19"/>
  <c r="Y40" i="19"/>
  <c r="X40" i="19"/>
  <c r="W40" i="19"/>
  <c r="V40" i="19"/>
  <c r="U40" i="19"/>
  <c r="T40" i="19"/>
  <c r="S40" i="19"/>
  <c r="R40" i="19"/>
  <c r="E40" i="19"/>
  <c r="M37" i="19"/>
  <c r="E39" i="19"/>
  <c r="DB38" i="19"/>
  <c r="DA38" i="19"/>
  <c r="CZ38" i="19"/>
  <c r="CY38" i="19"/>
  <c r="CX38" i="19"/>
  <c r="CW38" i="19"/>
  <c r="CV38" i="19"/>
  <c r="CU38" i="19"/>
  <c r="CT38" i="19"/>
  <c r="CS38" i="19"/>
  <c r="CR38" i="19"/>
  <c r="CQ38" i="19"/>
  <c r="CP38" i="19"/>
  <c r="CO38" i="19"/>
  <c r="CN38" i="19"/>
  <c r="CM38" i="19"/>
  <c r="CL38" i="19"/>
  <c r="CK38" i="19"/>
  <c r="CJ38" i="19"/>
  <c r="CI38" i="19"/>
  <c r="CH38" i="19"/>
  <c r="CG38" i="19"/>
  <c r="CF38" i="19"/>
  <c r="CE38" i="19"/>
  <c r="CD38" i="19"/>
  <c r="CC38" i="19"/>
  <c r="CB38" i="19"/>
  <c r="CA38" i="19"/>
  <c r="BZ38" i="19"/>
  <c r="BY38" i="19"/>
  <c r="BX38" i="19"/>
  <c r="BW38" i="19"/>
  <c r="BV38" i="19"/>
  <c r="BU38" i="19"/>
  <c r="BT38" i="19"/>
  <c r="BS38" i="19"/>
  <c r="BR38" i="19"/>
  <c r="BQ38" i="19"/>
  <c r="BP38" i="19"/>
  <c r="BO38" i="19"/>
  <c r="BN38" i="19"/>
  <c r="BM38" i="19"/>
  <c r="BL38" i="19"/>
  <c r="BK38" i="19"/>
  <c r="BJ38" i="19"/>
  <c r="BI38" i="19"/>
  <c r="BH38" i="19"/>
  <c r="BG38" i="19"/>
  <c r="BF38" i="19"/>
  <c r="BE38" i="19"/>
  <c r="BD38" i="19"/>
  <c r="BC38" i="19"/>
  <c r="BB38" i="19"/>
  <c r="BA38" i="19"/>
  <c r="AZ38" i="19"/>
  <c r="AY38" i="19"/>
  <c r="AX38" i="19"/>
  <c r="AW38" i="19"/>
  <c r="AV38" i="19"/>
  <c r="AU38" i="19"/>
  <c r="AT38" i="19"/>
  <c r="AS38" i="19"/>
  <c r="AR38" i="19"/>
  <c r="AQ38" i="19"/>
  <c r="AP38" i="19"/>
  <c r="AO38" i="19"/>
  <c r="AN38" i="19"/>
  <c r="AM38" i="19"/>
  <c r="AL38" i="19"/>
  <c r="AK38" i="19"/>
  <c r="AJ38" i="19"/>
  <c r="AI38" i="19"/>
  <c r="AH38" i="19"/>
  <c r="AG38" i="19"/>
  <c r="AF38" i="19"/>
  <c r="AE38" i="19"/>
  <c r="AD38" i="19"/>
  <c r="AC38" i="19"/>
  <c r="AB38" i="19"/>
  <c r="AA38" i="19"/>
  <c r="Z38" i="19"/>
  <c r="Y38" i="19"/>
  <c r="X38" i="19"/>
  <c r="W38" i="19"/>
  <c r="V38" i="19"/>
  <c r="U38" i="19"/>
  <c r="T38" i="19"/>
  <c r="S38" i="19"/>
  <c r="R38" i="19"/>
  <c r="E38" i="19"/>
  <c r="E37" i="19"/>
  <c r="DB36" i="19"/>
  <c r="DA36" i="19"/>
  <c r="CZ36" i="19"/>
  <c r="CY36" i="19"/>
  <c r="CX36" i="19"/>
  <c r="CW36" i="19"/>
  <c r="CV36" i="19"/>
  <c r="CU36" i="19"/>
  <c r="CT36" i="19"/>
  <c r="CS36" i="19"/>
  <c r="CR36" i="19"/>
  <c r="CQ36" i="19"/>
  <c r="CP36" i="19"/>
  <c r="CO36" i="19"/>
  <c r="CN36" i="19"/>
  <c r="CM36" i="19"/>
  <c r="CL36" i="19"/>
  <c r="CK36" i="19"/>
  <c r="CJ36" i="19"/>
  <c r="CI36" i="19"/>
  <c r="CH36" i="19"/>
  <c r="CG36" i="19"/>
  <c r="CF36" i="19"/>
  <c r="CE36" i="19"/>
  <c r="CD36" i="19"/>
  <c r="CC36" i="19"/>
  <c r="CB36" i="19"/>
  <c r="CA36" i="19"/>
  <c r="BZ36" i="19"/>
  <c r="BY36" i="19"/>
  <c r="BX36" i="19"/>
  <c r="BW36" i="19"/>
  <c r="BV36" i="19"/>
  <c r="BU36" i="19"/>
  <c r="BT36" i="19"/>
  <c r="BS36" i="19"/>
  <c r="BR36" i="19"/>
  <c r="BQ36" i="19"/>
  <c r="BP36" i="19"/>
  <c r="BO36" i="19"/>
  <c r="BN36" i="19"/>
  <c r="BM36" i="19"/>
  <c r="BL36" i="19"/>
  <c r="BK36" i="19"/>
  <c r="BJ36" i="19"/>
  <c r="BI36" i="19"/>
  <c r="BH36" i="19"/>
  <c r="BG36" i="19"/>
  <c r="BF36" i="19"/>
  <c r="BE36" i="19"/>
  <c r="BD36" i="19"/>
  <c r="BC36" i="19"/>
  <c r="BB36" i="19"/>
  <c r="BA36" i="19"/>
  <c r="AZ36" i="19"/>
  <c r="AY36" i="19"/>
  <c r="AX36" i="19"/>
  <c r="AW36" i="19"/>
  <c r="AV36" i="19"/>
  <c r="AU36" i="19"/>
  <c r="AT36" i="19"/>
  <c r="AS36" i="19"/>
  <c r="AR36" i="19"/>
  <c r="AQ36" i="19"/>
  <c r="AP36" i="19"/>
  <c r="AO36" i="19"/>
  <c r="AN36" i="19"/>
  <c r="AM36" i="19"/>
  <c r="AL36" i="19"/>
  <c r="AK36" i="19"/>
  <c r="AJ36" i="19"/>
  <c r="AI36" i="19"/>
  <c r="AH36" i="19"/>
  <c r="AG36" i="19"/>
  <c r="AF36" i="19"/>
  <c r="AE36" i="19"/>
  <c r="AD36" i="19"/>
  <c r="AC36" i="19"/>
  <c r="AB36" i="19"/>
  <c r="AA36" i="19"/>
  <c r="Z36" i="19"/>
  <c r="Y36" i="19"/>
  <c r="X36" i="19"/>
  <c r="W36" i="19"/>
  <c r="V36" i="19"/>
  <c r="U36" i="19"/>
  <c r="T36" i="19"/>
  <c r="S36" i="19"/>
  <c r="R36" i="19"/>
  <c r="E36" i="19"/>
  <c r="DB45" i="19"/>
  <c r="DA45" i="19"/>
  <c r="CZ45" i="19"/>
  <c r="CY45" i="19"/>
  <c r="CX45" i="19"/>
  <c r="CW45" i="19"/>
  <c r="CV45" i="19"/>
  <c r="CU45" i="19"/>
  <c r="CT45" i="19"/>
  <c r="CS45" i="19"/>
  <c r="CR45" i="19"/>
  <c r="CQ45" i="19"/>
  <c r="CP45" i="19"/>
  <c r="CO45" i="19"/>
  <c r="CN45" i="19"/>
  <c r="CM45" i="19"/>
  <c r="CL45" i="19"/>
  <c r="CK45" i="19"/>
  <c r="CJ45" i="19"/>
  <c r="CI45" i="19"/>
  <c r="CH45" i="19"/>
  <c r="CG45" i="19"/>
  <c r="CF45" i="19"/>
  <c r="CE45" i="19"/>
  <c r="CD45" i="19"/>
  <c r="CC45" i="19"/>
  <c r="CB45" i="19"/>
  <c r="CA45" i="19"/>
  <c r="BZ45" i="19"/>
  <c r="BY45" i="19"/>
  <c r="BX45" i="19"/>
  <c r="BW45" i="19"/>
  <c r="BV45" i="19"/>
  <c r="BU45" i="19"/>
  <c r="BT45" i="19"/>
  <c r="BS45" i="19"/>
  <c r="BR45" i="19"/>
  <c r="BQ45" i="19"/>
  <c r="BP45" i="19"/>
  <c r="BO45" i="19"/>
  <c r="BN45" i="19"/>
  <c r="BM45" i="19"/>
  <c r="BL45" i="19"/>
  <c r="BK45" i="19"/>
  <c r="BJ45" i="19"/>
  <c r="BI45" i="19"/>
  <c r="BH45" i="19"/>
  <c r="BG45" i="19"/>
  <c r="BF45" i="19"/>
  <c r="BE45" i="19"/>
  <c r="BD45" i="19"/>
  <c r="BC45" i="19"/>
  <c r="BB45" i="19"/>
  <c r="BA45" i="19"/>
  <c r="AZ45" i="19"/>
  <c r="AY45" i="19"/>
  <c r="AX45" i="19"/>
  <c r="AW45" i="19"/>
  <c r="AV45" i="19"/>
  <c r="AU45" i="19"/>
  <c r="AT45" i="19"/>
  <c r="AS45" i="19"/>
  <c r="AR45" i="19"/>
  <c r="AQ45" i="19"/>
  <c r="AP45" i="19"/>
  <c r="AO45" i="19"/>
  <c r="AN45" i="19"/>
  <c r="AM45" i="19"/>
  <c r="AL45" i="19"/>
  <c r="AK45" i="19"/>
  <c r="AJ45" i="19"/>
  <c r="AI45" i="19"/>
  <c r="AH45" i="19"/>
  <c r="AG45" i="19"/>
  <c r="AF45" i="19"/>
  <c r="AE45" i="19"/>
  <c r="AD45" i="19"/>
  <c r="AC45" i="19"/>
  <c r="AB45" i="19"/>
  <c r="AA45" i="19"/>
  <c r="Z45" i="19"/>
  <c r="Y45" i="19"/>
  <c r="X45" i="19"/>
  <c r="W45" i="19"/>
  <c r="V45" i="19"/>
  <c r="U45" i="19"/>
  <c r="T45" i="19"/>
  <c r="S45" i="19"/>
  <c r="R45" i="19"/>
  <c r="E45" i="19"/>
  <c r="CZ44" i="19"/>
  <c r="E44" i="19"/>
  <c r="DB43" i="19"/>
  <c r="DA43" i="19"/>
  <c r="CZ43" i="19"/>
  <c r="CY43" i="19"/>
  <c r="CX43" i="19"/>
  <c r="CW43" i="19"/>
  <c r="CV43" i="19"/>
  <c r="CU43" i="19"/>
  <c r="CT43" i="19"/>
  <c r="CS43" i="19"/>
  <c r="CR43" i="19"/>
  <c r="CQ43" i="19"/>
  <c r="CP43" i="19"/>
  <c r="CO43" i="19"/>
  <c r="CN43" i="19"/>
  <c r="CM43" i="19"/>
  <c r="CL43" i="19"/>
  <c r="CK43" i="19"/>
  <c r="CJ43" i="19"/>
  <c r="CI43" i="19"/>
  <c r="CH43" i="19"/>
  <c r="CG43" i="19"/>
  <c r="CF43" i="19"/>
  <c r="CE43" i="19"/>
  <c r="CD43" i="19"/>
  <c r="CC43" i="19"/>
  <c r="CB43" i="19"/>
  <c r="CA43" i="19"/>
  <c r="BZ43" i="19"/>
  <c r="BY43" i="19"/>
  <c r="BX43" i="19"/>
  <c r="BW43" i="19"/>
  <c r="BV43" i="19"/>
  <c r="BU43" i="19"/>
  <c r="BT43" i="19"/>
  <c r="BS43" i="19"/>
  <c r="BR43" i="19"/>
  <c r="BQ43" i="19"/>
  <c r="BP43" i="19"/>
  <c r="BO43" i="19"/>
  <c r="BN43" i="19"/>
  <c r="BM43" i="19"/>
  <c r="BL43" i="19"/>
  <c r="BK43" i="19"/>
  <c r="BJ43" i="19"/>
  <c r="BI43" i="19"/>
  <c r="BH43" i="19"/>
  <c r="BG43" i="19"/>
  <c r="BF43" i="19"/>
  <c r="BE43" i="19"/>
  <c r="BD43" i="19"/>
  <c r="BC43" i="19"/>
  <c r="BB43" i="19"/>
  <c r="BA43" i="19"/>
  <c r="AZ43" i="19"/>
  <c r="AY43" i="19"/>
  <c r="AX43" i="19"/>
  <c r="AW43" i="19"/>
  <c r="AV43" i="19"/>
  <c r="AU43" i="19"/>
  <c r="AT43" i="19"/>
  <c r="AS43" i="19"/>
  <c r="AR43" i="19"/>
  <c r="AQ43" i="19"/>
  <c r="AP43" i="19"/>
  <c r="AO43" i="19"/>
  <c r="AN43" i="19"/>
  <c r="AM43" i="19"/>
  <c r="AL43" i="19"/>
  <c r="AK43" i="19"/>
  <c r="AJ43" i="19"/>
  <c r="AI43" i="19"/>
  <c r="AH43" i="19"/>
  <c r="AG43" i="19"/>
  <c r="AF43" i="19"/>
  <c r="AE43" i="19"/>
  <c r="AD43" i="19"/>
  <c r="AC43" i="19"/>
  <c r="AB43" i="19"/>
  <c r="AA43" i="19"/>
  <c r="Z43" i="19"/>
  <c r="Y43" i="19"/>
  <c r="X43" i="19"/>
  <c r="W43" i="19"/>
  <c r="V43" i="19"/>
  <c r="U43" i="19"/>
  <c r="T43" i="19"/>
  <c r="S43" i="19"/>
  <c r="R43" i="19"/>
  <c r="E43" i="19"/>
  <c r="M35" i="19"/>
  <c r="E35" i="19"/>
  <c r="DB47" i="19"/>
  <c r="DA47" i="19"/>
  <c r="CZ47" i="19"/>
  <c r="CY47" i="19"/>
  <c r="CX47" i="19"/>
  <c r="CW47" i="19"/>
  <c r="CV47" i="19"/>
  <c r="CU47" i="19"/>
  <c r="CT47" i="19"/>
  <c r="CS47" i="19"/>
  <c r="CR47" i="19"/>
  <c r="CQ47" i="19"/>
  <c r="CP47" i="19"/>
  <c r="CO47" i="19"/>
  <c r="CN47" i="19"/>
  <c r="CM47" i="19"/>
  <c r="CL47" i="19"/>
  <c r="CK47" i="19"/>
  <c r="CJ47" i="19"/>
  <c r="CI47" i="19"/>
  <c r="CH47" i="19"/>
  <c r="CG47" i="19"/>
  <c r="CF47" i="19"/>
  <c r="CE47" i="19"/>
  <c r="CD47" i="19"/>
  <c r="CC47" i="19"/>
  <c r="CB47" i="19"/>
  <c r="CA47" i="19"/>
  <c r="BZ47" i="19"/>
  <c r="BY47" i="19"/>
  <c r="BX47" i="19"/>
  <c r="BW47" i="19"/>
  <c r="BV47" i="19"/>
  <c r="BU47" i="19"/>
  <c r="BT47" i="19"/>
  <c r="BS47" i="19"/>
  <c r="BR47" i="19"/>
  <c r="BQ47" i="19"/>
  <c r="BP47" i="19"/>
  <c r="BO47" i="19"/>
  <c r="BN47" i="19"/>
  <c r="BM47" i="19"/>
  <c r="BL47" i="19"/>
  <c r="BK47" i="19"/>
  <c r="BJ47" i="19"/>
  <c r="BI47" i="19"/>
  <c r="BH47" i="19"/>
  <c r="BG47" i="19"/>
  <c r="BF47" i="19"/>
  <c r="BE47" i="19"/>
  <c r="BD47" i="19"/>
  <c r="BC47" i="19"/>
  <c r="BB47" i="19"/>
  <c r="BA47" i="19"/>
  <c r="AZ47" i="19"/>
  <c r="AY47" i="19"/>
  <c r="AX47" i="19"/>
  <c r="AW47" i="19"/>
  <c r="AV47" i="19"/>
  <c r="AU47" i="19"/>
  <c r="AT47" i="19"/>
  <c r="AS47" i="19"/>
  <c r="AR47" i="19"/>
  <c r="AQ47" i="19"/>
  <c r="AP47" i="19"/>
  <c r="AO47" i="19"/>
  <c r="AN47" i="19"/>
  <c r="AM47" i="19"/>
  <c r="AL47" i="19"/>
  <c r="AK47" i="19"/>
  <c r="AJ47" i="19"/>
  <c r="AI47" i="19"/>
  <c r="AH47" i="19"/>
  <c r="AG47" i="19"/>
  <c r="AF47" i="19"/>
  <c r="AE47" i="19"/>
  <c r="AD47" i="19"/>
  <c r="AC47" i="19"/>
  <c r="AB47" i="19"/>
  <c r="AA47" i="19"/>
  <c r="Z47" i="19"/>
  <c r="Y47" i="19"/>
  <c r="X47" i="19"/>
  <c r="W47" i="19"/>
  <c r="V47" i="19"/>
  <c r="U47" i="19"/>
  <c r="T47" i="19"/>
  <c r="S47" i="19"/>
  <c r="R47" i="19"/>
  <c r="E47" i="19"/>
  <c r="CZ46" i="19"/>
  <c r="E46" i="19"/>
  <c r="DB37" i="7"/>
  <c r="DA37" i="7"/>
  <c r="CZ37" i="7"/>
  <c r="CY37" i="7"/>
  <c r="CX37" i="7"/>
  <c r="CW37" i="7"/>
  <c r="CV37" i="7"/>
  <c r="CU37" i="7"/>
  <c r="CT37" i="7"/>
  <c r="CS37" i="7"/>
  <c r="CR37" i="7"/>
  <c r="CQ37" i="7"/>
  <c r="CP37" i="7"/>
  <c r="CO37" i="7"/>
  <c r="CN37" i="7"/>
  <c r="CM37" i="7"/>
  <c r="CL37" i="7"/>
  <c r="CK37" i="7"/>
  <c r="CJ37" i="7"/>
  <c r="CI37" i="7"/>
  <c r="CH37" i="7"/>
  <c r="CG37" i="7"/>
  <c r="CF37" i="7"/>
  <c r="CE37" i="7"/>
  <c r="CD37" i="7"/>
  <c r="CC37" i="7"/>
  <c r="CB37" i="7"/>
  <c r="CA37" i="7"/>
  <c r="BZ37" i="7"/>
  <c r="BY37" i="7"/>
  <c r="BX37" i="7"/>
  <c r="BW37" i="7"/>
  <c r="BV37" i="7"/>
  <c r="BU37" i="7"/>
  <c r="BT37" i="7"/>
  <c r="BS37" i="7"/>
  <c r="BR37" i="7"/>
  <c r="BQ37" i="7"/>
  <c r="BP37" i="7"/>
  <c r="BO37" i="7"/>
  <c r="BN37" i="7"/>
  <c r="BM37" i="7"/>
  <c r="BL37" i="7"/>
  <c r="BK37" i="7"/>
  <c r="BJ37" i="7"/>
  <c r="BI37" i="7"/>
  <c r="BH37" i="7"/>
  <c r="BG37" i="7"/>
  <c r="BF37" i="7"/>
  <c r="BE37" i="7"/>
  <c r="BD37" i="7"/>
  <c r="BC37" i="7"/>
  <c r="BB37" i="7"/>
  <c r="BA37" i="7"/>
  <c r="AZ37" i="7"/>
  <c r="AY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DB36" i="7"/>
  <c r="DA36" i="7"/>
  <c r="CZ36" i="7"/>
  <c r="CY36" i="7"/>
  <c r="CX36" i="7"/>
  <c r="CW36" i="7"/>
  <c r="CV36" i="7"/>
  <c r="CU36" i="7"/>
  <c r="CT36" i="7"/>
  <c r="CS36" i="7"/>
  <c r="CR36" i="7"/>
  <c r="CQ36" i="7"/>
  <c r="CP36" i="7"/>
  <c r="CO36" i="7"/>
  <c r="CN36" i="7"/>
  <c r="CM36" i="7"/>
  <c r="CL36" i="7"/>
  <c r="CK36" i="7"/>
  <c r="CJ36" i="7"/>
  <c r="CI36" i="7"/>
  <c r="CH36" i="7"/>
  <c r="CG36" i="7"/>
  <c r="CF36" i="7"/>
  <c r="CE36" i="7"/>
  <c r="CD36" i="7"/>
  <c r="CC36" i="7"/>
  <c r="CB36" i="7"/>
  <c r="CA36" i="7"/>
  <c r="BZ36" i="7"/>
  <c r="BY36" i="7"/>
  <c r="BX36" i="7"/>
  <c r="BW36" i="7"/>
  <c r="BV36" i="7"/>
  <c r="BU36" i="7"/>
  <c r="BT36" i="7"/>
  <c r="BS36" i="7"/>
  <c r="BR36" i="7"/>
  <c r="BQ36" i="7"/>
  <c r="BP36" i="7"/>
  <c r="BO36" i="7"/>
  <c r="BN36" i="7"/>
  <c r="BM36" i="7"/>
  <c r="BL36" i="7"/>
  <c r="BK36" i="7"/>
  <c r="BJ36" i="7"/>
  <c r="BI36" i="7"/>
  <c r="BH36" i="7"/>
  <c r="BG36" i="7"/>
  <c r="BF36" i="7"/>
  <c r="BE36" i="7"/>
  <c r="BD36" i="7"/>
  <c r="BC36" i="7"/>
  <c r="BB36" i="7"/>
  <c r="BA36" i="7"/>
  <c r="AZ36" i="7"/>
  <c r="AY36" i="7"/>
  <c r="AX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R36" i="7"/>
  <c r="DB35" i="7"/>
  <c r="DA35" i="7"/>
  <c r="CZ35" i="7"/>
  <c r="CY35" i="7"/>
  <c r="CX35" i="7"/>
  <c r="CW35" i="7"/>
  <c r="CV35" i="7"/>
  <c r="CU35" i="7"/>
  <c r="CT35" i="7"/>
  <c r="CS35" i="7"/>
  <c r="CR35" i="7"/>
  <c r="CQ35" i="7"/>
  <c r="CP35" i="7"/>
  <c r="CO35" i="7"/>
  <c r="CN35" i="7"/>
  <c r="CM35" i="7"/>
  <c r="CL35" i="7"/>
  <c r="CK35" i="7"/>
  <c r="CJ35" i="7"/>
  <c r="CI35" i="7"/>
  <c r="CH35" i="7"/>
  <c r="CG35" i="7"/>
  <c r="CF35" i="7"/>
  <c r="CE35" i="7"/>
  <c r="CD35" i="7"/>
  <c r="CC35" i="7"/>
  <c r="CB35" i="7"/>
  <c r="CA35" i="7"/>
  <c r="BZ35" i="7"/>
  <c r="BY35" i="7"/>
  <c r="BX35" i="7"/>
  <c r="BW35" i="7"/>
  <c r="BV35" i="7"/>
  <c r="BU35" i="7"/>
  <c r="BT35" i="7"/>
  <c r="BS35" i="7"/>
  <c r="BR35" i="7"/>
  <c r="BQ35" i="7"/>
  <c r="BP35" i="7"/>
  <c r="BO35" i="7"/>
  <c r="BN35" i="7"/>
  <c r="BM35" i="7"/>
  <c r="BL35" i="7"/>
  <c r="BK35" i="7"/>
  <c r="BJ35" i="7"/>
  <c r="BI35" i="7"/>
  <c r="BH35" i="7"/>
  <c r="BG35" i="7"/>
  <c r="BF35" i="7"/>
  <c r="BE35" i="7"/>
  <c r="BD35" i="7"/>
  <c r="BC35" i="7"/>
  <c r="BB35" i="7"/>
  <c r="BA35" i="7"/>
  <c r="AZ35" i="7"/>
  <c r="AY35" i="7"/>
  <c r="AX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R35" i="7"/>
  <c r="DB34" i="7"/>
  <c r="DA34" i="7"/>
  <c r="CZ34" i="7"/>
  <c r="CY34" i="7"/>
  <c r="CX34" i="7"/>
  <c r="CW34" i="7"/>
  <c r="CV34" i="7"/>
  <c r="CU34" i="7"/>
  <c r="CT34" i="7"/>
  <c r="CS34" i="7"/>
  <c r="CR34" i="7"/>
  <c r="CQ34" i="7"/>
  <c r="CP34" i="7"/>
  <c r="CO34" i="7"/>
  <c r="CN34" i="7"/>
  <c r="CM34" i="7"/>
  <c r="CL34" i="7"/>
  <c r="CK34" i="7"/>
  <c r="CJ34" i="7"/>
  <c r="CI34" i="7"/>
  <c r="CH34" i="7"/>
  <c r="CG34" i="7"/>
  <c r="CF34" i="7"/>
  <c r="CE34" i="7"/>
  <c r="CD34" i="7"/>
  <c r="CC34" i="7"/>
  <c r="CB34" i="7"/>
  <c r="CA34" i="7"/>
  <c r="BZ34" i="7"/>
  <c r="BY34" i="7"/>
  <c r="BX34" i="7"/>
  <c r="BW34" i="7"/>
  <c r="BV34" i="7"/>
  <c r="BU34" i="7"/>
  <c r="BT34" i="7"/>
  <c r="BS34" i="7"/>
  <c r="BR34" i="7"/>
  <c r="BQ34" i="7"/>
  <c r="BP34" i="7"/>
  <c r="BO34" i="7"/>
  <c r="BN34" i="7"/>
  <c r="BM34" i="7"/>
  <c r="BL34" i="7"/>
  <c r="BK34" i="7"/>
  <c r="BJ34" i="7"/>
  <c r="BI34" i="7"/>
  <c r="BH34" i="7"/>
  <c r="BG34" i="7"/>
  <c r="BF34" i="7"/>
  <c r="BE34" i="7"/>
  <c r="BD34" i="7"/>
  <c r="BC34" i="7"/>
  <c r="BB34" i="7"/>
  <c r="BA34" i="7"/>
  <c r="AZ34" i="7"/>
  <c r="AY34" i="7"/>
  <c r="AX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R34" i="7"/>
  <c r="CR33" i="7"/>
  <c r="CB33" i="7"/>
  <c r="BL33" i="7"/>
  <c r="AV33" i="7"/>
  <c r="AF33" i="7"/>
  <c r="DB32" i="7"/>
  <c r="DA32" i="7"/>
  <c r="CZ32" i="7"/>
  <c r="CY32" i="7"/>
  <c r="CX32" i="7"/>
  <c r="CW32" i="7"/>
  <c r="CV32" i="7"/>
  <c r="CU32" i="7"/>
  <c r="CT32" i="7"/>
  <c r="CS32" i="7"/>
  <c r="CR32" i="7"/>
  <c r="CQ32" i="7"/>
  <c r="CP32" i="7"/>
  <c r="CO32" i="7"/>
  <c r="CN32" i="7"/>
  <c r="CM32" i="7"/>
  <c r="CL32" i="7"/>
  <c r="CK32" i="7"/>
  <c r="CJ32" i="7"/>
  <c r="CI32" i="7"/>
  <c r="CH32" i="7"/>
  <c r="CG32" i="7"/>
  <c r="CF32" i="7"/>
  <c r="CE32" i="7"/>
  <c r="CD32" i="7"/>
  <c r="CC32" i="7"/>
  <c r="CB32" i="7"/>
  <c r="CA32" i="7"/>
  <c r="BZ32" i="7"/>
  <c r="BY32" i="7"/>
  <c r="BX32" i="7"/>
  <c r="BW32" i="7"/>
  <c r="BV32" i="7"/>
  <c r="BU32" i="7"/>
  <c r="BT32" i="7"/>
  <c r="BS32" i="7"/>
  <c r="BR32" i="7"/>
  <c r="BQ32" i="7"/>
  <c r="BP32" i="7"/>
  <c r="BO32" i="7"/>
  <c r="BN32" i="7"/>
  <c r="BM32" i="7"/>
  <c r="BL32" i="7"/>
  <c r="BK32" i="7"/>
  <c r="BJ32" i="7"/>
  <c r="BI32" i="7"/>
  <c r="BH32" i="7"/>
  <c r="BG32" i="7"/>
  <c r="BF32" i="7"/>
  <c r="BE32" i="7"/>
  <c r="BD32" i="7"/>
  <c r="BC32" i="7"/>
  <c r="BB32" i="7"/>
  <c r="BA32" i="7"/>
  <c r="AZ32" i="7"/>
  <c r="AY32" i="7"/>
  <c r="AX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R32" i="7"/>
  <c r="DB30" i="7"/>
  <c r="DA30" i="7"/>
  <c r="CZ30" i="7"/>
  <c r="CY30" i="7"/>
  <c r="CX30" i="7"/>
  <c r="CW30" i="7"/>
  <c r="CV30" i="7"/>
  <c r="CU30" i="7"/>
  <c r="CT30" i="7"/>
  <c r="CS30" i="7"/>
  <c r="CR30" i="7"/>
  <c r="CQ30" i="7"/>
  <c r="CP30" i="7"/>
  <c r="CO30" i="7"/>
  <c r="CN30" i="7"/>
  <c r="CM30" i="7"/>
  <c r="CL30" i="7"/>
  <c r="CK30" i="7"/>
  <c r="CJ30" i="7"/>
  <c r="CI30" i="7"/>
  <c r="CH30" i="7"/>
  <c r="CG30" i="7"/>
  <c r="CF30" i="7"/>
  <c r="CE30" i="7"/>
  <c r="CD30" i="7"/>
  <c r="CC30" i="7"/>
  <c r="CB30" i="7"/>
  <c r="CA30" i="7"/>
  <c r="BZ30" i="7"/>
  <c r="BY30" i="7"/>
  <c r="BX30" i="7"/>
  <c r="BW30" i="7"/>
  <c r="BV30" i="7"/>
  <c r="BU30" i="7"/>
  <c r="BT30" i="7"/>
  <c r="BS30" i="7"/>
  <c r="BR30" i="7"/>
  <c r="BQ30" i="7"/>
  <c r="BP30" i="7"/>
  <c r="BO30" i="7"/>
  <c r="BN30" i="7"/>
  <c r="BM30" i="7"/>
  <c r="BL30" i="7"/>
  <c r="BK30" i="7"/>
  <c r="BJ30" i="7"/>
  <c r="BI30" i="7"/>
  <c r="BH30" i="7"/>
  <c r="BG30" i="7"/>
  <c r="BF30" i="7"/>
  <c r="BE30" i="7"/>
  <c r="BD30" i="7"/>
  <c r="BC30" i="7"/>
  <c r="BB30" i="7"/>
  <c r="BA30" i="7"/>
  <c r="AZ30" i="7"/>
  <c r="AY30" i="7"/>
  <c r="AX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R30" i="7"/>
  <c r="DA29" i="7"/>
  <c r="CW29" i="7"/>
  <c r="CS29" i="7"/>
  <c r="CO29" i="7"/>
  <c r="CK29" i="7"/>
  <c r="CG29" i="7"/>
  <c r="CC29" i="7"/>
  <c r="BY29" i="7"/>
  <c r="BU29" i="7"/>
  <c r="BQ29" i="7"/>
  <c r="BM29" i="7"/>
  <c r="BI29" i="7"/>
  <c r="BE29" i="7"/>
  <c r="BA29" i="7"/>
  <c r="AW29" i="7"/>
  <c r="AS29" i="7"/>
  <c r="AO29" i="7"/>
  <c r="AK29" i="7"/>
  <c r="AG29" i="7"/>
  <c r="AC29" i="7"/>
  <c r="Y29" i="7"/>
  <c r="U29" i="7"/>
  <c r="DB41" i="7"/>
  <c r="DA41" i="7"/>
  <c r="CZ41" i="7"/>
  <c r="CY41" i="7"/>
  <c r="CX41" i="7"/>
  <c r="CW41" i="7"/>
  <c r="CV41" i="7"/>
  <c r="CU41" i="7"/>
  <c r="CT41" i="7"/>
  <c r="CS41" i="7"/>
  <c r="CR41" i="7"/>
  <c r="CQ41" i="7"/>
  <c r="CP41" i="7"/>
  <c r="CO41" i="7"/>
  <c r="CN41" i="7"/>
  <c r="CM41" i="7"/>
  <c r="CL41" i="7"/>
  <c r="CK41" i="7"/>
  <c r="CJ41" i="7"/>
  <c r="CI41" i="7"/>
  <c r="CH41" i="7"/>
  <c r="CG41" i="7"/>
  <c r="CF41" i="7"/>
  <c r="CE41" i="7"/>
  <c r="CD41" i="7"/>
  <c r="CC41" i="7"/>
  <c r="CB41" i="7"/>
  <c r="CA41" i="7"/>
  <c r="BZ41" i="7"/>
  <c r="BY41" i="7"/>
  <c r="BX41" i="7"/>
  <c r="BW41" i="7"/>
  <c r="BV41" i="7"/>
  <c r="BU41" i="7"/>
  <c r="BT41" i="7"/>
  <c r="BS41" i="7"/>
  <c r="BR41" i="7"/>
  <c r="BQ41" i="7"/>
  <c r="BP41" i="7"/>
  <c r="BO41" i="7"/>
  <c r="BN41" i="7"/>
  <c r="BM41" i="7"/>
  <c r="BL41" i="7"/>
  <c r="BK41" i="7"/>
  <c r="BJ41" i="7"/>
  <c r="BI41" i="7"/>
  <c r="BH41" i="7"/>
  <c r="BG41" i="7"/>
  <c r="BF41" i="7"/>
  <c r="BE41" i="7"/>
  <c r="BD41" i="7"/>
  <c r="BC41" i="7"/>
  <c r="BB41" i="7"/>
  <c r="BA41" i="7"/>
  <c r="AZ41" i="7"/>
  <c r="AY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DB40" i="7"/>
  <c r="DA40" i="7"/>
  <c r="CZ40" i="7"/>
  <c r="CY40" i="7"/>
  <c r="CX40" i="7"/>
  <c r="CW40" i="7"/>
  <c r="CV40" i="7"/>
  <c r="CU40" i="7"/>
  <c r="CT40" i="7"/>
  <c r="CS40" i="7"/>
  <c r="CR40" i="7"/>
  <c r="CQ40" i="7"/>
  <c r="CP40" i="7"/>
  <c r="CO40" i="7"/>
  <c r="CN40" i="7"/>
  <c r="CM40" i="7"/>
  <c r="CL40" i="7"/>
  <c r="CK40" i="7"/>
  <c r="CJ40" i="7"/>
  <c r="CI40" i="7"/>
  <c r="CH40" i="7"/>
  <c r="CG40" i="7"/>
  <c r="CF40" i="7"/>
  <c r="CE40" i="7"/>
  <c r="CD40" i="7"/>
  <c r="CC40" i="7"/>
  <c r="CB40" i="7"/>
  <c r="CA40" i="7"/>
  <c r="BZ40" i="7"/>
  <c r="BY40" i="7"/>
  <c r="BX40" i="7"/>
  <c r="BW40" i="7"/>
  <c r="BV40" i="7"/>
  <c r="BU40" i="7"/>
  <c r="BT40" i="7"/>
  <c r="BS40" i="7"/>
  <c r="BR40" i="7"/>
  <c r="BQ40" i="7"/>
  <c r="BP40" i="7"/>
  <c r="BO40" i="7"/>
  <c r="BN40" i="7"/>
  <c r="BM40" i="7"/>
  <c r="BL40" i="7"/>
  <c r="BK40" i="7"/>
  <c r="BJ40" i="7"/>
  <c r="BI40" i="7"/>
  <c r="BH40" i="7"/>
  <c r="BG40" i="7"/>
  <c r="BF40" i="7"/>
  <c r="BE40" i="7"/>
  <c r="BD40" i="7"/>
  <c r="BC40" i="7"/>
  <c r="BB40" i="7"/>
  <c r="BA40" i="7"/>
  <c r="AZ40" i="7"/>
  <c r="AY40" i="7"/>
  <c r="AX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DB39" i="7"/>
  <c r="CX39" i="7"/>
  <c r="CT39" i="7"/>
  <c r="CP39" i="7"/>
  <c r="CL39" i="7"/>
  <c r="CH39" i="7"/>
  <c r="CD39" i="7"/>
  <c r="BZ39" i="7"/>
  <c r="BV39" i="7"/>
  <c r="BR39" i="7"/>
  <c r="BN39" i="7"/>
  <c r="BJ39" i="7"/>
  <c r="BF39" i="7"/>
  <c r="BB39" i="7"/>
  <c r="AX39" i="7"/>
  <c r="AT39" i="7"/>
  <c r="AP39" i="7"/>
  <c r="AL39" i="7"/>
  <c r="AH39" i="7"/>
  <c r="AD39" i="7"/>
  <c r="Z39" i="7"/>
  <c r="V39" i="7"/>
  <c r="R39" i="7"/>
  <c r="DB38" i="7"/>
  <c r="DA38" i="7"/>
  <c r="CZ38" i="7"/>
  <c r="CY38" i="7"/>
  <c r="CX38" i="7"/>
  <c r="CW38" i="7"/>
  <c r="CV38" i="7"/>
  <c r="CU38" i="7"/>
  <c r="CT38" i="7"/>
  <c r="CS38" i="7"/>
  <c r="CR38" i="7"/>
  <c r="CQ38" i="7"/>
  <c r="CP38" i="7"/>
  <c r="CO38" i="7"/>
  <c r="CN38" i="7"/>
  <c r="CM38" i="7"/>
  <c r="CL38" i="7"/>
  <c r="CK38" i="7"/>
  <c r="CJ38" i="7"/>
  <c r="CI38" i="7"/>
  <c r="CH38" i="7"/>
  <c r="CG38" i="7"/>
  <c r="CF38" i="7"/>
  <c r="CE38" i="7"/>
  <c r="CD38" i="7"/>
  <c r="CC38" i="7"/>
  <c r="CB38" i="7"/>
  <c r="CA38" i="7"/>
  <c r="BZ38" i="7"/>
  <c r="BY38" i="7"/>
  <c r="BX38" i="7"/>
  <c r="BW38" i="7"/>
  <c r="BV38" i="7"/>
  <c r="BU38" i="7"/>
  <c r="BT38" i="7"/>
  <c r="BS38" i="7"/>
  <c r="BR38" i="7"/>
  <c r="BQ38" i="7"/>
  <c r="BP38" i="7"/>
  <c r="BO38" i="7"/>
  <c r="BN38" i="7"/>
  <c r="BM38" i="7"/>
  <c r="BL38" i="7"/>
  <c r="BK38" i="7"/>
  <c r="BJ38" i="7"/>
  <c r="BI38" i="7"/>
  <c r="BH38" i="7"/>
  <c r="BG38" i="7"/>
  <c r="BF38" i="7"/>
  <c r="BE38" i="7"/>
  <c r="BD38" i="7"/>
  <c r="BC38" i="7"/>
  <c r="BB38" i="7"/>
  <c r="BA38" i="7"/>
  <c r="AZ38" i="7"/>
  <c r="AY38" i="7"/>
  <c r="AX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R38" i="7"/>
  <c r="P32" i="19"/>
  <c r="O32" i="19" s="1"/>
  <c r="M32" i="19"/>
  <c r="L32" i="19"/>
  <c r="P29" i="19"/>
  <c r="N29" i="19" s="1"/>
  <c r="O29" i="19"/>
  <c r="M29" i="19"/>
  <c r="L29" i="19"/>
  <c r="P26" i="19"/>
  <c r="O26" i="19" s="1"/>
  <c r="M26" i="19"/>
  <c r="L26" i="19"/>
  <c r="P23" i="19"/>
  <c r="O23" i="19" s="1"/>
  <c r="N23" i="19"/>
  <c r="M23" i="19"/>
  <c r="L23" i="19"/>
  <c r="P19" i="19"/>
  <c r="O19" i="19" s="1"/>
  <c r="M19" i="19"/>
  <c r="L19" i="19"/>
  <c r="P13" i="19"/>
  <c r="O13" i="19" s="1"/>
  <c r="P4" i="19"/>
  <c r="N4" i="19" s="1"/>
  <c r="P10" i="19"/>
  <c r="O10" i="19" s="1"/>
  <c r="P7" i="19"/>
  <c r="O7" i="19" s="1"/>
  <c r="M13" i="19"/>
  <c r="L13" i="19"/>
  <c r="N10" i="19"/>
  <c r="M10" i="19"/>
  <c r="L10" i="19"/>
  <c r="M7" i="19"/>
  <c r="L7" i="19"/>
  <c r="M4" i="19"/>
  <c r="L4" i="19"/>
  <c r="L4" i="7" l="1"/>
  <c r="CY33" i="7"/>
  <c r="T33" i="7"/>
  <c r="AJ33" i="7"/>
  <c r="AZ33" i="7"/>
  <c r="BP33" i="7"/>
  <c r="CF33" i="7"/>
  <c r="CV33" i="7"/>
  <c r="X33" i="7"/>
  <c r="AN33" i="7"/>
  <c r="BD33" i="7"/>
  <c r="BT33" i="7"/>
  <c r="CJ33" i="7"/>
  <c r="CZ33" i="7"/>
  <c r="AB33" i="7"/>
  <c r="AR33" i="7"/>
  <c r="BH33" i="7"/>
  <c r="BX33" i="7"/>
  <c r="CN33" i="7"/>
  <c r="U33" i="7"/>
  <c r="Y33" i="7"/>
  <c r="AC33" i="7"/>
  <c r="AG33" i="7"/>
  <c r="AK33" i="7"/>
  <c r="AO33" i="7"/>
  <c r="AS33" i="7"/>
  <c r="AW33" i="7"/>
  <c r="BA33" i="7"/>
  <c r="BE33" i="7"/>
  <c r="BI33" i="7"/>
  <c r="BM33" i="7"/>
  <c r="BQ33" i="7"/>
  <c r="BU33" i="7"/>
  <c r="BY33" i="7"/>
  <c r="CC33" i="7"/>
  <c r="CG33" i="7"/>
  <c r="CK33" i="7"/>
  <c r="CO33" i="7"/>
  <c r="CS33" i="7"/>
  <c r="CW33" i="7"/>
  <c r="DA33" i="7"/>
  <c r="M4" i="7"/>
  <c r="R33" i="7"/>
  <c r="V33" i="7"/>
  <c r="Z33" i="7"/>
  <c r="AD33" i="7"/>
  <c r="AH33" i="7"/>
  <c r="AL33" i="7"/>
  <c r="AP33" i="7"/>
  <c r="AT33" i="7"/>
  <c r="AX33" i="7"/>
  <c r="BB33" i="7"/>
  <c r="BF33" i="7"/>
  <c r="BJ33" i="7"/>
  <c r="BN33" i="7"/>
  <c r="BR33" i="7"/>
  <c r="BV33" i="7"/>
  <c r="BZ33" i="7"/>
  <c r="CD33" i="7"/>
  <c r="CH33" i="7"/>
  <c r="CL33" i="7"/>
  <c r="CP33" i="7"/>
  <c r="CT33" i="7"/>
  <c r="CX33" i="7"/>
  <c r="DB33" i="7"/>
  <c r="S33" i="7"/>
  <c r="W33" i="7"/>
  <c r="AA33" i="7"/>
  <c r="AE33" i="7"/>
  <c r="AI33" i="7"/>
  <c r="AM33" i="7"/>
  <c r="AQ33" i="7"/>
  <c r="AU33" i="7"/>
  <c r="AY33" i="7"/>
  <c r="BC33" i="7"/>
  <c r="BG33" i="7"/>
  <c r="BK33" i="7"/>
  <c r="BO33" i="7"/>
  <c r="BS33" i="7"/>
  <c r="BW33" i="7"/>
  <c r="CA33" i="7"/>
  <c r="CE33" i="7"/>
  <c r="CI33" i="7"/>
  <c r="CM33" i="7"/>
  <c r="CQ33" i="7"/>
  <c r="CU33" i="7"/>
  <c r="M28" i="7"/>
  <c r="D31" i="7"/>
  <c r="D32" i="7" s="1"/>
  <c r="DA39" i="7"/>
  <c r="P28" i="7"/>
  <c r="S39" i="7"/>
  <c r="W39" i="7"/>
  <c r="AA39" i="7"/>
  <c r="AE39" i="7"/>
  <c r="AI39" i="7"/>
  <c r="AM39" i="7"/>
  <c r="AQ39" i="7"/>
  <c r="AU39" i="7"/>
  <c r="AY39" i="7"/>
  <c r="BC39" i="7"/>
  <c r="BG39" i="7"/>
  <c r="BK39" i="7"/>
  <c r="BO39" i="7"/>
  <c r="BS39" i="7"/>
  <c r="BW39" i="7"/>
  <c r="CA39" i="7"/>
  <c r="CE39" i="7"/>
  <c r="CI39" i="7"/>
  <c r="CM39" i="7"/>
  <c r="CQ39" i="7"/>
  <c r="CU39" i="7"/>
  <c r="CY39" i="7"/>
  <c r="N39" i="7"/>
  <c r="T39" i="7"/>
  <c r="X39" i="7"/>
  <c r="AB39" i="7"/>
  <c r="AF39" i="7"/>
  <c r="AJ39" i="7"/>
  <c r="AN39" i="7"/>
  <c r="AR39" i="7"/>
  <c r="AV39" i="7"/>
  <c r="AZ39" i="7"/>
  <c r="BD39" i="7"/>
  <c r="BH39" i="7"/>
  <c r="BL39" i="7"/>
  <c r="BP39" i="7"/>
  <c r="BT39" i="7"/>
  <c r="BX39" i="7"/>
  <c r="CB39" i="7"/>
  <c r="CF39" i="7"/>
  <c r="CJ39" i="7"/>
  <c r="CN39" i="7"/>
  <c r="CR39" i="7"/>
  <c r="CV39" i="7"/>
  <c r="CZ39" i="7"/>
  <c r="U39" i="7"/>
  <c r="Y39" i="7"/>
  <c r="AC39" i="7"/>
  <c r="AG39" i="7"/>
  <c r="AK39" i="7"/>
  <c r="AO39" i="7"/>
  <c r="AS39" i="7"/>
  <c r="AW39" i="7"/>
  <c r="BA39" i="7"/>
  <c r="BE39" i="7"/>
  <c r="BI39" i="7"/>
  <c r="BM39" i="7"/>
  <c r="BQ39" i="7"/>
  <c r="BU39" i="7"/>
  <c r="BY39" i="7"/>
  <c r="CC39" i="7"/>
  <c r="CG39" i="7"/>
  <c r="CK39" i="7"/>
  <c r="CO39" i="7"/>
  <c r="CS39" i="7"/>
  <c r="CW39" i="7"/>
  <c r="N36" i="7"/>
  <c r="N33" i="7"/>
  <c r="R29" i="7"/>
  <c r="V29" i="7"/>
  <c r="Z29" i="7"/>
  <c r="AD29" i="7"/>
  <c r="AH29" i="7"/>
  <c r="AL29" i="7"/>
  <c r="AP29" i="7"/>
  <c r="AT29" i="7"/>
  <c r="AX29" i="7"/>
  <c r="BB29" i="7"/>
  <c r="BF29" i="7"/>
  <c r="BJ29" i="7"/>
  <c r="BN29" i="7"/>
  <c r="BR29" i="7"/>
  <c r="BV29" i="7"/>
  <c r="BZ29" i="7"/>
  <c r="CD29" i="7"/>
  <c r="CH29" i="7"/>
  <c r="CL29" i="7"/>
  <c r="CP29" i="7"/>
  <c r="CT29" i="7"/>
  <c r="CX29" i="7"/>
  <c r="DB29" i="7"/>
  <c r="S29" i="7"/>
  <c r="W29" i="7"/>
  <c r="AA29" i="7"/>
  <c r="AE29" i="7"/>
  <c r="AI29" i="7"/>
  <c r="AM29" i="7"/>
  <c r="AQ29" i="7"/>
  <c r="AU29" i="7"/>
  <c r="AY29" i="7"/>
  <c r="BC29" i="7"/>
  <c r="BG29" i="7"/>
  <c r="BK29" i="7"/>
  <c r="BO29" i="7"/>
  <c r="BS29" i="7"/>
  <c r="BW29" i="7"/>
  <c r="CA29" i="7"/>
  <c r="CE29" i="7"/>
  <c r="CI29" i="7"/>
  <c r="CM29" i="7"/>
  <c r="CQ29" i="7"/>
  <c r="CU29" i="7"/>
  <c r="CY29" i="7"/>
  <c r="T29" i="7"/>
  <c r="X29" i="7"/>
  <c r="AB29" i="7"/>
  <c r="AF29" i="7"/>
  <c r="AJ29" i="7"/>
  <c r="AN29" i="7"/>
  <c r="AR29" i="7"/>
  <c r="AV29" i="7"/>
  <c r="AZ29" i="7"/>
  <c r="BD29" i="7"/>
  <c r="BH29" i="7"/>
  <c r="BL29" i="7"/>
  <c r="BP29" i="7"/>
  <c r="BT29" i="7"/>
  <c r="BX29" i="7"/>
  <c r="CB29" i="7"/>
  <c r="CF29" i="7"/>
  <c r="CJ29" i="7"/>
  <c r="CN29" i="7"/>
  <c r="CR29" i="7"/>
  <c r="CV29" i="7"/>
  <c r="CZ29" i="7"/>
  <c r="N29" i="7"/>
  <c r="P23" i="7"/>
  <c r="O23" i="7" s="1"/>
  <c r="N24" i="7"/>
  <c r="N20" i="7"/>
  <c r="N17" i="7"/>
  <c r="N14" i="7"/>
  <c r="N11" i="7"/>
  <c r="C16" i="7"/>
  <c r="D16" i="7"/>
  <c r="N9" i="7"/>
  <c r="N5" i="7"/>
  <c r="U41" i="19"/>
  <c r="AG41" i="19"/>
  <c r="AS41" i="19"/>
  <c r="BE41" i="19"/>
  <c r="BQ41" i="19"/>
  <c r="CC41" i="19"/>
  <c r="R41" i="19"/>
  <c r="V41" i="19"/>
  <c r="Z41" i="19"/>
  <c r="AD41" i="19"/>
  <c r="AH41" i="19"/>
  <c r="AL41" i="19"/>
  <c r="AP41" i="19"/>
  <c r="AT41" i="19"/>
  <c r="AX41" i="19"/>
  <c r="BB41" i="19"/>
  <c r="BF41" i="19"/>
  <c r="BJ41" i="19"/>
  <c r="BN41" i="19"/>
  <c r="BR41" i="19"/>
  <c r="BV41" i="19"/>
  <c r="BZ41" i="19"/>
  <c r="CD41" i="19"/>
  <c r="CH41" i="19"/>
  <c r="CL41" i="19"/>
  <c r="CP41" i="19"/>
  <c r="CT41" i="19"/>
  <c r="CX41" i="19"/>
  <c r="DB41" i="19"/>
  <c r="AC41" i="19"/>
  <c r="AO41" i="19"/>
  <c r="BA41" i="19"/>
  <c r="BM41" i="19"/>
  <c r="BY41" i="19"/>
  <c r="CG41" i="19"/>
  <c r="CO41" i="19"/>
  <c r="CS41" i="19"/>
  <c r="CW41" i="19"/>
  <c r="DA41" i="19"/>
  <c r="S41" i="19"/>
  <c r="W41" i="19"/>
  <c r="AA41" i="19"/>
  <c r="AE41" i="19"/>
  <c r="AI41" i="19"/>
  <c r="AM41" i="19"/>
  <c r="AQ41" i="19"/>
  <c r="AU41" i="19"/>
  <c r="AY41" i="19"/>
  <c r="BC41" i="19"/>
  <c r="BG41" i="19"/>
  <c r="BK41" i="19"/>
  <c r="BO41" i="19"/>
  <c r="BS41" i="19"/>
  <c r="BW41" i="19"/>
  <c r="CA41" i="19"/>
  <c r="CE41" i="19"/>
  <c r="CI41" i="19"/>
  <c r="CM41" i="19"/>
  <c r="CQ41" i="19"/>
  <c r="CU41" i="19"/>
  <c r="CY41" i="19"/>
  <c r="Y41" i="19"/>
  <c r="AK41" i="19"/>
  <c r="AW41" i="19"/>
  <c r="BI41" i="19"/>
  <c r="BU41" i="19"/>
  <c r="CK41" i="19"/>
  <c r="T41" i="19"/>
  <c r="X41" i="19"/>
  <c r="AB41" i="19"/>
  <c r="AF41" i="19"/>
  <c r="AJ41" i="19"/>
  <c r="AN41" i="19"/>
  <c r="AR41" i="19"/>
  <c r="AV41" i="19"/>
  <c r="AZ41" i="19"/>
  <c r="BD41" i="19"/>
  <c r="BH41" i="19"/>
  <c r="BL41" i="19"/>
  <c r="BP41" i="19"/>
  <c r="BT41" i="19"/>
  <c r="BX41" i="19"/>
  <c r="CB41" i="19"/>
  <c r="CF41" i="19"/>
  <c r="CJ41" i="19"/>
  <c r="CN41" i="19"/>
  <c r="CR41" i="19"/>
  <c r="CV41" i="19"/>
  <c r="U44" i="19"/>
  <c r="AG44" i="19"/>
  <c r="AW44" i="19"/>
  <c r="BI44" i="19"/>
  <c r="BU44" i="19"/>
  <c r="CG44" i="19"/>
  <c r="R44" i="19"/>
  <c r="V44" i="19"/>
  <c r="Z44" i="19"/>
  <c r="AD44" i="19"/>
  <c r="AH44" i="19"/>
  <c r="AL44" i="19"/>
  <c r="AP44" i="19"/>
  <c r="AT44" i="19"/>
  <c r="AX44" i="19"/>
  <c r="BB44" i="19"/>
  <c r="BF44" i="19"/>
  <c r="BJ44" i="19"/>
  <c r="BN44" i="19"/>
  <c r="BR44" i="19"/>
  <c r="BV44" i="19"/>
  <c r="BZ44" i="19"/>
  <c r="CD44" i="19"/>
  <c r="CH44" i="19"/>
  <c r="CL44" i="19"/>
  <c r="CP44" i="19"/>
  <c r="CT44" i="19"/>
  <c r="CX44" i="19"/>
  <c r="DB44" i="19"/>
  <c r="Y44" i="19"/>
  <c r="AK44" i="19"/>
  <c r="AS44" i="19"/>
  <c r="BE44" i="19"/>
  <c r="BM44" i="19"/>
  <c r="BY44" i="19"/>
  <c r="CO44" i="19"/>
  <c r="S44" i="19"/>
  <c r="W44" i="19"/>
  <c r="AA44" i="19"/>
  <c r="AE44" i="19"/>
  <c r="AI44" i="19"/>
  <c r="AM44" i="19"/>
  <c r="AQ44" i="19"/>
  <c r="AU44" i="19"/>
  <c r="AY44" i="19"/>
  <c r="BC44" i="19"/>
  <c r="BG44" i="19"/>
  <c r="BK44" i="19"/>
  <c r="BO44" i="19"/>
  <c r="BS44" i="19"/>
  <c r="BW44" i="19"/>
  <c r="CA44" i="19"/>
  <c r="CE44" i="19"/>
  <c r="CI44" i="19"/>
  <c r="CM44" i="19"/>
  <c r="CQ44" i="19"/>
  <c r="CU44" i="19"/>
  <c r="CY44" i="19"/>
  <c r="AC44" i="19"/>
  <c r="AO44" i="19"/>
  <c r="BA44" i="19"/>
  <c r="BQ44" i="19"/>
  <c r="CC44" i="19"/>
  <c r="CK44" i="19"/>
  <c r="CS44" i="19"/>
  <c r="CW44" i="19"/>
  <c r="DA44" i="19"/>
  <c r="L35" i="19"/>
  <c r="P35" i="19"/>
  <c r="T44" i="19"/>
  <c r="X44" i="19"/>
  <c r="AB44" i="19"/>
  <c r="AF44" i="19"/>
  <c r="AJ44" i="19"/>
  <c r="AN44" i="19"/>
  <c r="AR44" i="19"/>
  <c r="AV44" i="19"/>
  <c r="AZ44" i="19"/>
  <c r="BD44" i="19"/>
  <c r="BH44" i="19"/>
  <c r="BL44" i="19"/>
  <c r="BP44" i="19"/>
  <c r="BT44" i="19"/>
  <c r="BX44" i="19"/>
  <c r="CB44" i="19"/>
  <c r="CF44" i="19"/>
  <c r="CJ44" i="19"/>
  <c r="CN44" i="19"/>
  <c r="CR44" i="19"/>
  <c r="CV44" i="19"/>
  <c r="AC46" i="19"/>
  <c r="AO46" i="19"/>
  <c r="BA46" i="19"/>
  <c r="BQ46" i="19"/>
  <c r="CC46" i="19"/>
  <c r="CO46" i="19"/>
  <c r="R46" i="19"/>
  <c r="V46" i="19"/>
  <c r="Z46" i="19"/>
  <c r="AD46" i="19"/>
  <c r="AH46" i="19"/>
  <c r="AL46" i="19"/>
  <c r="AP46" i="19"/>
  <c r="AT46" i="19"/>
  <c r="AX46" i="19"/>
  <c r="BB46" i="19"/>
  <c r="BF46" i="19"/>
  <c r="BJ46" i="19"/>
  <c r="BN46" i="19"/>
  <c r="BR46" i="19"/>
  <c r="BV46" i="19"/>
  <c r="BZ46" i="19"/>
  <c r="CD46" i="19"/>
  <c r="CH46" i="19"/>
  <c r="CL46" i="19"/>
  <c r="CP46" i="19"/>
  <c r="CT46" i="19"/>
  <c r="CX46" i="19"/>
  <c r="DB46" i="19"/>
  <c r="Y46" i="19"/>
  <c r="AK46" i="19"/>
  <c r="AW46" i="19"/>
  <c r="BI46" i="19"/>
  <c r="BU46" i="19"/>
  <c r="CG46" i="19"/>
  <c r="CS46" i="19"/>
  <c r="CW46" i="19"/>
  <c r="DA46" i="19"/>
  <c r="S46" i="19"/>
  <c r="W46" i="19"/>
  <c r="AA46" i="19"/>
  <c r="AE46" i="19"/>
  <c r="AI46" i="19"/>
  <c r="AM46" i="19"/>
  <c r="AQ46" i="19"/>
  <c r="AU46" i="19"/>
  <c r="AY46" i="19"/>
  <c r="BC46" i="19"/>
  <c r="BG46" i="19"/>
  <c r="BK46" i="19"/>
  <c r="BO46" i="19"/>
  <c r="BS46" i="19"/>
  <c r="BW46" i="19"/>
  <c r="CA46" i="19"/>
  <c r="CE46" i="19"/>
  <c r="CI46" i="19"/>
  <c r="CM46" i="19"/>
  <c r="CQ46" i="19"/>
  <c r="CU46" i="19"/>
  <c r="CY46" i="19"/>
  <c r="U46" i="19"/>
  <c r="AG46" i="19"/>
  <c r="AS46" i="19"/>
  <c r="BE46" i="19"/>
  <c r="BM46" i="19"/>
  <c r="BY46" i="19"/>
  <c r="CK46" i="19"/>
  <c r="T46" i="19"/>
  <c r="X46" i="19"/>
  <c r="AB46" i="19"/>
  <c r="AF46" i="19"/>
  <c r="AJ46" i="19"/>
  <c r="AN46" i="19"/>
  <c r="AR46" i="19"/>
  <c r="AV46" i="19"/>
  <c r="AZ46" i="19"/>
  <c r="BD46" i="19"/>
  <c r="BH46" i="19"/>
  <c r="BL46" i="19"/>
  <c r="BP46" i="19"/>
  <c r="BT46" i="19"/>
  <c r="BX46" i="19"/>
  <c r="CB46" i="19"/>
  <c r="CF46" i="19"/>
  <c r="CJ46" i="19"/>
  <c r="CN46" i="19"/>
  <c r="CR46" i="19"/>
  <c r="CV46" i="19"/>
  <c r="N32" i="19"/>
  <c r="N26" i="19"/>
  <c r="N19" i="19"/>
  <c r="N13" i="19"/>
  <c r="O4" i="19"/>
  <c r="N7" i="19"/>
  <c r="B41" i="18"/>
  <c r="B145" i="18"/>
  <c r="B144" i="18"/>
  <c r="B143" i="18"/>
  <c r="B142" i="18"/>
  <c r="B141" i="18"/>
  <c r="B140" i="18"/>
  <c r="B139" i="18"/>
  <c r="B138" i="18"/>
  <c r="B137" i="18"/>
  <c r="B40" i="18"/>
  <c r="B136" i="18"/>
  <c r="B135" i="18"/>
  <c r="P4" i="7" l="1"/>
  <c r="O28" i="7"/>
  <c r="N28" i="7"/>
  <c r="N23" i="7"/>
  <c r="P37" i="19"/>
  <c r="DA39" i="19"/>
  <c r="CW39" i="19"/>
  <c r="CS39" i="19"/>
  <c r="CO39" i="19"/>
  <c r="CK39" i="19"/>
  <c r="CG39" i="19"/>
  <c r="CC39" i="19"/>
  <c r="BY39" i="19"/>
  <c r="BU39" i="19"/>
  <c r="BQ39" i="19"/>
  <c r="BM39" i="19"/>
  <c r="BI39" i="19"/>
  <c r="BE39" i="19"/>
  <c r="BA39" i="19"/>
  <c r="AW39" i="19"/>
  <c r="AS39" i="19"/>
  <c r="AO39" i="19"/>
  <c r="AK39" i="19"/>
  <c r="AG39" i="19"/>
  <c r="AC39" i="19"/>
  <c r="Y39" i="19"/>
  <c r="U39" i="19"/>
  <c r="DB39" i="19"/>
  <c r="CX39" i="19"/>
  <c r="CT39" i="19"/>
  <c r="CP39" i="19"/>
  <c r="CH39" i="19"/>
  <c r="CD39" i="19"/>
  <c r="BZ39" i="19"/>
  <c r="BR39" i="19"/>
  <c r="CZ39" i="19"/>
  <c r="CV39" i="19"/>
  <c r="CR39" i="19"/>
  <c r="CN39" i="19"/>
  <c r="CJ39" i="19"/>
  <c r="CF39" i="19"/>
  <c r="CB39" i="19"/>
  <c r="BX39" i="19"/>
  <c r="BT39" i="19"/>
  <c r="BP39" i="19"/>
  <c r="BL39" i="19"/>
  <c r="BH39" i="19"/>
  <c r="BD39" i="19"/>
  <c r="AZ39" i="19"/>
  <c r="AV39" i="19"/>
  <c r="AR39" i="19"/>
  <c r="AN39" i="19"/>
  <c r="AJ39" i="19"/>
  <c r="AF39" i="19"/>
  <c r="AB39" i="19"/>
  <c r="X39" i="19"/>
  <c r="T39" i="19"/>
  <c r="L37" i="19"/>
  <c r="CL39" i="19"/>
  <c r="BV39" i="19"/>
  <c r="BJ39" i="19"/>
  <c r="CY39" i="19"/>
  <c r="CU39" i="19"/>
  <c r="CQ39" i="19"/>
  <c r="CM39" i="19"/>
  <c r="CI39" i="19"/>
  <c r="CE39" i="19"/>
  <c r="CA39" i="19"/>
  <c r="BW39" i="19"/>
  <c r="BS39" i="19"/>
  <c r="BO39" i="19"/>
  <c r="BK39" i="19"/>
  <c r="BG39" i="19"/>
  <c r="BC39" i="19"/>
  <c r="AY39" i="19"/>
  <c r="AU39" i="19"/>
  <c r="AQ39" i="19"/>
  <c r="AM39" i="19"/>
  <c r="AI39" i="19"/>
  <c r="AE39" i="19"/>
  <c r="AA39" i="19"/>
  <c r="W39" i="19"/>
  <c r="S39" i="19"/>
  <c r="BN39" i="19"/>
  <c r="BF39" i="19"/>
  <c r="AP39" i="19"/>
  <c r="Z39" i="19"/>
  <c r="AD39" i="19"/>
  <c r="BB39" i="19"/>
  <c r="AL39" i="19"/>
  <c r="V39" i="19"/>
  <c r="AX39" i="19"/>
  <c r="AH39" i="19"/>
  <c r="R39" i="19"/>
  <c r="AT39" i="19"/>
  <c r="O35" i="19"/>
  <c r="N35" i="19"/>
  <c r="DA35" i="19"/>
  <c r="CW35" i="19"/>
  <c r="CS35" i="19"/>
  <c r="CO35" i="19"/>
  <c r="CK35" i="19"/>
  <c r="CG35" i="19"/>
  <c r="CC35" i="19"/>
  <c r="BY35" i="19"/>
  <c r="BU35" i="19"/>
  <c r="BQ35" i="19"/>
  <c r="BM35" i="19"/>
  <c r="BI35" i="19"/>
  <c r="BE35" i="19"/>
  <c r="BA35" i="19"/>
  <c r="AW35" i="19"/>
  <c r="AS35" i="19"/>
  <c r="AO35" i="19"/>
  <c r="AK35" i="19"/>
  <c r="AG35" i="19"/>
  <c r="AC35" i="19"/>
  <c r="Y35" i="19"/>
  <c r="U35" i="19"/>
  <c r="BZ35" i="19"/>
  <c r="BB35" i="19"/>
  <c r="AL35" i="19"/>
  <c r="Z35" i="19"/>
  <c r="CZ35" i="19"/>
  <c r="CV35" i="19"/>
  <c r="CR35" i="19"/>
  <c r="CN35" i="19"/>
  <c r="CJ35" i="19"/>
  <c r="CF35" i="19"/>
  <c r="CB35" i="19"/>
  <c r="BX35" i="19"/>
  <c r="BT35" i="19"/>
  <c r="BP35" i="19"/>
  <c r="BL35" i="19"/>
  <c r="BH35" i="19"/>
  <c r="BD35" i="19"/>
  <c r="AZ35" i="19"/>
  <c r="AV35" i="19"/>
  <c r="AR35" i="19"/>
  <c r="AN35" i="19"/>
  <c r="AJ35" i="19"/>
  <c r="AF35" i="19"/>
  <c r="AB35" i="19"/>
  <c r="X35" i="19"/>
  <c r="T35" i="19"/>
  <c r="DB35" i="19"/>
  <c r="CX35" i="19"/>
  <c r="CT35" i="19"/>
  <c r="CP35" i="19"/>
  <c r="CL35" i="19"/>
  <c r="CD35" i="19"/>
  <c r="BR35" i="19"/>
  <c r="BJ35" i="19"/>
  <c r="AX35" i="19"/>
  <c r="AP35" i="19"/>
  <c r="AD35" i="19"/>
  <c r="V35" i="19"/>
  <c r="CY35" i="19"/>
  <c r="CU35" i="19"/>
  <c r="CQ35" i="19"/>
  <c r="CM35" i="19"/>
  <c r="CI35" i="19"/>
  <c r="CE35" i="19"/>
  <c r="CA35" i="19"/>
  <c r="BW35" i="19"/>
  <c r="BS35" i="19"/>
  <c r="BO35" i="19"/>
  <c r="BK35" i="19"/>
  <c r="BG35" i="19"/>
  <c r="BC35" i="19"/>
  <c r="AY35" i="19"/>
  <c r="AU35" i="19"/>
  <c r="AQ35" i="19"/>
  <c r="AM35" i="19"/>
  <c r="AI35" i="19"/>
  <c r="AE35" i="19"/>
  <c r="AA35" i="19"/>
  <c r="W35" i="19"/>
  <c r="S35" i="19"/>
  <c r="CH35" i="19"/>
  <c r="BV35" i="19"/>
  <c r="BN35" i="19"/>
  <c r="BF35" i="19"/>
  <c r="AT35" i="19"/>
  <c r="AH35" i="19"/>
  <c r="R35" i="19"/>
  <c r="C11" i="19"/>
  <c r="C5" i="19"/>
  <c r="C6" i="19" s="1"/>
  <c r="DB50" i="19"/>
  <c r="DA50" i="19"/>
  <c r="CZ50" i="19"/>
  <c r="CY50" i="19"/>
  <c r="CX50" i="19"/>
  <c r="CW50" i="19"/>
  <c r="CV50" i="19"/>
  <c r="CU50" i="19"/>
  <c r="CT50" i="19"/>
  <c r="CS50" i="19"/>
  <c r="CR50" i="19"/>
  <c r="CQ50" i="19"/>
  <c r="CP50" i="19"/>
  <c r="CO50" i="19"/>
  <c r="CN50" i="19"/>
  <c r="CM50" i="19"/>
  <c r="CL50" i="19"/>
  <c r="CK50" i="19"/>
  <c r="CJ50" i="19"/>
  <c r="CI50" i="19"/>
  <c r="CH50" i="19"/>
  <c r="CG50" i="19"/>
  <c r="CF50" i="19"/>
  <c r="CE50" i="19"/>
  <c r="CD50" i="19"/>
  <c r="CC50" i="19"/>
  <c r="CB50" i="19"/>
  <c r="CA50" i="19"/>
  <c r="BZ50" i="19"/>
  <c r="BY50" i="19"/>
  <c r="BX50" i="19"/>
  <c r="BW50" i="19"/>
  <c r="BV50" i="19"/>
  <c r="BU50" i="19"/>
  <c r="BT50" i="19"/>
  <c r="BS50" i="19"/>
  <c r="BR50" i="19"/>
  <c r="BQ50" i="19"/>
  <c r="BP50" i="19"/>
  <c r="BO50" i="19"/>
  <c r="BN50" i="19"/>
  <c r="BM50" i="19"/>
  <c r="BL50" i="19"/>
  <c r="BK50" i="19"/>
  <c r="BJ50" i="19"/>
  <c r="BI50" i="19"/>
  <c r="BH50" i="19"/>
  <c r="BG50" i="19"/>
  <c r="BF50" i="19"/>
  <c r="BE50" i="19"/>
  <c r="BD50" i="19"/>
  <c r="BC50" i="19"/>
  <c r="BB50" i="19"/>
  <c r="BA50" i="19"/>
  <c r="AZ50" i="19"/>
  <c r="AY50" i="19"/>
  <c r="AX50" i="19"/>
  <c r="AW50" i="19"/>
  <c r="AV50" i="19"/>
  <c r="AU50" i="19"/>
  <c r="AT50" i="19"/>
  <c r="AS50" i="19"/>
  <c r="AR50" i="19"/>
  <c r="AQ50" i="19"/>
  <c r="AP50" i="19"/>
  <c r="AO50" i="19"/>
  <c r="AN50" i="19"/>
  <c r="AM50" i="19"/>
  <c r="AL50" i="19"/>
  <c r="AK50" i="19"/>
  <c r="AJ50" i="19"/>
  <c r="AI50" i="19"/>
  <c r="AH50" i="19"/>
  <c r="AG50" i="19"/>
  <c r="AF50" i="19"/>
  <c r="AE50" i="19"/>
  <c r="AD50" i="19"/>
  <c r="AC50" i="19"/>
  <c r="AB50" i="19"/>
  <c r="AA50" i="19"/>
  <c r="Z50" i="19"/>
  <c r="Y50" i="19"/>
  <c r="X50" i="19"/>
  <c r="W50" i="19"/>
  <c r="V50" i="19"/>
  <c r="U50" i="19"/>
  <c r="T50" i="19"/>
  <c r="S50" i="19"/>
  <c r="R50" i="19"/>
  <c r="DB49" i="19"/>
  <c r="DA49" i="19"/>
  <c r="CZ49" i="19"/>
  <c r="CY49" i="19"/>
  <c r="CX49" i="19"/>
  <c r="CW49" i="19"/>
  <c r="CV49" i="19"/>
  <c r="CU49" i="19"/>
  <c r="CT49" i="19"/>
  <c r="CS49" i="19"/>
  <c r="CR49" i="19"/>
  <c r="CQ49" i="19"/>
  <c r="CP49" i="19"/>
  <c r="CO49" i="19"/>
  <c r="CN49" i="19"/>
  <c r="CM49" i="19"/>
  <c r="CL49" i="19"/>
  <c r="CK49" i="19"/>
  <c r="CJ49" i="19"/>
  <c r="CI49" i="19"/>
  <c r="CH49" i="19"/>
  <c r="CG49" i="19"/>
  <c r="CF49" i="19"/>
  <c r="CE49" i="19"/>
  <c r="CD49" i="19"/>
  <c r="CC49" i="19"/>
  <c r="CB49" i="19"/>
  <c r="CA49" i="19"/>
  <c r="BZ49" i="19"/>
  <c r="BY49" i="19"/>
  <c r="BX49" i="19"/>
  <c r="BW49" i="19"/>
  <c r="BV49" i="19"/>
  <c r="BU49" i="19"/>
  <c r="BT49" i="19"/>
  <c r="BS49" i="19"/>
  <c r="BR49" i="19"/>
  <c r="BQ49" i="19"/>
  <c r="BP49" i="19"/>
  <c r="BO49" i="19"/>
  <c r="BN49" i="19"/>
  <c r="BM49" i="19"/>
  <c r="BL49" i="19"/>
  <c r="BK49" i="19"/>
  <c r="BJ49" i="19"/>
  <c r="BI49" i="19"/>
  <c r="BH49" i="19"/>
  <c r="BG49" i="19"/>
  <c r="BF49" i="19"/>
  <c r="BE49" i="19"/>
  <c r="BD49" i="19"/>
  <c r="BC49" i="19"/>
  <c r="BB49" i="19"/>
  <c r="BA49" i="19"/>
  <c r="AZ49" i="19"/>
  <c r="AY49" i="19"/>
  <c r="AX49" i="19"/>
  <c r="AW49" i="19"/>
  <c r="AV49" i="19"/>
  <c r="AU49" i="19"/>
  <c r="AT49" i="19"/>
  <c r="AS49" i="19"/>
  <c r="AR49" i="19"/>
  <c r="AQ49" i="19"/>
  <c r="AP49" i="19"/>
  <c r="AO49" i="19"/>
  <c r="AN49" i="19"/>
  <c r="AM49" i="19"/>
  <c r="AL49" i="19"/>
  <c r="AK49" i="19"/>
  <c r="AJ49" i="19"/>
  <c r="AI49" i="19"/>
  <c r="AH49" i="19"/>
  <c r="AG49" i="19"/>
  <c r="AF49" i="19"/>
  <c r="AE49" i="19"/>
  <c r="AD49" i="19"/>
  <c r="AC49" i="19"/>
  <c r="AB49" i="19"/>
  <c r="AA49" i="19"/>
  <c r="Z49" i="19"/>
  <c r="Y49" i="19"/>
  <c r="X49" i="19"/>
  <c r="W49" i="19"/>
  <c r="V49" i="19"/>
  <c r="U49" i="19"/>
  <c r="T49" i="19"/>
  <c r="S49" i="19"/>
  <c r="R49" i="19"/>
  <c r="DB48" i="19"/>
  <c r="DA48" i="19"/>
  <c r="CZ48" i="19"/>
  <c r="CY48" i="19"/>
  <c r="CX48" i="19"/>
  <c r="CW48" i="19"/>
  <c r="CV48" i="19"/>
  <c r="CU48" i="19"/>
  <c r="CT48" i="19"/>
  <c r="CS48" i="19"/>
  <c r="CR48" i="19"/>
  <c r="CQ48" i="19"/>
  <c r="CP48" i="19"/>
  <c r="CO48" i="19"/>
  <c r="CN48" i="19"/>
  <c r="CM48" i="19"/>
  <c r="CL48" i="19"/>
  <c r="CK48" i="19"/>
  <c r="CJ48" i="19"/>
  <c r="CI48" i="19"/>
  <c r="CH48" i="19"/>
  <c r="CG48" i="19"/>
  <c r="CF48" i="19"/>
  <c r="CE48" i="19"/>
  <c r="CD48" i="19"/>
  <c r="CC48" i="19"/>
  <c r="CB48" i="19"/>
  <c r="CA48" i="19"/>
  <c r="BZ48" i="19"/>
  <c r="BY48" i="19"/>
  <c r="BX48" i="19"/>
  <c r="BW48" i="19"/>
  <c r="BV48" i="19"/>
  <c r="BU48" i="19"/>
  <c r="BT48" i="19"/>
  <c r="BS48" i="19"/>
  <c r="BR48" i="19"/>
  <c r="BQ48" i="19"/>
  <c r="BP48" i="19"/>
  <c r="BO48" i="19"/>
  <c r="BN48" i="19"/>
  <c r="BM48" i="19"/>
  <c r="BL48" i="19"/>
  <c r="BK48" i="19"/>
  <c r="BJ48" i="19"/>
  <c r="BI48" i="19"/>
  <c r="BH48" i="19"/>
  <c r="BG48" i="19"/>
  <c r="BF48" i="19"/>
  <c r="BE48" i="19"/>
  <c r="BD48" i="19"/>
  <c r="BC48" i="19"/>
  <c r="BB48" i="19"/>
  <c r="BA48" i="19"/>
  <c r="AZ48" i="19"/>
  <c r="AY48" i="19"/>
  <c r="AX48" i="19"/>
  <c r="AW48" i="19"/>
  <c r="AV48" i="19"/>
  <c r="AU48" i="19"/>
  <c r="AT48" i="19"/>
  <c r="AS48" i="19"/>
  <c r="AR48" i="19"/>
  <c r="AQ48" i="19"/>
  <c r="AP48" i="19"/>
  <c r="AO48" i="19"/>
  <c r="AN48" i="19"/>
  <c r="AM48" i="19"/>
  <c r="AL48" i="19"/>
  <c r="AK48" i="19"/>
  <c r="AJ48" i="19"/>
  <c r="AI48" i="19"/>
  <c r="AH48" i="19"/>
  <c r="AG48" i="19"/>
  <c r="AF48" i="19"/>
  <c r="AE48" i="19"/>
  <c r="AD48" i="19"/>
  <c r="AC48" i="19"/>
  <c r="AB48" i="19"/>
  <c r="AA48" i="19"/>
  <c r="Z48" i="19"/>
  <c r="Y48" i="19"/>
  <c r="X48" i="19"/>
  <c r="W48" i="19"/>
  <c r="V48" i="19"/>
  <c r="U48" i="19"/>
  <c r="T48" i="19"/>
  <c r="S48" i="19"/>
  <c r="R48" i="19"/>
  <c r="DB34" i="19"/>
  <c r="DA34" i="19"/>
  <c r="DB33" i="19"/>
  <c r="DA33" i="19"/>
  <c r="CZ33" i="19"/>
  <c r="CY33" i="19"/>
  <c r="CX33" i="19"/>
  <c r="CW33" i="19"/>
  <c r="CV33" i="19"/>
  <c r="CU33" i="19"/>
  <c r="CT33" i="19"/>
  <c r="CS33" i="19"/>
  <c r="CR33" i="19"/>
  <c r="CQ33" i="19"/>
  <c r="CP33" i="19"/>
  <c r="CO33" i="19"/>
  <c r="CN33" i="19"/>
  <c r="CM33" i="19"/>
  <c r="CL33" i="19"/>
  <c r="CK33" i="19"/>
  <c r="CJ33" i="19"/>
  <c r="CI33" i="19"/>
  <c r="CH33" i="19"/>
  <c r="CG33" i="19"/>
  <c r="CF33" i="19"/>
  <c r="CE33" i="19"/>
  <c r="CD33" i="19"/>
  <c r="CC33" i="19"/>
  <c r="CB33" i="19"/>
  <c r="CA33" i="19"/>
  <c r="BZ33" i="19"/>
  <c r="BY33" i="19"/>
  <c r="BX33" i="19"/>
  <c r="BW33" i="19"/>
  <c r="BV33" i="19"/>
  <c r="BU33" i="19"/>
  <c r="BT33" i="19"/>
  <c r="BS33" i="19"/>
  <c r="BR33" i="19"/>
  <c r="BQ33" i="19"/>
  <c r="BP33" i="19"/>
  <c r="BO33" i="19"/>
  <c r="BN33" i="19"/>
  <c r="BM33" i="19"/>
  <c r="BL33" i="19"/>
  <c r="BK33" i="19"/>
  <c r="BJ33" i="19"/>
  <c r="BI33" i="19"/>
  <c r="BH33" i="19"/>
  <c r="BG33" i="19"/>
  <c r="BF33" i="19"/>
  <c r="BE33" i="19"/>
  <c r="BD33" i="19"/>
  <c r="BC33" i="19"/>
  <c r="BB33" i="19"/>
  <c r="BA33" i="19"/>
  <c r="AZ33" i="19"/>
  <c r="AY33" i="19"/>
  <c r="AX33" i="19"/>
  <c r="AW33" i="19"/>
  <c r="AV33" i="19"/>
  <c r="AU33" i="19"/>
  <c r="AT33" i="19"/>
  <c r="AS33" i="19"/>
  <c r="AR33" i="19"/>
  <c r="AQ33" i="19"/>
  <c r="AP33" i="19"/>
  <c r="AO33" i="19"/>
  <c r="AN33" i="19"/>
  <c r="AM33" i="19"/>
  <c r="AL33" i="19"/>
  <c r="AK33" i="19"/>
  <c r="AJ33" i="19"/>
  <c r="AI33" i="19"/>
  <c r="AH33" i="19"/>
  <c r="AG33" i="19"/>
  <c r="AF33" i="19"/>
  <c r="AE33" i="19"/>
  <c r="AD33" i="19"/>
  <c r="AC33" i="19"/>
  <c r="AB33" i="19"/>
  <c r="AA33" i="19"/>
  <c r="Z33" i="19"/>
  <c r="Y33" i="19"/>
  <c r="X33" i="19"/>
  <c r="W33" i="19"/>
  <c r="V33" i="19"/>
  <c r="U33" i="19"/>
  <c r="T33" i="19"/>
  <c r="S33" i="19"/>
  <c r="R33" i="19"/>
  <c r="DB32" i="19"/>
  <c r="DA32" i="19"/>
  <c r="CZ32" i="19"/>
  <c r="CY32" i="19"/>
  <c r="CX32" i="19"/>
  <c r="CW32" i="19"/>
  <c r="CV32" i="19"/>
  <c r="CU32" i="19"/>
  <c r="CT32" i="19"/>
  <c r="CS32" i="19"/>
  <c r="CR32" i="19"/>
  <c r="CQ32" i="19"/>
  <c r="CP32" i="19"/>
  <c r="CO32" i="19"/>
  <c r="CN32" i="19"/>
  <c r="CM32" i="19"/>
  <c r="CL32" i="19"/>
  <c r="CK32" i="19"/>
  <c r="CJ32" i="19"/>
  <c r="CI32" i="19"/>
  <c r="CH32" i="19"/>
  <c r="CG32" i="19"/>
  <c r="CF32" i="19"/>
  <c r="CE32" i="19"/>
  <c r="CD32" i="19"/>
  <c r="CC32" i="19"/>
  <c r="CB32" i="19"/>
  <c r="CA32" i="19"/>
  <c r="BZ32" i="19"/>
  <c r="BY32" i="19"/>
  <c r="BX32" i="19"/>
  <c r="BW32" i="19"/>
  <c r="BV32" i="19"/>
  <c r="BU32" i="19"/>
  <c r="BT32" i="19"/>
  <c r="BS32" i="19"/>
  <c r="BR32" i="19"/>
  <c r="BQ32" i="19"/>
  <c r="BP32" i="19"/>
  <c r="BO32" i="19"/>
  <c r="BN32" i="19"/>
  <c r="BM32" i="19"/>
  <c r="BL32" i="19"/>
  <c r="BK32" i="19"/>
  <c r="BJ32" i="19"/>
  <c r="BI32" i="19"/>
  <c r="BH32" i="19"/>
  <c r="BG32" i="19"/>
  <c r="BF32" i="19"/>
  <c r="BE32" i="19"/>
  <c r="BD32" i="19"/>
  <c r="BC32" i="19"/>
  <c r="BB32" i="19"/>
  <c r="BA32" i="19"/>
  <c r="AZ32" i="19"/>
  <c r="AY32" i="19"/>
  <c r="AX32" i="19"/>
  <c r="AW32" i="19"/>
  <c r="AV32" i="19"/>
  <c r="AU32" i="19"/>
  <c r="AT32" i="19"/>
  <c r="AS32" i="19"/>
  <c r="AR32" i="19"/>
  <c r="AQ32" i="19"/>
  <c r="AP32" i="19"/>
  <c r="AO32" i="19"/>
  <c r="AN32" i="19"/>
  <c r="AM32" i="19"/>
  <c r="AL32" i="19"/>
  <c r="AK32" i="19"/>
  <c r="AJ32" i="19"/>
  <c r="AI32" i="19"/>
  <c r="AH32" i="19"/>
  <c r="AG32" i="19"/>
  <c r="AF32" i="19"/>
  <c r="AE32" i="19"/>
  <c r="AD32" i="19"/>
  <c r="AC32" i="19"/>
  <c r="AB32" i="19"/>
  <c r="AA32" i="19"/>
  <c r="Z32" i="19"/>
  <c r="Y32" i="19"/>
  <c r="X32" i="19"/>
  <c r="W32" i="19"/>
  <c r="V32" i="19"/>
  <c r="U32" i="19"/>
  <c r="T32" i="19"/>
  <c r="S32" i="19"/>
  <c r="R32" i="19"/>
  <c r="DB31" i="19"/>
  <c r="DA31" i="19"/>
  <c r="CZ31" i="19"/>
  <c r="CY31" i="19"/>
  <c r="CX31" i="19"/>
  <c r="CW31" i="19"/>
  <c r="CV31" i="19"/>
  <c r="CU31" i="19"/>
  <c r="CT31" i="19"/>
  <c r="CS31" i="19"/>
  <c r="CR31" i="19"/>
  <c r="CQ31" i="19"/>
  <c r="CP31" i="19"/>
  <c r="CO31" i="19"/>
  <c r="CN31" i="19"/>
  <c r="CM31" i="19"/>
  <c r="CL31" i="19"/>
  <c r="CK31" i="19"/>
  <c r="CJ31" i="19"/>
  <c r="CI31" i="19"/>
  <c r="CH31" i="19"/>
  <c r="CG31" i="19"/>
  <c r="CF31" i="19"/>
  <c r="CE31" i="19"/>
  <c r="CD31" i="19"/>
  <c r="CC31" i="19"/>
  <c r="CB31" i="19"/>
  <c r="CA31" i="19"/>
  <c r="BZ31" i="19"/>
  <c r="BY31" i="19"/>
  <c r="BX31" i="19"/>
  <c r="BW31" i="19"/>
  <c r="BV31" i="19"/>
  <c r="BU31" i="19"/>
  <c r="BT31" i="19"/>
  <c r="BS31" i="19"/>
  <c r="BR31" i="19"/>
  <c r="BQ31" i="19"/>
  <c r="BP31" i="19"/>
  <c r="BO31" i="19"/>
  <c r="BN31" i="19"/>
  <c r="BM31" i="19"/>
  <c r="BL31" i="19"/>
  <c r="BK31" i="19"/>
  <c r="BJ31" i="19"/>
  <c r="BI31" i="19"/>
  <c r="BH31" i="19"/>
  <c r="BG31" i="19"/>
  <c r="BF31" i="19"/>
  <c r="BE31" i="19"/>
  <c r="BD31" i="19"/>
  <c r="BC31" i="19"/>
  <c r="BB31" i="19"/>
  <c r="BA31" i="19"/>
  <c r="AZ31" i="19"/>
  <c r="AY31" i="19"/>
  <c r="AX31" i="19"/>
  <c r="AW31" i="19"/>
  <c r="AV31" i="19"/>
  <c r="AU31" i="19"/>
  <c r="AT31" i="19"/>
  <c r="AS31" i="19"/>
  <c r="AR31" i="19"/>
  <c r="AQ31" i="19"/>
  <c r="AP31" i="19"/>
  <c r="AO31" i="19"/>
  <c r="AN31" i="19"/>
  <c r="AM31" i="19"/>
  <c r="AL31" i="19"/>
  <c r="AK31" i="19"/>
  <c r="AJ31" i="19"/>
  <c r="AI31" i="19"/>
  <c r="AH31" i="19"/>
  <c r="AG31" i="19"/>
  <c r="AF31" i="19"/>
  <c r="AE31" i="19"/>
  <c r="AD31" i="19"/>
  <c r="AC31" i="19"/>
  <c r="AB31" i="19"/>
  <c r="AA31" i="19"/>
  <c r="Z31" i="19"/>
  <c r="Y31" i="19"/>
  <c r="X31" i="19"/>
  <c r="W31" i="19"/>
  <c r="V31" i="19"/>
  <c r="U31" i="19"/>
  <c r="T31" i="19"/>
  <c r="S31" i="19"/>
  <c r="R31" i="19"/>
  <c r="DB30" i="19"/>
  <c r="DA30" i="19"/>
  <c r="CZ30" i="19"/>
  <c r="CY30" i="19"/>
  <c r="CX30" i="19"/>
  <c r="CW30" i="19"/>
  <c r="CV30" i="19"/>
  <c r="CU30" i="19"/>
  <c r="CT30" i="19"/>
  <c r="CS30" i="19"/>
  <c r="CR30" i="19"/>
  <c r="CQ30" i="19"/>
  <c r="CP30" i="19"/>
  <c r="CO30" i="19"/>
  <c r="CN30" i="19"/>
  <c r="CM30" i="19"/>
  <c r="CL30" i="19"/>
  <c r="CK30" i="19"/>
  <c r="CJ30" i="19"/>
  <c r="CI30" i="19"/>
  <c r="CH30" i="19"/>
  <c r="CG30" i="19"/>
  <c r="CF30" i="19"/>
  <c r="CE30" i="19"/>
  <c r="CD30" i="19"/>
  <c r="CC30" i="19"/>
  <c r="CB30" i="19"/>
  <c r="CA30" i="19"/>
  <c r="BZ30" i="19"/>
  <c r="BY30" i="19"/>
  <c r="BX30" i="19"/>
  <c r="BW30" i="19"/>
  <c r="BV30" i="19"/>
  <c r="BU30" i="19"/>
  <c r="BT30" i="19"/>
  <c r="BS30" i="19"/>
  <c r="BR30" i="19"/>
  <c r="BQ30" i="19"/>
  <c r="BP30" i="19"/>
  <c r="BO30" i="19"/>
  <c r="BN30" i="19"/>
  <c r="BM30" i="19"/>
  <c r="BL30" i="19"/>
  <c r="BK30" i="19"/>
  <c r="BJ30" i="19"/>
  <c r="BI30" i="19"/>
  <c r="BH30" i="19"/>
  <c r="BG30" i="19"/>
  <c r="BF30" i="19"/>
  <c r="BE30" i="19"/>
  <c r="BD30" i="19"/>
  <c r="BC30" i="19"/>
  <c r="BB30" i="19"/>
  <c r="BA30" i="19"/>
  <c r="AZ30" i="19"/>
  <c r="AY30" i="19"/>
  <c r="AX30" i="19"/>
  <c r="AW30" i="19"/>
  <c r="AV30" i="19"/>
  <c r="AU30" i="19"/>
  <c r="AT30" i="19"/>
  <c r="AS30" i="19"/>
  <c r="AR30" i="19"/>
  <c r="AQ30" i="19"/>
  <c r="AP30" i="19"/>
  <c r="AO30" i="19"/>
  <c r="AN30" i="19"/>
  <c r="AM30" i="19"/>
  <c r="AL30" i="19"/>
  <c r="AK30" i="19"/>
  <c r="AJ30" i="19"/>
  <c r="AI30" i="19"/>
  <c r="AH30" i="19"/>
  <c r="AG30" i="19"/>
  <c r="AF30" i="19"/>
  <c r="AE30" i="19"/>
  <c r="AD30" i="19"/>
  <c r="AC30" i="19"/>
  <c r="AB30" i="19"/>
  <c r="AA30" i="19"/>
  <c r="Z30" i="19"/>
  <c r="Y30" i="19"/>
  <c r="X30" i="19"/>
  <c r="W30" i="19"/>
  <c r="V30" i="19"/>
  <c r="U30" i="19"/>
  <c r="T30" i="19"/>
  <c r="S30" i="19"/>
  <c r="R30" i="19"/>
  <c r="DB29" i="19"/>
  <c r="DA29" i="19"/>
  <c r="CZ29" i="19"/>
  <c r="CY29" i="19"/>
  <c r="CX29" i="19"/>
  <c r="CW29" i="19"/>
  <c r="CV29" i="19"/>
  <c r="CU29" i="19"/>
  <c r="CT29" i="19"/>
  <c r="CS29" i="19"/>
  <c r="CR29" i="19"/>
  <c r="CQ29" i="19"/>
  <c r="CP29" i="19"/>
  <c r="CO29" i="19"/>
  <c r="CN29" i="19"/>
  <c r="CM29" i="19"/>
  <c r="CL29" i="19"/>
  <c r="CK29" i="19"/>
  <c r="CJ29" i="19"/>
  <c r="CI29" i="19"/>
  <c r="CH29" i="19"/>
  <c r="CG29" i="19"/>
  <c r="CF29" i="19"/>
  <c r="CE29" i="19"/>
  <c r="CD29" i="19"/>
  <c r="CC29" i="19"/>
  <c r="CB29" i="19"/>
  <c r="CA29" i="19"/>
  <c r="BZ29" i="19"/>
  <c r="BY29" i="19"/>
  <c r="BX29" i="19"/>
  <c r="BW29" i="19"/>
  <c r="BV29" i="19"/>
  <c r="BU29" i="19"/>
  <c r="BT29" i="19"/>
  <c r="BS29" i="19"/>
  <c r="BR29" i="19"/>
  <c r="BQ29" i="19"/>
  <c r="BP29" i="19"/>
  <c r="BO29" i="19"/>
  <c r="BN29" i="19"/>
  <c r="BM29" i="19"/>
  <c r="BL29" i="19"/>
  <c r="BK29" i="19"/>
  <c r="BJ29" i="19"/>
  <c r="BI29" i="19"/>
  <c r="BH29" i="19"/>
  <c r="BG29" i="19"/>
  <c r="BF29" i="19"/>
  <c r="BE29" i="19"/>
  <c r="BD29" i="19"/>
  <c r="BC29" i="19"/>
  <c r="BB29" i="19"/>
  <c r="BA29" i="19"/>
  <c r="AZ29" i="19"/>
  <c r="AY29" i="19"/>
  <c r="AX29" i="19"/>
  <c r="AW29" i="19"/>
  <c r="AV29" i="19"/>
  <c r="AU29" i="19"/>
  <c r="AT29" i="19"/>
  <c r="AS29" i="19"/>
  <c r="AR29" i="19"/>
  <c r="AQ29" i="19"/>
  <c r="AP29" i="19"/>
  <c r="AO29" i="19"/>
  <c r="AN29" i="19"/>
  <c r="AM29" i="19"/>
  <c r="AL29" i="19"/>
  <c r="AK29" i="19"/>
  <c r="AJ29" i="19"/>
  <c r="AI29" i="19"/>
  <c r="AH29" i="19"/>
  <c r="AG29" i="19"/>
  <c r="AF29" i="19"/>
  <c r="AE29" i="19"/>
  <c r="AD29" i="19"/>
  <c r="AC29" i="19"/>
  <c r="AB29" i="19"/>
  <c r="AA29" i="19"/>
  <c r="Z29" i="19"/>
  <c r="Y29" i="19"/>
  <c r="X29" i="19"/>
  <c r="W29" i="19"/>
  <c r="V29" i="19"/>
  <c r="U29" i="19"/>
  <c r="T29" i="19"/>
  <c r="S29" i="19"/>
  <c r="R29" i="19"/>
  <c r="DB28" i="19"/>
  <c r="DA28" i="19"/>
  <c r="CZ28" i="19"/>
  <c r="CY28" i="19"/>
  <c r="CX28" i="19"/>
  <c r="CW28" i="19"/>
  <c r="CV28" i="19"/>
  <c r="CU28" i="19"/>
  <c r="CT28" i="19"/>
  <c r="CS28" i="19"/>
  <c r="CR28" i="19"/>
  <c r="CQ28" i="19"/>
  <c r="CP28" i="19"/>
  <c r="CO28" i="19"/>
  <c r="CN28" i="19"/>
  <c r="CM28" i="19"/>
  <c r="CL28" i="19"/>
  <c r="CK28" i="19"/>
  <c r="CJ28" i="19"/>
  <c r="CI28" i="19"/>
  <c r="CH28" i="19"/>
  <c r="CG28" i="19"/>
  <c r="CF28" i="19"/>
  <c r="CE28" i="19"/>
  <c r="CD28" i="19"/>
  <c r="CC28" i="19"/>
  <c r="CB28" i="19"/>
  <c r="CA28" i="19"/>
  <c r="BZ28" i="19"/>
  <c r="BY28" i="19"/>
  <c r="BX28" i="19"/>
  <c r="BW28" i="19"/>
  <c r="BV28" i="19"/>
  <c r="BU28" i="19"/>
  <c r="BT28" i="19"/>
  <c r="BS28" i="19"/>
  <c r="BR28" i="19"/>
  <c r="BQ28" i="19"/>
  <c r="BP28" i="19"/>
  <c r="BO28" i="19"/>
  <c r="BN28" i="19"/>
  <c r="BM28" i="19"/>
  <c r="BL28" i="19"/>
  <c r="BK28" i="19"/>
  <c r="BJ28" i="19"/>
  <c r="BI28" i="19"/>
  <c r="BH28" i="19"/>
  <c r="BG28" i="19"/>
  <c r="BF28" i="19"/>
  <c r="BE28" i="19"/>
  <c r="BD28" i="19"/>
  <c r="BC28" i="19"/>
  <c r="BB28" i="19"/>
  <c r="BA28" i="19"/>
  <c r="AZ28" i="19"/>
  <c r="AY28" i="19"/>
  <c r="AX28" i="19"/>
  <c r="AW28" i="19"/>
  <c r="AV28" i="19"/>
  <c r="AU28" i="19"/>
  <c r="AT28" i="19"/>
  <c r="AS28" i="19"/>
  <c r="AR28" i="19"/>
  <c r="AQ28" i="19"/>
  <c r="AP28" i="19"/>
  <c r="AO28" i="19"/>
  <c r="AN28" i="19"/>
  <c r="AM28" i="19"/>
  <c r="AL28" i="19"/>
  <c r="AK28" i="19"/>
  <c r="AJ28" i="19"/>
  <c r="AI28" i="19"/>
  <c r="AH28" i="19"/>
  <c r="AG28" i="19"/>
  <c r="AF28" i="19"/>
  <c r="AE28" i="19"/>
  <c r="AD28" i="19"/>
  <c r="AC28" i="19"/>
  <c r="AB28" i="19"/>
  <c r="AA28" i="19"/>
  <c r="Z28" i="19"/>
  <c r="Y28" i="19"/>
  <c r="X28" i="19"/>
  <c r="W28" i="19"/>
  <c r="V28" i="19"/>
  <c r="U28" i="19"/>
  <c r="T28" i="19"/>
  <c r="S28" i="19"/>
  <c r="R28" i="19"/>
  <c r="DB27" i="19"/>
  <c r="DA27" i="19"/>
  <c r="CZ27" i="19"/>
  <c r="CY27" i="19"/>
  <c r="CX27" i="19"/>
  <c r="CW27" i="19"/>
  <c r="CV27" i="19"/>
  <c r="CU27" i="19"/>
  <c r="CT27" i="19"/>
  <c r="CS27" i="19"/>
  <c r="CR27" i="19"/>
  <c r="CQ27" i="19"/>
  <c r="CP27" i="19"/>
  <c r="CO27" i="19"/>
  <c r="CN27" i="19"/>
  <c r="CM27" i="19"/>
  <c r="CL27" i="19"/>
  <c r="CK27" i="19"/>
  <c r="CJ27" i="19"/>
  <c r="CI27" i="19"/>
  <c r="CH27" i="19"/>
  <c r="CG27" i="19"/>
  <c r="CF27" i="19"/>
  <c r="CE27" i="19"/>
  <c r="CD27" i="19"/>
  <c r="CC27" i="19"/>
  <c r="CB27" i="19"/>
  <c r="CA27" i="19"/>
  <c r="BZ27" i="19"/>
  <c r="BY27" i="19"/>
  <c r="BX27" i="19"/>
  <c r="BW27" i="19"/>
  <c r="BV27" i="19"/>
  <c r="BU27" i="19"/>
  <c r="BT27" i="19"/>
  <c r="BS27" i="19"/>
  <c r="BR27" i="19"/>
  <c r="BQ27" i="19"/>
  <c r="BP27" i="19"/>
  <c r="BO27" i="19"/>
  <c r="BN27" i="19"/>
  <c r="BM27" i="19"/>
  <c r="BL27" i="19"/>
  <c r="BK27" i="19"/>
  <c r="BJ27" i="19"/>
  <c r="BI27" i="19"/>
  <c r="BH27" i="19"/>
  <c r="BG27" i="19"/>
  <c r="BF27" i="19"/>
  <c r="BE27" i="19"/>
  <c r="BD27" i="19"/>
  <c r="BC27" i="19"/>
  <c r="BB27" i="19"/>
  <c r="BA27" i="19"/>
  <c r="AZ27" i="19"/>
  <c r="AY27" i="19"/>
  <c r="AX27" i="19"/>
  <c r="AW27" i="19"/>
  <c r="AV27" i="19"/>
  <c r="AU27" i="19"/>
  <c r="AT27" i="19"/>
  <c r="AS27" i="19"/>
  <c r="AR27" i="19"/>
  <c r="AQ27" i="19"/>
  <c r="AP27" i="19"/>
  <c r="AO27" i="19"/>
  <c r="AN27" i="19"/>
  <c r="AM27" i="19"/>
  <c r="AL27" i="19"/>
  <c r="AK27" i="19"/>
  <c r="AJ27" i="19"/>
  <c r="AI27" i="19"/>
  <c r="AH27" i="19"/>
  <c r="AG27" i="19"/>
  <c r="AF27" i="19"/>
  <c r="AE27" i="19"/>
  <c r="AD27" i="19"/>
  <c r="AC27" i="19"/>
  <c r="AB27" i="19"/>
  <c r="AA27" i="19"/>
  <c r="Z27" i="19"/>
  <c r="Y27" i="19"/>
  <c r="X27" i="19"/>
  <c r="W27" i="19"/>
  <c r="V27" i="19"/>
  <c r="U27" i="19"/>
  <c r="T27" i="19"/>
  <c r="S27" i="19"/>
  <c r="R27" i="19"/>
  <c r="DB26" i="19"/>
  <c r="DA26" i="19"/>
  <c r="CZ26" i="19"/>
  <c r="CY26" i="19"/>
  <c r="CX26" i="19"/>
  <c r="CW26" i="19"/>
  <c r="CV26" i="19"/>
  <c r="CU26" i="19"/>
  <c r="CT26" i="19"/>
  <c r="CS26" i="19"/>
  <c r="CR26" i="19"/>
  <c r="CQ26" i="19"/>
  <c r="CP26" i="19"/>
  <c r="CO26" i="19"/>
  <c r="CN26" i="19"/>
  <c r="CM26" i="19"/>
  <c r="CL26" i="19"/>
  <c r="CK26" i="19"/>
  <c r="CJ26" i="19"/>
  <c r="CI26" i="19"/>
  <c r="CH26" i="19"/>
  <c r="CG26" i="19"/>
  <c r="CF26" i="19"/>
  <c r="CE26" i="19"/>
  <c r="CD26" i="19"/>
  <c r="CC26" i="19"/>
  <c r="CB26" i="19"/>
  <c r="CA26" i="19"/>
  <c r="BZ26" i="19"/>
  <c r="BY26" i="19"/>
  <c r="BX26" i="19"/>
  <c r="BW26" i="19"/>
  <c r="BV26" i="19"/>
  <c r="BU26" i="19"/>
  <c r="BT26" i="19"/>
  <c r="BS26" i="19"/>
  <c r="BR26" i="19"/>
  <c r="BQ26" i="19"/>
  <c r="BP26" i="19"/>
  <c r="BO26" i="19"/>
  <c r="BN26" i="19"/>
  <c r="BM26" i="19"/>
  <c r="BL26" i="19"/>
  <c r="BK26" i="19"/>
  <c r="BJ26" i="19"/>
  <c r="BI26" i="19"/>
  <c r="BH26" i="19"/>
  <c r="BG26" i="19"/>
  <c r="BF26" i="19"/>
  <c r="BE26" i="19"/>
  <c r="BD26" i="19"/>
  <c r="BC26" i="19"/>
  <c r="BB26" i="19"/>
  <c r="BA26" i="19"/>
  <c r="AZ26" i="19"/>
  <c r="AY26" i="19"/>
  <c r="AX26" i="19"/>
  <c r="AW26" i="19"/>
  <c r="AV26" i="19"/>
  <c r="AU26" i="19"/>
  <c r="AT26" i="19"/>
  <c r="AS26" i="19"/>
  <c r="AR26" i="19"/>
  <c r="AQ26" i="19"/>
  <c r="AP26" i="19"/>
  <c r="AO26" i="19"/>
  <c r="AN26" i="19"/>
  <c r="AM26" i="19"/>
  <c r="AL26" i="19"/>
  <c r="AK26" i="19"/>
  <c r="AJ26" i="19"/>
  <c r="AI26" i="19"/>
  <c r="AH26" i="19"/>
  <c r="AG26" i="19"/>
  <c r="AF26" i="19"/>
  <c r="AE26" i="19"/>
  <c r="AD26" i="19"/>
  <c r="AC26" i="19"/>
  <c r="AB26" i="19"/>
  <c r="AA26" i="19"/>
  <c r="Z26" i="19"/>
  <c r="Y26" i="19"/>
  <c r="X26" i="19"/>
  <c r="W26" i="19"/>
  <c r="V26" i="19"/>
  <c r="U26" i="19"/>
  <c r="T26" i="19"/>
  <c r="S26" i="19"/>
  <c r="R26" i="19"/>
  <c r="DB25" i="19"/>
  <c r="DA25" i="19"/>
  <c r="CZ25" i="19"/>
  <c r="CY25" i="19"/>
  <c r="CX25" i="19"/>
  <c r="CW25" i="19"/>
  <c r="CV25" i="19"/>
  <c r="CU25" i="19"/>
  <c r="CT25" i="19"/>
  <c r="CS25" i="19"/>
  <c r="CR25" i="19"/>
  <c r="CQ25" i="19"/>
  <c r="CP25" i="19"/>
  <c r="CO25" i="19"/>
  <c r="CN25" i="19"/>
  <c r="CM25" i="19"/>
  <c r="CL25" i="19"/>
  <c r="CK25" i="19"/>
  <c r="CJ25" i="19"/>
  <c r="CI25" i="19"/>
  <c r="CH25" i="19"/>
  <c r="CG25" i="19"/>
  <c r="CF25" i="19"/>
  <c r="CE25" i="19"/>
  <c r="CD25" i="19"/>
  <c r="CC25" i="19"/>
  <c r="CB25" i="19"/>
  <c r="CA25" i="19"/>
  <c r="BZ25" i="19"/>
  <c r="BY25" i="19"/>
  <c r="BX25" i="19"/>
  <c r="BW25" i="19"/>
  <c r="BV25" i="19"/>
  <c r="BU25" i="19"/>
  <c r="BT25" i="19"/>
  <c r="BS25" i="19"/>
  <c r="BR25" i="19"/>
  <c r="BQ25" i="19"/>
  <c r="BP25" i="19"/>
  <c r="BO25" i="19"/>
  <c r="BN25" i="19"/>
  <c r="BM25" i="19"/>
  <c r="BL25" i="19"/>
  <c r="BK25" i="19"/>
  <c r="BJ25" i="19"/>
  <c r="BI25" i="19"/>
  <c r="BH25" i="19"/>
  <c r="BG25" i="19"/>
  <c r="BF25" i="19"/>
  <c r="BE25" i="19"/>
  <c r="BD25" i="19"/>
  <c r="BC25" i="19"/>
  <c r="BB25" i="19"/>
  <c r="BA25" i="19"/>
  <c r="AZ25" i="19"/>
  <c r="AY25" i="19"/>
  <c r="AX25" i="19"/>
  <c r="AW25" i="19"/>
  <c r="AV25" i="19"/>
  <c r="AU25" i="19"/>
  <c r="AT25" i="19"/>
  <c r="AS25" i="19"/>
  <c r="AR25" i="19"/>
  <c r="AQ25" i="19"/>
  <c r="AP25" i="19"/>
  <c r="AO25" i="19"/>
  <c r="AN25" i="19"/>
  <c r="AM25" i="19"/>
  <c r="AL25" i="19"/>
  <c r="AK25" i="19"/>
  <c r="AJ25" i="19"/>
  <c r="AI25" i="19"/>
  <c r="AH25" i="19"/>
  <c r="AG25" i="19"/>
  <c r="AF25" i="19"/>
  <c r="AE25" i="19"/>
  <c r="AD25" i="19"/>
  <c r="AC25" i="19"/>
  <c r="AB25" i="19"/>
  <c r="AA25" i="19"/>
  <c r="Z25" i="19"/>
  <c r="Y25" i="19"/>
  <c r="X25" i="19"/>
  <c r="W25" i="19"/>
  <c r="V25" i="19"/>
  <c r="U25" i="19"/>
  <c r="T25" i="19"/>
  <c r="S25" i="19"/>
  <c r="R25" i="19"/>
  <c r="DB24" i="19"/>
  <c r="DA24" i="19"/>
  <c r="CZ24" i="19"/>
  <c r="CY24" i="19"/>
  <c r="CX24" i="19"/>
  <c r="CW24" i="19"/>
  <c r="CV24" i="19"/>
  <c r="CU24" i="19"/>
  <c r="CT24" i="19"/>
  <c r="CS24" i="19"/>
  <c r="CR24" i="19"/>
  <c r="CQ24" i="19"/>
  <c r="CP24" i="19"/>
  <c r="CO24" i="19"/>
  <c r="CN24" i="19"/>
  <c r="CM24" i="19"/>
  <c r="CL24" i="19"/>
  <c r="CK24" i="19"/>
  <c r="CJ24" i="19"/>
  <c r="CI24" i="19"/>
  <c r="CH24" i="19"/>
  <c r="CG24" i="19"/>
  <c r="CF24" i="19"/>
  <c r="CE24" i="19"/>
  <c r="CD24" i="19"/>
  <c r="CC24" i="19"/>
  <c r="CB24" i="19"/>
  <c r="CA24" i="19"/>
  <c r="BZ24" i="19"/>
  <c r="BY24" i="19"/>
  <c r="BX24" i="19"/>
  <c r="BW24" i="19"/>
  <c r="BV24" i="19"/>
  <c r="BU24" i="19"/>
  <c r="BT24" i="19"/>
  <c r="BS24" i="19"/>
  <c r="BR24" i="19"/>
  <c r="BQ24" i="19"/>
  <c r="BP24" i="19"/>
  <c r="BO24" i="19"/>
  <c r="BN24" i="19"/>
  <c r="BM24" i="19"/>
  <c r="BL24" i="19"/>
  <c r="BK24" i="19"/>
  <c r="BJ24" i="19"/>
  <c r="BI24" i="19"/>
  <c r="BH24" i="19"/>
  <c r="BG24" i="19"/>
  <c r="BF24" i="19"/>
  <c r="BE24" i="19"/>
  <c r="BD24" i="19"/>
  <c r="BC24" i="19"/>
  <c r="BB24" i="19"/>
  <c r="BA24" i="19"/>
  <c r="AZ24" i="19"/>
  <c r="AY24" i="19"/>
  <c r="AX24" i="19"/>
  <c r="AW24" i="19"/>
  <c r="AV24" i="19"/>
  <c r="AU24" i="19"/>
  <c r="AT24" i="19"/>
  <c r="AS24" i="19"/>
  <c r="AR24" i="19"/>
  <c r="AQ24" i="19"/>
  <c r="AP24" i="19"/>
  <c r="AO24" i="19"/>
  <c r="AN24" i="19"/>
  <c r="AM24" i="19"/>
  <c r="AL24" i="19"/>
  <c r="AK24" i="19"/>
  <c r="AJ24" i="19"/>
  <c r="AI24" i="19"/>
  <c r="AH24" i="19"/>
  <c r="AG24" i="19"/>
  <c r="AF24" i="19"/>
  <c r="AE24" i="19"/>
  <c r="AD24" i="19"/>
  <c r="AC24" i="19"/>
  <c r="AB24" i="19"/>
  <c r="AA24" i="19"/>
  <c r="Z24" i="19"/>
  <c r="Y24" i="19"/>
  <c r="X24" i="19"/>
  <c r="W24" i="19"/>
  <c r="V24" i="19"/>
  <c r="U24" i="19"/>
  <c r="T24" i="19"/>
  <c r="S24" i="19"/>
  <c r="R24" i="19"/>
  <c r="CZ23" i="19"/>
  <c r="DB22" i="19"/>
  <c r="DA22" i="19"/>
  <c r="CZ22" i="19"/>
  <c r="CY22" i="19"/>
  <c r="CX22" i="19"/>
  <c r="CW22" i="19"/>
  <c r="CV22" i="19"/>
  <c r="CU22" i="19"/>
  <c r="CT22" i="19"/>
  <c r="CS22" i="19"/>
  <c r="CR22" i="19"/>
  <c r="CQ22" i="19"/>
  <c r="CP22" i="19"/>
  <c r="CO22" i="19"/>
  <c r="CN22" i="19"/>
  <c r="CM22" i="19"/>
  <c r="CL22" i="19"/>
  <c r="CK22" i="19"/>
  <c r="CJ22" i="19"/>
  <c r="CI22" i="19"/>
  <c r="CH22" i="19"/>
  <c r="CG22" i="19"/>
  <c r="CF22" i="19"/>
  <c r="CE22" i="19"/>
  <c r="CD22" i="19"/>
  <c r="CC22" i="19"/>
  <c r="CB22" i="19"/>
  <c r="CA22" i="19"/>
  <c r="BZ22" i="19"/>
  <c r="BY22" i="19"/>
  <c r="BX22" i="19"/>
  <c r="BW22" i="19"/>
  <c r="BV22" i="19"/>
  <c r="BU22" i="19"/>
  <c r="BT22" i="19"/>
  <c r="BS22" i="19"/>
  <c r="BR22" i="19"/>
  <c r="BQ22" i="19"/>
  <c r="BP22" i="19"/>
  <c r="BO22" i="19"/>
  <c r="BN22" i="19"/>
  <c r="BM22" i="19"/>
  <c r="BL22" i="19"/>
  <c r="BK22" i="19"/>
  <c r="BJ22" i="19"/>
  <c r="BI22" i="19"/>
  <c r="BH22" i="19"/>
  <c r="BG22" i="19"/>
  <c r="BF22" i="19"/>
  <c r="BE22" i="19"/>
  <c r="BD22" i="19"/>
  <c r="BC22" i="19"/>
  <c r="BB22" i="19"/>
  <c r="BA22" i="19"/>
  <c r="AZ22" i="19"/>
  <c r="AY22" i="19"/>
  <c r="AX22" i="19"/>
  <c r="AW22" i="19"/>
  <c r="AV22" i="19"/>
  <c r="AU22" i="19"/>
  <c r="AT22" i="19"/>
  <c r="AS22" i="19"/>
  <c r="AR22" i="19"/>
  <c r="AQ22" i="19"/>
  <c r="AP22" i="19"/>
  <c r="AO22" i="19"/>
  <c r="AN22" i="19"/>
  <c r="AM22" i="19"/>
  <c r="AL22" i="19"/>
  <c r="AK22" i="19"/>
  <c r="AJ22" i="19"/>
  <c r="AI22" i="19"/>
  <c r="AH22" i="19"/>
  <c r="AG22" i="19"/>
  <c r="AF22" i="19"/>
  <c r="AE22" i="19"/>
  <c r="AD22" i="19"/>
  <c r="AC22" i="19"/>
  <c r="AB22" i="19"/>
  <c r="AA22" i="19"/>
  <c r="Z22" i="19"/>
  <c r="Y22" i="19"/>
  <c r="X22" i="19"/>
  <c r="W22" i="19"/>
  <c r="V22" i="19"/>
  <c r="U22" i="19"/>
  <c r="T22" i="19"/>
  <c r="S22" i="19"/>
  <c r="R22" i="19"/>
  <c r="DB21" i="19"/>
  <c r="DA21" i="19"/>
  <c r="CZ21" i="19"/>
  <c r="CY21" i="19"/>
  <c r="CX21" i="19"/>
  <c r="CW21" i="19"/>
  <c r="CV21" i="19"/>
  <c r="CU21" i="19"/>
  <c r="CT21" i="19"/>
  <c r="CS21" i="19"/>
  <c r="CR21" i="19"/>
  <c r="CQ21" i="19"/>
  <c r="CP21" i="19"/>
  <c r="CO21" i="19"/>
  <c r="CN21" i="19"/>
  <c r="CM21" i="19"/>
  <c r="CL21" i="19"/>
  <c r="CK21" i="19"/>
  <c r="CJ21" i="19"/>
  <c r="CI21" i="19"/>
  <c r="CH21" i="19"/>
  <c r="CG21" i="19"/>
  <c r="CF21" i="19"/>
  <c r="CE21" i="19"/>
  <c r="CD21" i="19"/>
  <c r="CC21" i="19"/>
  <c r="CB21" i="19"/>
  <c r="CA21" i="19"/>
  <c r="BZ21" i="19"/>
  <c r="BY21" i="19"/>
  <c r="BX21" i="19"/>
  <c r="BW21" i="19"/>
  <c r="BV21" i="19"/>
  <c r="BU21" i="19"/>
  <c r="BT21" i="19"/>
  <c r="BS21" i="19"/>
  <c r="BR21" i="19"/>
  <c r="BQ21" i="19"/>
  <c r="BP21" i="19"/>
  <c r="BO21" i="19"/>
  <c r="BN21" i="19"/>
  <c r="BM21" i="19"/>
  <c r="BL21" i="19"/>
  <c r="BK21" i="19"/>
  <c r="BJ21" i="19"/>
  <c r="BI21" i="19"/>
  <c r="BH21" i="19"/>
  <c r="BG21" i="19"/>
  <c r="BF21" i="19"/>
  <c r="BE21" i="19"/>
  <c r="BD21" i="19"/>
  <c r="BC21" i="19"/>
  <c r="BB21" i="19"/>
  <c r="BA21" i="19"/>
  <c r="AZ21" i="19"/>
  <c r="AY21" i="19"/>
  <c r="AX21" i="19"/>
  <c r="AW21" i="19"/>
  <c r="AV21" i="19"/>
  <c r="AU21" i="19"/>
  <c r="AT21" i="19"/>
  <c r="AS21" i="19"/>
  <c r="AR21" i="19"/>
  <c r="AQ21" i="19"/>
  <c r="AP21" i="19"/>
  <c r="AO21" i="19"/>
  <c r="AN21" i="19"/>
  <c r="AM21" i="19"/>
  <c r="AL21" i="19"/>
  <c r="AK21" i="19"/>
  <c r="AJ21" i="19"/>
  <c r="AI21" i="19"/>
  <c r="AH21" i="19"/>
  <c r="AG21" i="19"/>
  <c r="AF21" i="19"/>
  <c r="AE21" i="19"/>
  <c r="AD21" i="19"/>
  <c r="AC21" i="19"/>
  <c r="AB21" i="19"/>
  <c r="AA21" i="19"/>
  <c r="Z21" i="19"/>
  <c r="Y21" i="19"/>
  <c r="X21" i="19"/>
  <c r="W21" i="19"/>
  <c r="V21" i="19"/>
  <c r="U21" i="19"/>
  <c r="T21" i="19"/>
  <c r="S21" i="19"/>
  <c r="R21" i="19"/>
  <c r="DB20" i="19"/>
  <c r="DA20" i="19"/>
  <c r="CZ20" i="19"/>
  <c r="CY20" i="19"/>
  <c r="CX20" i="19"/>
  <c r="CW20" i="19"/>
  <c r="CV20" i="19"/>
  <c r="CU20" i="19"/>
  <c r="CT20" i="19"/>
  <c r="CS20" i="19"/>
  <c r="CR20" i="19"/>
  <c r="CQ20" i="19"/>
  <c r="CP20" i="19"/>
  <c r="CO20" i="19"/>
  <c r="CN20" i="19"/>
  <c r="CM20" i="19"/>
  <c r="CL20" i="19"/>
  <c r="CK20" i="19"/>
  <c r="CJ20" i="19"/>
  <c r="CI20" i="19"/>
  <c r="CH20" i="19"/>
  <c r="CG20" i="19"/>
  <c r="CF20" i="19"/>
  <c r="CE20" i="19"/>
  <c r="CD20" i="19"/>
  <c r="CC20" i="19"/>
  <c r="CB20" i="19"/>
  <c r="CA20" i="19"/>
  <c r="BZ20" i="19"/>
  <c r="BY20" i="19"/>
  <c r="BX20" i="19"/>
  <c r="BW20" i="19"/>
  <c r="BV20" i="19"/>
  <c r="BU20" i="19"/>
  <c r="BT20" i="19"/>
  <c r="BS20" i="19"/>
  <c r="BR20" i="19"/>
  <c r="BQ20" i="19"/>
  <c r="BP20" i="19"/>
  <c r="BO20" i="19"/>
  <c r="BN20" i="19"/>
  <c r="BM20" i="19"/>
  <c r="BL20" i="19"/>
  <c r="BK20" i="19"/>
  <c r="BJ20" i="19"/>
  <c r="BI20" i="19"/>
  <c r="BH20" i="19"/>
  <c r="BG20" i="19"/>
  <c r="BF20" i="19"/>
  <c r="BE20" i="19"/>
  <c r="BD20" i="19"/>
  <c r="BC20" i="19"/>
  <c r="BB20" i="19"/>
  <c r="BA20" i="19"/>
  <c r="AZ20" i="19"/>
  <c r="AY20" i="19"/>
  <c r="AX20" i="19"/>
  <c r="AW20" i="19"/>
  <c r="AV20" i="19"/>
  <c r="AU20" i="19"/>
  <c r="AT20" i="19"/>
  <c r="AS20" i="19"/>
  <c r="AR20" i="19"/>
  <c r="AQ20" i="19"/>
  <c r="AP20" i="19"/>
  <c r="AO20" i="19"/>
  <c r="AN20" i="19"/>
  <c r="AM20" i="19"/>
  <c r="AL20" i="19"/>
  <c r="AK20" i="19"/>
  <c r="AJ20" i="19"/>
  <c r="AI20" i="19"/>
  <c r="AH20" i="19"/>
  <c r="AG20" i="19"/>
  <c r="AF20" i="19"/>
  <c r="AE20" i="19"/>
  <c r="AD20" i="19"/>
  <c r="AC20" i="19"/>
  <c r="AB20" i="19"/>
  <c r="AA20" i="19"/>
  <c r="Z20" i="19"/>
  <c r="Y20" i="19"/>
  <c r="X20" i="19"/>
  <c r="W20" i="19"/>
  <c r="V20" i="19"/>
  <c r="U20" i="19"/>
  <c r="T20" i="19"/>
  <c r="S20" i="19"/>
  <c r="R20" i="19"/>
  <c r="DB19" i="19"/>
  <c r="DA19" i="19"/>
  <c r="CZ19" i="19"/>
  <c r="CY19" i="19"/>
  <c r="CX19" i="19"/>
  <c r="CW19" i="19"/>
  <c r="CV19" i="19"/>
  <c r="CU19" i="19"/>
  <c r="CT19" i="19"/>
  <c r="CS19" i="19"/>
  <c r="CR19" i="19"/>
  <c r="CQ19" i="19"/>
  <c r="CP19" i="19"/>
  <c r="CO19" i="19"/>
  <c r="CN19" i="19"/>
  <c r="CM19" i="19"/>
  <c r="CL19" i="19"/>
  <c r="CK19" i="19"/>
  <c r="CJ19" i="19"/>
  <c r="CI19" i="19"/>
  <c r="CH19" i="19"/>
  <c r="CG19" i="19"/>
  <c r="CF19" i="19"/>
  <c r="CE19" i="19"/>
  <c r="CD19" i="19"/>
  <c r="CC19" i="19"/>
  <c r="CB19" i="19"/>
  <c r="CA19" i="19"/>
  <c r="BZ19" i="19"/>
  <c r="BY19" i="19"/>
  <c r="BX19" i="19"/>
  <c r="BW19" i="19"/>
  <c r="BV19" i="19"/>
  <c r="BU19" i="19"/>
  <c r="BT19" i="19"/>
  <c r="BS19" i="19"/>
  <c r="BR19" i="19"/>
  <c r="BQ19" i="19"/>
  <c r="BP19" i="19"/>
  <c r="BO19" i="19"/>
  <c r="BN19" i="19"/>
  <c r="BM19" i="19"/>
  <c r="BL19" i="19"/>
  <c r="BK19" i="19"/>
  <c r="BJ19" i="19"/>
  <c r="BI19" i="19"/>
  <c r="BH19" i="19"/>
  <c r="BG19" i="19"/>
  <c r="BF19" i="19"/>
  <c r="BE19" i="19"/>
  <c r="BD19" i="19"/>
  <c r="BC19" i="19"/>
  <c r="BB19" i="19"/>
  <c r="BA19" i="19"/>
  <c r="AZ19" i="19"/>
  <c r="AY19" i="19"/>
  <c r="AX19" i="19"/>
  <c r="AW19" i="19"/>
  <c r="AV19" i="19"/>
  <c r="AU19" i="19"/>
  <c r="AT19" i="19"/>
  <c r="AS19" i="19"/>
  <c r="AR19" i="19"/>
  <c r="AQ19" i="19"/>
  <c r="AP19" i="19"/>
  <c r="AO19" i="19"/>
  <c r="AN19" i="19"/>
  <c r="AM19" i="19"/>
  <c r="AL19" i="19"/>
  <c r="AK19" i="19"/>
  <c r="AJ19" i="19"/>
  <c r="AI19" i="19"/>
  <c r="AH19" i="19"/>
  <c r="AG19" i="19"/>
  <c r="AF19" i="19"/>
  <c r="AE19" i="19"/>
  <c r="AD19" i="19"/>
  <c r="AC19" i="19"/>
  <c r="AB19" i="19"/>
  <c r="AA19" i="19"/>
  <c r="Z19" i="19"/>
  <c r="Y19" i="19"/>
  <c r="X19" i="19"/>
  <c r="W19" i="19"/>
  <c r="V19" i="19"/>
  <c r="U19" i="19"/>
  <c r="T19" i="19"/>
  <c r="S19" i="19"/>
  <c r="R19" i="19"/>
  <c r="DB18" i="19"/>
  <c r="DA18" i="19"/>
  <c r="CZ18" i="19"/>
  <c r="CY18" i="19"/>
  <c r="CX18" i="19"/>
  <c r="CW18" i="19"/>
  <c r="CV18" i="19"/>
  <c r="CU18" i="19"/>
  <c r="CT18" i="19"/>
  <c r="CS18" i="19"/>
  <c r="CR18" i="19"/>
  <c r="CQ18" i="19"/>
  <c r="CP18" i="19"/>
  <c r="CO18" i="19"/>
  <c r="CN18" i="19"/>
  <c r="CM18" i="19"/>
  <c r="CL18" i="19"/>
  <c r="CK18" i="19"/>
  <c r="CJ18" i="19"/>
  <c r="CI18" i="19"/>
  <c r="CH18" i="19"/>
  <c r="CG18" i="19"/>
  <c r="CF18" i="19"/>
  <c r="CE18" i="19"/>
  <c r="CD18" i="19"/>
  <c r="CC18" i="19"/>
  <c r="CB18" i="19"/>
  <c r="CA18" i="19"/>
  <c r="BZ18" i="19"/>
  <c r="BY18" i="19"/>
  <c r="BX18" i="19"/>
  <c r="BW18" i="19"/>
  <c r="BV18" i="19"/>
  <c r="BU18" i="19"/>
  <c r="BT18" i="19"/>
  <c r="BS18" i="19"/>
  <c r="BR18" i="19"/>
  <c r="BQ18" i="19"/>
  <c r="BP18" i="19"/>
  <c r="BO18" i="19"/>
  <c r="BN18" i="19"/>
  <c r="BM18" i="19"/>
  <c r="BL18" i="19"/>
  <c r="BK18" i="19"/>
  <c r="BJ18" i="19"/>
  <c r="BI18" i="19"/>
  <c r="BH18" i="19"/>
  <c r="BG18" i="19"/>
  <c r="BF18" i="19"/>
  <c r="BE18" i="19"/>
  <c r="BD18" i="19"/>
  <c r="BC18" i="19"/>
  <c r="BB18" i="19"/>
  <c r="BA18" i="19"/>
  <c r="AZ18" i="19"/>
  <c r="AY18" i="19"/>
  <c r="AX18" i="19"/>
  <c r="AW18" i="19"/>
  <c r="AV18" i="19"/>
  <c r="AU18" i="19"/>
  <c r="AT18" i="19"/>
  <c r="AS18" i="19"/>
  <c r="AR18" i="19"/>
  <c r="AQ18" i="19"/>
  <c r="AP18" i="19"/>
  <c r="AO18" i="19"/>
  <c r="AN18" i="19"/>
  <c r="AM18" i="19"/>
  <c r="AL18" i="19"/>
  <c r="AK18" i="19"/>
  <c r="AJ18" i="19"/>
  <c r="AI18" i="19"/>
  <c r="AH18" i="19"/>
  <c r="AG18" i="19"/>
  <c r="AF18" i="19"/>
  <c r="AE18" i="19"/>
  <c r="AD18" i="19"/>
  <c r="AC18" i="19"/>
  <c r="AB18" i="19"/>
  <c r="AA18" i="19"/>
  <c r="Z18" i="19"/>
  <c r="Y18" i="19"/>
  <c r="X18" i="19"/>
  <c r="W18" i="19"/>
  <c r="V18" i="19"/>
  <c r="U18" i="19"/>
  <c r="T18" i="19"/>
  <c r="S18" i="19"/>
  <c r="R18" i="19"/>
  <c r="DB17" i="19"/>
  <c r="DA17" i="19"/>
  <c r="CZ17" i="19"/>
  <c r="CY17" i="19"/>
  <c r="CX17" i="19"/>
  <c r="CW17" i="19"/>
  <c r="CV17" i="19"/>
  <c r="CU17" i="19"/>
  <c r="CT17" i="19"/>
  <c r="CS17" i="19"/>
  <c r="CR17" i="19"/>
  <c r="CQ17" i="19"/>
  <c r="CP17" i="19"/>
  <c r="CO17" i="19"/>
  <c r="CN17" i="19"/>
  <c r="CM17" i="19"/>
  <c r="CL17" i="19"/>
  <c r="CK17" i="19"/>
  <c r="CJ17" i="19"/>
  <c r="CI17" i="19"/>
  <c r="CH17" i="19"/>
  <c r="CG17" i="19"/>
  <c r="CF17" i="19"/>
  <c r="CE17" i="19"/>
  <c r="CD17" i="19"/>
  <c r="CC17" i="19"/>
  <c r="CB17" i="19"/>
  <c r="CA17" i="19"/>
  <c r="BZ17" i="19"/>
  <c r="BY17" i="19"/>
  <c r="BX17" i="19"/>
  <c r="BW17" i="19"/>
  <c r="BV17" i="19"/>
  <c r="BU17" i="19"/>
  <c r="BT17" i="19"/>
  <c r="BS17" i="19"/>
  <c r="BR17" i="19"/>
  <c r="BQ17" i="19"/>
  <c r="BP17" i="19"/>
  <c r="BO17" i="19"/>
  <c r="BN17" i="19"/>
  <c r="BM17" i="19"/>
  <c r="BL17" i="19"/>
  <c r="BK17" i="19"/>
  <c r="BJ17" i="19"/>
  <c r="BI17" i="19"/>
  <c r="BH17" i="19"/>
  <c r="BG17" i="19"/>
  <c r="BF17" i="19"/>
  <c r="BE17" i="19"/>
  <c r="BD17" i="19"/>
  <c r="BC17" i="19"/>
  <c r="BB17" i="19"/>
  <c r="BA17" i="19"/>
  <c r="AZ17" i="19"/>
  <c r="AY17" i="19"/>
  <c r="AX17" i="19"/>
  <c r="AW17" i="19"/>
  <c r="AV17" i="19"/>
  <c r="AU17" i="19"/>
  <c r="AT17" i="19"/>
  <c r="AS17" i="19"/>
  <c r="AR17" i="19"/>
  <c r="AQ17" i="19"/>
  <c r="AP17" i="19"/>
  <c r="AO17" i="19"/>
  <c r="AN17" i="19"/>
  <c r="AM17" i="19"/>
  <c r="AL17" i="19"/>
  <c r="AK17" i="19"/>
  <c r="AJ17" i="19"/>
  <c r="AI17" i="19"/>
  <c r="AH17" i="19"/>
  <c r="AG17" i="19"/>
  <c r="AF17" i="19"/>
  <c r="AE17" i="19"/>
  <c r="AD17" i="19"/>
  <c r="AC17" i="19"/>
  <c r="AB17" i="19"/>
  <c r="AA17" i="19"/>
  <c r="Z17" i="19"/>
  <c r="Y17" i="19"/>
  <c r="X17" i="19"/>
  <c r="W17" i="19"/>
  <c r="V17" i="19"/>
  <c r="U17" i="19"/>
  <c r="T17" i="19"/>
  <c r="S17" i="19"/>
  <c r="R17" i="19"/>
  <c r="DB16" i="19"/>
  <c r="DA16" i="19"/>
  <c r="CZ16" i="19"/>
  <c r="CY16" i="19"/>
  <c r="CX16" i="19"/>
  <c r="CW16" i="19"/>
  <c r="CV16" i="19"/>
  <c r="CU16" i="19"/>
  <c r="CT16" i="19"/>
  <c r="CS16" i="19"/>
  <c r="CR16" i="19"/>
  <c r="CQ16" i="19"/>
  <c r="CP16" i="19"/>
  <c r="CO16" i="19"/>
  <c r="CN16" i="19"/>
  <c r="CM16" i="19"/>
  <c r="CL16" i="19"/>
  <c r="CK16" i="19"/>
  <c r="CJ16" i="19"/>
  <c r="CI16" i="19"/>
  <c r="CH16" i="19"/>
  <c r="CG16" i="19"/>
  <c r="CF16" i="19"/>
  <c r="CE16" i="19"/>
  <c r="CD16" i="19"/>
  <c r="CC16" i="19"/>
  <c r="CB16" i="19"/>
  <c r="CA16" i="19"/>
  <c r="BZ16" i="19"/>
  <c r="BY16" i="19"/>
  <c r="BX16" i="19"/>
  <c r="BW16" i="19"/>
  <c r="BV16" i="19"/>
  <c r="BU16" i="19"/>
  <c r="BT16" i="19"/>
  <c r="BS16" i="19"/>
  <c r="BR16" i="19"/>
  <c r="BQ16" i="19"/>
  <c r="BP16" i="19"/>
  <c r="BO16" i="19"/>
  <c r="BN16" i="19"/>
  <c r="BM16" i="19"/>
  <c r="BL16" i="19"/>
  <c r="BK16" i="19"/>
  <c r="BJ16" i="19"/>
  <c r="BI16" i="19"/>
  <c r="BH16" i="19"/>
  <c r="BG16" i="19"/>
  <c r="BF16" i="19"/>
  <c r="BE16" i="19"/>
  <c r="BD16" i="19"/>
  <c r="BC16" i="19"/>
  <c r="BB16" i="19"/>
  <c r="BA16" i="19"/>
  <c r="AZ16" i="19"/>
  <c r="AY16" i="19"/>
  <c r="AX16" i="19"/>
  <c r="AW16" i="19"/>
  <c r="AV16" i="19"/>
  <c r="AU16" i="19"/>
  <c r="AT16" i="19"/>
  <c r="AS16" i="19"/>
  <c r="AR16" i="19"/>
  <c r="AQ16" i="19"/>
  <c r="AP16" i="19"/>
  <c r="AO16" i="19"/>
  <c r="AN16" i="19"/>
  <c r="AM16" i="19"/>
  <c r="AL16" i="19"/>
  <c r="AK16" i="19"/>
  <c r="AJ16" i="19"/>
  <c r="AI16" i="19"/>
  <c r="AH16" i="19"/>
  <c r="AG16" i="19"/>
  <c r="AF16" i="19"/>
  <c r="AE16" i="19"/>
  <c r="AD16" i="19"/>
  <c r="AC16" i="19"/>
  <c r="AB16" i="19"/>
  <c r="AA16" i="19"/>
  <c r="Z16" i="19"/>
  <c r="Y16" i="19"/>
  <c r="X16" i="19"/>
  <c r="W16" i="19"/>
  <c r="V16" i="19"/>
  <c r="U16" i="19"/>
  <c r="T16" i="19"/>
  <c r="S16" i="19"/>
  <c r="R16" i="19"/>
  <c r="DA15" i="19"/>
  <c r="CZ15" i="19"/>
  <c r="CW15" i="19"/>
  <c r="CV15" i="19"/>
  <c r="CU15" i="19"/>
  <c r="CR15" i="19"/>
  <c r="CQ15" i="19"/>
  <c r="CO15" i="19"/>
  <c r="CM15" i="19"/>
  <c r="CK15" i="19"/>
  <c r="CJ15" i="19"/>
  <c r="CG15" i="19"/>
  <c r="CF15" i="19"/>
  <c r="CE15" i="19"/>
  <c r="CB15" i="19"/>
  <c r="CA15" i="19"/>
  <c r="BY15" i="19"/>
  <c r="BW15" i="19"/>
  <c r="BU15" i="19"/>
  <c r="BT15" i="19"/>
  <c r="BQ15" i="19"/>
  <c r="BP15" i="19"/>
  <c r="BO15" i="19"/>
  <c r="BL15" i="19"/>
  <c r="BK15" i="19"/>
  <c r="BI15" i="19"/>
  <c r="BG15" i="19"/>
  <c r="BE15" i="19"/>
  <c r="BD15" i="19"/>
  <c r="BA15" i="19"/>
  <c r="AZ15" i="19"/>
  <c r="AY15" i="19"/>
  <c r="AV15" i="19"/>
  <c r="AU15" i="19"/>
  <c r="AS15" i="19"/>
  <c r="AQ15" i="19"/>
  <c r="AO15" i="19"/>
  <c r="AN15" i="19"/>
  <c r="AK15" i="19"/>
  <c r="AJ15" i="19"/>
  <c r="AI15" i="19"/>
  <c r="AF15" i="19"/>
  <c r="AE15" i="19"/>
  <c r="AC15" i="19"/>
  <c r="AA15" i="19"/>
  <c r="Y15" i="19"/>
  <c r="X15" i="19"/>
  <c r="U15" i="19"/>
  <c r="T15" i="19"/>
  <c r="S15" i="19"/>
  <c r="DB14" i="19"/>
  <c r="DA14" i="19"/>
  <c r="CZ14" i="19"/>
  <c r="CY14" i="19"/>
  <c r="CX14" i="19"/>
  <c r="CW14" i="19"/>
  <c r="CV14" i="19"/>
  <c r="CU14" i="19"/>
  <c r="CT14" i="19"/>
  <c r="CS14" i="19"/>
  <c r="CR14" i="19"/>
  <c r="CQ14" i="19"/>
  <c r="CP14" i="19"/>
  <c r="CO14" i="19"/>
  <c r="CN14" i="19"/>
  <c r="CM14" i="19"/>
  <c r="CL14" i="19"/>
  <c r="CK14" i="19"/>
  <c r="CJ14" i="19"/>
  <c r="CI14" i="19"/>
  <c r="CH14" i="19"/>
  <c r="CG14" i="19"/>
  <c r="CF14" i="19"/>
  <c r="CE14" i="19"/>
  <c r="CD14" i="19"/>
  <c r="CC14" i="19"/>
  <c r="CB14" i="19"/>
  <c r="CA14" i="19"/>
  <c r="BZ14" i="19"/>
  <c r="BY14" i="19"/>
  <c r="BX14" i="19"/>
  <c r="BW14" i="19"/>
  <c r="BV14" i="19"/>
  <c r="BU14" i="19"/>
  <c r="BT14" i="19"/>
  <c r="BS14" i="19"/>
  <c r="BR14" i="19"/>
  <c r="BQ14" i="19"/>
  <c r="BP14" i="19"/>
  <c r="BO14" i="19"/>
  <c r="BN14" i="19"/>
  <c r="BM14" i="19"/>
  <c r="BL14" i="19"/>
  <c r="BK14" i="19"/>
  <c r="BJ14" i="19"/>
  <c r="BI14" i="19"/>
  <c r="BH14" i="19"/>
  <c r="BG14" i="19"/>
  <c r="BF14" i="19"/>
  <c r="BE14" i="19"/>
  <c r="BD14" i="19"/>
  <c r="BC14" i="19"/>
  <c r="BB14" i="19"/>
  <c r="BA14" i="19"/>
  <c r="AZ14" i="19"/>
  <c r="AY14" i="19"/>
  <c r="AX14" i="19"/>
  <c r="AW14" i="19"/>
  <c r="AV14" i="19"/>
  <c r="AU14" i="19"/>
  <c r="AT14" i="19"/>
  <c r="AS14" i="19"/>
  <c r="AR14" i="19"/>
  <c r="AQ14" i="19"/>
  <c r="AP14" i="19"/>
  <c r="AO14" i="19"/>
  <c r="AN14" i="19"/>
  <c r="AM14" i="19"/>
  <c r="AL14" i="19"/>
  <c r="AK14" i="19"/>
  <c r="AJ14" i="19"/>
  <c r="AI14" i="19"/>
  <c r="AH14" i="19"/>
  <c r="AG14" i="19"/>
  <c r="AF14" i="19"/>
  <c r="AE14" i="19"/>
  <c r="AD14" i="19"/>
  <c r="AC14" i="19"/>
  <c r="AB14" i="19"/>
  <c r="AA14" i="19"/>
  <c r="Z14" i="19"/>
  <c r="Y14" i="19"/>
  <c r="X14" i="19"/>
  <c r="W14" i="19"/>
  <c r="V14" i="19"/>
  <c r="U14" i="19"/>
  <c r="T14" i="19"/>
  <c r="S14" i="19"/>
  <c r="R14" i="19"/>
  <c r="DB13" i="19"/>
  <c r="DA13" i="19"/>
  <c r="CZ13" i="19"/>
  <c r="CY13" i="19"/>
  <c r="CX13" i="19"/>
  <c r="CW13" i="19"/>
  <c r="CV13" i="19"/>
  <c r="CU13" i="19"/>
  <c r="CT13" i="19"/>
  <c r="CS13" i="19"/>
  <c r="CR13" i="19"/>
  <c r="CQ13" i="19"/>
  <c r="CP13" i="19"/>
  <c r="CO13" i="19"/>
  <c r="CN13" i="19"/>
  <c r="CM13" i="19"/>
  <c r="CL13" i="19"/>
  <c r="CK13" i="19"/>
  <c r="CJ13" i="19"/>
  <c r="CI13" i="19"/>
  <c r="CH13" i="19"/>
  <c r="CG13" i="19"/>
  <c r="CF13" i="19"/>
  <c r="CE13" i="19"/>
  <c r="CD13" i="19"/>
  <c r="CC13" i="19"/>
  <c r="CB13" i="19"/>
  <c r="CA13" i="19"/>
  <c r="BZ13" i="19"/>
  <c r="BY13" i="19"/>
  <c r="BX13" i="19"/>
  <c r="BW13" i="19"/>
  <c r="BV13" i="19"/>
  <c r="BU13" i="19"/>
  <c r="BT13" i="19"/>
  <c r="BS13" i="19"/>
  <c r="BR13" i="19"/>
  <c r="BQ13" i="19"/>
  <c r="BP13" i="19"/>
  <c r="BO13" i="19"/>
  <c r="BN13" i="19"/>
  <c r="BM13" i="19"/>
  <c r="BL13" i="19"/>
  <c r="BK13" i="19"/>
  <c r="BJ13" i="19"/>
  <c r="BI13" i="19"/>
  <c r="BH13" i="19"/>
  <c r="BG13" i="19"/>
  <c r="BF13" i="19"/>
  <c r="BE13" i="19"/>
  <c r="BD13" i="19"/>
  <c r="BC13" i="19"/>
  <c r="BB13" i="19"/>
  <c r="BA13" i="19"/>
  <c r="AZ13" i="19"/>
  <c r="AY13" i="19"/>
  <c r="AX13" i="19"/>
  <c r="AW13" i="19"/>
  <c r="AV13" i="19"/>
  <c r="AU13" i="19"/>
  <c r="AT13" i="19"/>
  <c r="AS13" i="19"/>
  <c r="AR13" i="19"/>
  <c r="AQ13" i="19"/>
  <c r="AP13" i="19"/>
  <c r="AO13" i="19"/>
  <c r="AN13" i="19"/>
  <c r="AM13" i="19"/>
  <c r="AL13" i="19"/>
  <c r="AK13" i="19"/>
  <c r="AJ13" i="19"/>
  <c r="AI13" i="19"/>
  <c r="AH13" i="19"/>
  <c r="AG13" i="19"/>
  <c r="AF13" i="19"/>
  <c r="AE13" i="19"/>
  <c r="AD13" i="19"/>
  <c r="AC13" i="19"/>
  <c r="AB13" i="19"/>
  <c r="AA13" i="19"/>
  <c r="Z13" i="19"/>
  <c r="Y13" i="19"/>
  <c r="X13" i="19"/>
  <c r="W13" i="19"/>
  <c r="V13" i="19"/>
  <c r="U13" i="19"/>
  <c r="T13" i="19"/>
  <c r="S13" i="19"/>
  <c r="R13" i="19"/>
  <c r="CX12" i="19"/>
  <c r="CS12" i="19"/>
  <c r="CH12" i="19"/>
  <c r="CD12" i="19"/>
  <c r="BZ12" i="19"/>
  <c r="BR12" i="19"/>
  <c r="BN12" i="19"/>
  <c r="BJ12" i="19"/>
  <c r="BB12" i="19"/>
  <c r="AX12" i="19"/>
  <c r="AT12" i="19"/>
  <c r="AM12" i="19"/>
  <c r="AL12" i="19"/>
  <c r="AI12" i="19"/>
  <c r="AE12" i="19"/>
  <c r="AD12" i="19"/>
  <c r="AA12" i="19"/>
  <c r="W12" i="19"/>
  <c r="V12" i="19"/>
  <c r="S12" i="19"/>
  <c r="DB11" i="19"/>
  <c r="DA11" i="19"/>
  <c r="CZ11" i="19"/>
  <c r="CY11" i="19"/>
  <c r="CX11" i="19"/>
  <c r="CW11" i="19"/>
  <c r="CV11" i="19"/>
  <c r="CU11" i="19"/>
  <c r="CT11" i="19"/>
  <c r="CS11" i="19"/>
  <c r="CR11" i="19"/>
  <c r="CQ11" i="19"/>
  <c r="CP11" i="19"/>
  <c r="CO11" i="19"/>
  <c r="CN11" i="19"/>
  <c r="CM11" i="19"/>
  <c r="CL11" i="19"/>
  <c r="CK11" i="19"/>
  <c r="CJ11" i="19"/>
  <c r="CI11" i="19"/>
  <c r="CH11" i="19"/>
  <c r="CG11" i="19"/>
  <c r="CF11" i="19"/>
  <c r="CE11" i="19"/>
  <c r="CD11" i="19"/>
  <c r="CC11" i="19"/>
  <c r="CB11" i="19"/>
  <c r="CA11" i="19"/>
  <c r="BZ11" i="19"/>
  <c r="BY11" i="19"/>
  <c r="BX11" i="19"/>
  <c r="BW11" i="19"/>
  <c r="BV11" i="19"/>
  <c r="BU11" i="19"/>
  <c r="BT11" i="19"/>
  <c r="BS11" i="19"/>
  <c r="BR11" i="19"/>
  <c r="BQ11" i="19"/>
  <c r="BP11" i="19"/>
  <c r="BO11" i="19"/>
  <c r="BN11" i="19"/>
  <c r="BM11" i="19"/>
  <c r="BL11" i="19"/>
  <c r="BK11" i="19"/>
  <c r="BJ11" i="19"/>
  <c r="BI11" i="19"/>
  <c r="BH11" i="19"/>
  <c r="BG11" i="19"/>
  <c r="BF11" i="19"/>
  <c r="BE11" i="19"/>
  <c r="BD11" i="19"/>
  <c r="BC11" i="19"/>
  <c r="BB11" i="19"/>
  <c r="BA11" i="19"/>
  <c r="AZ11" i="19"/>
  <c r="AY11" i="19"/>
  <c r="AX11" i="19"/>
  <c r="AW11" i="19"/>
  <c r="AV11" i="19"/>
  <c r="AU11" i="19"/>
  <c r="AT11" i="19"/>
  <c r="AS11" i="19"/>
  <c r="AR11" i="19"/>
  <c r="AQ11" i="19"/>
  <c r="AP11" i="19"/>
  <c r="AO11" i="19"/>
  <c r="AN11" i="19"/>
  <c r="AM11" i="19"/>
  <c r="AL11" i="19"/>
  <c r="AK11" i="19"/>
  <c r="AJ11" i="19"/>
  <c r="AI11" i="19"/>
  <c r="AH11" i="19"/>
  <c r="AG11" i="19"/>
  <c r="AF11" i="19"/>
  <c r="AE11" i="19"/>
  <c r="AD11" i="19"/>
  <c r="AC11" i="19"/>
  <c r="AB11" i="19"/>
  <c r="AA11" i="19"/>
  <c r="Z11" i="19"/>
  <c r="Y11" i="19"/>
  <c r="X11" i="19"/>
  <c r="W11" i="19"/>
  <c r="V11" i="19"/>
  <c r="U11" i="19"/>
  <c r="T11" i="19"/>
  <c r="S11" i="19"/>
  <c r="R11" i="19"/>
  <c r="DB10" i="19"/>
  <c r="DA10" i="19"/>
  <c r="CZ10" i="19"/>
  <c r="CY10" i="19"/>
  <c r="CX10" i="19"/>
  <c r="CW10" i="19"/>
  <c r="CV10" i="19"/>
  <c r="CU10" i="19"/>
  <c r="CT10" i="19"/>
  <c r="CS10" i="19"/>
  <c r="CR10" i="19"/>
  <c r="CQ10" i="19"/>
  <c r="CP10" i="19"/>
  <c r="CO10" i="19"/>
  <c r="CN10" i="19"/>
  <c r="CM10" i="19"/>
  <c r="CL10" i="19"/>
  <c r="CK10" i="19"/>
  <c r="CJ10" i="19"/>
  <c r="CI10" i="19"/>
  <c r="CH10" i="19"/>
  <c r="CG10" i="19"/>
  <c r="CF10" i="19"/>
  <c r="CE10" i="19"/>
  <c r="CD10" i="19"/>
  <c r="CC10" i="19"/>
  <c r="CB10" i="19"/>
  <c r="CA10" i="19"/>
  <c r="BZ10" i="19"/>
  <c r="BY10" i="19"/>
  <c r="BX10" i="19"/>
  <c r="BW10" i="19"/>
  <c r="BV10" i="19"/>
  <c r="BU10" i="19"/>
  <c r="BT10" i="19"/>
  <c r="BS10" i="19"/>
  <c r="BR10" i="19"/>
  <c r="BQ10" i="19"/>
  <c r="BP10" i="19"/>
  <c r="BO10" i="19"/>
  <c r="BN10" i="19"/>
  <c r="BM10" i="19"/>
  <c r="BL10" i="19"/>
  <c r="BK10" i="19"/>
  <c r="BJ10" i="19"/>
  <c r="BI10" i="19"/>
  <c r="BH10" i="19"/>
  <c r="BG10" i="19"/>
  <c r="BF10" i="19"/>
  <c r="BE10" i="19"/>
  <c r="BD10" i="19"/>
  <c r="BC10" i="19"/>
  <c r="BB10" i="19"/>
  <c r="BA10" i="19"/>
  <c r="AZ10" i="19"/>
  <c r="AY10" i="19"/>
  <c r="AX10" i="19"/>
  <c r="AW10" i="19"/>
  <c r="AV10" i="19"/>
  <c r="AU10" i="19"/>
  <c r="AT10" i="19"/>
  <c r="AS10" i="19"/>
  <c r="AR10" i="19"/>
  <c r="AQ10" i="19"/>
  <c r="AP10" i="19"/>
  <c r="AO10" i="19"/>
  <c r="AN10" i="19"/>
  <c r="AM10" i="19"/>
  <c r="AL10" i="19"/>
  <c r="AK10" i="19"/>
  <c r="AJ10" i="19"/>
  <c r="AI10" i="19"/>
  <c r="AH10" i="19"/>
  <c r="AG10" i="19"/>
  <c r="AF10" i="19"/>
  <c r="AE10" i="19"/>
  <c r="AD10" i="19"/>
  <c r="AC10" i="19"/>
  <c r="AB10" i="19"/>
  <c r="AA10" i="19"/>
  <c r="Z10" i="19"/>
  <c r="Y10" i="19"/>
  <c r="X10" i="19"/>
  <c r="W10" i="19"/>
  <c r="V10" i="19"/>
  <c r="U10" i="19"/>
  <c r="T10" i="19"/>
  <c r="S10" i="19"/>
  <c r="R10" i="19"/>
  <c r="B10" i="19"/>
  <c r="B11" i="19" s="1"/>
  <c r="B12" i="19" s="1"/>
  <c r="B14" i="19" s="1"/>
  <c r="B15" i="19" s="1"/>
  <c r="DA9" i="19"/>
  <c r="DB8" i="19"/>
  <c r="DA8" i="19"/>
  <c r="CZ8" i="19"/>
  <c r="CY8" i="19"/>
  <c r="CX8" i="19"/>
  <c r="CW8" i="19"/>
  <c r="CV8" i="19"/>
  <c r="CU8" i="19"/>
  <c r="CT8" i="19"/>
  <c r="CS8" i="19"/>
  <c r="CR8" i="19"/>
  <c r="CQ8" i="19"/>
  <c r="CP8" i="19"/>
  <c r="CO8" i="19"/>
  <c r="CN8" i="19"/>
  <c r="CM8" i="19"/>
  <c r="CL8" i="19"/>
  <c r="CK8" i="19"/>
  <c r="CJ8" i="19"/>
  <c r="CI8" i="19"/>
  <c r="CH8" i="19"/>
  <c r="CG8" i="19"/>
  <c r="CF8" i="19"/>
  <c r="CE8" i="19"/>
  <c r="CD8" i="19"/>
  <c r="CC8" i="19"/>
  <c r="CB8" i="19"/>
  <c r="CA8" i="19"/>
  <c r="BZ8" i="19"/>
  <c r="BY8" i="19"/>
  <c r="BX8" i="19"/>
  <c r="BW8" i="19"/>
  <c r="BV8" i="19"/>
  <c r="BU8" i="19"/>
  <c r="BT8" i="19"/>
  <c r="BS8" i="19"/>
  <c r="BR8" i="19"/>
  <c r="BQ8" i="19"/>
  <c r="BP8" i="19"/>
  <c r="BO8" i="19"/>
  <c r="BN8" i="19"/>
  <c r="BM8" i="19"/>
  <c r="BL8" i="19"/>
  <c r="BK8" i="19"/>
  <c r="BJ8" i="19"/>
  <c r="BI8" i="19"/>
  <c r="BH8" i="19"/>
  <c r="BG8" i="19"/>
  <c r="BF8" i="19"/>
  <c r="BE8" i="19"/>
  <c r="BD8" i="19"/>
  <c r="BC8" i="19"/>
  <c r="BB8" i="19"/>
  <c r="BA8" i="19"/>
  <c r="AZ8" i="19"/>
  <c r="AY8" i="19"/>
  <c r="AX8" i="19"/>
  <c r="AW8" i="19"/>
  <c r="AV8" i="19"/>
  <c r="AU8" i="19"/>
  <c r="AT8" i="19"/>
  <c r="AS8" i="19"/>
  <c r="AR8" i="19"/>
  <c r="AQ8" i="19"/>
  <c r="AP8" i="19"/>
  <c r="AO8" i="19"/>
  <c r="AN8" i="19"/>
  <c r="AM8" i="19"/>
  <c r="AL8" i="19"/>
  <c r="AK8" i="19"/>
  <c r="AJ8" i="19"/>
  <c r="AI8" i="19"/>
  <c r="AH8" i="19"/>
  <c r="AG8" i="19"/>
  <c r="AF8" i="19"/>
  <c r="AE8" i="19"/>
  <c r="AD8" i="19"/>
  <c r="AC8" i="19"/>
  <c r="AB8" i="19"/>
  <c r="AA8" i="19"/>
  <c r="Z8" i="19"/>
  <c r="Y8" i="19"/>
  <c r="X8" i="19"/>
  <c r="W8" i="19"/>
  <c r="V8" i="19"/>
  <c r="U8" i="19"/>
  <c r="T8" i="19"/>
  <c r="S8" i="19"/>
  <c r="R8" i="19"/>
  <c r="DB7" i="19"/>
  <c r="DA7" i="19"/>
  <c r="CZ7" i="19"/>
  <c r="CY7" i="19"/>
  <c r="CX7" i="19"/>
  <c r="CW7" i="19"/>
  <c r="CV7" i="19"/>
  <c r="CU7" i="19"/>
  <c r="CT7" i="19"/>
  <c r="CS7" i="19"/>
  <c r="CR7" i="19"/>
  <c r="CQ7" i="19"/>
  <c r="CP7" i="19"/>
  <c r="CO7" i="19"/>
  <c r="CN7" i="19"/>
  <c r="CM7" i="19"/>
  <c r="CL7" i="19"/>
  <c r="CK7" i="19"/>
  <c r="CJ7" i="19"/>
  <c r="CI7" i="19"/>
  <c r="CH7" i="19"/>
  <c r="CG7" i="19"/>
  <c r="CF7" i="19"/>
  <c r="CE7" i="19"/>
  <c r="CD7" i="19"/>
  <c r="CC7" i="19"/>
  <c r="CB7" i="19"/>
  <c r="CA7" i="19"/>
  <c r="BZ7" i="19"/>
  <c r="BY7" i="19"/>
  <c r="BX7" i="19"/>
  <c r="BW7" i="19"/>
  <c r="BV7" i="19"/>
  <c r="BU7" i="19"/>
  <c r="BT7" i="19"/>
  <c r="BS7" i="19"/>
  <c r="BR7" i="19"/>
  <c r="BQ7" i="19"/>
  <c r="BP7" i="19"/>
  <c r="BO7" i="19"/>
  <c r="BN7" i="19"/>
  <c r="BM7" i="19"/>
  <c r="BL7" i="19"/>
  <c r="BK7" i="19"/>
  <c r="BJ7" i="19"/>
  <c r="BI7" i="19"/>
  <c r="BH7" i="19"/>
  <c r="BG7" i="19"/>
  <c r="BF7" i="19"/>
  <c r="BE7" i="19"/>
  <c r="BD7" i="19"/>
  <c r="BC7" i="19"/>
  <c r="BB7" i="19"/>
  <c r="BA7" i="19"/>
  <c r="AZ7" i="19"/>
  <c r="AY7" i="19"/>
  <c r="AX7" i="19"/>
  <c r="AW7" i="19"/>
  <c r="AV7" i="19"/>
  <c r="AU7" i="19"/>
  <c r="AT7" i="19"/>
  <c r="AS7" i="19"/>
  <c r="AR7" i="19"/>
  <c r="AQ7" i="19"/>
  <c r="AP7" i="19"/>
  <c r="AO7" i="19"/>
  <c r="AN7" i="19"/>
  <c r="AM7" i="19"/>
  <c r="AL7" i="19"/>
  <c r="AK7" i="19"/>
  <c r="AJ7" i="19"/>
  <c r="AI7" i="19"/>
  <c r="AH7" i="19"/>
  <c r="AG7" i="19"/>
  <c r="AF7" i="19"/>
  <c r="AE7" i="19"/>
  <c r="AD7" i="19"/>
  <c r="AC7" i="19"/>
  <c r="AB7" i="19"/>
  <c r="AA7" i="19"/>
  <c r="Z7" i="19"/>
  <c r="Y7" i="19"/>
  <c r="X7" i="19"/>
  <c r="W7" i="19"/>
  <c r="V7" i="19"/>
  <c r="U7" i="19"/>
  <c r="T7" i="19"/>
  <c r="S7" i="19"/>
  <c r="R7" i="19"/>
  <c r="E7" i="19"/>
  <c r="DB6" i="19"/>
  <c r="DA6" i="19"/>
  <c r="CZ6" i="19"/>
  <c r="CY6" i="19"/>
  <c r="CX6" i="19"/>
  <c r="CW6" i="19"/>
  <c r="CV6" i="19"/>
  <c r="CU6" i="19"/>
  <c r="CT6" i="19"/>
  <c r="CS6" i="19"/>
  <c r="CR6" i="19"/>
  <c r="CQ6" i="19"/>
  <c r="CP6" i="19"/>
  <c r="CO6" i="19"/>
  <c r="CN6" i="19"/>
  <c r="CM6" i="19"/>
  <c r="CL6" i="19"/>
  <c r="CK6" i="19"/>
  <c r="CJ6" i="19"/>
  <c r="CI6" i="19"/>
  <c r="CH6" i="19"/>
  <c r="CG6" i="19"/>
  <c r="CF6" i="19"/>
  <c r="CE6" i="19"/>
  <c r="CD6" i="19"/>
  <c r="CC6" i="19"/>
  <c r="CB6" i="19"/>
  <c r="CA6" i="19"/>
  <c r="BZ6" i="19"/>
  <c r="BY6" i="19"/>
  <c r="BX6" i="19"/>
  <c r="BW6" i="19"/>
  <c r="BV6" i="19"/>
  <c r="BU6" i="19"/>
  <c r="BT6" i="19"/>
  <c r="BS6" i="19"/>
  <c r="BR6" i="19"/>
  <c r="BQ6" i="19"/>
  <c r="BP6" i="19"/>
  <c r="BO6" i="19"/>
  <c r="BN6" i="19"/>
  <c r="BM6" i="19"/>
  <c r="BL6" i="19"/>
  <c r="BK6" i="19"/>
  <c r="BJ6" i="19"/>
  <c r="BI6" i="19"/>
  <c r="BH6" i="19"/>
  <c r="BG6" i="19"/>
  <c r="BF6" i="19"/>
  <c r="BE6" i="19"/>
  <c r="BD6" i="19"/>
  <c r="BC6" i="19"/>
  <c r="BB6" i="19"/>
  <c r="BA6" i="19"/>
  <c r="AZ6" i="19"/>
  <c r="AY6" i="19"/>
  <c r="AX6" i="19"/>
  <c r="AW6" i="19"/>
  <c r="AV6" i="19"/>
  <c r="AU6" i="19"/>
  <c r="AT6" i="19"/>
  <c r="AS6" i="19"/>
  <c r="AR6" i="19"/>
  <c r="AQ6" i="19"/>
  <c r="AP6" i="19"/>
  <c r="AO6" i="19"/>
  <c r="AN6" i="19"/>
  <c r="AM6" i="19"/>
  <c r="AL6" i="19"/>
  <c r="AK6" i="19"/>
  <c r="AJ6" i="19"/>
  <c r="AI6" i="19"/>
  <c r="AH6" i="19"/>
  <c r="AG6" i="19"/>
  <c r="AF6" i="19"/>
  <c r="AE6" i="19"/>
  <c r="AD6" i="19"/>
  <c r="AC6" i="19"/>
  <c r="AB6" i="19"/>
  <c r="AA6" i="19"/>
  <c r="Z6" i="19"/>
  <c r="Y6" i="19"/>
  <c r="X6" i="19"/>
  <c r="W6" i="19"/>
  <c r="V6" i="19"/>
  <c r="U6" i="19"/>
  <c r="T6" i="19"/>
  <c r="S6" i="19"/>
  <c r="R6" i="19"/>
  <c r="B6" i="19"/>
  <c r="B8" i="19" s="1"/>
  <c r="DB5" i="19"/>
  <c r="DA5" i="19"/>
  <c r="CZ5" i="19"/>
  <c r="CY5" i="19"/>
  <c r="CX5" i="19"/>
  <c r="CW5" i="19"/>
  <c r="CV5" i="19"/>
  <c r="CU5" i="19"/>
  <c r="CT5" i="19"/>
  <c r="CS5" i="19"/>
  <c r="CR5" i="19"/>
  <c r="CQ5" i="19"/>
  <c r="CP5" i="19"/>
  <c r="CO5" i="19"/>
  <c r="CN5" i="19"/>
  <c r="CM5" i="19"/>
  <c r="CL5" i="19"/>
  <c r="CK5" i="19"/>
  <c r="CJ5" i="19"/>
  <c r="CI5" i="19"/>
  <c r="CH5" i="19"/>
  <c r="CG5" i="19"/>
  <c r="CF5" i="19"/>
  <c r="CE5" i="19"/>
  <c r="CD5" i="19"/>
  <c r="CC5" i="19"/>
  <c r="CB5" i="19"/>
  <c r="CA5" i="19"/>
  <c r="BZ5" i="19"/>
  <c r="BY5" i="19"/>
  <c r="BX5" i="19"/>
  <c r="BW5" i="19"/>
  <c r="BV5" i="19"/>
  <c r="BU5" i="19"/>
  <c r="BT5" i="19"/>
  <c r="BS5" i="19"/>
  <c r="BR5" i="19"/>
  <c r="BQ5" i="19"/>
  <c r="BP5" i="19"/>
  <c r="BO5" i="19"/>
  <c r="BN5" i="19"/>
  <c r="BM5" i="19"/>
  <c r="BL5" i="19"/>
  <c r="BK5" i="19"/>
  <c r="BJ5" i="19"/>
  <c r="BI5" i="19"/>
  <c r="BH5" i="19"/>
  <c r="BG5" i="19"/>
  <c r="BF5" i="19"/>
  <c r="BE5" i="19"/>
  <c r="BD5" i="19"/>
  <c r="BC5" i="19"/>
  <c r="BB5" i="19"/>
  <c r="BA5" i="19"/>
  <c r="AZ5" i="19"/>
  <c r="AY5" i="19"/>
  <c r="AX5" i="19"/>
  <c r="AW5" i="19"/>
  <c r="AV5" i="19"/>
  <c r="AU5" i="19"/>
  <c r="AT5" i="19"/>
  <c r="AS5" i="19"/>
  <c r="AR5" i="19"/>
  <c r="AQ5" i="19"/>
  <c r="AP5" i="19"/>
  <c r="AO5" i="19"/>
  <c r="AN5" i="19"/>
  <c r="AM5" i="19"/>
  <c r="AL5" i="19"/>
  <c r="AK5" i="19"/>
  <c r="AJ5" i="19"/>
  <c r="AI5" i="19"/>
  <c r="AH5" i="19"/>
  <c r="AG5" i="19"/>
  <c r="AF5" i="19"/>
  <c r="AE5" i="19"/>
  <c r="AD5" i="19"/>
  <c r="AC5" i="19"/>
  <c r="AB5" i="19"/>
  <c r="AA5" i="19"/>
  <c r="Z5" i="19"/>
  <c r="Y5" i="19"/>
  <c r="X5" i="19"/>
  <c r="W5" i="19"/>
  <c r="V5" i="19"/>
  <c r="U5" i="19"/>
  <c r="T5" i="19"/>
  <c r="S5" i="19"/>
  <c r="R5" i="19"/>
  <c r="P5" i="19"/>
  <c r="N5" i="19" s="1"/>
  <c r="E5" i="19"/>
  <c r="DB4" i="19"/>
  <c r="DA4" i="19"/>
  <c r="CZ4" i="19"/>
  <c r="CY4" i="19"/>
  <c r="CX4" i="19"/>
  <c r="CW4" i="19"/>
  <c r="CV4" i="19"/>
  <c r="CU4" i="19"/>
  <c r="CT4" i="19"/>
  <c r="CS4" i="19"/>
  <c r="CR4" i="19"/>
  <c r="CQ4" i="19"/>
  <c r="CP4" i="19"/>
  <c r="CO4" i="19"/>
  <c r="CN4" i="19"/>
  <c r="CM4" i="19"/>
  <c r="CL4" i="19"/>
  <c r="CK4" i="19"/>
  <c r="CJ4" i="19"/>
  <c r="CI4" i="19"/>
  <c r="CH4" i="19"/>
  <c r="CG4" i="19"/>
  <c r="CF4" i="19"/>
  <c r="CE4" i="19"/>
  <c r="CD4" i="19"/>
  <c r="CC4" i="19"/>
  <c r="CB4" i="19"/>
  <c r="CA4" i="19"/>
  <c r="BZ4" i="19"/>
  <c r="BY4" i="19"/>
  <c r="BX4" i="19"/>
  <c r="BW4" i="19"/>
  <c r="BV4" i="19"/>
  <c r="BU4" i="19"/>
  <c r="BT4" i="19"/>
  <c r="BS4" i="19"/>
  <c r="BR4" i="19"/>
  <c r="BQ4" i="19"/>
  <c r="BP4" i="19"/>
  <c r="BO4" i="19"/>
  <c r="BN4" i="19"/>
  <c r="BM4" i="19"/>
  <c r="BL4" i="19"/>
  <c r="BK4" i="19"/>
  <c r="BJ4" i="19"/>
  <c r="BI4" i="19"/>
  <c r="BH4" i="19"/>
  <c r="BG4" i="19"/>
  <c r="BF4" i="19"/>
  <c r="BE4" i="19"/>
  <c r="BD4" i="19"/>
  <c r="BC4" i="19"/>
  <c r="BB4" i="19"/>
  <c r="BA4" i="19"/>
  <c r="AZ4" i="19"/>
  <c r="AY4" i="19"/>
  <c r="AX4" i="19"/>
  <c r="AW4" i="19"/>
  <c r="AV4" i="19"/>
  <c r="AU4" i="19"/>
  <c r="AT4" i="19"/>
  <c r="AS4" i="19"/>
  <c r="AR4" i="19"/>
  <c r="AQ4" i="19"/>
  <c r="AP4" i="19"/>
  <c r="AO4" i="19"/>
  <c r="AN4" i="19"/>
  <c r="AM4" i="19"/>
  <c r="AL4" i="19"/>
  <c r="AK4" i="19"/>
  <c r="AJ4" i="19"/>
  <c r="AI4" i="19"/>
  <c r="AH4" i="19"/>
  <c r="AG4" i="19"/>
  <c r="AF4" i="19"/>
  <c r="AE4" i="19"/>
  <c r="AD4" i="19"/>
  <c r="AC4" i="19"/>
  <c r="AB4" i="19"/>
  <c r="AA4" i="19"/>
  <c r="Z4" i="19"/>
  <c r="Y4" i="19"/>
  <c r="X4" i="19"/>
  <c r="W4" i="19"/>
  <c r="V4" i="19"/>
  <c r="U4" i="19"/>
  <c r="T4" i="19"/>
  <c r="S4" i="19"/>
  <c r="R4" i="19"/>
  <c r="E4" i="19"/>
  <c r="O4" i="7" l="1"/>
  <c r="N4" i="7"/>
  <c r="O37" i="19"/>
  <c r="N37" i="19"/>
  <c r="DB37" i="19"/>
  <c r="CX37" i="19"/>
  <c r="CT37" i="19"/>
  <c r="CP37" i="19"/>
  <c r="CL37" i="19"/>
  <c r="CH37" i="19"/>
  <c r="CD37" i="19"/>
  <c r="BZ37" i="19"/>
  <c r="BV37" i="19"/>
  <c r="BR37" i="19"/>
  <c r="BN37" i="19"/>
  <c r="BJ37" i="19"/>
  <c r="BF37" i="19"/>
  <c r="BB37" i="19"/>
  <c r="AX37" i="19"/>
  <c r="AT37" i="19"/>
  <c r="AP37" i="19"/>
  <c r="AL37" i="19"/>
  <c r="AH37" i="19"/>
  <c r="AD37" i="19"/>
  <c r="Z37" i="19"/>
  <c r="V37" i="19"/>
  <c r="R37" i="19"/>
  <c r="DA37" i="19"/>
  <c r="CW37" i="19"/>
  <c r="CS37" i="19"/>
  <c r="CO37" i="19"/>
  <c r="CK37" i="19"/>
  <c r="CG37" i="19"/>
  <c r="CC37" i="19"/>
  <c r="BY37" i="19"/>
  <c r="BU37" i="19"/>
  <c r="BQ37" i="19"/>
  <c r="BM37" i="19"/>
  <c r="BI37" i="19"/>
  <c r="BE37" i="19"/>
  <c r="BA37" i="19"/>
  <c r="AW37" i="19"/>
  <c r="AS37" i="19"/>
  <c r="AO37" i="19"/>
  <c r="AK37" i="19"/>
  <c r="AG37" i="19"/>
  <c r="AC37" i="19"/>
  <c r="Y37" i="19"/>
  <c r="U37" i="19"/>
  <c r="CZ37" i="19"/>
  <c r="CV37" i="19"/>
  <c r="CR37" i="19"/>
  <c r="CN37" i="19"/>
  <c r="CJ37" i="19"/>
  <c r="CF37" i="19"/>
  <c r="CB37" i="19"/>
  <c r="BX37" i="19"/>
  <c r="BT37" i="19"/>
  <c r="BP37" i="19"/>
  <c r="BL37" i="19"/>
  <c r="BH37" i="19"/>
  <c r="BD37" i="19"/>
  <c r="AZ37" i="19"/>
  <c r="AV37" i="19"/>
  <c r="AR37" i="19"/>
  <c r="AN37" i="19"/>
  <c r="AJ37" i="19"/>
  <c r="AF37" i="19"/>
  <c r="AB37" i="19"/>
  <c r="X37" i="19"/>
  <c r="T37" i="19"/>
  <c r="CU37" i="19"/>
  <c r="CE37" i="19"/>
  <c r="BO37" i="19"/>
  <c r="AY37" i="19"/>
  <c r="AI37" i="19"/>
  <c r="S37" i="19"/>
  <c r="CM37" i="19"/>
  <c r="BW37" i="19"/>
  <c r="BG37" i="19"/>
  <c r="AQ37" i="19"/>
  <c r="CY37" i="19"/>
  <c r="BS37" i="19"/>
  <c r="AM37" i="19"/>
  <c r="CQ37" i="19"/>
  <c r="CA37" i="19"/>
  <c r="BK37" i="19"/>
  <c r="AU37" i="19"/>
  <c r="AE37" i="19"/>
  <c r="AA37" i="19"/>
  <c r="CI37" i="19"/>
  <c r="BC37" i="19"/>
  <c r="W37" i="19"/>
  <c r="E6" i="19"/>
  <c r="O5" i="19"/>
  <c r="B16" i="19"/>
  <c r="B17" i="19" s="1"/>
  <c r="B18" i="19" s="1"/>
  <c r="B20" i="19" s="1"/>
  <c r="B21" i="19" s="1"/>
  <c r="B22" i="19" s="1"/>
  <c r="B23" i="19" s="1"/>
  <c r="B24" i="19" s="1"/>
  <c r="B27" i="19" s="1"/>
  <c r="B28" i="19" s="1"/>
  <c r="B30" i="19" s="1"/>
  <c r="B31" i="19" s="1"/>
  <c r="B33" i="19" s="1"/>
  <c r="B34" i="19" s="1"/>
  <c r="C12" i="19"/>
  <c r="E11" i="19"/>
  <c r="E10" i="19"/>
  <c r="AD9" i="19"/>
  <c r="BB9" i="19"/>
  <c r="CH9" i="19"/>
  <c r="R9" i="19"/>
  <c r="Z9" i="19"/>
  <c r="AH9" i="19"/>
  <c r="AP9" i="19"/>
  <c r="AX9" i="19"/>
  <c r="BF9" i="19"/>
  <c r="BN9" i="19"/>
  <c r="BV9" i="19"/>
  <c r="CD9" i="19"/>
  <c r="CL9" i="19"/>
  <c r="CT9" i="19"/>
  <c r="DB9" i="19"/>
  <c r="AL9" i="19"/>
  <c r="BJ9" i="19"/>
  <c r="BZ9" i="19"/>
  <c r="CX9" i="19"/>
  <c r="C8" i="19"/>
  <c r="CZ9" i="19"/>
  <c r="CV9" i="19"/>
  <c r="CR9" i="19"/>
  <c r="CN9" i="19"/>
  <c r="CJ9" i="19"/>
  <c r="CF9" i="19"/>
  <c r="CB9" i="19"/>
  <c r="BX9" i="19"/>
  <c r="BT9" i="19"/>
  <c r="BP9" i="19"/>
  <c r="BL9" i="19"/>
  <c r="BH9" i="19"/>
  <c r="BD9" i="19"/>
  <c r="AZ9" i="19"/>
  <c r="AV9" i="19"/>
  <c r="AR9" i="19"/>
  <c r="AN9" i="19"/>
  <c r="AJ9" i="19"/>
  <c r="AF9" i="19"/>
  <c r="AB9" i="19"/>
  <c r="X9" i="19"/>
  <c r="T9" i="19"/>
  <c r="CY9" i="19"/>
  <c r="CU9" i="19"/>
  <c r="CQ9" i="19"/>
  <c r="CM9" i="19"/>
  <c r="CI9" i="19"/>
  <c r="CE9" i="19"/>
  <c r="CA9" i="19"/>
  <c r="BW9" i="19"/>
  <c r="BS9" i="19"/>
  <c r="BO9" i="19"/>
  <c r="BK9" i="19"/>
  <c r="BG9" i="19"/>
  <c r="BC9" i="19"/>
  <c r="AY9" i="19"/>
  <c r="AU9" i="19"/>
  <c r="AQ9" i="19"/>
  <c r="AM9" i="19"/>
  <c r="AI9" i="19"/>
  <c r="AE9" i="19"/>
  <c r="AA9" i="19"/>
  <c r="W9" i="19"/>
  <c r="S9" i="19"/>
  <c r="U9" i="19"/>
  <c r="AC9" i="19"/>
  <c r="AK9" i="19"/>
  <c r="AS9" i="19"/>
  <c r="BA9" i="19"/>
  <c r="BI9" i="19"/>
  <c r="BQ9" i="19"/>
  <c r="BY9" i="19"/>
  <c r="CG9" i="19"/>
  <c r="CO9" i="19"/>
  <c r="CW9" i="19"/>
  <c r="CY12" i="19"/>
  <c r="CT12" i="19"/>
  <c r="CO12" i="19"/>
  <c r="CI12" i="19"/>
  <c r="CE12" i="19"/>
  <c r="CA12" i="19"/>
  <c r="BW12" i="19"/>
  <c r="BS12" i="19"/>
  <c r="BO12" i="19"/>
  <c r="BK12" i="19"/>
  <c r="BG12" i="19"/>
  <c r="BC12" i="19"/>
  <c r="AY12" i="19"/>
  <c r="AU12" i="19"/>
  <c r="AQ12" i="19"/>
  <c r="DA12" i="19"/>
  <c r="CU12" i="19"/>
  <c r="CP12" i="19"/>
  <c r="CK12" i="19"/>
  <c r="CF12" i="19"/>
  <c r="CB12" i="19"/>
  <c r="BX12" i="19"/>
  <c r="BT12" i="19"/>
  <c r="BP12" i="19"/>
  <c r="BL12" i="19"/>
  <c r="BH12" i="19"/>
  <c r="BD12" i="19"/>
  <c r="AZ12" i="19"/>
  <c r="AV12" i="19"/>
  <c r="AR12" i="19"/>
  <c r="AN12" i="19"/>
  <c r="AJ12" i="19"/>
  <c r="AF12" i="19"/>
  <c r="AB12" i="19"/>
  <c r="X12" i="19"/>
  <c r="T12" i="19"/>
  <c r="R12" i="19"/>
  <c r="Z12" i="19"/>
  <c r="AH12" i="19"/>
  <c r="AP12" i="19"/>
  <c r="BF12" i="19"/>
  <c r="BV12" i="19"/>
  <c r="CM12" i="19"/>
  <c r="V9" i="19"/>
  <c r="AT9" i="19"/>
  <c r="BR9" i="19"/>
  <c r="CP9" i="19"/>
  <c r="Y9" i="19"/>
  <c r="AG9" i="19"/>
  <c r="AO9" i="19"/>
  <c r="AW9" i="19"/>
  <c r="BE9" i="19"/>
  <c r="BM9" i="19"/>
  <c r="BU9" i="19"/>
  <c r="CC9" i="19"/>
  <c r="CK9" i="19"/>
  <c r="CS9" i="19"/>
  <c r="CZ12" i="19"/>
  <c r="CV12" i="19"/>
  <c r="CR12" i="19"/>
  <c r="CN12" i="19"/>
  <c r="CJ12" i="19"/>
  <c r="U12" i="19"/>
  <c r="Y12" i="19"/>
  <c r="AC12" i="19"/>
  <c r="AG12" i="19"/>
  <c r="AK12" i="19"/>
  <c r="AO12" i="19"/>
  <c r="AS12" i="19"/>
  <c r="AW12" i="19"/>
  <c r="BA12" i="19"/>
  <c r="BE12" i="19"/>
  <c r="BI12" i="19"/>
  <c r="BM12" i="19"/>
  <c r="BQ12" i="19"/>
  <c r="BU12" i="19"/>
  <c r="BY12" i="19"/>
  <c r="CC12" i="19"/>
  <c r="CG12" i="19"/>
  <c r="CL12" i="19"/>
  <c r="CQ12" i="19"/>
  <c r="CW12" i="19"/>
  <c r="DB12" i="19"/>
  <c r="DB15" i="19"/>
  <c r="CX15" i="19"/>
  <c r="CT15" i="19"/>
  <c r="CP15" i="19"/>
  <c r="CL15" i="19"/>
  <c r="CH15" i="19"/>
  <c r="CD15" i="19"/>
  <c r="BZ15" i="19"/>
  <c r="BV15" i="19"/>
  <c r="BR15" i="19"/>
  <c r="BN15" i="19"/>
  <c r="BJ15" i="19"/>
  <c r="BF15" i="19"/>
  <c r="BB15" i="19"/>
  <c r="AX15" i="19"/>
  <c r="AT15" i="19"/>
  <c r="AP15" i="19"/>
  <c r="AL15" i="19"/>
  <c r="AH15" i="19"/>
  <c r="AD15" i="19"/>
  <c r="Z15" i="19"/>
  <c r="V15" i="19"/>
  <c r="R15" i="19"/>
  <c r="W15" i="19"/>
  <c r="AB15" i="19"/>
  <c r="AG15" i="19"/>
  <c r="AM15" i="19"/>
  <c r="AR15" i="19"/>
  <c r="AW15" i="19"/>
  <c r="BC15" i="19"/>
  <c r="BH15" i="19"/>
  <c r="BM15" i="19"/>
  <c r="BS15" i="19"/>
  <c r="BX15" i="19"/>
  <c r="CC15" i="19"/>
  <c r="CI15" i="19"/>
  <c r="CN15" i="19"/>
  <c r="CS15" i="19"/>
  <c r="CY15" i="19"/>
  <c r="U23" i="19"/>
  <c r="Y23" i="19"/>
  <c r="AC23" i="19"/>
  <c r="AG23" i="19"/>
  <c r="AK23" i="19"/>
  <c r="AO23" i="19"/>
  <c r="AS23" i="19"/>
  <c r="AW23" i="19"/>
  <c r="BA23" i="19"/>
  <c r="BE23" i="19"/>
  <c r="BI23" i="19"/>
  <c r="BM23" i="19"/>
  <c r="BQ23" i="19"/>
  <c r="BU23" i="19"/>
  <c r="BY23" i="19"/>
  <c r="CC23" i="19"/>
  <c r="CG23" i="19"/>
  <c r="CK23" i="19"/>
  <c r="CO23" i="19"/>
  <c r="CS23" i="19"/>
  <c r="CW23" i="19"/>
  <c r="DA23" i="19"/>
  <c r="S34" i="19"/>
  <c r="W34" i="19"/>
  <c r="AA34" i="19"/>
  <c r="AE34" i="19"/>
  <c r="AI34" i="19"/>
  <c r="AM34" i="19"/>
  <c r="AQ34" i="19"/>
  <c r="AU34" i="19"/>
  <c r="AY34" i="19"/>
  <c r="BC34" i="19"/>
  <c r="BG34" i="19"/>
  <c r="BK34" i="19"/>
  <c r="BO34" i="19"/>
  <c r="BS34" i="19"/>
  <c r="BW34" i="19"/>
  <c r="CA34" i="19"/>
  <c r="CE34" i="19"/>
  <c r="CI34" i="19"/>
  <c r="CM34" i="19"/>
  <c r="CQ34" i="19"/>
  <c r="CU34" i="19"/>
  <c r="CY34" i="19"/>
  <c r="R23" i="19"/>
  <c r="V23" i="19"/>
  <c r="Z23" i="19"/>
  <c r="AD23" i="19"/>
  <c r="AH23" i="19"/>
  <c r="AL23" i="19"/>
  <c r="AP23" i="19"/>
  <c r="AT23" i="19"/>
  <c r="AX23" i="19"/>
  <c r="BB23" i="19"/>
  <c r="BF23" i="19"/>
  <c r="BJ23" i="19"/>
  <c r="BN23" i="19"/>
  <c r="BR23" i="19"/>
  <c r="BV23" i="19"/>
  <c r="BZ23" i="19"/>
  <c r="CD23" i="19"/>
  <c r="CH23" i="19"/>
  <c r="CL23" i="19"/>
  <c r="CP23" i="19"/>
  <c r="CT23" i="19"/>
  <c r="CX23" i="19"/>
  <c r="DB23" i="19"/>
  <c r="T34" i="19"/>
  <c r="X34" i="19"/>
  <c r="AB34" i="19"/>
  <c r="AF34" i="19"/>
  <c r="AJ34" i="19"/>
  <c r="AN34" i="19"/>
  <c r="AR34" i="19"/>
  <c r="AV34" i="19"/>
  <c r="AZ34" i="19"/>
  <c r="BD34" i="19"/>
  <c r="BH34" i="19"/>
  <c r="BL34" i="19"/>
  <c r="BP34" i="19"/>
  <c r="BT34" i="19"/>
  <c r="BX34" i="19"/>
  <c r="CB34" i="19"/>
  <c r="CF34" i="19"/>
  <c r="CJ34" i="19"/>
  <c r="CN34" i="19"/>
  <c r="CR34" i="19"/>
  <c r="CV34" i="19"/>
  <c r="CZ34" i="19"/>
  <c r="S23" i="19"/>
  <c r="W23" i="19"/>
  <c r="AA23" i="19"/>
  <c r="AE23" i="19"/>
  <c r="AI23" i="19"/>
  <c r="AM23" i="19"/>
  <c r="AQ23" i="19"/>
  <c r="AU23" i="19"/>
  <c r="AY23" i="19"/>
  <c r="BC23" i="19"/>
  <c r="BG23" i="19"/>
  <c r="BK23" i="19"/>
  <c r="BO23" i="19"/>
  <c r="BS23" i="19"/>
  <c r="BW23" i="19"/>
  <c r="CA23" i="19"/>
  <c r="CE23" i="19"/>
  <c r="CI23" i="19"/>
  <c r="CM23" i="19"/>
  <c r="CQ23" i="19"/>
  <c r="CU23" i="19"/>
  <c r="CY23" i="19"/>
  <c r="U34" i="19"/>
  <c r="Y34" i="19"/>
  <c r="AC34" i="19"/>
  <c r="AG34" i="19"/>
  <c r="AK34" i="19"/>
  <c r="AO34" i="19"/>
  <c r="AS34" i="19"/>
  <c r="AW34" i="19"/>
  <c r="BA34" i="19"/>
  <c r="BE34" i="19"/>
  <c r="BI34" i="19"/>
  <c r="BM34" i="19"/>
  <c r="BQ34" i="19"/>
  <c r="BU34" i="19"/>
  <c r="BY34" i="19"/>
  <c r="CC34" i="19"/>
  <c r="CG34" i="19"/>
  <c r="CK34" i="19"/>
  <c r="CO34" i="19"/>
  <c r="CS34" i="19"/>
  <c r="CW34" i="19"/>
  <c r="T23" i="19"/>
  <c r="X23" i="19"/>
  <c r="AB23" i="19"/>
  <c r="AF23" i="19"/>
  <c r="AJ23" i="19"/>
  <c r="AN23" i="19"/>
  <c r="AR23" i="19"/>
  <c r="AV23" i="19"/>
  <c r="AZ23" i="19"/>
  <c r="BD23" i="19"/>
  <c r="BH23" i="19"/>
  <c r="BL23" i="19"/>
  <c r="BP23" i="19"/>
  <c r="BT23" i="19"/>
  <c r="BX23" i="19"/>
  <c r="CB23" i="19"/>
  <c r="CF23" i="19"/>
  <c r="CJ23" i="19"/>
  <c r="CN23" i="19"/>
  <c r="CR23" i="19"/>
  <c r="CV23" i="19"/>
  <c r="R34" i="19"/>
  <c r="V34" i="19"/>
  <c r="Z34" i="19"/>
  <c r="AD34" i="19"/>
  <c r="AH34" i="19"/>
  <c r="AL34" i="19"/>
  <c r="AP34" i="19"/>
  <c r="AT34" i="19"/>
  <c r="AX34" i="19"/>
  <c r="BB34" i="19"/>
  <c r="BF34" i="19"/>
  <c r="BJ34" i="19"/>
  <c r="BN34" i="19"/>
  <c r="BR34" i="19"/>
  <c r="BV34" i="19"/>
  <c r="BZ34" i="19"/>
  <c r="CD34" i="19"/>
  <c r="CH34" i="19"/>
  <c r="CL34" i="19"/>
  <c r="CP34" i="19"/>
  <c r="CT34" i="19"/>
  <c r="CX34" i="19"/>
  <c r="B9" i="18"/>
  <c r="B134" i="18"/>
  <c r="B133" i="18"/>
  <c r="B106" i="18"/>
  <c r="B125" i="18"/>
  <c r="B8" i="18"/>
  <c r="B132" i="18"/>
  <c r="B131" i="18"/>
  <c r="B31" i="18"/>
  <c r="B130" i="18"/>
  <c r="B129" i="18"/>
  <c r="B128" i="18"/>
  <c r="B16" i="18"/>
  <c r="B39" i="18"/>
  <c r="B127" i="18"/>
  <c r="B126" i="18"/>
  <c r="B88" i="18"/>
  <c r="B87" i="18"/>
  <c r="B92" i="18"/>
  <c r="B91" i="18"/>
  <c r="B90" i="18"/>
  <c r="B105" i="18"/>
  <c r="B124" i="18"/>
  <c r="B123" i="18"/>
  <c r="B50" i="18"/>
  <c r="B104" i="18"/>
  <c r="B62" i="18"/>
  <c r="B122" i="18"/>
  <c r="B15" i="18"/>
  <c r="B38" i="18"/>
  <c r="B89" i="18"/>
  <c r="B49" i="18"/>
  <c r="B121" i="18"/>
  <c r="B120" i="18"/>
  <c r="B119" i="18"/>
  <c r="B33" i="18"/>
  <c r="B118" i="18"/>
  <c r="B32" i="18"/>
  <c r="B66" i="18"/>
  <c r="B103" i="18"/>
  <c r="B102" i="18"/>
  <c r="B101" i="18"/>
  <c r="B37" i="18"/>
  <c r="B35" i="18"/>
  <c r="B81" i="18"/>
  <c r="B51" i="18"/>
  <c r="B86" i="18"/>
  <c r="B67" i="18"/>
  <c r="B53" i="18"/>
  <c r="B61" i="18"/>
  <c r="B29" i="18"/>
  <c r="B30" i="18"/>
  <c r="B65" i="18"/>
  <c r="B44" i="18"/>
  <c r="B80" i="18"/>
  <c r="B48" i="18"/>
  <c r="B22" i="18"/>
  <c r="B64" i="18"/>
  <c r="B100" i="18"/>
  <c r="B52" i="18"/>
  <c r="B36" i="18"/>
  <c r="B34" i="18"/>
  <c r="B99" i="18"/>
  <c r="B58" i="18"/>
  <c r="B117" i="18"/>
  <c r="B63" i="18"/>
  <c r="B60" i="18"/>
  <c r="B56" i="18"/>
  <c r="B98" i="18"/>
  <c r="B97" i="18"/>
  <c r="B96" i="18"/>
  <c r="B93" i="18"/>
  <c r="B59" i="18"/>
  <c r="B116" i="18"/>
  <c r="B85" i="18"/>
  <c r="B11" i="18"/>
  <c r="B20" i="18"/>
  <c r="B84" i="18"/>
  <c r="B28" i="18"/>
  <c r="B17" i="18"/>
  <c r="B55" i="18"/>
  <c r="B74" i="18"/>
  <c r="B78" i="18"/>
  <c r="B77" i="18"/>
  <c r="B76" i="18"/>
  <c r="B83" i="18"/>
  <c r="B75" i="18"/>
  <c r="B73" i="18"/>
  <c r="B115" i="18"/>
  <c r="B7" i="18"/>
  <c r="B46" i="18"/>
  <c r="B14" i="18"/>
  <c r="B23" i="18"/>
  <c r="B24" i="18"/>
  <c r="B95" i="18"/>
  <c r="B13" i="18"/>
  <c r="B21" i="18"/>
  <c r="B18" i="18"/>
  <c r="B72" i="18"/>
  <c r="B47" i="18"/>
  <c r="B69" i="18"/>
  <c r="B114" i="18"/>
  <c r="B107" i="18"/>
  <c r="B113" i="18"/>
  <c r="B12" i="18"/>
  <c r="B112" i="18"/>
  <c r="B27" i="18"/>
  <c r="B10" i="18"/>
  <c r="B6" i="18"/>
  <c r="B110" i="18"/>
  <c r="B109" i="18"/>
  <c r="B71" i="18"/>
  <c r="B70" i="18"/>
  <c r="B45" i="18"/>
  <c r="B108" i="18"/>
  <c r="B54" i="18"/>
  <c r="B79" i="18"/>
  <c r="B94" i="18"/>
  <c r="B26" i="18"/>
  <c r="B25" i="18"/>
  <c r="B43" i="18"/>
  <c r="E8" i="19" l="1"/>
  <c r="C9" i="19"/>
  <c r="E9" i="19" s="1"/>
  <c r="E12" i="19"/>
  <c r="BU27" i="7"/>
  <c r="BT27" i="7"/>
  <c r="BU26" i="7"/>
  <c r="BT26" i="7"/>
  <c r="BU25" i="7"/>
  <c r="BT25" i="7"/>
  <c r="BU24" i="7"/>
  <c r="BT24" i="7"/>
  <c r="BU23" i="7"/>
  <c r="BT23" i="7"/>
  <c r="BU22" i="7"/>
  <c r="BT22" i="7"/>
  <c r="BU19" i="7"/>
  <c r="BT19" i="7"/>
  <c r="BU18" i="7"/>
  <c r="BT18" i="7"/>
  <c r="BU17" i="7"/>
  <c r="BT17" i="7"/>
  <c r="BU15" i="7"/>
  <c r="BT15" i="7"/>
  <c r="BU14" i="7"/>
  <c r="BT14" i="7"/>
  <c r="BU13" i="7"/>
  <c r="BT13" i="7"/>
  <c r="BU11" i="7"/>
  <c r="BT11" i="7"/>
  <c r="BU10" i="7"/>
  <c r="BT10" i="7"/>
  <c r="BU6" i="7"/>
  <c r="BT6" i="7"/>
  <c r="BU4" i="7"/>
  <c r="BT4" i="7"/>
  <c r="BV27" i="7"/>
  <c r="BV26" i="7"/>
  <c r="BV25" i="7"/>
  <c r="BV24" i="7"/>
  <c r="BV23" i="7"/>
  <c r="BV22" i="7"/>
  <c r="BV19" i="7"/>
  <c r="BV18" i="7"/>
  <c r="BV17" i="7"/>
  <c r="BV15" i="7"/>
  <c r="BV14" i="7"/>
  <c r="BV13" i="7"/>
  <c r="BV11" i="7"/>
  <c r="BV10" i="7"/>
  <c r="BV6" i="7"/>
  <c r="BV4" i="7"/>
  <c r="E28" i="7"/>
  <c r="C14" i="19" l="1"/>
  <c r="E13" i="19"/>
  <c r="BT28" i="7"/>
  <c r="BU28" i="7"/>
  <c r="BV28" i="7"/>
  <c r="U28" i="7"/>
  <c r="AC28" i="7"/>
  <c r="AK28" i="7"/>
  <c r="AS28" i="7"/>
  <c r="AX28" i="7"/>
  <c r="BF28" i="7"/>
  <c r="BN28" i="7"/>
  <c r="BY28" i="7"/>
  <c r="CG28" i="7"/>
  <c r="CO28" i="7"/>
  <c r="CW28" i="7"/>
  <c r="DB28" i="7"/>
  <c r="T28" i="7"/>
  <c r="AB28" i="7"/>
  <c r="AJ28" i="7"/>
  <c r="AR28" i="7"/>
  <c r="AW28" i="7"/>
  <c r="BE28" i="7"/>
  <c r="BM28" i="7"/>
  <c r="BX28" i="7"/>
  <c r="CF28" i="7"/>
  <c r="CN28" i="7"/>
  <c r="CV28" i="7"/>
  <c r="Y28" i="7"/>
  <c r="AG28" i="7"/>
  <c r="AO28" i="7"/>
  <c r="AT28" i="7"/>
  <c r="BB28" i="7"/>
  <c r="BJ28" i="7"/>
  <c r="BR28" i="7"/>
  <c r="CC28" i="7"/>
  <c r="CK28" i="7"/>
  <c r="CS28" i="7"/>
  <c r="DA28" i="7"/>
  <c r="X28" i="7"/>
  <c r="AF28" i="7"/>
  <c r="AN28" i="7"/>
  <c r="BA28" i="7"/>
  <c r="BI28" i="7"/>
  <c r="BQ28" i="7"/>
  <c r="CB28" i="7"/>
  <c r="CJ28" i="7"/>
  <c r="CR28" i="7"/>
  <c r="CZ28" i="7"/>
  <c r="R28" i="7"/>
  <c r="V28" i="7"/>
  <c r="Z28" i="7"/>
  <c r="AD28" i="7"/>
  <c r="AH28" i="7"/>
  <c r="AL28" i="7"/>
  <c r="AP28" i="7"/>
  <c r="AU28" i="7"/>
  <c r="AY28" i="7"/>
  <c r="BC28" i="7"/>
  <c r="BG28" i="7"/>
  <c r="BK28" i="7"/>
  <c r="BO28" i="7"/>
  <c r="BS28" i="7"/>
  <c r="BZ28" i="7"/>
  <c r="CD28" i="7"/>
  <c r="CH28" i="7"/>
  <c r="CL28" i="7"/>
  <c r="CP28" i="7"/>
  <c r="CT28" i="7"/>
  <c r="CX28" i="7"/>
  <c r="S28" i="7"/>
  <c r="W28" i="7"/>
  <c r="AA28" i="7"/>
  <c r="AE28" i="7"/>
  <c r="AI28" i="7"/>
  <c r="AM28" i="7"/>
  <c r="AQ28" i="7"/>
  <c r="AV28" i="7"/>
  <c r="AZ28" i="7"/>
  <c r="BD28" i="7"/>
  <c r="BH28" i="7"/>
  <c r="BL28" i="7"/>
  <c r="BP28" i="7"/>
  <c r="BW28" i="7"/>
  <c r="CA28" i="7"/>
  <c r="CE28" i="7"/>
  <c r="CI28" i="7"/>
  <c r="CM28" i="7"/>
  <c r="CQ28" i="7"/>
  <c r="CU28" i="7"/>
  <c r="CY28" i="7"/>
  <c r="DB27" i="7"/>
  <c r="DA27" i="7"/>
  <c r="CZ27" i="7"/>
  <c r="CY27" i="7"/>
  <c r="CX27" i="7"/>
  <c r="CW27" i="7"/>
  <c r="CV27" i="7"/>
  <c r="CU27" i="7"/>
  <c r="CT27" i="7"/>
  <c r="CS27" i="7"/>
  <c r="CR27" i="7"/>
  <c r="CQ27" i="7"/>
  <c r="CP27" i="7"/>
  <c r="CO27" i="7"/>
  <c r="CN27" i="7"/>
  <c r="CM27" i="7"/>
  <c r="CL27" i="7"/>
  <c r="CK27" i="7"/>
  <c r="CJ27" i="7"/>
  <c r="CI27" i="7"/>
  <c r="CH27" i="7"/>
  <c r="CG27" i="7"/>
  <c r="CF27" i="7"/>
  <c r="CE27" i="7"/>
  <c r="CD27" i="7"/>
  <c r="CC27" i="7"/>
  <c r="CB27" i="7"/>
  <c r="CA27" i="7"/>
  <c r="BZ27" i="7"/>
  <c r="BY27" i="7"/>
  <c r="BX27" i="7"/>
  <c r="BW27" i="7"/>
  <c r="BS27" i="7"/>
  <c r="BR27" i="7"/>
  <c r="BQ27" i="7"/>
  <c r="BP27" i="7"/>
  <c r="BO27"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C15" i="19" l="1"/>
  <c r="E14" i="19"/>
  <c r="C16" i="19" l="1"/>
  <c r="C17" i="19" s="1"/>
  <c r="E15" i="19"/>
  <c r="E16" i="19" l="1"/>
  <c r="C18" i="19"/>
  <c r="E17" i="19"/>
  <c r="DB24" i="7"/>
  <c r="DA24" i="7"/>
  <c r="CZ24" i="7"/>
  <c r="CY24" i="7"/>
  <c r="CX24" i="7"/>
  <c r="CW24" i="7"/>
  <c r="CV24" i="7"/>
  <c r="CU24" i="7"/>
  <c r="CT24" i="7"/>
  <c r="CS24" i="7"/>
  <c r="CR24" i="7"/>
  <c r="CQ24" i="7"/>
  <c r="CP24" i="7"/>
  <c r="CO24" i="7"/>
  <c r="CN24" i="7"/>
  <c r="CM24" i="7"/>
  <c r="CL24" i="7"/>
  <c r="CK24" i="7"/>
  <c r="CJ24" i="7"/>
  <c r="CI24" i="7"/>
  <c r="CH24" i="7"/>
  <c r="CG24" i="7"/>
  <c r="CF24" i="7"/>
  <c r="CE24" i="7"/>
  <c r="CD24" i="7"/>
  <c r="CC24" i="7"/>
  <c r="CB24" i="7"/>
  <c r="CA24" i="7"/>
  <c r="BZ24" i="7"/>
  <c r="BY24" i="7"/>
  <c r="BX24" i="7"/>
  <c r="BW24" i="7"/>
  <c r="BS24" i="7"/>
  <c r="BR24" i="7"/>
  <c r="BQ24" i="7"/>
  <c r="BP24" i="7"/>
  <c r="BO24" i="7"/>
  <c r="BN24" i="7"/>
  <c r="BM24" i="7"/>
  <c r="BL24" i="7"/>
  <c r="BK24" i="7"/>
  <c r="BJ24" i="7"/>
  <c r="BI24" i="7"/>
  <c r="BH24" i="7"/>
  <c r="BG24" i="7"/>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DB25" i="7"/>
  <c r="DA25" i="7"/>
  <c r="CZ25" i="7"/>
  <c r="CY25" i="7"/>
  <c r="CX25" i="7"/>
  <c r="CW25" i="7"/>
  <c r="CV25" i="7"/>
  <c r="CU25" i="7"/>
  <c r="CT25" i="7"/>
  <c r="CS25" i="7"/>
  <c r="CR25" i="7"/>
  <c r="CQ25" i="7"/>
  <c r="CP25" i="7"/>
  <c r="CO25" i="7"/>
  <c r="CN25" i="7"/>
  <c r="CM25" i="7"/>
  <c r="CL25" i="7"/>
  <c r="CK25" i="7"/>
  <c r="CJ25" i="7"/>
  <c r="CI25" i="7"/>
  <c r="CH25" i="7"/>
  <c r="CG25" i="7"/>
  <c r="CF25" i="7"/>
  <c r="CE25" i="7"/>
  <c r="CD25" i="7"/>
  <c r="CC25" i="7"/>
  <c r="CB25" i="7"/>
  <c r="CA25" i="7"/>
  <c r="BZ25" i="7"/>
  <c r="BY25" i="7"/>
  <c r="BX25" i="7"/>
  <c r="BW25" i="7"/>
  <c r="BS25" i="7"/>
  <c r="BR25" i="7"/>
  <c r="BQ25" i="7"/>
  <c r="BP25" i="7"/>
  <c r="BO25"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E18" i="19" l="1"/>
  <c r="DB26" i="7"/>
  <c r="DA26" i="7"/>
  <c r="CZ26" i="7"/>
  <c r="CY26" i="7"/>
  <c r="CX26" i="7"/>
  <c r="CW26" i="7"/>
  <c r="CV26" i="7"/>
  <c r="CU26" i="7"/>
  <c r="CT26" i="7"/>
  <c r="CS26" i="7"/>
  <c r="CR26" i="7"/>
  <c r="CQ26" i="7"/>
  <c r="CP26" i="7"/>
  <c r="CO26" i="7"/>
  <c r="CN26" i="7"/>
  <c r="CM26" i="7"/>
  <c r="CL26" i="7"/>
  <c r="CK26" i="7"/>
  <c r="CJ26" i="7"/>
  <c r="CI26" i="7"/>
  <c r="CH26" i="7"/>
  <c r="CG26" i="7"/>
  <c r="CF26" i="7"/>
  <c r="CE26" i="7"/>
  <c r="CD26" i="7"/>
  <c r="CC26" i="7"/>
  <c r="CB26" i="7"/>
  <c r="CA26" i="7"/>
  <c r="BZ26" i="7"/>
  <c r="BY26" i="7"/>
  <c r="BX26" i="7"/>
  <c r="BW26" i="7"/>
  <c r="BS26" i="7"/>
  <c r="BR26" i="7"/>
  <c r="BQ26" i="7"/>
  <c r="BP26" i="7"/>
  <c r="BO26" i="7"/>
  <c r="BN26" i="7"/>
  <c r="BM26" i="7"/>
  <c r="BL26" i="7"/>
  <c r="BK26" i="7"/>
  <c r="BJ26" i="7"/>
  <c r="BI26" i="7"/>
  <c r="BH26" i="7"/>
  <c r="BG26" i="7"/>
  <c r="BF26" i="7"/>
  <c r="BE26" i="7"/>
  <c r="BD26" i="7"/>
  <c r="BC26" i="7"/>
  <c r="BB26" i="7"/>
  <c r="BA26" i="7"/>
  <c r="AZ26" i="7"/>
  <c r="AY26" i="7"/>
  <c r="AX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R26"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DB22" i="7"/>
  <c r="DA22" i="7"/>
  <c r="CZ22" i="7"/>
  <c r="CY22" i="7"/>
  <c r="CX22" i="7"/>
  <c r="CW22" i="7"/>
  <c r="CV22" i="7"/>
  <c r="CU22" i="7"/>
  <c r="CT22" i="7"/>
  <c r="CS22" i="7"/>
  <c r="CR22" i="7"/>
  <c r="CQ22" i="7"/>
  <c r="CP22" i="7"/>
  <c r="CO22" i="7"/>
  <c r="CN22" i="7"/>
  <c r="CM22" i="7"/>
  <c r="CL22" i="7"/>
  <c r="CK22" i="7"/>
  <c r="CJ22" i="7"/>
  <c r="CI22" i="7"/>
  <c r="CH22" i="7"/>
  <c r="CG22" i="7"/>
  <c r="CF22" i="7"/>
  <c r="CE22" i="7"/>
  <c r="CD22" i="7"/>
  <c r="CC22" i="7"/>
  <c r="CB22" i="7"/>
  <c r="CA22" i="7"/>
  <c r="BZ22" i="7"/>
  <c r="BY22" i="7"/>
  <c r="BX22" i="7"/>
  <c r="BW22" i="7"/>
  <c r="BS22" i="7"/>
  <c r="BR22" i="7"/>
  <c r="BQ22" i="7"/>
  <c r="BP22" i="7"/>
  <c r="BO22" i="7"/>
  <c r="BN22" i="7"/>
  <c r="BM22" i="7"/>
  <c r="BL22" i="7"/>
  <c r="BK22" i="7"/>
  <c r="BJ22" i="7"/>
  <c r="BI22" i="7"/>
  <c r="BH22" i="7"/>
  <c r="BG22"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DB18" i="7"/>
  <c r="DA18" i="7"/>
  <c r="CZ18" i="7"/>
  <c r="CY18" i="7"/>
  <c r="CX18" i="7"/>
  <c r="CW18" i="7"/>
  <c r="CV18" i="7"/>
  <c r="CU18" i="7"/>
  <c r="CT18" i="7"/>
  <c r="CS18" i="7"/>
  <c r="CR18" i="7"/>
  <c r="CQ18" i="7"/>
  <c r="CP18" i="7"/>
  <c r="CO18" i="7"/>
  <c r="CN18" i="7"/>
  <c r="CM18" i="7"/>
  <c r="CL18" i="7"/>
  <c r="CK18" i="7"/>
  <c r="CJ18" i="7"/>
  <c r="CI18" i="7"/>
  <c r="CH18" i="7"/>
  <c r="CG18" i="7"/>
  <c r="CF18" i="7"/>
  <c r="CE18" i="7"/>
  <c r="CD18" i="7"/>
  <c r="CC18" i="7"/>
  <c r="CB18" i="7"/>
  <c r="CA18" i="7"/>
  <c r="BZ18" i="7"/>
  <c r="BY18" i="7"/>
  <c r="BX18" i="7"/>
  <c r="BW18" i="7"/>
  <c r="BS18" i="7"/>
  <c r="BR18" i="7"/>
  <c r="BQ18" i="7"/>
  <c r="BP18" i="7"/>
  <c r="BO18" i="7"/>
  <c r="BN18" i="7"/>
  <c r="BM18" i="7"/>
  <c r="BL18" i="7"/>
  <c r="BK18" i="7"/>
  <c r="BJ18" i="7"/>
  <c r="BI18" i="7"/>
  <c r="BH18" i="7"/>
  <c r="BG18" i="7"/>
  <c r="BF18" i="7"/>
  <c r="BE18" i="7"/>
  <c r="BD18" i="7"/>
  <c r="BC18" i="7"/>
  <c r="BB18" i="7"/>
  <c r="BA18" i="7"/>
  <c r="AZ18" i="7"/>
  <c r="AY18" i="7"/>
  <c r="AX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DB17" i="7"/>
  <c r="DA17" i="7"/>
  <c r="CZ17" i="7"/>
  <c r="CY17" i="7"/>
  <c r="CX17" i="7"/>
  <c r="CW17" i="7"/>
  <c r="CV17" i="7"/>
  <c r="CU17" i="7"/>
  <c r="CT17" i="7"/>
  <c r="CS17" i="7"/>
  <c r="CR17" i="7"/>
  <c r="CQ17" i="7"/>
  <c r="CP17" i="7"/>
  <c r="CO17" i="7"/>
  <c r="CN17" i="7"/>
  <c r="CM17" i="7"/>
  <c r="CL17" i="7"/>
  <c r="CK17" i="7"/>
  <c r="CJ17" i="7"/>
  <c r="CI17" i="7"/>
  <c r="CH17" i="7"/>
  <c r="CG17" i="7"/>
  <c r="CF17" i="7"/>
  <c r="CE17" i="7"/>
  <c r="CD17" i="7"/>
  <c r="CC17" i="7"/>
  <c r="CB17" i="7"/>
  <c r="CA17" i="7"/>
  <c r="BZ17" i="7"/>
  <c r="BY17" i="7"/>
  <c r="BX17" i="7"/>
  <c r="BW17" i="7"/>
  <c r="BS17" i="7"/>
  <c r="BR17" i="7"/>
  <c r="BQ17" i="7"/>
  <c r="BP17" i="7"/>
  <c r="BO17" i="7"/>
  <c r="BN17" i="7"/>
  <c r="BM17" i="7"/>
  <c r="BL17" i="7"/>
  <c r="BK17" i="7"/>
  <c r="BJ17" i="7"/>
  <c r="BI17" i="7"/>
  <c r="BH17" i="7"/>
  <c r="BG17" i="7"/>
  <c r="BF17" i="7"/>
  <c r="BE17" i="7"/>
  <c r="BD17" i="7"/>
  <c r="BC17" i="7"/>
  <c r="BB17"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DB15" i="7"/>
  <c r="DA15" i="7"/>
  <c r="CZ15" i="7"/>
  <c r="CY15" i="7"/>
  <c r="CX15" i="7"/>
  <c r="CW15" i="7"/>
  <c r="CV15" i="7"/>
  <c r="CU15" i="7"/>
  <c r="CT15" i="7"/>
  <c r="CS15" i="7"/>
  <c r="CR15" i="7"/>
  <c r="CQ15" i="7"/>
  <c r="CP15" i="7"/>
  <c r="CO15" i="7"/>
  <c r="CN15" i="7"/>
  <c r="CM15" i="7"/>
  <c r="CL15" i="7"/>
  <c r="CK15" i="7"/>
  <c r="CJ15" i="7"/>
  <c r="CI15" i="7"/>
  <c r="CH15" i="7"/>
  <c r="CG15" i="7"/>
  <c r="CF15" i="7"/>
  <c r="CE15" i="7"/>
  <c r="CD15" i="7"/>
  <c r="CC15" i="7"/>
  <c r="CB15" i="7"/>
  <c r="CA15" i="7"/>
  <c r="BZ15" i="7"/>
  <c r="BY15" i="7"/>
  <c r="BX15" i="7"/>
  <c r="BW15" i="7"/>
  <c r="BS15" i="7"/>
  <c r="BR15" i="7"/>
  <c r="BQ15" i="7"/>
  <c r="BP15" i="7"/>
  <c r="BO15" i="7"/>
  <c r="BN15" i="7"/>
  <c r="BM15" i="7"/>
  <c r="BL15" i="7"/>
  <c r="BK15" i="7"/>
  <c r="BJ15" i="7"/>
  <c r="BI15" i="7"/>
  <c r="BH15" i="7"/>
  <c r="BG15" i="7"/>
  <c r="BF15" i="7"/>
  <c r="BE15" i="7"/>
  <c r="BD15" i="7"/>
  <c r="BC15" i="7"/>
  <c r="BB15" i="7"/>
  <c r="BA15" i="7"/>
  <c r="AZ15" i="7"/>
  <c r="AY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B6" i="13"/>
  <c r="B8" i="13" s="1"/>
  <c r="B10" i="13" s="1"/>
  <c r="B12" i="13" s="1"/>
  <c r="B14" i="13" s="1"/>
  <c r="B16" i="13" s="1"/>
  <c r="B18" i="13" s="1"/>
  <c r="B20" i="13" s="1"/>
  <c r="B22" i="13" s="1"/>
  <c r="B24" i="13" s="1"/>
  <c r="B26" i="13" s="1"/>
  <c r="B28" i="13" s="1"/>
  <c r="B30" i="13" s="1"/>
  <c r="B32" i="13" s="1"/>
  <c r="B34" i="13" s="1"/>
  <c r="B36" i="13" s="1"/>
  <c r="B38" i="13" s="1"/>
  <c r="B40" i="13" s="1"/>
  <c r="B42" i="13" s="1"/>
  <c r="B44" i="13" s="1"/>
  <c r="B46" i="13" s="1"/>
  <c r="B48" i="13" s="1"/>
  <c r="B50" i="13" s="1"/>
  <c r="B52" i="13" s="1"/>
  <c r="B54" i="13" s="1"/>
  <c r="B56" i="13" s="1"/>
  <c r="B58" i="13" s="1"/>
  <c r="B60" i="13" s="1"/>
  <c r="B62" i="13" s="1"/>
  <c r="B64" i="13" s="1"/>
  <c r="C20" i="19" l="1"/>
  <c r="E19" i="19"/>
  <c r="BT20" i="7"/>
  <c r="BV20" i="7"/>
  <c r="BU20" i="7"/>
  <c r="CZ20" i="7"/>
  <c r="DB20" i="7"/>
  <c r="W20" i="7"/>
  <c r="AE20" i="7"/>
  <c r="AM20" i="7"/>
  <c r="AZ20" i="7"/>
  <c r="BH20" i="7"/>
  <c r="BP20" i="7"/>
  <c r="CA20" i="7"/>
  <c r="CI20" i="7"/>
  <c r="CQ20" i="7"/>
  <c r="CY20" i="7"/>
  <c r="V20" i="7"/>
  <c r="AD20" i="7"/>
  <c r="AL20" i="7"/>
  <c r="AY20" i="7"/>
  <c r="BG20" i="7"/>
  <c r="BO20" i="7"/>
  <c r="BZ20" i="7"/>
  <c r="CH20" i="7"/>
  <c r="CL20" i="7"/>
  <c r="CP20" i="7"/>
  <c r="CT20" i="7"/>
  <c r="CX20" i="7"/>
  <c r="U20" i="7"/>
  <c r="Y20" i="7"/>
  <c r="AC20" i="7"/>
  <c r="AG20" i="7"/>
  <c r="AK20" i="7"/>
  <c r="AO20" i="7"/>
  <c r="AS20" i="7"/>
  <c r="AT20" i="7"/>
  <c r="AX20" i="7"/>
  <c r="BB20" i="7"/>
  <c r="BF20" i="7"/>
  <c r="BJ20" i="7"/>
  <c r="BN20" i="7"/>
  <c r="BR20" i="7"/>
  <c r="BY20" i="7"/>
  <c r="CC20" i="7"/>
  <c r="CG20" i="7"/>
  <c r="CK20" i="7"/>
  <c r="CO20" i="7"/>
  <c r="CS20" i="7"/>
  <c r="CW20" i="7"/>
  <c r="DA20" i="7"/>
  <c r="S20" i="7"/>
  <c r="AA20" i="7"/>
  <c r="AI20" i="7"/>
  <c r="AQ20" i="7"/>
  <c r="AV20" i="7"/>
  <c r="BD20" i="7"/>
  <c r="BL20" i="7"/>
  <c r="BW20" i="7"/>
  <c r="CE20" i="7"/>
  <c r="CM20" i="7"/>
  <c r="CU20" i="7"/>
  <c r="R20" i="7"/>
  <c r="Z20" i="7"/>
  <c r="AH20" i="7"/>
  <c r="AP20" i="7"/>
  <c r="AU20" i="7"/>
  <c r="BC20" i="7"/>
  <c r="BK20" i="7"/>
  <c r="BS20" i="7"/>
  <c r="CD20" i="7"/>
  <c r="T20" i="7"/>
  <c r="X20" i="7"/>
  <c r="AB20" i="7"/>
  <c r="AF20" i="7"/>
  <c r="AJ20" i="7"/>
  <c r="AN20" i="7"/>
  <c r="AR20" i="7"/>
  <c r="AW20" i="7"/>
  <c r="BA20" i="7"/>
  <c r="BE20" i="7"/>
  <c r="BI20" i="7"/>
  <c r="BM20" i="7"/>
  <c r="BQ20" i="7"/>
  <c r="BX20" i="7"/>
  <c r="CB20" i="7"/>
  <c r="CF20" i="7"/>
  <c r="CJ20" i="7"/>
  <c r="CN20" i="7"/>
  <c r="CR20" i="7"/>
  <c r="CV20" i="7"/>
  <c r="DB13" i="7"/>
  <c r="DA13" i="7"/>
  <c r="CZ13" i="7"/>
  <c r="CY13" i="7"/>
  <c r="CX13" i="7"/>
  <c r="CW13" i="7"/>
  <c r="CV13" i="7"/>
  <c r="CU13" i="7"/>
  <c r="CT13" i="7"/>
  <c r="CS13" i="7"/>
  <c r="CR13" i="7"/>
  <c r="CQ13" i="7"/>
  <c r="CP13" i="7"/>
  <c r="CO13" i="7"/>
  <c r="CN13" i="7"/>
  <c r="CM13" i="7"/>
  <c r="CL13" i="7"/>
  <c r="CK13" i="7"/>
  <c r="CJ13" i="7"/>
  <c r="CI13" i="7"/>
  <c r="CH13" i="7"/>
  <c r="CG13" i="7"/>
  <c r="CF13" i="7"/>
  <c r="CE13" i="7"/>
  <c r="CD13" i="7"/>
  <c r="CC13" i="7"/>
  <c r="CB13" i="7"/>
  <c r="CA13" i="7"/>
  <c r="BZ13" i="7"/>
  <c r="BY13" i="7"/>
  <c r="BX13" i="7"/>
  <c r="BW13" i="7"/>
  <c r="BS13" i="7"/>
  <c r="BR13" i="7"/>
  <c r="BQ13" i="7"/>
  <c r="BP13" i="7"/>
  <c r="BO13" i="7"/>
  <c r="BN13" i="7"/>
  <c r="BM13" i="7"/>
  <c r="BL13" i="7"/>
  <c r="BK13" i="7"/>
  <c r="BJ13" i="7"/>
  <c r="BI13" i="7"/>
  <c r="BH13" i="7"/>
  <c r="BG13" i="7"/>
  <c r="BF13" i="7"/>
  <c r="BE13" i="7"/>
  <c r="BD13" i="7"/>
  <c r="BC13" i="7"/>
  <c r="BB13" i="7"/>
  <c r="BA13" i="7"/>
  <c r="AZ13" i="7"/>
  <c r="AY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DB19" i="7"/>
  <c r="DA19" i="7"/>
  <c r="CZ19" i="7"/>
  <c r="CY19" i="7"/>
  <c r="CX19" i="7"/>
  <c r="CW19" i="7"/>
  <c r="CV19" i="7"/>
  <c r="CU19" i="7"/>
  <c r="CT19" i="7"/>
  <c r="CS19" i="7"/>
  <c r="CR19" i="7"/>
  <c r="CQ19" i="7"/>
  <c r="CP19" i="7"/>
  <c r="CO19" i="7"/>
  <c r="CN19" i="7"/>
  <c r="CM19" i="7"/>
  <c r="CL19" i="7"/>
  <c r="CK19" i="7"/>
  <c r="CJ19" i="7"/>
  <c r="CI19" i="7"/>
  <c r="CH19" i="7"/>
  <c r="CG19" i="7"/>
  <c r="CF19" i="7"/>
  <c r="CE19" i="7"/>
  <c r="CD19" i="7"/>
  <c r="CC19" i="7"/>
  <c r="CB19" i="7"/>
  <c r="CA19" i="7"/>
  <c r="BZ19" i="7"/>
  <c r="BY19" i="7"/>
  <c r="BX19" i="7"/>
  <c r="BW19"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DB14" i="7"/>
  <c r="DA14" i="7"/>
  <c r="CZ14" i="7"/>
  <c r="CY14" i="7"/>
  <c r="CX14" i="7"/>
  <c r="CW14" i="7"/>
  <c r="CV14" i="7"/>
  <c r="CU14" i="7"/>
  <c r="CT14" i="7"/>
  <c r="CS14" i="7"/>
  <c r="CR14" i="7"/>
  <c r="CQ14" i="7"/>
  <c r="CP14" i="7"/>
  <c r="CO14" i="7"/>
  <c r="CN14" i="7"/>
  <c r="CM14" i="7"/>
  <c r="CL14" i="7"/>
  <c r="CK14" i="7"/>
  <c r="CJ14" i="7"/>
  <c r="CI14" i="7"/>
  <c r="CH14" i="7"/>
  <c r="CG14" i="7"/>
  <c r="CF14" i="7"/>
  <c r="CE14" i="7"/>
  <c r="CD14" i="7"/>
  <c r="CC14" i="7"/>
  <c r="CB14" i="7"/>
  <c r="CA14" i="7"/>
  <c r="BZ14" i="7"/>
  <c r="BY14" i="7"/>
  <c r="BX14" i="7"/>
  <c r="BW14" i="7"/>
  <c r="BS14" i="7"/>
  <c r="BR14" i="7"/>
  <c r="BQ14" i="7"/>
  <c r="BP14" i="7"/>
  <c r="BO14" i="7"/>
  <c r="BN14" i="7"/>
  <c r="BM14" i="7"/>
  <c r="BL14" i="7"/>
  <c r="BK14" i="7"/>
  <c r="BJ14" i="7"/>
  <c r="BI14" i="7"/>
  <c r="BH14" i="7"/>
  <c r="BG14" i="7"/>
  <c r="BF14" i="7"/>
  <c r="BE14" i="7"/>
  <c r="BD14" i="7"/>
  <c r="BC14" i="7"/>
  <c r="BB14" i="7"/>
  <c r="BA14" i="7"/>
  <c r="AZ14" i="7"/>
  <c r="AY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DB11" i="7"/>
  <c r="DA11" i="7"/>
  <c r="CZ11" i="7"/>
  <c r="CY11" i="7"/>
  <c r="CX11" i="7"/>
  <c r="CW11" i="7"/>
  <c r="CV11" i="7"/>
  <c r="CU11" i="7"/>
  <c r="CT11" i="7"/>
  <c r="CS11" i="7"/>
  <c r="CR11" i="7"/>
  <c r="CQ11" i="7"/>
  <c r="CP11" i="7"/>
  <c r="CO11" i="7"/>
  <c r="CN11" i="7"/>
  <c r="CM11" i="7"/>
  <c r="CL11" i="7"/>
  <c r="CK11" i="7"/>
  <c r="CJ11" i="7"/>
  <c r="CI11" i="7"/>
  <c r="CH11" i="7"/>
  <c r="CG11" i="7"/>
  <c r="CF11" i="7"/>
  <c r="CE11" i="7"/>
  <c r="CD11" i="7"/>
  <c r="CC11" i="7"/>
  <c r="CB11" i="7"/>
  <c r="CA11" i="7"/>
  <c r="BZ11" i="7"/>
  <c r="BY11" i="7"/>
  <c r="BX11" i="7"/>
  <c r="BW11" i="7"/>
  <c r="BS11" i="7"/>
  <c r="BR11" i="7"/>
  <c r="BQ11" i="7"/>
  <c r="BP11" i="7"/>
  <c r="BO11" i="7"/>
  <c r="BN11" i="7"/>
  <c r="BM11" i="7"/>
  <c r="BL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DB10" i="7"/>
  <c r="DA10" i="7"/>
  <c r="CZ10" i="7"/>
  <c r="CY10" i="7"/>
  <c r="CX10" i="7"/>
  <c r="CW10" i="7"/>
  <c r="CV10" i="7"/>
  <c r="CU10" i="7"/>
  <c r="CT10" i="7"/>
  <c r="CS10" i="7"/>
  <c r="CR10" i="7"/>
  <c r="CQ10" i="7"/>
  <c r="CP10" i="7"/>
  <c r="CO10" i="7"/>
  <c r="CN10" i="7"/>
  <c r="CM10" i="7"/>
  <c r="CL10" i="7"/>
  <c r="CK10" i="7"/>
  <c r="CJ10" i="7"/>
  <c r="CI10" i="7"/>
  <c r="CH10" i="7"/>
  <c r="CG10" i="7"/>
  <c r="CF10" i="7"/>
  <c r="CE10" i="7"/>
  <c r="CD10" i="7"/>
  <c r="CC10" i="7"/>
  <c r="CB10" i="7"/>
  <c r="CA10" i="7"/>
  <c r="BZ10" i="7"/>
  <c r="BY10" i="7"/>
  <c r="BX10" i="7"/>
  <c r="BW10" i="7"/>
  <c r="BS10" i="7"/>
  <c r="BR10" i="7"/>
  <c r="BQ10" i="7"/>
  <c r="BP10" i="7"/>
  <c r="BO10" i="7"/>
  <c r="BN10" i="7"/>
  <c r="BM10" i="7"/>
  <c r="BL10" i="7"/>
  <c r="BK10" i="7"/>
  <c r="BJ10" i="7"/>
  <c r="BI10" i="7"/>
  <c r="BH10" i="7"/>
  <c r="BG10" i="7"/>
  <c r="BF10" i="7"/>
  <c r="BE10" i="7"/>
  <c r="BD10" i="7"/>
  <c r="BC10" i="7"/>
  <c r="BB10" i="7"/>
  <c r="BA10" i="7"/>
  <c r="AZ10" i="7"/>
  <c r="AY10" i="7"/>
  <c r="AX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R10" i="7"/>
  <c r="E4" i="7"/>
  <c r="C21" i="19" l="1"/>
  <c r="E20" i="19"/>
  <c r="AF9" i="7"/>
  <c r="AT5" i="7"/>
  <c r="BT12" i="7"/>
  <c r="BU12" i="7"/>
  <c r="BV12" i="7"/>
  <c r="BT5" i="7"/>
  <c r="BV5" i="7"/>
  <c r="BU5" i="7"/>
  <c r="BT9" i="7"/>
  <c r="BU9" i="7"/>
  <c r="BV9" i="7"/>
  <c r="AG5" i="7"/>
  <c r="CR9" i="7"/>
  <c r="CB9" i="7"/>
  <c r="BI9" i="7"/>
  <c r="AR9" i="7"/>
  <c r="BX9" i="7"/>
  <c r="CV9" i="7"/>
  <c r="AB9" i="7"/>
  <c r="BE9" i="7"/>
  <c r="CN9" i="7"/>
  <c r="CC5" i="7"/>
  <c r="X9" i="7"/>
  <c r="AN9" i="7"/>
  <c r="BA9" i="7"/>
  <c r="BQ9" i="7"/>
  <c r="CJ9" i="7"/>
  <c r="CZ9" i="7"/>
  <c r="T9" i="7"/>
  <c r="AJ9" i="7"/>
  <c r="AW9" i="7"/>
  <c r="BM9" i="7"/>
  <c r="CF9" i="7"/>
  <c r="Y12" i="7"/>
  <c r="AO12" i="7"/>
  <c r="BB12" i="7"/>
  <c r="BR12" i="7"/>
  <c r="CC12" i="7"/>
  <c r="CS12" i="7"/>
  <c r="DA12" i="7"/>
  <c r="X12" i="7"/>
  <c r="AN12" i="7"/>
  <c r="BA12" i="7"/>
  <c r="BQ12" i="7"/>
  <c r="CR12" i="7"/>
  <c r="CS5" i="7"/>
  <c r="U12" i="7"/>
  <c r="AC12" i="7"/>
  <c r="AK12" i="7"/>
  <c r="AS12" i="7"/>
  <c r="AX12" i="7"/>
  <c r="BF12" i="7"/>
  <c r="BN12" i="7"/>
  <c r="BY12" i="7"/>
  <c r="CG12" i="7"/>
  <c r="CO12" i="7"/>
  <c r="CW12" i="7"/>
  <c r="AG12" i="7"/>
  <c r="AT12" i="7"/>
  <c r="BJ12" i="7"/>
  <c r="CK12" i="7"/>
  <c r="AF12" i="7"/>
  <c r="BI12" i="7"/>
  <c r="CB12" i="7"/>
  <c r="CJ12" i="7"/>
  <c r="CZ12" i="7"/>
  <c r="T12" i="7"/>
  <c r="AB12" i="7"/>
  <c r="AJ12" i="7"/>
  <c r="AR12" i="7"/>
  <c r="AW12" i="7"/>
  <c r="BE12" i="7"/>
  <c r="BM12" i="7"/>
  <c r="BX12" i="7"/>
  <c r="CF12" i="7"/>
  <c r="CN12" i="7"/>
  <c r="CV12" i="7"/>
  <c r="S12" i="7"/>
  <c r="W12" i="7"/>
  <c r="AA12" i="7"/>
  <c r="AE12" i="7"/>
  <c r="AI12" i="7"/>
  <c r="AM12" i="7"/>
  <c r="AQ12" i="7"/>
  <c r="AV12" i="7"/>
  <c r="AZ12" i="7"/>
  <c r="BD12" i="7"/>
  <c r="BH12" i="7"/>
  <c r="BL12" i="7"/>
  <c r="BP12" i="7"/>
  <c r="BW12" i="7"/>
  <c r="CA12" i="7"/>
  <c r="CE12" i="7"/>
  <c r="CI12" i="7"/>
  <c r="CM12" i="7"/>
  <c r="CQ12" i="7"/>
  <c r="CU12" i="7"/>
  <c r="CY12" i="7"/>
  <c r="DB12" i="7"/>
  <c r="R12" i="7"/>
  <c r="V12" i="7"/>
  <c r="Z12" i="7"/>
  <c r="AD12" i="7"/>
  <c r="AH12" i="7"/>
  <c r="AL12" i="7"/>
  <c r="AP12" i="7"/>
  <c r="AU12" i="7"/>
  <c r="AY12" i="7"/>
  <c r="BC12" i="7"/>
  <c r="BG12" i="7"/>
  <c r="BK12" i="7"/>
  <c r="BO12" i="7"/>
  <c r="BS12" i="7"/>
  <c r="BZ12" i="7"/>
  <c r="CD12" i="7"/>
  <c r="CH12" i="7"/>
  <c r="CL12" i="7"/>
  <c r="CP12" i="7"/>
  <c r="CT12" i="7"/>
  <c r="CX12" i="7"/>
  <c r="DA9" i="7"/>
  <c r="W9" i="7"/>
  <c r="AE9" i="7"/>
  <c r="AM9" i="7"/>
  <c r="AZ9" i="7"/>
  <c r="BH9" i="7"/>
  <c r="BP9" i="7"/>
  <c r="CA9" i="7"/>
  <c r="CI9" i="7"/>
  <c r="CQ9" i="7"/>
  <c r="CY9" i="7"/>
  <c r="DB9" i="7"/>
  <c r="BJ5" i="7"/>
  <c r="R9" i="7"/>
  <c r="V9" i="7"/>
  <c r="Z9" i="7"/>
  <c r="AD9" i="7"/>
  <c r="AH9" i="7"/>
  <c r="AL9" i="7"/>
  <c r="AP9" i="7"/>
  <c r="AU9" i="7"/>
  <c r="AY9" i="7"/>
  <c r="BC9" i="7"/>
  <c r="BG9" i="7"/>
  <c r="BK9" i="7"/>
  <c r="BO9" i="7"/>
  <c r="BS9" i="7"/>
  <c r="BZ9" i="7"/>
  <c r="CD9" i="7"/>
  <c r="CH9" i="7"/>
  <c r="CL9" i="7"/>
  <c r="CP9" i="7"/>
  <c r="CT9" i="7"/>
  <c r="CX9" i="7"/>
  <c r="DB5" i="7"/>
  <c r="S9" i="7"/>
  <c r="AA9" i="7"/>
  <c r="AI9" i="7"/>
  <c r="AQ9" i="7"/>
  <c r="AV9" i="7"/>
  <c r="BD9" i="7"/>
  <c r="BL9" i="7"/>
  <c r="BW9" i="7"/>
  <c r="CE9" i="7"/>
  <c r="CM9" i="7"/>
  <c r="CU9" i="7"/>
  <c r="U9" i="7"/>
  <c r="Y9" i="7"/>
  <c r="AC9" i="7"/>
  <c r="AG9" i="7"/>
  <c r="AK9" i="7"/>
  <c r="AO9" i="7"/>
  <c r="AS9" i="7"/>
  <c r="AT9" i="7"/>
  <c r="AX9" i="7"/>
  <c r="BB9" i="7"/>
  <c r="BF9" i="7"/>
  <c r="BJ9" i="7"/>
  <c r="BN9" i="7"/>
  <c r="BR9" i="7"/>
  <c r="BY9" i="7"/>
  <c r="CC9" i="7"/>
  <c r="CG9" i="7"/>
  <c r="CK9" i="7"/>
  <c r="CO9" i="7"/>
  <c r="CS9" i="7"/>
  <c r="CW9" i="7"/>
  <c r="Y5" i="7"/>
  <c r="AO5" i="7"/>
  <c r="BB5" i="7"/>
  <c r="BR5" i="7"/>
  <c r="CK5" i="7"/>
  <c r="DA5" i="7"/>
  <c r="AC5" i="7"/>
  <c r="AS5" i="7"/>
  <c r="BF5" i="7"/>
  <c r="BY5" i="7"/>
  <c r="CO5" i="7"/>
  <c r="U5" i="7"/>
  <c r="AK5" i="7"/>
  <c r="AX5" i="7"/>
  <c r="BN5" i="7"/>
  <c r="CG5" i="7"/>
  <c r="CW5" i="7"/>
  <c r="R5" i="7"/>
  <c r="V5" i="7"/>
  <c r="Z5" i="7"/>
  <c r="AD5" i="7"/>
  <c r="AH5" i="7"/>
  <c r="AL5" i="7"/>
  <c r="AP5" i="7"/>
  <c r="AU5" i="7"/>
  <c r="AY5" i="7"/>
  <c r="BC5" i="7"/>
  <c r="BG5" i="7"/>
  <c r="BK5" i="7"/>
  <c r="BO5" i="7"/>
  <c r="BS5" i="7"/>
  <c r="BZ5" i="7"/>
  <c r="CD5" i="7"/>
  <c r="CH5" i="7"/>
  <c r="CL5" i="7"/>
  <c r="CP5" i="7"/>
  <c r="CT5" i="7"/>
  <c r="CX5" i="7"/>
  <c r="T5" i="7"/>
  <c r="X5" i="7"/>
  <c r="AB5" i="7"/>
  <c r="AF5" i="7"/>
  <c r="AJ5" i="7"/>
  <c r="AN5" i="7"/>
  <c r="AR5" i="7"/>
  <c r="AW5" i="7"/>
  <c r="BA5" i="7"/>
  <c r="BE5" i="7"/>
  <c r="BI5" i="7"/>
  <c r="BM5" i="7"/>
  <c r="BQ5" i="7"/>
  <c r="BX5" i="7"/>
  <c r="CB5" i="7"/>
  <c r="CF5" i="7"/>
  <c r="CJ5" i="7"/>
  <c r="CN5" i="7"/>
  <c r="CR5" i="7"/>
  <c r="CV5" i="7"/>
  <c r="CZ5" i="7"/>
  <c r="S5" i="7"/>
  <c r="W5" i="7"/>
  <c r="AA5" i="7"/>
  <c r="AE5" i="7"/>
  <c r="AI5" i="7"/>
  <c r="AM5" i="7"/>
  <c r="AQ5" i="7"/>
  <c r="AV5" i="7"/>
  <c r="AZ5" i="7"/>
  <c r="BD5" i="7"/>
  <c r="BH5" i="7"/>
  <c r="BL5" i="7"/>
  <c r="BP5" i="7"/>
  <c r="BW5" i="7"/>
  <c r="CA5" i="7"/>
  <c r="CE5" i="7"/>
  <c r="CI5" i="7"/>
  <c r="CM5" i="7"/>
  <c r="CQ5" i="7"/>
  <c r="CU5" i="7"/>
  <c r="CY5" i="7"/>
  <c r="B6" i="7"/>
  <c r="E5" i="7"/>
  <c r="B9" i="7" l="1"/>
  <c r="B10" i="7" s="1"/>
  <c r="B11" i="7" s="1"/>
  <c r="B12" i="7" s="1"/>
  <c r="E12" i="7" s="1"/>
  <c r="B8" i="7"/>
  <c r="E8" i="7" s="1"/>
  <c r="B13" i="7"/>
  <c r="B14" i="7" s="1"/>
  <c r="C22" i="19"/>
  <c r="E21" i="19"/>
  <c r="E6" i="7"/>
  <c r="E13" i="7" l="1"/>
  <c r="E22" i="19"/>
  <c r="C23" i="19"/>
  <c r="S6" i="7"/>
  <c r="W6" i="7"/>
  <c r="AA6" i="7"/>
  <c r="AE6" i="7"/>
  <c r="AI6" i="7"/>
  <c r="AM6" i="7"/>
  <c r="AQ6" i="7"/>
  <c r="AV6" i="7"/>
  <c r="AZ6" i="7"/>
  <c r="BD6" i="7"/>
  <c r="BH6" i="7"/>
  <c r="BL6" i="7"/>
  <c r="BP6" i="7"/>
  <c r="BW6" i="7"/>
  <c r="CA6" i="7"/>
  <c r="CE6" i="7"/>
  <c r="CI6" i="7"/>
  <c r="CM6" i="7"/>
  <c r="CQ6" i="7"/>
  <c r="CU6" i="7"/>
  <c r="CY6" i="7"/>
  <c r="R6" i="7"/>
  <c r="V6" i="7"/>
  <c r="Z6" i="7"/>
  <c r="AD6" i="7"/>
  <c r="AH6" i="7"/>
  <c r="AL6" i="7"/>
  <c r="AP6" i="7"/>
  <c r="AU6" i="7"/>
  <c r="AY6" i="7"/>
  <c r="BC6" i="7"/>
  <c r="BG6" i="7"/>
  <c r="BK6" i="7"/>
  <c r="BO6" i="7"/>
  <c r="BS6" i="7"/>
  <c r="BZ6" i="7"/>
  <c r="CD6" i="7"/>
  <c r="CH6" i="7"/>
  <c r="CL6" i="7"/>
  <c r="CP6" i="7"/>
  <c r="CT6" i="7"/>
  <c r="CX6" i="7"/>
  <c r="DB6" i="7"/>
  <c r="U6" i="7"/>
  <c r="Y6" i="7"/>
  <c r="AC6" i="7"/>
  <c r="AG6" i="7"/>
  <c r="AK6" i="7"/>
  <c r="AO6" i="7"/>
  <c r="AS6" i="7"/>
  <c r="AT6" i="7"/>
  <c r="AX6" i="7"/>
  <c r="BB6" i="7"/>
  <c r="BF6" i="7"/>
  <c r="BJ6" i="7"/>
  <c r="BN6" i="7"/>
  <c r="BR6" i="7"/>
  <c r="BY6" i="7"/>
  <c r="CC6" i="7"/>
  <c r="CG6" i="7"/>
  <c r="CK6" i="7"/>
  <c r="CO6" i="7"/>
  <c r="CS6" i="7"/>
  <c r="CW6" i="7"/>
  <c r="DA6" i="7"/>
  <c r="T6" i="7"/>
  <c r="X6" i="7"/>
  <c r="AB6" i="7"/>
  <c r="AF6" i="7"/>
  <c r="AJ6" i="7"/>
  <c r="AN6" i="7"/>
  <c r="AR6" i="7"/>
  <c r="AW6" i="7"/>
  <c r="BA6" i="7"/>
  <c r="BE6" i="7"/>
  <c r="BI6" i="7"/>
  <c r="BM6" i="7"/>
  <c r="BQ6" i="7"/>
  <c r="BX6" i="7"/>
  <c r="CB6" i="7"/>
  <c r="CF6" i="7"/>
  <c r="CJ6" i="7"/>
  <c r="CN6" i="7"/>
  <c r="CR6" i="7"/>
  <c r="CV6" i="7"/>
  <c r="CZ6" i="7"/>
  <c r="C24" i="19" l="1"/>
  <c r="E23" i="19"/>
  <c r="DA4" i="7"/>
  <c r="CW4" i="7"/>
  <c r="CS4" i="7"/>
  <c r="CO4" i="7"/>
  <c r="CK4" i="7"/>
  <c r="CG4" i="7"/>
  <c r="CC4" i="7"/>
  <c r="BY4" i="7"/>
  <c r="BR4" i="7"/>
  <c r="BN4" i="7"/>
  <c r="BJ4" i="7"/>
  <c r="BF4" i="7"/>
  <c r="BB4" i="7"/>
  <c r="AX4" i="7"/>
  <c r="R4" i="7"/>
  <c r="V4" i="7"/>
  <c r="Z4" i="7"/>
  <c r="AD4" i="7"/>
  <c r="AH4" i="7"/>
  <c r="AL4" i="7"/>
  <c r="AP4" i="7"/>
  <c r="AU4" i="7"/>
  <c r="BA4" i="7"/>
  <c r="BI4" i="7"/>
  <c r="BQ4" i="7"/>
  <c r="CB4" i="7"/>
  <c r="CJ4" i="7"/>
  <c r="CR4" i="7"/>
  <c r="CZ4" i="7"/>
  <c r="S4" i="7"/>
  <c r="W4" i="7"/>
  <c r="AA4" i="7"/>
  <c r="AE4" i="7"/>
  <c r="AI4" i="7"/>
  <c r="AM4" i="7"/>
  <c r="AQ4" i="7"/>
  <c r="AV4" i="7"/>
  <c r="BC4" i="7"/>
  <c r="BK4" i="7"/>
  <c r="BS4" i="7"/>
  <c r="CD4" i="7"/>
  <c r="CL4" i="7"/>
  <c r="CT4" i="7"/>
  <c r="DB4" i="7"/>
  <c r="CY4" i="7"/>
  <c r="CU4" i="7"/>
  <c r="CQ4" i="7"/>
  <c r="CM4" i="7"/>
  <c r="CI4" i="7"/>
  <c r="CE4" i="7"/>
  <c r="CA4" i="7"/>
  <c r="BW4" i="7"/>
  <c r="BP4" i="7"/>
  <c r="BL4" i="7"/>
  <c r="BH4" i="7"/>
  <c r="BD4" i="7"/>
  <c r="AZ4" i="7"/>
  <c r="T4" i="7"/>
  <c r="X4" i="7"/>
  <c r="AB4" i="7"/>
  <c r="AF4" i="7"/>
  <c r="AJ4" i="7"/>
  <c r="AN4" i="7"/>
  <c r="AR4" i="7"/>
  <c r="AW4" i="7"/>
  <c r="BE4" i="7"/>
  <c r="BM4" i="7"/>
  <c r="BX4" i="7"/>
  <c r="CF4" i="7"/>
  <c r="CN4" i="7"/>
  <c r="CV4" i="7"/>
  <c r="U4" i="7"/>
  <c r="Y4" i="7"/>
  <c r="AC4" i="7"/>
  <c r="AG4" i="7"/>
  <c r="AK4" i="7"/>
  <c r="AO4" i="7"/>
  <c r="AS4" i="7"/>
  <c r="AT4" i="7"/>
  <c r="AY4" i="7"/>
  <c r="BG4" i="7"/>
  <c r="BO4" i="7"/>
  <c r="BZ4" i="7"/>
  <c r="CH4" i="7"/>
  <c r="CP4" i="7"/>
  <c r="CX4" i="7"/>
  <c r="B15" i="7" l="1"/>
  <c r="E24" i="19"/>
  <c r="E9" i="7"/>
  <c r="B16" i="7" l="1"/>
  <c r="E25" i="19"/>
  <c r="E10" i="7"/>
  <c r="E16" i="7" l="1"/>
  <c r="B17" i="7"/>
  <c r="B18" i="7" s="1"/>
  <c r="C27" i="19"/>
  <c r="E26" i="19"/>
  <c r="E11" i="7"/>
  <c r="B19" i="7" l="1"/>
  <c r="B20" i="7" s="1"/>
  <c r="B21" i="7" s="1"/>
  <c r="B22" i="7" s="1"/>
  <c r="E18" i="7"/>
  <c r="C28" i="19"/>
  <c r="E27" i="19"/>
  <c r="E21" i="7" l="1"/>
  <c r="E20" i="7"/>
  <c r="E28" i="19"/>
  <c r="E14" i="7"/>
  <c r="E41" i="7" l="1"/>
  <c r="E40" i="7"/>
  <c r="C30" i="19"/>
  <c r="E29" i="19"/>
  <c r="E15" i="7"/>
  <c r="E19" i="7"/>
  <c r="E17" i="7" l="1"/>
  <c r="C31" i="19"/>
  <c r="E30" i="19"/>
  <c r="E39" i="7" l="1"/>
  <c r="E31" i="19"/>
  <c r="B23" i="7" l="1"/>
  <c r="E22" i="7"/>
  <c r="C33" i="19"/>
  <c r="E32" i="19"/>
  <c r="B24" i="7" l="1"/>
  <c r="E23" i="7"/>
  <c r="C34" i="19"/>
  <c r="E33" i="19"/>
  <c r="B25" i="7" l="1"/>
  <c r="E24" i="7"/>
  <c r="E34" i="19"/>
  <c r="B26" i="7" l="1"/>
  <c r="E25" i="7"/>
  <c r="E48" i="19"/>
  <c r="B27" i="7" l="1"/>
  <c r="E26" i="7"/>
  <c r="E50" i="19"/>
  <c r="E49" i="19"/>
  <c r="E27" i="7" l="1"/>
  <c r="B29" i="7" l="1"/>
  <c r="B31" i="7" s="1"/>
  <c r="E31" i="7" s="1"/>
  <c r="B30" i="7" l="1"/>
  <c r="E29" i="7"/>
  <c r="E30" i="7" l="1"/>
  <c r="B32" i="7"/>
  <c r="B33" i="7" l="1"/>
  <c r="E32" i="7"/>
  <c r="B34" i="7" l="1"/>
  <c r="E33" i="7"/>
  <c r="B35" i="7" l="1"/>
  <c r="E34" i="7"/>
  <c r="B36" i="7" l="1"/>
  <c r="E35" i="7"/>
  <c r="B37" i="7" l="1"/>
  <c r="E36" i="7"/>
  <c r="B38" i="7" l="1"/>
  <c r="E38" i="7" s="1"/>
  <c r="E37" i="7"/>
</calcChain>
</file>

<file path=xl/sharedStrings.xml><?xml version="1.0" encoding="utf-8"?>
<sst xmlns="http://schemas.openxmlformats.org/spreadsheetml/2006/main" count="2690" uniqueCount="760">
  <si>
    <t>3月</t>
    <phoneticPr fontId="1" type="noConversion"/>
  </si>
  <si>
    <t>计划</t>
    <phoneticPr fontId="1" type="noConversion"/>
  </si>
  <si>
    <t>备注</t>
    <phoneticPr fontId="1" type="noConversion"/>
  </si>
  <si>
    <t>达成率</t>
    <phoneticPr fontId="1" type="noConversion"/>
  </si>
  <si>
    <t>ID</t>
    <phoneticPr fontId="1" type="noConversion"/>
  </si>
  <si>
    <t>任务名称</t>
    <phoneticPr fontId="1" type="noConversion"/>
  </si>
  <si>
    <t>责任人</t>
    <phoneticPr fontId="1" type="noConversion"/>
  </si>
  <si>
    <t>实际</t>
    <phoneticPr fontId="1" type="noConversion"/>
  </si>
  <si>
    <t>2月</t>
    <phoneticPr fontId="1" type="noConversion"/>
  </si>
  <si>
    <t>开始时间</t>
    <phoneticPr fontId="1" type="noConversion"/>
  </si>
  <si>
    <t>完成时间</t>
    <phoneticPr fontId="1" type="noConversion"/>
  </si>
  <si>
    <t>许梦卓</t>
    <phoneticPr fontId="1" type="noConversion"/>
  </si>
  <si>
    <t>范博</t>
    <phoneticPr fontId="1" type="noConversion"/>
  </si>
  <si>
    <t>1.导入前</t>
    <phoneticPr fontId="1" type="noConversion"/>
  </si>
  <si>
    <t>a.GS/客服一一通知。(大户需要一一通知到)</t>
    <phoneticPr fontId="1" type="noConversion"/>
  </si>
  <si>
    <t>1-1.活动宣传进行预热</t>
    <phoneticPr fontId="1" type="noConversion"/>
  </si>
  <si>
    <t>1-1-1.预热方式：采用直接通知的方式。</t>
    <phoneticPr fontId="1" type="noConversion"/>
  </si>
  <si>
    <t>1-1-2.通知的途径</t>
    <phoneticPr fontId="1" type="noConversion"/>
  </si>
  <si>
    <t>b.活动推广</t>
    <phoneticPr fontId="1" type="noConversion"/>
  </si>
  <si>
    <t>1.赠送平台币</t>
    <phoneticPr fontId="1" type="noConversion"/>
  </si>
  <si>
    <t>2.赠送平台几分</t>
    <phoneticPr fontId="1" type="noConversion"/>
  </si>
  <si>
    <t>3.荣誉系统</t>
    <phoneticPr fontId="1" type="noConversion"/>
  </si>
  <si>
    <t>4.给予VIP资格</t>
    <phoneticPr fontId="1" type="noConversion"/>
  </si>
  <si>
    <t>5.返利活动</t>
    <phoneticPr fontId="1" type="noConversion"/>
  </si>
  <si>
    <t>6.游戏类活动(例如做一个故事系列的趣味活动引导用户使用新域名，比如妈妈再打我一次)</t>
    <phoneticPr fontId="1" type="noConversion"/>
  </si>
  <si>
    <t>c.周期：需要上线前提前两周</t>
    <phoneticPr fontId="1" type="noConversion"/>
  </si>
  <si>
    <t>d.公告通知</t>
    <phoneticPr fontId="1" type="noConversion"/>
  </si>
  <si>
    <t>1.官网通知</t>
    <phoneticPr fontId="1" type="noConversion"/>
  </si>
  <si>
    <t>2.游戏内通知</t>
    <phoneticPr fontId="1" type="noConversion"/>
  </si>
  <si>
    <t>3.QQ群通知</t>
    <phoneticPr fontId="1" type="noConversion"/>
  </si>
  <si>
    <t>5.邮箱通知</t>
    <phoneticPr fontId="1" type="noConversion"/>
  </si>
  <si>
    <t>4.手机短信通知</t>
    <phoneticPr fontId="1" type="noConversion"/>
  </si>
  <si>
    <t>6.论坛</t>
    <phoneticPr fontId="1" type="noConversion"/>
  </si>
  <si>
    <t>7.YY通知</t>
    <phoneticPr fontId="1" type="noConversion"/>
  </si>
  <si>
    <t>2.导入中</t>
    <phoneticPr fontId="1" type="noConversion"/>
  </si>
  <si>
    <t>2-1.老域名跳转</t>
    <phoneticPr fontId="1" type="noConversion"/>
  </si>
  <si>
    <t>1.页面公告</t>
    <phoneticPr fontId="1" type="noConversion"/>
  </si>
  <si>
    <t>2.页面设计(主动/被动跳转两种方式)</t>
    <phoneticPr fontId="1" type="noConversion"/>
  </si>
  <si>
    <t>3.所有域名跳转(包括二级域名，例如wuzun.yeyou)</t>
    <phoneticPr fontId="1" type="noConversion"/>
  </si>
  <si>
    <t>1.客服制作教程(包括FAQ)</t>
    <phoneticPr fontId="1" type="noConversion"/>
  </si>
  <si>
    <t>2.登录提示</t>
    <phoneticPr fontId="1" type="noConversion"/>
  </si>
  <si>
    <t>2-3.用户奖励计划。</t>
    <phoneticPr fontId="1" type="noConversion"/>
  </si>
  <si>
    <t>3.导入后</t>
    <phoneticPr fontId="1" type="noConversion"/>
  </si>
  <si>
    <t>3-1.老平台保留-&gt;跳转页面</t>
    <phoneticPr fontId="1" type="noConversion"/>
  </si>
  <si>
    <t>3-2.新平台公告置顶。</t>
    <phoneticPr fontId="1" type="noConversion"/>
  </si>
  <si>
    <t>2-2.新平台明显提示</t>
    <phoneticPr fontId="1" type="noConversion"/>
  </si>
  <si>
    <t>黄薇</t>
    <phoneticPr fontId="1" type="noConversion"/>
  </si>
  <si>
    <t>杜妍</t>
    <phoneticPr fontId="1" type="noConversion"/>
  </si>
  <si>
    <t>NO</t>
    <phoneticPr fontId="1" type="noConversion"/>
  </si>
  <si>
    <t>内容详述</t>
    <phoneticPr fontId="1" type="noConversion"/>
  </si>
  <si>
    <t>记入日</t>
    <phoneticPr fontId="1" type="noConversion"/>
  </si>
  <si>
    <t>状态</t>
    <phoneticPr fontId="1" type="noConversion"/>
  </si>
  <si>
    <t>级别</t>
    <phoneticPr fontId="1" type="noConversion"/>
  </si>
  <si>
    <t>应对方案</t>
    <phoneticPr fontId="1" type="noConversion"/>
  </si>
  <si>
    <t>黄伟</t>
    <phoneticPr fontId="1" type="noConversion"/>
  </si>
  <si>
    <t>姓名</t>
    <phoneticPr fontId="1" type="noConversion"/>
  </si>
  <si>
    <t>所属</t>
    <phoneticPr fontId="1" type="noConversion"/>
  </si>
  <si>
    <t>联系方式</t>
    <phoneticPr fontId="1" type="noConversion"/>
  </si>
  <si>
    <t>mail</t>
    <phoneticPr fontId="1" type="noConversion"/>
  </si>
  <si>
    <t>工作内容</t>
    <phoneticPr fontId="1" type="noConversion"/>
  </si>
  <si>
    <t>闫松</t>
    <phoneticPr fontId="1" type="noConversion"/>
  </si>
  <si>
    <t>内容描述</t>
    <phoneticPr fontId="1" type="noConversion"/>
  </si>
  <si>
    <t>提出人</t>
    <phoneticPr fontId="1" type="noConversion"/>
  </si>
  <si>
    <t>未计划</t>
  </si>
  <si>
    <t>进行中</t>
  </si>
  <si>
    <t>完成</t>
  </si>
  <si>
    <t>在图片之间加ICON的空隙，调整页面(http://www.wan.com/search.shtml)</t>
    <phoneticPr fontId="1" type="noConversion"/>
  </si>
  <si>
    <t>张洪翊</t>
    <phoneticPr fontId="1" type="noConversion"/>
  </si>
  <si>
    <t>首页可以来回伸缩的大banner需要修改</t>
    <phoneticPr fontId="1" type="noConversion"/>
  </si>
  <si>
    <t>张洪翊</t>
    <phoneticPr fontId="1" type="noConversion"/>
  </si>
  <si>
    <t>在登录页要追加用户其他平台可以登录的提示</t>
    <phoneticPr fontId="1" type="noConversion"/>
  </si>
  <si>
    <t>沛泽</t>
    <phoneticPr fontId="1" type="noConversion"/>
  </si>
  <si>
    <t>丢失登陆状态.有部分用户反馈在登录之后，页面上方已经显示了登陆的帐号，  但左侧登陆窗口回到登陆前需要填写的状况，并且点击一些操作都需要重新再登陆，  始终无法登陆成功.大部分此类问题的玩家，在引导清理缓存后重新进入可以解决. （此类问题已经暂时解决）</t>
    <phoneticPr fontId="1" type="noConversion"/>
  </si>
  <si>
    <t>用户在确认正确的后缀名和密码的情况下，登陆提示用户账户不存在. （一位手机用户在尝试添加changyou后缀后正常登陆，一位用户暂时下线无法继续联系，我们会持续跟踪，有情况会反馈）</t>
    <phoneticPr fontId="1" type="noConversion"/>
  </si>
  <si>
    <t>烈火战神和神仙道的用户登陆游戏后提示被防沉迷</t>
    <phoneticPr fontId="1" type="noConversion"/>
  </si>
  <si>
    <t>黄伟、黄薇</t>
    <phoneticPr fontId="1" type="noConversion"/>
  </si>
  <si>
    <t>田飞</t>
    <phoneticPr fontId="1" type="noConversion"/>
  </si>
  <si>
    <t>混服账户无法正常登录wan平台</t>
    <phoneticPr fontId="1" type="noConversion"/>
  </si>
  <si>
    <t>梦卓、黄伟</t>
    <phoneticPr fontId="1" type="noConversion"/>
  </si>
  <si>
    <t>客服系统切换计划</t>
    <phoneticPr fontId="1" type="noConversion"/>
  </si>
  <si>
    <t>刘慧、黄伟</t>
    <phoneticPr fontId="1" type="noConversion"/>
  </si>
  <si>
    <t>对应人</t>
    <phoneticPr fontId="1" type="noConversion"/>
  </si>
  <si>
    <t>wan900游戏官网CMS图片地址出错</t>
    <phoneticPr fontId="1" type="noConversion"/>
  </si>
  <si>
    <t>wan900没有上领取奖励的通知</t>
    <phoneticPr fontId="1" type="noConversion"/>
  </si>
  <si>
    <t>wan900页面没有自动跳转</t>
    <phoneticPr fontId="1" type="noConversion"/>
  </si>
  <si>
    <t>赵浪波</t>
    <phoneticPr fontId="1" type="noConversion"/>
  </si>
  <si>
    <t>胡启兰</t>
    <phoneticPr fontId="1" type="noConversion"/>
  </si>
  <si>
    <t>许梦卓</t>
    <phoneticPr fontId="1" type="noConversion"/>
  </si>
  <si>
    <t>庞昆</t>
    <phoneticPr fontId="1" type="noConversion"/>
  </si>
  <si>
    <t>范博</t>
    <phoneticPr fontId="1" type="noConversion"/>
  </si>
  <si>
    <t>许梦卓、杜妍</t>
    <phoneticPr fontId="1" type="noConversion"/>
  </si>
  <si>
    <t>8641切换后官网客服信息更换</t>
    <phoneticPr fontId="1" type="noConversion"/>
  </si>
  <si>
    <t>黄伟</t>
    <phoneticPr fontId="1" type="noConversion"/>
  </si>
  <si>
    <t>杜妍</t>
    <phoneticPr fontId="1" type="noConversion"/>
  </si>
  <si>
    <t>官网服务器是否能切换到对应平台的服务器列表</t>
    <phoneticPr fontId="1" type="noConversion"/>
  </si>
  <si>
    <t>黄薇</t>
    <phoneticPr fontId="1" type="noConversion"/>
  </si>
  <si>
    <t>暂不对应</t>
    <phoneticPr fontId="1" type="noConversion"/>
  </si>
  <si>
    <t>刘慧、黄伟、范博</t>
    <phoneticPr fontId="1" type="noConversion"/>
  </si>
  <si>
    <t>wan平台无资质情况下是否可以正常游戏开服(8款游戏)。</t>
    <phoneticPr fontId="1" type="noConversion"/>
  </si>
  <si>
    <t>wan平台无资质情况下游戏是否可以正常运营(所有游戏)</t>
    <phoneticPr fontId="1" type="noConversion"/>
  </si>
  <si>
    <t>胡启兰</t>
    <phoneticPr fontId="1" type="noConversion"/>
  </si>
  <si>
    <t>刘瑶妍</t>
    <phoneticPr fontId="1" type="noConversion"/>
  </si>
  <si>
    <t>范博</t>
    <phoneticPr fontId="1" type="noConversion"/>
  </si>
  <si>
    <t>8641广告域名切换(使用个人二级域名)</t>
    <phoneticPr fontId="1" type="noConversion"/>
  </si>
  <si>
    <t>范博、吴万水</t>
    <phoneticPr fontId="1" type="noConversion"/>
  </si>
  <si>
    <t>wan平台上开服测试，验证统计系统</t>
    <phoneticPr fontId="1" type="noConversion"/>
  </si>
  <si>
    <t>赵浪波、胡启兰</t>
    <phoneticPr fontId="1" type="noConversion"/>
  </si>
  <si>
    <t>许梦卓</t>
    <phoneticPr fontId="1" type="noConversion"/>
  </si>
  <si>
    <t>张洪翊、范博</t>
    <phoneticPr fontId="1" type="noConversion"/>
  </si>
  <si>
    <t>制作8641所有官网首页上的轮播图</t>
    <phoneticPr fontId="1" type="noConversion"/>
  </si>
  <si>
    <t>杜妍</t>
    <phoneticPr fontId="1" type="noConversion"/>
  </si>
  <si>
    <t>董土寿</t>
    <phoneticPr fontId="1" type="noConversion"/>
  </si>
  <si>
    <t>wan900登录后服务器名过长，显示不下。</t>
    <phoneticPr fontId="1" type="noConversion"/>
  </si>
  <si>
    <t>黄伟</t>
    <phoneticPr fontId="1" type="noConversion"/>
  </si>
  <si>
    <t>许梦卓</t>
    <phoneticPr fontId="1" type="noConversion"/>
  </si>
  <si>
    <t>官网轮播图制作</t>
    <phoneticPr fontId="1" type="noConversion"/>
  </si>
  <si>
    <t>胡启兰</t>
    <phoneticPr fontId="1" type="noConversion"/>
  </si>
  <si>
    <t>董土寿</t>
    <phoneticPr fontId="1" type="noConversion"/>
  </si>
  <si>
    <t>各平台游戏服务器列表合并的问题</t>
    <phoneticPr fontId="1" type="noConversion"/>
  </si>
  <si>
    <t>简锐钊</t>
    <phoneticPr fontId="1" type="noConversion"/>
  </si>
  <si>
    <t>待讨论决定最终实施方案</t>
    <phoneticPr fontId="1" type="noConversion"/>
  </si>
  <si>
    <t>代运营游戏中心页面修改</t>
    <phoneticPr fontId="1" type="noConversion"/>
  </si>
  <si>
    <t>李金凤</t>
    <phoneticPr fontId="1" type="noConversion"/>
  </si>
  <si>
    <t>论坛图片制作</t>
    <phoneticPr fontId="1" type="noConversion"/>
  </si>
  <si>
    <t>平台首页轮播图、游戏排序；找游戏页推荐游戏顺序的修改</t>
    <phoneticPr fontId="1" type="noConversion"/>
  </si>
  <si>
    <t>计划中</t>
  </si>
  <si>
    <t>游戏官网中文章的长名称替换成短名称</t>
    <phoneticPr fontId="1" type="noConversion"/>
  </si>
  <si>
    <t>加入支付宝、财付通、快钱的支付渠道</t>
    <phoneticPr fontId="1" type="noConversion"/>
  </si>
  <si>
    <t>范博、庞昆</t>
    <phoneticPr fontId="1" type="noConversion"/>
  </si>
  <si>
    <t>目前使用了暂时应对方案，用户登录后不再重复伸缩</t>
    <phoneticPr fontId="1" type="noConversion"/>
  </si>
  <si>
    <t>因wan平台现在无资质，所以需要商务帮忙协调。</t>
    <phoneticPr fontId="1" type="noConversion"/>
  </si>
  <si>
    <t>刘启亮</t>
    <phoneticPr fontId="1" type="noConversion"/>
  </si>
  <si>
    <t>使用QQ、手机号码、搜狐通行证、17173账号、新浪微博和百度通行证注册\登录</t>
    <phoneticPr fontId="1" type="noConversion"/>
  </si>
  <si>
    <t>王舒、沛泽</t>
    <phoneticPr fontId="1" type="noConversion"/>
  </si>
  <si>
    <t>鹿鼎记在wan平台开服需要提供哪些工作的列表</t>
    <phoneticPr fontId="1" type="noConversion"/>
  </si>
  <si>
    <t>微端上线时间</t>
    <phoneticPr fontId="1" type="noConversion"/>
  </si>
  <si>
    <t>wan平台广告推广需求列表</t>
    <phoneticPr fontId="1" type="noConversion"/>
  </si>
  <si>
    <t>王丞斌</t>
    <phoneticPr fontId="1" type="noConversion"/>
  </si>
  <si>
    <t>邢秀新</t>
    <phoneticPr fontId="1" type="noConversion"/>
  </si>
  <si>
    <t>https的数字签名证书已经购买完，支付宝渠道可以对接。财付通、快钱渠道需要另行计划对接</t>
    <phoneticPr fontId="1" type="noConversion"/>
  </si>
  <si>
    <t>wan平台论坛直接显示用户ID，没有使用用户昵称</t>
    <phoneticPr fontId="1" type="noConversion"/>
  </si>
  <si>
    <t>√</t>
  </si>
  <si>
    <t>4月</t>
    <phoneticPr fontId="1" type="noConversion"/>
  </si>
  <si>
    <t>问题描述</t>
    <phoneticPr fontId="1" type="noConversion"/>
  </si>
  <si>
    <t>发现者</t>
    <phoneticPr fontId="1" type="noConversion"/>
  </si>
  <si>
    <t>发现日期</t>
    <phoneticPr fontId="1" type="noConversion"/>
  </si>
  <si>
    <t>客户名称</t>
    <phoneticPr fontId="1" type="noConversion"/>
  </si>
  <si>
    <t>重要度</t>
    <phoneticPr fontId="1" type="noConversion"/>
  </si>
  <si>
    <t>关联TEAM</t>
    <phoneticPr fontId="1" type="noConversion"/>
  </si>
  <si>
    <t>状态</t>
    <phoneticPr fontId="1" type="noConversion"/>
  </si>
  <si>
    <t>关闭日期</t>
    <phoneticPr fontId="1" type="noConversion"/>
  </si>
  <si>
    <t>版本号</t>
    <phoneticPr fontId="1" type="noConversion"/>
  </si>
  <si>
    <t>类别</t>
    <phoneticPr fontId="1" type="noConversion"/>
  </si>
  <si>
    <t>JIRA对应NO</t>
    <phoneticPr fontId="1" type="noConversion"/>
  </si>
  <si>
    <t>是否排期</t>
    <phoneticPr fontId="1" type="noConversion"/>
  </si>
  <si>
    <t>备注</t>
    <phoneticPr fontId="1" type="noConversion"/>
  </si>
  <si>
    <t>SDK</t>
    <phoneticPr fontId="1" type="noConversion"/>
  </si>
  <si>
    <t>负责人</t>
    <phoneticPr fontId="1" type="noConversion"/>
  </si>
  <si>
    <t>后端</t>
    <phoneticPr fontId="1" type="noConversion"/>
  </si>
  <si>
    <t>视频</t>
    <phoneticPr fontId="1" type="noConversion"/>
  </si>
  <si>
    <t>庞勇</t>
    <phoneticPr fontId="1" type="noConversion"/>
  </si>
  <si>
    <t>√</t>
    <phoneticPr fontId="1" type="noConversion"/>
  </si>
  <si>
    <t>√</t>
    <phoneticPr fontId="1" type="noConversion"/>
  </si>
  <si>
    <t>李伟</t>
    <phoneticPr fontId="1" type="noConversion"/>
  </si>
  <si>
    <t>Bug</t>
    <phoneticPr fontId="1" type="noConversion"/>
  </si>
  <si>
    <t>大搜车</t>
    <phoneticPr fontId="1" type="noConversion"/>
  </si>
  <si>
    <t>低</t>
    <phoneticPr fontId="1" type="noConversion"/>
  </si>
  <si>
    <t>youni</t>
    <phoneticPr fontId="1" type="noConversion"/>
  </si>
  <si>
    <t>跟进状态：下个版本可能会有
时间：1.30</t>
    <phoneticPr fontId="1" type="noConversion"/>
  </si>
  <si>
    <t>刘少壮</t>
    <phoneticPr fontId="1" type="noConversion"/>
  </si>
  <si>
    <t>刘少壮</t>
    <phoneticPr fontId="1" type="noConversion"/>
  </si>
  <si>
    <t>庞勇</t>
    <phoneticPr fontId="1" type="noConversion"/>
  </si>
  <si>
    <t>庞勇</t>
    <phoneticPr fontId="1" type="noConversion"/>
  </si>
  <si>
    <t>√</t>
    <phoneticPr fontId="1" type="noConversion"/>
  </si>
  <si>
    <t>刘少壮</t>
    <phoneticPr fontId="1" type="noConversion"/>
  </si>
  <si>
    <t>需求</t>
    <phoneticPr fontId="1" type="noConversion"/>
  </si>
  <si>
    <t>李巍</t>
    <phoneticPr fontId="1" type="noConversion"/>
  </si>
  <si>
    <t>李伟</t>
    <phoneticPr fontId="1" type="noConversion"/>
  </si>
  <si>
    <t>Bug</t>
    <phoneticPr fontId="1" type="noConversion"/>
  </si>
  <si>
    <t>johnson</t>
    <phoneticPr fontId="1" type="noConversion"/>
  </si>
  <si>
    <t>johnson</t>
    <phoneticPr fontId="1" type="noConversion"/>
  </si>
  <si>
    <t>Johnson，eric</t>
    <phoneticPr fontId="1" type="noConversion"/>
  </si>
  <si>
    <t>杜洁鹏</t>
    <phoneticPr fontId="1" type="noConversion"/>
  </si>
  <si>
    <t>李巍</t>
    <phoneticPr fontId="1" type="noConversion"/>
  </si>
  <si>
    <t>在12.20日前华图同事可以先集成客户端SDK，并同时使用webim来配合调试</t>
    <phoneticPr fontId="1" type="noConversion"/>
  </si>
  <si>
    <t xml:space="preserve"> johnson</t>
    <phoneticPr fontId="1" type="noConversion"/>
  </si>
  <si>
    <t>冯国成</t>
    <phoneticPr fontId="1" type="noConversion"/>
  </si>
  <si>
    <t>日常Support</t>
    <phoneticPr fontId="1" type="noConversion"/>
  </si>
  <si>
    <t>崔永强</t>
    <phoneticPr fontId="1" type="noConversion"/>
  </si>
  <si>
    <t>庞勇</t>
    <phoneticPr fontId="1" type="noConversion"/>
  </si>
  <si>
    <t>崔明子</t>
    <phoneticPr fontId="1" type="noConversion"/>
  </si>
  <si>
    <t>王云飞</t>
    <phoneticPr fontId="1" type="noConversion"/>
  </si>
  <si>
    <t>NO</t>
    <phoneticPr fontId="1" type="noConversion"/>
  </si>
  <si>
    <t>Support</t>
    <phoneticPr fontId="1" type="noConversion"/>
  </si>
  <si>
    <t>杜洁鹏</t>
  </si>
  <si>
    <t>杜洁鹏</t>
    <phoneticPr fontId="1" type="noConversion"/>
  </si>
  <si>
    <t>刘少壮</t>
    <phoneticPr fontId="1" type="noConversion"/>
  </si>
  <si>
    <t>刘少壮</t>
    <phoneticPr fontId="1" type="noConversion"/>
  </si>
  <si>
    <t>刘少壮</t>
    <phoneticPr fontId="1" type="noConversion"/>
  </si>
  <si>
    <t>刘少壮</t>
    <phoneticPr fontId="1" type="noConversion"/>
  </si>
  <si>
    <t>李伟</t>
    <phoneticPr fontId="1" type="noConversion"/>
  </si>
  <si>
    <t>崔永强</t>
    <phoneticPr fontId="1" type="noConversion"/>
  </si>
  <si>
    <t>eric</t>
    <phoneticPr fontId="1" type="noConversion"/>
  </si>
  <si>
    <t>李春进</t>
    <phoneticPr fontId="1" type="noConversion"/>
  </si>
  <si>
    <t>负责人</t>
    <phoneticPr fontId="1" type="noConversion"/>
  </si>
  <si>
    <t>Solution</t>
    <phoneticPr fontId="1" type="noConversion"/>
  </si>
  <si>
    <t>客服</t>
    <phoneticPr fontId="1" type="noConversion"/>
  </si>
  <si>
    <t>负责人</t>
    <phoneticPr fontId="1" type="noConversion"/>
  </si>
  <si>
    <t>Android防杀功能</t>
    <phoneticPr fontId="1" type="noConversion"/>
  </si>
  <si>
    <t>重构代码</t>
    <phoneticPr fontId="1" type="noConversion"/>
  </si>
  <si>
    <t>把部分代码移植到单独的servide process(主应用的私有process)</t>
    <phoneticPr fontId="1" type="noConversion"/>
  </si>
  <si>
    <t>native守护进程开发</t>
    <phoneticPr fontId="1" type="noConversion"/>
  </si>
  <si>
    <t>登录优化</t>
    <phoneticPr fontId="1" type="noConversion"/>
  </si>
  <si>
    <t>减少login请求数量</t>
    <phoneticPr fontId="1" type="noConversion"/>
  </si>
  <si>
    <t>减少不必要的耗时的本地操作</t>
    <phoneticPr fontId="1" type="noConversion"/>
  </si>
  <si>
    <t>流量、电量优化</t>
    <phoneticPr fontId="1" type="noConversion"/>
  </si>
  <si>
    <t>协议改造，降低请求的数量和流量</t>
    <phoneticPr fontId="1" type="noConversion"/>
  </si>
  <si>
    <t>优化代码降低耗电</t>
    <phoneticPr fontId="1" type="noConversion"/>
  </si>
  <si>
    <t>例如减少IO访问次数，减少IPC间的通讯次数，支持懒加载</t>
    <phoneticPr fontId="1" type="noConversion"/>
  </si>
  <si>
    <t>提高SDK稳定性，提高性能</t>
    <phoneticPr fontId="1" type="noConversion"/>
  </si>
  <si>
    <t>并发请求的防护</t>
    <phoneticPr fontId="1" type="noConversion"/>
  </si>
  <si>
    <t>懒加载操作</t>
    <phoneticPr fontId="1" type="noConversion"/>
  </si>
  <si>
    <t>回话列表加载</t>
    <phoneticPr fontId="1" type="noConversion"/>
  </si>
  <si>
    <t>群组列表加载</t>
    <phoneticPr fontId="1" type="noConversion"/>
  </si>
  <si>
    <t>减少SDK崩溃的数量</t>
    <phoneticPr fontId="1" type="noConversion"/>
  </si>
  <si>
    <t>SDK音视频模块实现</t>
    <phoneticPr fontId="1" type="noConversion"/>
  </si>
  <si>
    <t>打通音频relay</t>
    <phoneticPr fontId="1" type="noConversion"/>
  </si>
  <si>
    <t>实现实时视频模块</t>
    <phoneticPr fontId="1" type="noConversion"/>
  </si>
  <si>
    <t>多人语音实现</t>
    <phoneticPr fontId="1" type="noConversion"/>
  </si>
  <si>
    <t>SDK API优化</t>
    <phoneticPr fontId="1" type="noConversion"/>
  </si>
  <si>
    <t>IOS与Android的一致性</t>
    <phoneticPr fontId="1" type="noConversion"/>
  </si>
  <si>
    <t>支持runtime plugin模式</t>
    <phoneticPr fontId="1" type="noConversion"/>
  </si>
  <si>
    <t>统计模块的植入</t>
    <phoneticPr fontId="1" type="noConversion"/>
  </si>
  <si>
    <t>实现SDK的统计</t>
    <phoneticPr fontId="1" type="noConversion"/>
  </si>
  <si>
    <t>设计回调接口，一边通知APP统计数据的更改</t>
    <phoneticPr fontId="1" type="noConversion"/>
  </si>
  <si>
    <t>减小IOS lib的size</t>
    <phoneticPr fontId="1" type="noConversion"/>
  </si>
  <si>
    <t>减少第三方资源的依赖</t>
    <phoneticPr fontId="1" type="noConversion"/>
  </si>
  <si>
    <t>代码优化</t>
    <phoneticPr fontId="1" type="noConversion"/>
  </si>
  <si>
    <t>Demo App优化</t>
    <phoneticPr fontId="1" type="noConversion"/>
  </si>
  <si>
    <t>代码优化</t>
    <phoneticPr fontId="1" type="noConversion"/>
  </si>
  <si>
    <t>界面优化</t>
    <phoneticPr fontId="1" type="noConversion"/>
  </si>
  <si>
    <t>产品部的其他需求</t>
    <phoneticPr fontId="1" type="noConversion"/>
  </si>
  <si>
    <t>日常Support</t>
  </si>
  <si>
    <t>2.1.5</t>
    <phoneticPr fontId="1" type="noConversion"/>
  </si>
  <si>
    <t>李巍</t>
    <phoneticPr fontId="1" type="noConversion"/>
  </si>
  <si>
    <t>李巍</t>
    <phoneticPr fontId="1" type="noConversion"/>
  </si>
  <si>
    <t>冯国成</t>
    <phoneticPr fontId="1" type="noConversion"/>
  </si>
  <si>
    <t>田伟英</t>
    <phoneticPr fontId="1" type="noConversion"/>
  </si>
  <si>
    <t>刘少壮</t>
    <phoneticPr fontId="1" type="noConversion"/>
  </si>
  <si>
    <t>庞勇</t>
    <phoneticPr fontId="1" type="noConversion"/>
  </si>
  <si>
    <t>庞勇</t>
    <phoneticPr fontId="1" type="noConversion"/>
  </si>
  <si>
    <t>崔永强</t>
    <phoneticPr fontId="1" type="noConversion"/>
  </si>
  <si>
    <t>崔明子</t>
    <phoneticPr fontId="1" type="noConversion"/>
  </si>
  <si>
    <t>张楠</t>
    <phoneticPr fontId="1" type="noConversion"/>
  </si>
  <si>
    <t>杜洁鹏</t>
    <phoneticPr fontId="1" type="noConversion"/>
  </si>
  <si>
    <t>Android系统</t>
    <phoneticPr fontId="1" type="noConversion"/>
  </si>
  <si>
    <t>DNS测试</t>
    <phoneticPr fontId="1" type="noConversion"/>
  </si>
  <si>
    <t>功能实现</t>
    <phoneticPr fontId="1" type="noConversion"/>
  </si>
  <si>
    <t>case制作</t>
    <phoneticPr fontId="1" type="noConversion"/>
  </si>
  <si>
    <t>DEMO user info provider</t>
    <phoneticPr fontId="1" type="noConversion"/>
  </si>
  <si>
    <t>张伟</t>
    <phoneticPr fontId="1" type="noConversion"/>
  </si>
  <si>
    <t>方案设计</t>
    <phoneticPr fontId="1" type="noConversion"/>
  </si>
  <si>
    <t>audio/video</t>
    <phoneticPr fontId="1" type="noConversion"/>
  </si>
  <si>
    <t>优化接通时间</t>
    <phoneticPr fontId="1" type="noConversion"/>
  </si>
  <si>
    <t>修复现有的bug</t>
    <phoneticPr fontId="1" type="noConversion"/>
  </si>
  <si>
    <t>case实施</t>
    <phoneticPr fontId="1" type="noConversion"/>
  </si>
  <si>
    <t>new conversation table</t>
    <phoneticPr fontId="1" type="noConversion"/>
  </si>
  <si>
    <t>李楠</t>
    <phoneticPr fontId="1" type="noConversion"/>
  </si>
  <si>
    <t>登录优化</t>
    <phoneticPr fontId="1" type="noConversion"/>
  </si>
  <si>
    <t>分析可行化的协议改造proposal</t>
    <phoneticPr fontId="1" type="noConversion"/>
  </si>
  <si>
    <t>客服demo</t>
    <phoneticPr fontId="1" type="noConversion"/>
  </si>
  <si>
    <t>赵鹏</t>
    <phoneticPr fontId="1" type="noConversion"/>
  </si>
  <si>
    <t>海豚support</t>
    <phoneticPr fontId="1" type="noConversion"/>
  </si>
  <si>
    <t>系统优化</t>
    <phoneticPr fontId="1" type="noConversion"/>
  </si>
  <si>
    <t>内存优化</t>
    <phoneticPr fontId="1" type="noConversion"/>
  </si>
  <si>
    <t>message部分</t>
    <phoneticPr fontId="1" type="noConversion"/>
  </si>
  <si>
    <t>group部分</t>
    <phoneticPr fontId="1" type="noConversion"/>
  </si>
  <si>
    <t>youni</t>
    <phoneticPr fontId="1" type="noConversion"/>
  </si>
  <si>
    <t>IOS系统</t>
    <phoneticPr fontId="1" type="noConversion"/>
  </si>
  <si>
    <t>功能实现</t>
    <phoneticPr fontId="1" type="noConversion"/>
  </si>
  <si>
    <t>IOS CALL</t>
    <phoneticPr fontId="1" type="noConversion"/>
  </si>
  <si>
    <t>谢雅洁</t>
    <phoneticPr fontId="1" type="noConversion"/>
  </si>
  <si>
    <t>优化接通时间</t>
    <phoneticPr fontId="1" type="noConversion"/>
  </si>
  <si>
    <t>修复现有bug</t>
    <phoneticPr fontId="1" type="noConversion"/>
  </si>
  <si>
    <t>重连优化</t>
    <phoneticPr fontId="1" type="noConversion"/>
  </si>
  <si>
    <t>重连bug</t>
    <phoneticPr fontId="1" type="noConversion"/>
  </si>
  <si>
    <t>重连proposal</t>
    <phoneticPr fontId="1" type="noConversion"/>
  </si>
  <si>
    <t>自动化测试用例实现</t>
    <phoneticPr fontId="1" type="noConversion"/>
  </si>
  <si>
    <t>还需要后端的支持来完成测试。</t>
    <phoneticPr fontId="1" type="noConversion"/>
  </si>
  <si>
    <t>快牙support</t>
    <phoneticPr fontId="1" type="noConversion"/>
  </si>
  <si>
    <t>代码实现</t>
    <phoneticPr fontId="1" type="noConversion"/>
  </si>
  <si>
    <t>youni</t>
    <phoneticPr fontId="1" type="noConversion"/>
  </si>
  <si>
    <t>曹立辉</t>
    <phoneticPr fontId="1" type="noConversion"/>
  </si>
  <si>
    <t>全case设定</t>
    <phoneticPr fontId="1" type="noConversion"/>
  </si>
  <si>
    <t>在sdk中进行前后台切换检测</t>
    <phoneticPr fontId="1" type="noConversion"/>
  </si>
  <si>
    <t>case实施</t>
    <phoneticPr fontId="1" type="noConversion"/>
  </si>
  <si>
    <t>李巍</t>
    <phoneticPr fontId="1" type="noConversion"/>
  </si>
  <si>
    <t>李巍</t>
    <phoneticPr fontId="1" type="noConversion"/>
  </si>
  <si>
    <t>杜洁鹏</t>
    <phoneticPr fontId="1" type="noConversion"/>
  </si>
  <si>
    <t>庞勇</t>
    <phoneticPr fontId="1" type="noConversion"/>
  </si>
  <si>
    <t>庞勇</t>
    <phoneticPr fontId="1" type="noConversion"/>
  </si>
  <si>
    <t>Johnson</t>
    <phoneticPr fontId="1" type="noConversion"/>
  </si>
  <si>
    <t>崔永强</t>
    <phoneticPr fontId="1" type="noConversion"/>
  </si>
  <si>
    <t>张永彬</t>
    <phoneticPr fontId="1" type="noConversion"/>
  </si>
  <si>
    <t>崔明子</t>
    <phoneticPr fontId="1" type="noConversion"/>
  </si>
  <si>
    <t>Android免打扰</t>
    <phoneticPr fontId="1" type="noConversion"/>
  </si>
  <si>
    <t xml:space="preserve">bug号：350,389,435,436,439,444,455,456,458,461,469
</t>
    <phoneticPr fontId="1" type="noConversion"/>
  </si>
  <si>
    <t>√</t>
    <phoneticPr fontId="1" type="noConversion"/>
  </si>
  <si>
    <t>李春进</t>
    <phoneticPr fontId="1" type="noConversion"/>
  </si>
  <si>
    <t>Bug</t>
  </si>
  <si>
    <t>杜洁鹏</t>
    <phoneticPr fontId="1" type="noConversion"/>
  </si>
  <si>
    <t>李巍</t>
    <phoneticPr fontId="1" type="noConversion"/>
  </si>
  <si>
    <t>李巍</t>
    <phoneticPr fontId="1" type="noConversion"/>
  </si>
  <si>
    <t>庞勇</t>
    <phoneticPr fontId="1" type="noConversion"/>
  </si>
  <si>
    <t>张永彬</t>
    <phoneticPr fontId="1" type="noConversion"/>
  </si>
  <si>
    <t>崔明子</t>
    <phoneticPr fontId="1" type="noConversion"/>
  </si>
  <si>
    <t>需求</t>
  </si>
  <si>
    <t>优化</t>
  </si>
  <si>
    <t>车牛： C问题（大量数据插入数据库的时候，有新消息进来有概率会导致数据库锁死）昨天又重现了，也反馈了，没取到日志，下回遇到再跟进下</t>
    <phoneticPr fontId="1" type="noConversion"/>
  </si>
  <si>
    <t>群里有很多离线消息，这个人登陆的时候，会收到所有的离线消息。这个时候也会容易崩溃</t>
    <phoneticPr fontId="1" type="noConversion"/>
  </si>
  <si>
    <t>自动登录向你们寻求下建议
问题:设备1先登录了A账号，登录后设备1断网杀进程。然后设备2登录A账号，按照道理上来说设备1会收到通知并下线，但是设备1开启了自动登录记录了上次的username 和 password， application 创建的时候会自动登录，登录成功后又把设备2挤了下来。 
解决方案:
每一次登录向 LLS Server 请求环信userName和password，返回的 password 每一次都不一样。
然后客户端发现密码错误，则把用户踢掉。
--你说的这个问题我们是知道的。即如果A用户离线后，B用户登录。A用户再登陆时，仍旧可以B踢出</t>
    <phoneticPr fontId="1" type="noConversion"/>
  </si>
  <si>
    <t>删除某个群，如果此群不存在，返回状态码200和垃圾数据</t>
    <phoneticPr fontId="1" type="noConversion"/>
  </si>
  <si>
    <t>Ios:偶尔有刷不出消息记录的问题，例如 点击会话列表一条 进入 发现没有消息记录，但是重新进入会显示消息记录。</t>
    <phoneticPr fontId="1" type="noConversion"/>
  </si>
  <si>
    <t>未解决</t>
  </si>
  <si>
    <t>关闭</t>
  </si>
  <si>
    <t>Bug</t>
    <phoneticPr fontId="1" type="noConversion"/>
  </si>
  <si>
    <t>Bug</t>
    <phoneticPr fontId="1" type="noConversion"/>
  </si>
  <si>
    <t>客户端出现部分聊天记录消息丢失问题，服务器和客户端数据库中已验证数据完整</t>
    <phoneticPr fontId="1" type="noConversion"/>
  </si>
  <si>
    <t>股权众筹</t>
    <phoneticPr fontId="1" type="noConversion"/>
  </si>
  <si>
    <t>跟进状况：应该是后台的一个问题，不影响使用。暂时不删除</t>
    <phoneticPr fontId="1" type="noConversion"/>
  </si>
  <si>
    <t>正式账号yeniu#yangliuzhongtou中，已经删除的用户98、30000018、30000008等，在web后台系统中又出现了</t>
    <phoneticPr fontId="1" type="noConversion"/>
  </si>
  <si>
    <t>股权众筹</t>
    <phoneticPr fontId="1" type="noConversion"/>
  </si>
  <si>
    <t xml:space="preserve"> 1、登录账号A。 2、卸载app 3、安装ipa并登录账号B。
之后B账号会收到多条推送，但实际可能只有1条 </t>
    <phoneticPr fontId="1" type="noConversion"/>
  </si>
  <si>
    <t>大搜车</t>
    <phoneticPr fontId="1" type="noConversion"/>
  </si>
  <si>
    <t>高</t>
    <phoneticPr fontId="1" type="noConversion"/>
  </si>
  <si>
    <t>跟进状况：已排到最高优先级修改
时间：1.6左右</t>
    <phoneticPr fontId="1" type="noConversion"/>
  </si>
  <si>
    <t>大搜车：就是那个2条推送8个角标的问题还需要跟进下
可查询 A 对B 发送的最近的消息</t>
    <phoneticPr fontId="1" type="noConversion"/>
  </si>
  <si>
    <t>大搜车</t>
    <phoneticPr fontId="1" type="noConversion"/>
  </si>
  <si>
    <t>高</t>
    <phoneticPr fontId="1" type="noConversion"/>
  </si>
  <si>
    <t>跟进状态：目前只有5c能重现，其他机型已解决，不是全部的5c</t>
    <phoneticPr fontId="1" type="noConversion"/>
  </si>
  <si>
    <t>三个app都需要的：带有附件的消息能插入    有新的计划进展麻烦告知下哈</t>
    <phoneticPr fontId="1" type="noConversion"/>
  </si>
  <si>
    <t>家长学堂</t>
    <phoneticPr fontId="1" type="noConversion"/>
  </si>
  <si>
    <t xml:space="preserve">跟进状况：youni 已经看过log ，log无有用信息 ，无法复现
--------------藐视是个bug       庞勇 </t>
    <phoneticPr fontId="1" type="noConversion"/>
  </si>
  <si>
    <t>ios登录A账号，然后android登录A账号，ios端没有收到被顶的信息。 何故？</t>
    <phoneticPr fontId="1" type="noConversion"/>
  </si>
  <si>
    <t>鸭梨心理</t>
    <phoneticPr fontId="1" type="noConversion"/>
  </si>
  <si>
    <t>跟进状况：偶发性，没法重现</t>
    <phoneticPr fontId="1" type="noConversion"/>
  </si>
  <si>
    <t>Apns推送 支持多语言</t>
    <phoneticPr fontId="1" type="noConversion"/>
  </si>
  <si>
    <t>海豚浏览器</t>
    <phoneticPr fontId="1" type="noConversion"/>
  </si>
  <si>
    <t>跟进状态：not started
时间：2月初开始，年前必须完成</t>
    <phoneticPr fontId="1" type="noConversion"/>
  </si>
  <si>
    <t xml:space="preserve"> 屏蔽群消息时的@功能：
描述：屏蔽群消息后，不接收该群的消息推送。但如果@我时是要能收到推送。该功能可通过扩展属性来支持。即发消息时，如果@了某个人，将此人的环信id设到消息的扩展属性里。服务器如果发现有该扩展属性，则哪怕该群设为了屏蔽，也仍旧推送。</t>
    <phoneticPr fontId="1" type="noConversion"/>
  </si>
  <si>
    <t>英语流利说</t>
    <phoneticPr fontId="1" type="noConversion"/>
  </si>
  <si>
    <t>高</t>
    <phoneticPr fontId="1" type="noConversion"/>
  </si>
  <si>
    <t>跟进状况：12月底内测上线。一月第一周的版本上线</t>
    <phoneticPr fontId="1" type="noConversion"/>
  </si>
  <si>
    <t xml:space="preserve"> 群聊Invite时需要对方批准：们现在的需求拉人是需要对方同意的，比如 inviteUser加个 needAprove 参数，needAprove 为true则希望用户验证，反之则直接加入。如果你们觉得这个需求比较通用，希望你们能做到sdk里面。
描述：目前不支持。预计支持该功能需要1周左右工作量（含QA）</t>
    <phoneticPr fontId="1" type="noConversion"/>
  </si>
  <si>
    <t>中</t>
    <phoneticPr fontId="1" type="noConversion"/>
  </si>
  <si>
    <t>跟进状况：一月初开始开发。一月第二周的版本上线</t>
    <phoneticPr fontId="1" type="noConversion"/>
  </si>
  <si>
    <t>√</t>
    <phoneticPr fontId="1" type="noConversion"/>
  </si>
  <si>
    <t>jliu</t>
    <phoneticPr fontId="1" type="noConversion"/>
  </si>
  <si>
    <t>跟进状况：暂无完善的方案</t>
    <phoneticPr fontId="1" type="noConversion"/>
  </si>
  <si>
    <t>经常发不出消息</t>
    <phoneticPr fontId="1" type="noConversion"/>
  </si>
  <si>
    <t>英语流利说</t>
    <phoneticPr fontId="1" type="noConversion"/>
  </si>
  <si>
    <t>谢雅洁</t>
    <phoneticPr fontId="1" type="noConversion"/>
  </si>
  <si>
    <t>跟进状态：2015.2.2沟通流利说ios工程师少调用一个回到前台的回调</t>
    <phoneticPr fontId="1" type="noConversion"/>
  </si>
  <si>
    <t>听说音乐</t>
    <phoneticPr fontId="1" type="noConversion"/>
  </si>
  <si>
    <t>有些垃圾数据，目前无法处理。</t>
    <phoneticPr fontId="1" type="noConversion"/>
  </si>
  <si>
    <t>账号：yidingkeji
密码：yidingkeji2014 
开发者管理后台不符合规则的用户删除不了的问题</t>
    <phoneticPr fontId="1" type="noConversion"/>
  </si>
  <si>
    <t>跟进状况：已删除所有用户，但是显示还有问题。
 2-5：数据已看不到，但是正常数据能被搜索到，从 "tingshuo13"开始到“tingshuo626”都有
跟进状况：再继续看看</t>
    <phoneticPr fontId="1" type="noConversion"/>
  </si>
  <si>
    <t>跟进状态：曾经修改，但未全修复，再次修改中。</t>
    <phoneticPr fontId="1" type="noConversion"/>
  </si>
  <si>
    <t>自己退出了群，但还能收到群的消息。车星人。（聊天记录：还有退出了登录，还会收到推送。！  不但会员们反馈， 我们自己也出现过。 
1. 苹果手机退出了登录，晚上却收到推送。
2. 苹果手机登录A账号，然后安卓手机也登录A账号， 这时苹果手机A账号会提示“该账号已经在别的地方登录”，自动退出了，但是苹果手机却还能收到推送。 ）</t>
    <phoneticPr fontId="1" type="noConversion"/>
  </si>
  <si>
    <t>车星人</t>
    <phoneticPr fontId="1" type="noConversion"/>
  </si>
  <si>
    <t>伟英：自己没测出来。但很多会员反映了这个问题。</t>
    <phoneticPr fontId="1" type="noConversion"/>
  </si>
  <si>
    <t>收取离线消息，如果消息里面包含emoji， 消息内容，就会变成问号！ 官网的demo也是这样</t>
    <phoneticPr fontId="1" type="noConversion"/>
  </si>
  <si>
    <t>车星人</t>
    <phoneticPr fontId="1" type="noConversion"/>
  </si>
  <si>
    <t>高</t>
    <phoneticPr fontId="1" type="noConversion"/>
  </si>
  <si>
    <t>跟进状况： 在修复，放到2月中旬</t>
    <phoneticPr fontId="1" type="noConversion"/>
  </si>
  <si>
    <t>群都设置了【接收但是不提醒】  但是半夜经常有推送过来。</t>
    <phoneticPr fontId="1" type="noConversion"/>
  </si>
  <si>
    <t>车星人</t>
    <phoneticPr fontId="1" type="noConversion"/>
  </si>
  <si>
    <t>谢雅洁</t>
    <phoneticPr fontId="1" type="noConversion"/>
  </si>
  <si>
    <t xml:space="preserve"> IOS 新SDK个工程师。请问一下
加载当前登录用户的会话列表, 这个方法
@property (nonatomic, readonly) NSArray *conversations;
会话列表57条 加载耗时：2秒
会话列表700条 加载耗时：6秒
请我们需要怎么优化，有什么建议吗 </t>
    <phoneticPr fontId="1" type="noConversion"/>
  </si>
  <si>
    <t>车星人</t>
    <phoneticPr fontId="1" type="noConversion"/>
  </si>
  <si>
    <t>群消息，设置了【接收消息但是不提醒】，能否不要有远程推送。</t>
    <phoneticPr fontId="1" type="noConversion"/>
  </si>
  <si>
    <t>SDK完善支持聊天室模型。在SDK中增加退出群聊的方法，sdk使用者必须保证在离开聊天页面是要调用该接口，sdk负责保证在任何情况下（包括在没有网络的情况下）该请求都能最终发到服务器上。</t>
    <phoneticPr fontId="1" type="noConversion"/>
  </si>
  <si>
    <t>蜜乐</t>
    <phoneticPr fontId="1" type="noConversion"/>
  </si>
  <si>
    <t>最高</t>
    <phoneticPr fontId="1" type="noConversion"/>
  </si>
  <si>
    <t>youni</t>
    <phoneticPr fontId="1" type="noConversion"/>
  </si>
  <si>
    <t>跟进状况：在等Johnson的接口。</t>
    <phoneticPr fontId="1" type="noConversion"/>
  </si>
  <si>
    <t>需要实时点对点视频</t>
    <phoneticPr fontId="1" type="noConversion"/>
  </si>
  <si>
    <t>蜜乐</t>
    <phoneticPr fontId="1" type="noConversion"/>
  </si>
  <si>
    <t>Android已实现，IOS还没实现</t>
    <phoneticPr fontId="1" type="noConversion"/>
  </si>
  <si>
    <t>蜜乐</t>
    <phoneticPr fontId="1" type="noConversion"/>
  </si>
  <si>
    <t>ios有时候会收不到推送</t>
    <phoneticPr fontId="1" type="noConversion"/>
  </si>
  <si>
    <t>约运动</t>
    <phoneticPr fontId="1" type="noConversion"/>
  </si>
  <si>
    <t>中</t>
    <phoneticPr fontId="1" type="noConversion"/>
  </si>
  <si>
    <t xml:space="preserve"> 跟进状态：杜洁鹏已经反映到少壮那1.31日解决
2.4日已出新版本，待用户验证</t>
    <phoneticPr fontId="1" type="noConversion"/>
  </si>
  <si>
    <t>小米手机经常发不出消息去</t>
    <phoneticPr fontId="1" type="noConversion"/>
  </si>
  <si>
    <t>约运动</t>
    <phoneticPr fontId="1" type="noConversion"/>
  </si>
  <si>
    <t>中</t>
    <phoneticPr fontId="1" type="noConversion"/>
  </si>
  <si>
    <t>√</t>
    <phoneticPr fontId="1" type="noConversion"/>
  </si>
  <si>
    <t>youni</t>
    <phoneticPr fontId="1" type="noConversion"/>
  </si>
  <si>
    <t xml:space="preserve"> 跟进状态：已记录，后期会优化，从日志看，没有断网发送消息后收不到ack</t>
    <phoneticPr fontId="1" type="noConversion"/>
  </si>
  <si>
    <t>推送表情有错（同上emoji问题）</t>
    <phoneticPr fontId="1" type="noConversion"/>
  </si>
  <si>
    <t>server to-do-list</t>
    <phoneticPr fontId="1" type="noConversion"/>
  </si>
  <si>
    <t>修改时间改为2月中旬</t>
    <phoneticPr fontId="1" type="noConversion"/>
  </si>
  <si>
    <t>证书别的地方好使，在我们这不好使。据说要转下ssl。</t>
    <phoneticPr fontId="1" type="noConversion"/>
  </si>
  <si>
    <t>server to-do-list</t>
    <phoneticPr fontId="1" type="noConversion"/>
  </si>
  <si>
    <t>大搜车</t>
    <phoneticPr fontId="1" type="noConversion"/>
  </si>
  <si>
    <t>已修复。杜测试已经ok，但大搜车还是说有会收到推送</t>
    <phoneticPr fontId="1" type="noConversion"/>
  </si>
  <si>
    <t>推送丢消息，重启能恢复</t>
    <phoneticPr fontId="1" type="noConversion"/>
  </si>
  <si>
    <t xml:space="preserve"> iOS 离线Emoji显示乱码</t>
    <phoneticPr fontId="1" type="noConversion"/>
  </si>
  <si>
    <t>server to-do-list</t>
    <phoneticPr fontId="1" type="noConversion"/>
  </si>
  <si>
    <t>Apns推送支持多语言</t>
    <phoneticPr fontId="1" type="noConversion"/>
  </si>
  <si>
    <t>server to-do-list</t>
    <phoneticPr fontId="1" type="noConversion"/>
  </si>
  <si>
    <t xml:space="preserve"> 打扰了，小米 息屏 情况下，接到信息 长期震动，sdk 版本 2.1.4</t>
    <phoneticPr fontId="1" type="noConversion"/>
  </si>
  <si>
    <t>搭搭拼车</t>
    <phoneticPr fontId="1" type="noConversion"/>
  </si>
  <si>
    <t>√</t>
    <phoneticPr fontId="1" type="noConversion"/>
  </si>
  <si>
    <t>张伟</t>
    <phoneticPr fontId="1" type="noConversion"/>
  </si>
  <si>
    <t>跟进状况：田伟英转张伟解决</t>
    <phoneticPr fontId="1" type="noConversion"/>
  </si>
  <si>
    <t>1.我在说话的时候，知道谁在正在抢麦
2.微信中的，谁正在说话…</t>
    <phoneticPr fontId="1" type="noConversion"/>
  </si>
  <si>
    <t>导航犬</t>
    <phoneticPr fontId="1" type="noConversion"/>
  </si>
  <si>
    <t>根据经纬度，获取服务器ip，分配具体的语音服务器</t>
    <phoneticPr fontId="1" type="noConversion"/>
  </si>
  <si>
    <t>导航犬</t>
    <phoneticPr fontId="1" type="noConversion"/>
  </si>
  <si>
    <t>消息回调（对特定消息回调给导航犬服务器，导航犬服务器更新位置信息等）</t>
    <phoneticPr fontId="1" type="noConversion"/>
  </si>
  <si>
    <t>加入频道接口能返回频道的成员</t>
    <phoneticPr fontId="1" type="noConversion"/>
  </si>
  <si>
    <t>导航犬</t>
    <phoneticPr fontId="1" type="noConversion"/>
  </si>
  <si>
    <t>无网络退出频道是否还收到消息和语音</t>
    <phoneticPr fontId="1" type="noConversion"/>
  </si>
  <si>
    <t>遥控机通过语音流传输遥控</t>
    <phoneticPr fontId="1" type="noConversion"/>
  </si>
  <si>
    <t>群列表分页</t>
    <phoneticPr fontId="1" type="noConversion"/>
  </si>
  <si>
    <t>圣才E书</t>
    <phoneticPr fontId="1" type="noConversion"/>
  </si>
  <si>
    <t>跟进状态：在1.17号上线后通知用户
功能已实现，等待上线</t>
    <phoneticPr fontId="1" type="noConversion"/>
  </si>
  <si>
    <t xml:space="preserve"> 环信如果历史消息多了 会造成卡顿这个现象 这个有没法解决呢</t>
    <phoneticPr fontId="1" type="noConversion"/>
  </si>
  <si>
    <t>格子</t>
    <phoneticPr fontId="1" type="noConversion"/>
  </si>
  <si>
    <t>永强 测试一下</t>
    <phoneticPr fontId="1" type="noConversion"/>
  </si>
  <si>
    <t>通过rest接口给客户端发消息，emoji表情显示是乱码</t>
    <phoneticPr fontId="1" type="noConversion"/>
  </si>
  <si>
    <t>万年历</t>
    <phoneticPr fontId="1" type="noConversion"/>
  </si>
  <si>
    <t>低</t>
    <phoneticPr fontId="1" type="noConversion"/>
  </si>
  <si>
    <t>跟进状况：因优先级低，目前暂未给出时间点</t>
    <phoneticPr fontId="1" type="noConversion"/>
  </si>
  <si>
    <t>获取群成员列表是调用的rest接口有时会返回已经退出的成员，但有时返回时正确的。查询同一个群id，之前用rest接口操作过删除群成员操作</t>
    <phoneticPr fontId="1" type="noConversion"/>
  </si>
  <si>
    <t>万年历</t>
    <phoneticPr fontId="1" type="noConversion"/>
  </si>
  <si>
    <t>√</t>
    <phoneticPr fontId="1" type="noConversion"/>
  </si>
  <si>
    <t>该问题是因为调用REST接口有cache,为保证服务器效率，我们对部分接口所需数据的cache更新频率做了限制。目前获取群成员接口的 cache最多会有3分钟左右延迟。获取群成员列表返回的数据是cache的数据，而实际群成员列表是实时更新的，所以不会影响实际群里成员发消息成员。
月底上线版本会解决。
因为以上原因，我们对调整获取群成员列表cache缓存更新间隔的工作定的优先级不高。预计可以在本月底做调整。
1月底已经解决，还有些问题，未通知用户。</t>
    <phoneticPr fontId="1" type="noConversion"/>
  </si>
  <si>
    <t>消息数（私聊、群聊）、同时在线人数、使用时长、人均消息数、发消息的人数占比、日均消息数量 分布</t>
    <phoneticPr fontId="1" type="noConversion"/>
  </si>
  <si>
    <t>预计三月中旬出初步版本，具体功能待定。</t>
    <phoneticPr fontId="1" type="noConversion"/>
  </si>
  <si>
    <t>概率出现小米3移动3G网络收取群消息时缺失。群成员群内收消息概率出现遗漏</t>
    <phoneticPr fontId="1" type="noConversion"/>
  </si>
  <si>
    <t>求应</t>
    <phoneticPr fontId="1" type="noConversion"/>
  </si>
  <si>
    <t>高</t>
    <phoneticPr fontId="1" type="noConversion"/>
  </si>
  <si>
    <t>用户创建的群会丢失，刚刚从你们官网后台，找到回来了，用户也有丢失，实际有100多个人，但是客户端只显示9个
groupid=1414310152694
群主的环信uuid和密码：53a3a368a3104a0b5aa64f4a 391793</t>
    <phoneticPr fontId="1" type="noConversion"/>
  </si>
  <si>
    <t>跟进状况：正在解决中（并发邮件催过）</t>
    <phoneticPr fontId="1" type="noConversion"/>
  </si>
  <si>
    <t>老师离线了。要短信通知</t>
    <phoneticPr fontId="1" type="noConversion"/>
  </si>
  <si>
    <t>跟谁学</t>
    <phoneticPr fontId="1" type="noConversion"/>
  </si>
  <si>
    <t>跟进状况：我们会提供2个接口：
#1. 实时把消息推送给跟谁学。
#2 查询一个消息是否有被delivery（或查询一组消息）。
时间点：1月10日一定上线。1月1日开始push春进实现这个功能。春进预计需要一周左右。johnson的查询接口需要一天左右时间实现。
需要用户实现接受通知的接口才能实现，接口文档已发给用户。</t>
    <phoneticPr fontId="1" type="noConversion"/>
  </si>
  <si>
    <t>目前发现问题：
发现群聊中，语音声音偏小。 但是不确定是否是因为本身录音声音就不大导致。</t>
    <phoneticPr fontId="1" type="noConversion"/>
  </si>
  <si>
    <t>低</t>
    <phoneticPr fontId="1" type="noConversion"/>
  </si>
  <si>
    <t>JUJU的同事排查下发送方是否录音声音偏小。
我感觉有可能是录制录音的手机的问题。可能这个手机录音就是小。除非同一个录音，在不同的手机播放，有的声音大，有的小
跟进状态：需要再次确认问题</t>
    <phoneticPr fontId="1" type="noConversion"/>
  </si>
  <si>
    <t xml:space="preserve"> 如果我现在做 历史消息和本地消息的合并， 是不是import之后，再读取全部信息要手动 根据msg_time 排序一次？</t>
    <phoneticPr fontId="1" type="noConversion"/>
  </si>
  <si>
    <t>淘世界</t>
    <phoneticPr fontId="1" type="noConversion"/>
  </si>
  <si>
    <t>低</t>
    <phoneticPr fontId="1" type="noConversion"/>
  </si>
  <si>
    <t>sdk暂时会有些问题，等下一个版本</t>
    <phoneticPr fontId="1" type="noConversion"/>
  </si>
  <si>
    <t>1. 取聊天列表
2. 取最后一条消息
3. 取指定用户的聊天记录：目前有这个接口。但慢</t>
    <phoneticPr fontId="1" type="noConversion"/>
  </si>
  <si>
    <t>猎聘</t>
    <phoneticPr fontId="1" type="noConversion"/>
  </si>
  <si>
    <t>告诉猎聘的说我们这个月排不进来。可以排到下个月。他们也没确定是否一定要等我们
他们希望下个版本有这个功能（2周一个版本。也就是月底）
约定这个版本集成完后再沟通下，看看是否需要我们来排期
刘保鑫。18600372575</t>
    <phoneticPr fontId="1" type="noConversion"/>
  </si>
  <si>
    <t xml:space="preserve">新版IOS sdk调用环信登录的时候，数据库那容易crash. </t>
    <phoneticPr fontId="1" type="noConversion"/>
  </si>
  <si>
    <t>zank</t>
    <phoneticPr fontId="1" type="noConversion"/>
  </si>
  <si>
    <t>人工无法重现。</t>
    <phoneticPr fontId="1" type="noConversion"/>
  </si>
  <si>
    <t xml:space="preserve"> ios新版友盟看到crash比以前多</t>
    <phoneticPr fontId="1" type="noConversion"/>
  </si>
  <si>
    <t>zank</t>
    <phoneticPr fontId="1" type="noConversion"/>
  </si>
  <si>
    <t>待确认。</t>
    <phoneticPr fontId="1" type="noConversion"/>
  </si>
  <si>
    <t>android录音修复：是崩溃问题。已经修复。</t>
    <phoneticPr fontId="1" type="noConversion"/>
  </si>
  <si>
    <t>已修复上线。</t>
    <phoneticPr fontId="1" type="noConversion"/>
  </si>
  <si>
    <t>关于群消息分批获取在新的sdk中优化</t>
    <phoneticPr fontId="1" type="noConversion"/>
  </si>
  <si>
    <t>Android版，群聊查看历史消息时，收到一条消息，就跳到底部，需要重新翻看过去的记录</t>
    <phoneticPr fontId="1" type="noConversion"/>
  </si>
  <si>
    <t>跟进状态：安排人解决中。。</t>
    <phoneticPr fontId="1" type="noConversion"/>
  </si>
  <si>
    <t>离线消息，单聊和群聊分开
  问题描述：单聊不丢消息全部推送，群聊推送最近500条</t>
    <phoneticPr fontId="1" type="noConversion"/>
  </si>
  <si>
    <t>跟进状态：正在做</t>
    <phoneticPr fontId="1" type="noConversion"/>
  </si>
  <si>
    <t>消息推送丢失</t>
    <phoneticPr fontId="1" type="noConversion"/>
  </si>
  <si>
    <t>学而思</t>
    <phoneticPr fontId="1" type="noConversion"/>
  </si>
  <si>
    <t>学而思的token  YWMt5nGJNm7yEeSpTk28H0kQiQAAAUr2wJt5yCuysu-d0ZyLAGuTLEKl6yIv554
appkey是xueersi#xueersiapp</t>
    <phoneticPr fontId="1" type="noConversion"/>
  </si>
  <si>
    <t>学而思</t>
    <phoneticPr fontId="1" type="noConversion"/>
  </si>
  <si>
    <t>跟进状况：暂无法支持，以后跟进</t>
    <phoneticPr fontId="1" type="noConversion"/>
  </si>
  <si>
    <t>webim登录慢（5~7秒）(只需要单聊)</t>
    <phoneticPr fontId="1" type="noConversion"/>
  </si>
  <si>
    <t>奥林科技</t>
    <phoneticPr fontId="1" type="noConversion"/>
  </si>
  <si>
    <t>跟进状态：和春讨论，如果不用群聊，是否能够改进，减少登录时间
12月20日微信上讨论，我们可以安排做些css方面的优化，预计能有1到2秒的优化控件。
时间：给的时间点是预计下个月的版本会有改进(年后)</t>
    <phoneticPr fontId="1" type="noConversion"/>
  </si>
  <si>
    <t xml:space="preserve"> 单聊丢消息</t>
    <phoneticPr fontId="1" type="noConversion"/>
  </si>
  <si>
    <t>sdk to-do-list</t>
    <phoneticPr fontId="1" type="noConversion"/>
  </si>
  <si>
    <t>已确认有现象。是服务器没有发出。johnson在看。(学而思在压测的时候，伟英在做测试，确实发现丢消息。有log)。下一步：在沙箱上发大量消息，A给B发消息，测试是否丢消息。</t>
    <phoneticPr fontId="1" type="noConversion"/>
  </si>
  <si>
    <t>android crash: phonebook-防护</t>
    <phoneticPr fontId="1" type="noConversion"/>
  </si>
  <si>
    <t>sdk to-do-list</t>
    <phoneticPr fontId="1" type="noConversion"/>
  </si>
  <si>
    <t>张伟</t>
    <phoneticPr fontId="1" type="noConversion"/>
  </si>
  <si>
    <t>未能重现。由测试来重现</t>
    <phoneticPr fontId="1" type="noConversion"/>
  </si>
  <si>
    <t>android打开友盟</t>
    <phoneticPr fontId="1" type="noConversion"/>
  </si>
  <si>
    <t>屏蔽群消息卡UI。改demo</t>
    <phoneticPr fontId="1" type="noConversion"/>
  </si>
  <si>
    <t>暂时改为：判断发之前是联网的，发不出后也判断仍旧联网。此时就断网重练。
玉召负责把测试包给所有反应类似问题的客户</t>
    <phoneticPr fontId="1" type="noConversion"/>
  </si>
  <si>
    <t>实时视频实现</t>
    <phoneticPr fontId="1" type="noConversion"/>
  </si>
  <si>
    <t>功能已上线。</t>
    <phoneticPr fontId="1" type="noConversion"/>
  </si>
  <si>
    <t>Android改用七牛</t>
    <phoneticPr fontId="1" type="noConversion"/>
  </si>
  <si>
    <t>正在实现中</t>
    <phoneticPr fontId="1" type="noConversion"/>
  </si>
  <si>
    <t>Android添加免打扰。</t>
    <phoneticPr fontId="1" type="noConversion"/>
  </si>
  <si>
    <t>sdk to-do-list</t>
    <phoneticPr fontId="1" type="noConversion"/>
  </si>
  <si>
    <t>第一次录音设置允许录音后，需要重新进入此会话才能继续录音，在有360安全卫士的自己上重现</t>
    <phoneticPr fontId="1" type="noConversion"/>
  </si>
  <si>
    <t>环信</t>
    <phoneticPr fontId="1" type="noConversion"/>
  </si>
  <si>
    <t>demo的优化。</t>
    <phoneticPr fontId="1" type="noConversion"/>
  </si>
  <si>
    <t>线上版本已修复。(15.1月底)</t>
    <phoneticPr fontId="1" type="noConversion"/>
  </si>
  <si>
    <t xml:space="preserve"> a屏蔽群后…群主踢a出群…a还有此群…必须退出再登录群才会不在…</t>
    <phoneticPr fontId="1" type="noConversion"/>
  </si>
  <si>
    <t>环信</t>
    <phoneticPr fontId="1" type="noConversion"/>
  </si>
  <si>
    <t>环信</t>
    <phoneticPr fontId="1" type="noConversion"/>
  </si>
  <si>
    <t>ios crash:未登录，有大量离线消息</t>
    <phoneticPr fontId="1" type="noConversion"/>
  </si>
  <si>
    <t>谢雅洁</t>
    <phoneticPr fontId="1" type="noConversion"/>
  </si>
  <si>
    <t>ios:dns解析</t>
    <phoneticPr fontId="1" type="noConversion"/>
  </si>
  <si>
    <t>环信</t>
    <phoneticPr fontId="1" type="noConversion"/>
  </si>
  <si>
    <t>ios:实时音频</t>
    <phoneticPr fontId="1" type="noConversion"/>
  </si>
  <si>
    <t>ios 改用七牛</t>
    <phoneticPr fontId="1" type="noConversion"/>
  </si>
  <si>
    <t>ios:同一人多个会话的Bug</t>
    <phoneticPr fontId="1" type="noConversion"/>
  </si>
  <si>
    <t>已修复并上线。</t>
    <phoneticPr fontId="1" type="noConversion"/>
  </si>
  <si>
    <t>ios:某个属性在登录前设置后，会导致消息存不到DB</t>
    <phoneticPr fontId="1" type="noConversion"/>
  </si>
  <si>
    <t>ios:2G网络界面会非常卡（让2G网络的用户界面不停的卡住，）</t>
    <phoneticPr fontId="1" type="noConversion"/>
  </si>
  <si>
    <t>协议改造</t>
    <phoneticPr fontId="1" type="noConversion"/>
  </si>
  <si>
    <t>后台也还没准备好（目标减少登录时间）</t>
    <phoneticPr fontId="1" type="noConversion"/>
  </si>
  <si>
    <t>防杀 - 把所有代码放到另一个进程</t>
    <phoneticPr fontId="1" type="noConversion"/>
  </si>
  <si>
    <t>ui发图片改成和微信一样风格</t>
    <phoneticPr fontId="1" type="noConversion"/>
  </si>
  <si>
    <t>demo优化</t>
    <phoneticPr fontId="1" type="noConversion"/>
  </si>
  <si>
    <t>Android:网络不好的时候A删除好友B会出现 本地好友信息被删除，但是B没有调用被删除的回调方法从而产生A已经将B删除但是B还是有A这个好友。（次数不多）</t>
    <phoneticPr fontId="1" type="noConversion"/>
  </si>
  <si>
    <t>恰同学少年</t>
    <phoneticPr fontId="1" type="noConversion"/>
  </si>
  <si>
    <t>Android:群里多个人聊天，过了两三天之后，删除其中一个聊天记录，程序会报错（两人之间聊天不会出错）。</t>
    <phoneticPr fontId="1" type="noConversion"/>
  </si>
  <si>
    <t>Android:两人添加好友A添加B为好友，B收到通知之后点击同意，A收到同意的回执，但是好友列表里面没有B，过一段时间之后就会出现（次数很少）。</t>
    <phoneticPr fontId="1" type="noConversion"/>
  </si>
  <si>
    <t>恰同学少年</t>
    <phoneticPr fontId="1" type="noConversion"/>
  </si>
  <si>
    <t>Ios:聊天页面长按一条消息删除后会崩溃的问题，这个是在Demo中UI代码的问题，聊天消息中必须含有多条带时间分割的消息，最好是两条消息间隔3天（这样最好复现），可以通过调整系统时间来测试。</t>
    <phoneticPr fontId="1" type="noConversion"/>
  </si>
  <si>
    <t xml:space="preserve">Ios:好友列表数据获取不到。 登陆到环信以后，以友群为首页，
切换出环信退回主界面，退到后台锁屏，大约3-5分钟后 重新进入环信，asyncFetchBuddyListWithCompletion与 [[EaseMob sharedInstance].chatManager buddyList]
 方法获取到得好友数据个数为0.  </t>
    <phoneticPr fontId="1" type="noConversion"/>
  </si>
  <si>
    <t>实时语音，实时视频</t>
    <phoneticPr fontId="1" type="noConversion"/>
  </si>
  <si>
    <t>乐逗游戏</t>
    <phoneticPr fontId="1" type="noConversion"/>
  </si>
  <si>
    <t>摩擦希望能够查看发送的消息状态（app内部有送花机制，含有收费的概念，需要知道某些特殊消息的状态）</t>
    <phoneticPr fontId="1" type="noConversion"/>
  </si>
  <si>
    <t>摩擦</t>
    <phoneticPr fontId="1" type="noConversion"/>
  </si>
  <si>
    <t>用户名是：gaojiahao
 密码也是：gaojiahao
开发者后台用户数一直显示0 ，其实不为0
另一个账号的数量也不一致，相差几百用户</t>
    <phoneticPr fontId="1" type="noConversion"/>
  </si>
  <si>
    <t>E优渡</t>
    <phoneticPr fontId="1" type="noConversion"/>
  </si>
  <si>
    <t>跟进状况：这个是后台的bug ，不影响用户使用</t>
    <phoneticPr fontId="1" type="noConversion"/>
  </si>
  <si>
    <t xml:space="preserve"> iOS 离线Emoji显示乱码。（ 两周了，上次说好的当天下午解决的呢）</t>
    <phoneticPr fontId="1" type="noConversion"/>
  </si>
  <si>
    <t>校园爱情</t>
    <phoneticPr fontId="1" type="noConversion"/>
  </si>
  <si>
    <t>跟进状态：2015-1-9日晚上重启机子后解决。12号早晨测试，如解决则告知用户（重启后未解决，目前为delay状态）
时间：1.19</t>
    <phoneticPr fontId="1" type="noConversion"/>
  </si>
  <si>
    <t xml:space="preserve">通过REST接口发送系统通知，发现有客户端没有收到通知的情况。初步怀疑可能是触发了限流控制。确认方法是由小纸条同事对调用发消息接口加入retry，并对错误记录日志。然后看发消息接口是否有返回错误码 </t>
    <phoneticPr fontId="1" type="noConversion"/>
  </si>
  <si>
    <t>小纸条</t>
    <phoneticPr fontId="1" type="noConversion"/>
  </si>
  <si>
    <t>可能是限流的问题，目前已取消限流</t>
    <phoneticPr fontId="1" type="noConversion"/>
  </si>
  <si>
    <t>小纸条同事反应因为群聊消息量较大，而我们的服务器只保留500条。有可能丢失500以外的单聊或系统通知。这个也需要小纸条的同事确认下</t>
    <phoneticPr fontId="1" type="noConversion"/>
  </si>
  <si>
    <t>小纸条</t>
    <phoneticPr fontId="1" type="noConversion"/>
  </si>
  <si>
    <t>ios修改加入群组方式--当聊天时加入群组，避免卡顿现象，不在登录时加</t>
    <phoneticPr fontId="1" type="noConversion"/>
  </si>
  <si>
    <t>爱宝宝</t>
    <phoneticPr fontId="1" type="noConversion"/>
  </si>
  <si>
    <t>跟进状况：在新版ios中修改</t>
    <phoneticPr fontId="1" type="noConversion"/>
  </si>
  <si>
    <t>实时视频</t>
    <phoneticPr fontId="1" type="noConversion"/>
  </si>
  <si>
    <t>秒恋</t>
    <phoneticPr fontId="1" type="noConversion"/>
  </si>
  <si>
    <t>跟进状况：等待实时视频sdk上线
android已实现，IOS未实现。</t>
    <phoneticPr fontId="1" type="noConversion"/>
  </si>
  <si>
    <t xml:space="preserve">未读消息数 与sdk收到的消息数不符 </t>
    <phoneticPr fontId="1" type="noConversion"/>
  </si>
  <si>
    <t>麦豆医生</t>
    <phoneticPr fontId="1" type="noConversion"/>
  </si>
  <si>
    <t>demo上无法重现</t>
    <phoneticPr fontId="1" type="noConversion"/>
  </si>
  <si>
    <t>退出程序后，推送偶尔可以推过来，但不是特别及时。需要一定时间。不知道这个可以解决么。我在环信的开发者社区上也看到了很多类似的问题，不知道他们是怎么解决的。 
推送有延迟，
有时候2-3分钟，有时候20几秒。不确定性比较大。环信demo推送很快，自己的app就慢</t>
    <phoneticPr fontId="1" type="noConversion"/>
  </si>
  <si>
    <t>磁铁</t>
    <phoneticPr fontId="1" type="noConversion"/>
  </si>
  <si>
    <t>华图</t>
    <phoneticPr fontId="1" type="noConversion"/>
  </si>
  <si>
    <t>环信预计12.25发布客户（应该是客服吧？）管理后台。</t>
    <phoneticPr fontId="1" type="noConversion"/>
  </si>
  <si>
    <t>跟进状况：应该25号会发布，然后通知用户
时间点：12.25
功能已上线。</t>
    <phoneticPr fontId="1" type="noConversion"/>
  </si>
  <si>
    <t>环信预计12.20提供beta版以及相应文档，供华图同事测试。如果发现有
需要改进或增加的功能，环信会尽快根据华图的反馈增加</t>
    <phoneticPr fontId="1" type="noConversion"/>
  </si>
  <si>
    <t>高</t>
    <phoneticPr fontId="1" type="noConversion"/>
  </si>
  <si>
    <t>跟进状况：20日提供beta版和相应文档，具体东西获取人找俊彦
时间点：12.20</t>
    <phoneticPr fontId="1" type="noConversion"/>
  </si>
  <si>
    <t>跟进状况：无，集成过程中需要帮助，再找相关人。
时间点：12.20日之前</t>
    <phoneticPr fontId="1" type="noConversion"/>
  </si>
  <si>
    <t>答应表白吧3周后提供匿名聊天功能 。（12.25提出）</t>
    <phoneticPr fontId="1" type="noConversion"/>
  </si>
  <si>
    <t>表白吧</t>
    <phoneticPr fontId="1" type="noConversion"/>
  </si>
  <si>
    <t>jervis</t>
    <phoneticPr fontId="1" type="noConversion"/>
  </si>
  <si>
    <t>跟进状态：基本开发结束没有测试呢，
时间点：从12.25日开始3周后结束</t>
    <phoneticPr fontId="1" type="noConversion"/>
  </si>
  <si>
    <t>环信的同事有个问题请教，我们这边有一个需求。对于未登录优听账号的用户，我们不希望他可以聊天，但是希望他够进入聊天室看别人聊天</t>
    <phoneticPr fontId="1" type="noConversion"/>
  </si>
  <si>
    <t>优听FM</t>
    <phoneticPr fontId="1" type="noConversion"/>
  </si>
  <si>
    <t>时间点：目前没有排入研发计划
跟进进度：johnson要支持一个全新的聊天室模式。但目前没有排入研发计划。聊天室模型会有权限管理，visitor只能看。</t>
    <phoneticPr fontId="1" type="noConversion"/>
  </si>
  <si>
    <t>删除这个appkey：intech#in 下的所有用户</t>
    <phoneticPr fontId="1" type="noConversion"/>
  </si>
  <si>
    <t>跟进状况：是否删除掉
时间：2.3</t>
    <phoneticPr fontId="1" type="noConversion"/>
  </si>
  <si>
    <t>丢消息，20条</t>
    <phoneticPr fontId="1" type="noConversion"/>
  </si>
  <si>
    <t>海豚</t>
    <phoneticPr fontId="1" type="noConversion"/>
  </si>
  <si>
    <t>环信客服登陆一段时间后就自动退出了</t>
    <phoneticPr fontId="1" type="noConversion"/>
  </si>
  <si>
    <t>二手车</t>
    <phoneticPr fontId="1" type="noConversion"/>
  </si>
  <si>
    <t>跟进状况： 因为我们这边加了个db，这个我们要年前才能完全修复了。 
时间：年前</t>
    <phoneticPr fontId="1" type="noConversion"/>
  </si>
  <si>
    <t xml:space="preserve">SKD里日志都输出，是不是没有注释掉 </t>
    <phoneticPr fontId="1" type="noConversion"/>
  </si>
  <si>
    <t>平台部署好了之后通知一下</t>
    <phoneticPr fontId="1" type="noConversion"/>
  </si>
  <si>
    <t>快牙</t>
    <phoneticPr fontId="1" type="noConversion"/>
  </si>
  <si>
    <t>跟进状况：跟进春进进度，及时反馈给客户</t>
    <phoneticPr fontId="1" type="noConversion"/>
  </si>
  <si>
    <t>ios根据群聊id获取成员的方法感觉有些不稳定，有的时候取不到成员</t>
    <phoneticPr fontId="1" type="noConversion"/>
  </si>
  <si>
    <t>办公行业</t>
    <phoneticPr fontId="1" type="noConversion"/>
  </si>
  <si>
    <t>跟进状况：对方调用的问题，已解决</t>
    <phoneticPr fontId="1" type="noConversion"/>
  </si>
  <si>
    <t>加入群组后再删除了，再次加入加不进去</t>
    <phoneticPr fontId="1" type="noConversion"/>
  </si>
  <si>
    <t>搜猫</t>
    <phoneticPr fontId="1" type="noConversion"/>
  </si>
  <si>
    <t>已修复相关bug，目前线上版本无此bug。</t>
    <phoneticPr fontId="1" type="noConversion"/>
  </si>
  <si>
    <t>不知道为啥读取出来群名称显示群ID了
今天新建群的时候</t>
    <phoneticPr fontId="1" type="noConversion"/>
  </si>
  <si>
    <t>邻居圈</t>
    <phoneticPr fontId="1" type="noConversion"/>
  </si>
  <si>
    <t xml:space="preserve"> 收到环信消息，为什么还跑百度推送去了。。。
------------应该是代码逻辑的问题
 有时候视频消息发布出去，有时候发布出去。。。
ios  SDK  v2.1.2  </t>
    <phoneticPr fontId="1" type="noConversion"/>
  </si>
  <si>
    <t>运动派</t>
    <phoneticPr fontId="1" type="noConversion"/>
  </si>
  <si>
    <t>每页显示的用户个数不一致，例如第一页显示2个，第二页显示4个，第三页显示6个。
同垃圾数据问题</t>
    <phoneticPr fontId="1" type="noConversion"/>
  </si>
  <si>
    <t>哇欧</t>
    <phoneticPr fontId="1" type="noConversion"/>
  </si>
  <si>
    <t>三星s4手机wife切换移动网的时候会发现消息延迟的现象，尚未解决。</t>
    <phoneticPr fontId="1" type="noConversion"/>
  </si>
  <si>
    <t>疯兔运动</t>
    <phoneticPr fontId="1" type="noConversion"/>
  </si>
  <si>
    <t>跟进情况：我们昨天查看过日志，确实没有异常。若只发生在这一台上，也许问题与机器有关，和机型无关。我们已经上报到研发team，后续有反馈会第一时间回复您。  ----公众号</t>
    <phoneticPr fontId="1" type="noConversion"/>
  </si>
  <si>
    <t>车友信</t>
    <phoneticPr fontId="1" type="noConversion"/>
  </si>
  <si>
    <t>用华为X1 手机经常无法发送地址，但是导航都是地图都能获取的，未解决。</t>
    <phoneticPr fontId="1" type="noConversion"/>
  </si>
  <si>
    <t>三星s4手机wife切换移动网的时候会发现消息延迟的现象，尚未解决。</t>
    <phoneticPr fontId="1" type="noConversion"/>
  </si>
  <si>
    <t>后台删除不了用户。
同垃圾数据问题</t>
    <phoneticPr fontId="1" type="noConversion"/>
  </si>
  <si>
    <t>听说音乐</t>
    <phoneticPr fontId="1" type="noConversion"/>
  </si>
  <si>
    <t>获取不到最后一条消息</t>
    <phoneticPr fontId="1" type="noConversion"/>
  </si>
  <si>
    <t>奢圈</t>
    <phoneticPr fontId="1" type="noConversion"/>
  </si>
  <si>
    <t>跟进状况：晚上在cocoapods上加一下，之后更新一下
时间：2.4</t>
    <phoneticPr fontId="1" type="noConversion"/>
  </si>
  <si>
    <t>这边有时候会出现连接不上的问题</t>
    <phoneticPr fontId="1" type="noConversion"/>
  </si>
  <si>
    <t>快牙</t>
    <phoneticPr fontId="1" type="noConversion"/>
  </si>
  <si>
    <t>跟进状况：看日志</t>
    <phoneticPr fontId="1" type="noConversion"/>
  </si>
  <si>
    <t>自动回复那个2月10日可以ＯＫ</t>
    <phoneticPr fontId="1" type="noConversion"/>
  </si>
  <si>
    <t>跟进状况：在做
时间：2.10</t>
    <phoneticPr fontId="1" type="noConversion"/>
  </si>
  <si>
    <t>我发现个别的消息发送出去后，你们那边返回给我的是个空值。</t>
    <phoneticPr fontId="1" type="noConversion"/>
  </si>
  <si>
    <t>爱帮公交</t>
    <phoneticPr fontId="1" type="noConversion"/>
  </si>
  <si>
    <t>跟进状况：接着跟进response情况</t>
    <phoneticPr fontId="1" type="noConversion"/>
  </si>
  <si>
    <t>推送收不到</t>
    <phoneticPr fontId="1" type="noConversion"/>
  </si>
  <si>
    <t>车连</t>
    <phoneticPr fontId="1" type="noConversion"/>
  </si>
  <si>
    <t>跟进状况：接着跟进情况</t>
    <phoneticPr fontId="1" type="noConversion"/>
  </si>
  <si>
    <t>那行吧，我让我这边的测试复现一下，你可以给个ipa发给我们的测试，田伟英</t>
    <phoneticPr fontId="1" type="noConversion"/>
  </si>
  <si>
    <t>田伟英</t>
    <phoneticPr fontId="1" type="noConversion"/>
  </si>
  <si>
    <t>创建群组加人的bug</t>
    <phoneticPr fontId="1" type="noConversion"/>
  </si>
  <si>
    <t>智慧树</t>
    <phoneticPr fontId="1" type="noConversion"/>
  </si>
  <si>
    <t>有用户反映登录不了</t>
    <phoneticPr fontId="1" type="noConversion"/>
  </si>
  <si>
    <t>漂流瓶子</t>
    <phoneticPr fontId="1" type="noConversion"/>
  </si>
  <si>
    <t>跟进状况：苏州 4g网络   已提交兰涛、邓超查看</t>
    <phoneticPr fontId="1" type="noConversion"/>
  </si>
  <si>
    <t>rest接口下载图片问题（明天继续看看）</t>
    <phoneticPr fontId="1" type="noConversion"/>
  </si>
  <si>
    <t>鸭梨心理</t>
    <phoneticPr fontId="1" type="noConversion"/>
  </si>
  <si>
    <t>设置头像昵称问题</t>
    <phoneticPr fontId="1" type="noConversion"/>
  </si>
  <si>
    <t>猫小二</t>
    <phoneticPr fontId="1" type="noConversion"/>
  </si>
  <si>
    <t>我用查两人间聊天记录很卡。大概10秒才返回，有没有办法优化，或者让我每天导出整个app所有聊天记录的好方案？</t>
    <phoneticPr fontId="1" type="noConversion"/>
  </si>
  <si>
    <t>兼职猫</t>
    <phoneticPr fontId="1" type="noConversion"/>
  </si>
  <si>
    <t>跟进状况： 目前就是建议根据时间戳导出整个的app的聊天记录</t>
    <phoneticPr fontId="1" type="noConversion"/>
  </si>
  <si>
    <t>安卓重新安装APP后会出错</t>
    <phoneticPr fontId="1" type="noConversion"/>
  </si>
  <si>
    <t>展酷</t>
    <phoneticPr fontId="1" type="noConversion"/>
  </si>
  <si>
    <t>请教个ios客户端端 大图片接收的问题 ，我从web端发一个4m图片 为啥接到的 thumb开头的缩略图也是4m，这样的结果是 会导致 memory warning ，在我们的测试机上（iphone5c 16g） 直接就重启了呢 ，我用最新版本的demo跑的 版本：V2.1.3r2 2015-02-02，问题可复现。</t>
    <phoneticPr fontId="1" type="noConversion"/>
  </si>
  <si>
    <t>社群助手</t>
    <phoneticPr fontId="1" type="noConversion"/>
  </si>
  <si>
    <t>加入黑名单后仍然可以发消息</t>
    <phoneticPr fontId="1" type="noConversion"/>
  </si>
  <si>
    <t>中华万年历</t>
    <phoneticPr fontId="1" type="noConversion"/>
  </si>
  <si>
    <t>李玉召</t>
    <phoneticPr fontId="1" type="noConversion"/>
  </si>
  <si>
    <t>ios私有部署发不了消息</t>
    <phoneticPr fontId="1" type="noConversion"/>
  </si>
  <si>
    <t>国美</t>
    <phoneticPr fontId="1" type="noConversion"/>
  </si>
  <si>
    <t>跟进状况：在联调
时间：2.5</t>
    <phoneticPr fontId="1" type="noConversion"/>
  </si>
  <si>
    <t>收不到推送</t>
    <phoneticPr fontId="1" type="noConversion"/>
  </si>
  <si>
    <t>IN</t>
    <phoneticPr fontId="1" type="noConversion"/>
  </si>
  <si>
    <t>跟进状况：了解情况
时间：2.5</t>
    <phoneticPr fontId="1" type="noConversion"/>
  </si>
  <si>
    <t xml:space="preserve"> ios的lastMessage的问题</t>
    <phoneticPr fontId="1" type="noConversion"/>
  </si>
  <si>
    <t>mingo</t>
    <phoneticPr fontId="1" type="noConversion"/>
  </si>
  <si>
    <t>跟进状况：
杜： 暂时让他们先试下，在didReceiveMessage里去取conversation，看看这个是否有latestMessage
mingo：今晚测试看看..明天给答复</t>
    <phoneticPr fontId="1" type="noConversion"/>
  </si>
  <si>
    <t>无锡地区用户登录不了问题
用的3G 联通和4G 移动，但是 WiFi 环境下就没问题</t>
    <phoneticPr fontId="1" type="noConversion"/>
  </si>
  <si>
    <t>拍信</t>
    <phoneticPr fontId="1" type="noConversion"/>
  </si>
  <si>
    <t xml:space="preserve">跟进状况：dns解析问题
 Johnson
域名是 im1.easemob.com  正确ip是 182.92.20.34， 现在被在江苏移动网络里被错误的解析成183.207.227.18 了
 jervisliu
好的。你最好也早点确认你们是不是也遇到了其他江苏移动用户遇到的问题。如果是，可以给江苏移动投诉，投诉的人多，会解决的快些。 </t>
    <phoneticPr fontId="1" type="noConversion"/>
  </si>
  <si>
    <t>新版本没有适配ip6+</t>
    <phoneticPr fontId="1" type="noConversion"/>
  </si>
  <si>
    <t>快活</t>
    <phoneticPr fontId="1" type="noConversion"/>
  </si>
  <si>
    <t>跟进状况：ui(demo)界面适配可以自己去做
时间点：2-5</t>
    <phoneticPr fontId="1" type="noConversion"/>
  </si>
  <si>
    <t xml:space="preserve">江苏用户移动网络登录不了的问题
</t>
    <phoneticPr fontId="1" type="noConversion"/>
  </si>
  <si>
    <t>跟进状况：dns劫持，
 预告一下，我们下周发的版本，会改成根据ip 连接我们的服务器，就能彻底解决这种在某些地区，dns 被劫持，无法登陆环信的问题
时间点：下周（2-15之前）</t>
    <phoneticPr fontId="1" type="noConversion"/>
  </si>
  <si>
    <t xml:space="preserve"> @Override
public void onInvitationAccpted(String groupId, String inviter,
String reason) {
System.out.println(groupId+"----"+inviter+"-----"+reason);
} 
异步请求不能回调</t>
    <phoneticPr fontId="1" type="noConversion"/>
  </si>
  <si>
    <t>小米手机长时间震动的问题</t>
    <phoneticPr fontId="1" type="noConversion"/>
  </si>
  <si>
    <t>搭搭拼车</t>
    <phoneticPr fontId="1" type="noConversion"/>
  </si>
  <si>
    <t>删除聊天记录的问题</t>
    <phoneticPr fontId="1" type="noConversion"/>
  </si>
  <si>
    <t>目前不支持删除信息的功能。</t>
    <phoneticPr fontId="1" type="noConversion"/>
  </si>
  <si>
    <t>群聊如果消息比较多，等很久登入进去的时候会卡死。还有声音老是响个不停 ，华为p7  华为520   三星这几个机型都会出现这个问题。</t>
    <phoneticPr fontId="1" type="noConversion"/>
  </si>
  <si>
    <t>有关推送的问题，不确定，还在观察。</t>
    <phoneticPr fontId="1" type="noConversion"/>
  </si>
  <si>
    <t>消息回调</t>
    <phoneticPr fontId="1" type="noConversion"/>
  </si>
  <si>
    <t>宝宝树</t>
    <phoneticPr fontId="1" type="noConversion"/>
  </si>
  <si>
    <t>跟进状况：已经在调试，这周末之前能给出
时间：2.8</t>
    <phoneticPr fontId="1" type="noConversion"/>
  </si>
  <si>
    <t>如果连这wifi热点中途稍微有有些断网，接收和发送消息要1分钟以上</t>
    <phoneticPr fontId="1" type="noConversion"/>
  </si>
  <si>
    <t>喃喃</t>
    <phoneticPr fontId="1" type="noConversion"/>
  </si>
  <si>
    <t>田伟英</t>
    <phoneticPr fontId="1" type="noConversion"/>
  </si>
  <si>
    <t>跟进状况：已经重现，在看log</t>
    <phoneticPr fontId="1" type="noConversion"/>
  </si>
  <si>
    <t>body里数据格式不对导致数据解析失败</t>
    <phoneticPr fontId="1" type="noConversion"/>
  </si>
  <si>
    <t>李玉召</t>
    <phoneticPr fontId="1" type="noConversion"/>
  </si>
  <si>
    <t>跟进状况：等待发送时间戳</t>
    <phoneticPr fontId="1" type="noConversion"/>
  </si>
  <si>
    <t>发消息等一会就发不出去了，这是log</t>
    <phoneticPr fontId="1" type="noConversion"/>
  </si>
  <si>
    <t>山东教育</t>
    <phoneticPr fontId="1" type="noConversion"/>
  </si>
  <si>
    <t>跟进状况：已经看过log了，是旧版本，但是更换新版本还是有问题，杜在看</t>
    <phoneticPr fontId="1" type="noConversion"/>
  </si>
  <si>
    <t>为什么登陆后一直出现被踢掉线了 64cd80578661a1d59a3e9224b9248e18     appkey:ecloud#meili
已经发过ios的日志给伟英，希望还能有android的日志</t>
    <phoneticPr fontId="1" type="noConversion"/>
  </si>
  <si>
    <t>跟进状况：在看log找问题</t>
    <phoneticPr fontId="1" type="noConversion"/>
  </si>
  <si>
    <t>在群聊加载（下载）很多未读消息的群消息的时候，很慢，一直在转菊花，没完成；重新进去就好了</t>
    <phoneticPr fontId="1" type="noConversion"/>
  </si>
  <si>
    <t>英语流利说</t>
    <phoneticPr fontId="1" type="noConversion"/>
  </si>
  <si>
    <t>跟进状况：重点测试一下
已确认是用户自己APP的问题。</t>
    <phoneticPr fontId="1" type="noConversion"/>
  </si>
  <si>
    <t>小米note发送透传消息，崩溃</t>
    <phoneticPr fontId="1" type="noConversion"/>
  </si>
  <si>
    <t>学习宝</t>
    <phoneticPr fontId="1" type="noConversion"/>
  </si>
  <si>
    <t>跟进状况：等待重现发日志</t>
    <phoneticPr fontId="1" type="noConversion"/>
  </si>
  <si>
    <t>黑龙江用户登录不了</t>
    <phoneticPr fontId="1" type="noConversion"/>
  </si>
  <si>
    <t xml:space="preserve"> 从网络监控看，黑龙江地区没看到问题。不过有可能监控数据不全。
jervisli 2015/2/6 20:10:27
我们在调用其他资源监控黑龙江地区问题</t>
    <phoneticPr fontId="1" type="noConversion"/>
  </si>
  <si>
    <t xml:space="preserve"> 前天我们测试语音通话时，还比较快的。  刚刚换了R3，基本都很慢，而且有时候，接收方都收不到</t>
    <phoneticPr fontId="1" type="noConversion"/>
  </si>
  <si>
    <t>跟进状况：正在优化，不要着急</t>
    <phoneticPr fontId="1" type="noConversion"/>
  </si>
  <si>
    <t>切换到后台，只收到推送，不响不震动是怎么回事？</t>
    <phoneticPr fontId="1" type="noConversion"/>
  </si>
  <si>
    <t>出现问题的直接原因就是在同一个手机号换号登录，device token的解绑绑定出了问题吧</t>
    <phoneticPr fontId="1" type="noConversion"/>
  </si>
  <si>
    <t>跟进状况：
 恩，就是那个地方，解除device token和绑定device token</t>
    <phoneticPr fontId="1" type="noConversion"/>
  </si>
  <si>
    <t>有一个帐号，收不到群的消息，把这个帐号在安卓和IOS上都登陆了，都收不到群消息，测试中。</t>
    <phoneticPr fontId="1" type="noConversion"/>
  </si>
  <si>
    <t>疯兔运动</t>
    <phoneticPr fontId="1" type="noConversion"/>
  </si>
  <si>
    <t>出现服务器登录很慢的问题（上海移动）</t>
    <phoneticPr fontId="1" type="noConversion"/>
  </si>
  <si>
    <t>连接服务器失败，ping服务器正常</t>
    <phoneticPr fontId="1" type="noConversion"/>
  </si>
  <si>
    <t>长江宝贝</t>
    <phoneticPr fontId="1" type="noConversion"/>
  </si>
  <si>
    <t>跟进状况：等待发log日志</t>
    <phoneticPr fontId="1" type="noConversion"/>
  </si>
  <si>
    <t>离线消息收取表情，还是显示？号（以前反馈过）
同emoji问题</t>
    <phoneticPr fontId="1" type="noConversion"/>
  </si>
  <si>
    <t>jhonson</t>
    <phoneticPr fontId="1" type="noConversion"/>
  </si>
  <si>
    <t>console用户的列表分页，每页显示数目不一致，例如：第一页显示2条，第二页显示6条，第三页显示10条，同问题15</t>
    <phoneticPr fontId="1" type="noConversion"/>
  </si>
  <si>
    <t>谢雅洁</t>
    <phoneticPr fontId="1" type="noConversion"/>
  </si>
  <si>
    <t xml:space="preserve">跟进状况：线上版本已经修复
</t>
    <phoneticPr fontId="1" type="noConversion"/>
  </si>
  <si>
    <t>johnson</t>
    <phoneticPr fontId="1" type="noConversion"/>
  </si>
  <si>
    <t>谢雅洁</t>
    <phoneticPr fontId="1" type="noConversion"/>
  </si>
  <si>
    <t>付宁</t>
    <phoneticPr fontId="1" type="noConversion"/>
  </si>
  <si>
    <t>田伟英</t>
    <phoneticPr fontId="1" type="noConversion"/>
  </si>
  <si>
    <t>线上版本已修复</t>
    <phoneticPr fontId="1" type="noConversion"/>
  </si>
  <si>
    <t>低</t>
  </si>
  <si>
    <t>跟进状态：非Bug，等待以后有时间优化
已回复用户相应的APP修改方案。</t>
    <phoneticPr fontId="1" type="noConversion"/>
  </si>
  <si>
    <t>田伟英</t>
    <phoneticPr fontId="1" type="noConversion"/>
  </si>
  <si>
    <t>中</t>
  </si>
  <si>
    <t>验证中</t>
  </si>
  <si>
    <t>群聊查看历史消息时，收到一条消息，就跳到底部，需要重新翻看过去的记录(同问题57)</t>
    <phoneticPr fontId="1" type="noConversion"/>
  </si>
  <si>
    <t>ios:uidemo更方便设置头像.调研融云</t>
    <phoneticPr fontId="1" type="noConversion"/>
  </si>
  <si>
    <t>张伟</t>
    <phoneticPr fontId="1" type="noConversion"/>
  </si>
  <si>
    <t>田伟英</t>
    <phoneticPr fontId="1" type="noConversion"/>
  </si>
  <si>
    <t>反应在晚上6,7点的时候登录慢。具体现象是手机上会显示无法连接服务器。自动重连的速度比平时慢。</t>
    <phoneticPr fontId="1" type="noConversion"/>
  </si>
  <si>
    <t>bug号：470，471</t>
    <phoneticPr fontId="1" type="noConversion"/>
  </si>
  <si>
    <t>删除某个群，如果此群不存在，返回状态码200和垃圾数据</t>
    <phoneticPr fontId="1" type="noConversion"/>
  </si>
  <si>
    <t>田伟英</t>
    <phoneticPr fontId="1" type="noConversion"/>
  </si>
  <si>
    <t>跟进状况： 正在处理。同zank出现的丢消息问题。麦豆医生也有此问题，应该为限流问题。
暂时关闭了限流，问题应该已解决。</t>
    <phoneticPr fontId="1" type="noConversion"/>
  </si>
  <si>
    <t>android crash:未登录，有大量离线消息</t>
    <phoneticPr fontId="1" type="noConversion"/>
  </si>
  <si>
    <t>约运动(心跳)在wifi发不出消息
同上记47问题。</t>
    <phoneticPr fontId="1" type="noConversion"/>
  </si>
  <si>
    <t>sdk to-do-list</t>
    <phoneticPr fontId="1" type="noConversion"/>
  </si>
  <si>
    <t>屏蔽群后无法退出此群</t>
    <phoneticPr fontId="1" type="noConversion"/>
  </si>
  <si>
    <t xml:space="preserve"> 群聊Invite时需要对方批准：们现在的需求拉人是需要对方同意的，比如 inviteUser加个 needAprove 参数，needAprove 为true则希望用户验证，反之则直接加入。如果你们觉得这个需求比较通用，希望你们能做到sdk里面。
描述：目前不支持。预计支持该功能需要1周左右工作量（含QA）</t>
    <phoneticPr fontId="1" type="noConversion"/>
  </si>
  <si>
    <t>测试</t>
    <phoneticPr fontId="1" type="noConversion"/>
  </si>
  <si>
    <t>提供jira号</t>
    <phoneticPr fontId="1" type="noConversion"/>
  </si>
  <si>
    <t>持续任务</t>
    <phoneticPr fontId="1" type="noConversion"/>
  </si>
  <si>
    <t>conversation</t>
    <phoneticPr fontId="1" type="noConversion"/>
  </si>
  <si>
    <t>连通之后听不到声音</t>
    <phoneticPr fontId="1" type="noConversion"/>
  </si>
  <si>
    <t>需要群聊支持要支持2,3万人的群。参见kk唱响</t>
    <phoneticPr fontId="1" type="noConversion"/>
  </si>
  <si>
    <t>证书别的地方好使，在我们这不好使。据说要转下ssl。</t>
    <phoneticPr fontId="1" type="noConversion"/>
  </si>
  <si>
    <t>排期中</t>
  </si>
  <si>
    <t>添加好友的通知消息有延迟，尚未解决</t>
    <phoneticPr fontId="1" type="noConversion"/>
  </si>
  <si>
    <t>A登录，直接杀死，B登录。a和B都能收到推送。同26问题</t>
    <phoneticPr fontId="1" type="noConversion"/>
  </si>
  <si>
    <t>A登录，直接杀死，B登录。a和B都能收到推送。</t>
    <phoneticPr fontId="1" type="noConversion"/>
  </si>
  <si>
    <t>Android版，群聊查看历史消息时，收到一条消息，就跳到底部，需要重新翻看过去的记录</t>
    <phoneticPr fontId="1" type="noConversion"/>
  </si>
  <si>
    <t>有关于消息的时间改成服务器时间(同本地消息和服务器消息合并问题51)</t>
    <phoneticPr fontId="1" type="noConversion"/>
  </si>
  <si>
    <t>约运动(心跳)在wifi发不出消息</t>
    <phoneticPr fontId="1" type="noConversion"/>
  </si>
  <si>
    <t>群聊查看历史消息时，收到一条消息，就跳到底部，需要重新翻看过去的记录</t>
    <phoneticPr fontId="1" type="noConversion"/>
  </si>
  <si>
    <t>有关于消息的时间改成服务器时间</t>
    <phoneticPr fontId="1" type="noConversion"/>
  </si>
  <si>
    <t>android crash:未登录，有大量离线消息</t>
    <phoneticPr fontId="1" type="noConversion"/>
  </si>
  <si>
    <t>ios crash:未登录，有大量离线消息</t>
    <phoneticPr fontId="1" type="noConversion"/>
  </si>
  <si>
    <t>群里有很多离线消息，这个人登陆的时候，会收到所有的离线消息。这个时候也会容易崩溃</t>
    <phoneticPr fontId="1" type="noConversion"/>
  </si>
  <si>
    <t>demo优化：第一次录音设置允许录音后，需要重新进入此会话才能继续录音，在有360安全卫士的自己上重现</t>
    <phoneticPr fontId="1" type="noConversion"/>
  </si>
  <si>
    <t>demo优化：uidemo(IOS)更方便设置头像.调研融云</t>
    <phoneticPr fontId="1" type="noConversion"/>
  </si>
  <si>
    <t>赵鹏</t>
    <phoneticPr fontId="1" type="noConversion"/>
  </si>
  <si>
    <t>demo优化：ui发图片改成和微信一样风格</t>
    <phoneticPr fontId="1" type="noConversion"/>
  </si>
  <si>
    <t>demo优化：屏蔽群消息卡UI。改demo</t>
    <phoneticPr fontId="1" type="noConversion"/>
  </si>
  <si>
    <t>就是你们这个后台管理系统有点问题啊，像这种错误的用户名数据不仅删不掉而且排序还有问题，明明后面还有数据，但是这一页也只现实了5条，反正凡事错误的数据就都有问题    每页显示1条，2条等的情况</t>
    <phoneticPr fontId="1" type="noConversion"/>
  </si>
  <si>
    <t>目前用户没有提出具体的支持需求</t>
    <phoneticPr fontId="1" type="noConversion"/>
  </si>
  <si>
    <t>代码review</t>
    <phoneticPr fontId="1" type="noConversion"/>
  </si>
  <si>
    <t>如果连这wifi热点中途稍微有有些断网，接收和发送消息要1分钟以上</t>
    <phoneticPr fontId="1" type="noConversion"/>
  </si>
  <si>
    <t>通过rest接口给客户端发消息，emoji表情显示是乱码</t>
    <phoneticPr fontId="1" type="noConversion"/>
  </si>
  <si>
    <t>推送丢消息，重启能恢复</t>
    <phoneticPr fontId="1" type="noConversion"/>
  </si>
  <si>
    <t>就是你们这个后台管理系统有点问题啊，像这种错误的用户名数据不仅删不掉而且排序还有问题，明明后面还有数据，但是这一页也只现实了5条，反正凡事错误的数据就都有问题    每页显示1条，2条等的情况</t>
    <phoneticPr fontId="1" type="noConversion"/>
  </si>
  <si>
    <t>推送表情有错（同上emoji问题）</t>
    <phoneticPr fontId="1" type="noConversion"/>
  </si>
  <si>
    <t>每页显示的用户个数不一致，例如第一页显示2个，第二页显示4个，第三页显示6个。</t>
    <phoneticPr fontId="1" type="noConversion"/>
  </si>
  <si>
    <t>console用户的列表分页，每页显示数目不一致，例如：第一页显示2条，第二页显示6条，第三页显示10条</t>
    <phoneticPr fontId="1" type="noConversion"/>
  </si>
  <si>
    <t>概率出现小米3移动3G网络收取群消息时缺失。群成员群内收消息概率出现遗漏</t>
    <phoneticPr fontId="1" type="noConversion"/>
  </si>
  <si>
    <t>小米手机经常发不出消息去</t>
    <phoneticPr fontId="1" type="noConversion"/>
  </si>
  <si>
    <t>后台删除不了用户。
同垃圾数据问题</t>
    <phoneticPr fontId="1" type="noConversion"/>
  </si>
  <si>
    <t>账号：yidingkeji
密码：yidingkeji2014 
开发者管理后台不符合规则的用户删除不了的问题</t>
    <phoneticPr fontId="1" type="noConversion"/>
  </si>
  <si>
    <t>用户创建的群会丢失，刚刚从你们官网后台，找到回来了，用户也有丢失，实际有100多个人，但是客户端只显示9个
groupid=1414310152694
群主的环信uuid和密码：53a3a368a3104a0b5aa64f4a 391793</t>
    <phoneticPr fontId="1" type="noConversion"/>
  </si>
  <si>
    <t>群聊如果消息比较多，等很久登入进去的时候会卡死。还有声音老是响个不停 ，华为p7  华为520   三星这几个机型都会出现这个问题。</t>
    <phoneticPr fontId="1" type="noConversion"/>
  </si>
  <si>
    <t>获取群成员列表是调用的rest接口有时会返回已经退出的成员，但有时返回时正确的。查询同一个群id，之前用rest接口操作过删除群成员操作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</si>
</sst>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d"/>
    <numFmt numFmtId="177" formatCode="yyyy/mm/dd"/>
    <numFmt numFmtId="178" formatCode="0_ "/>
  </numFmts>
  <fonts count="25">
    <font>
      <sz val="11"/>
      <color theme="1"/>
      <name val="宋体"/>
      <family val="2"/>
      <charset val="134"/>
      <scheme val="minor"/>
    </font>
    <font>
      <sz val="9"/>
      <name val="宋体"/>
      <family val="2"/>
      <charset val="134"/>
      <scheme val="minor"/>
    </font>
    <font>
      <sz val="10"/>
      <color theme="1"/>
      <name val="宋体"/>
      <family val="3"/>
      <charset val="134"/>
      <scheme val="minor"/>
    </font>
    <font>
      <b/>
      <sz val="8"/>
      <color theme="1"/>
      <name val="宋体"/>
      <family val="3"/>
      <charset val="134"/>
      <scheme val="minor"/>
    </font>
    <font>
      <sz val="8"/>
      <color theme="1"/>
      <name val="宋体"/>
      <family val="3"/>
      <charset val="134"/>
      <scheme val="minor"/>
    </font>
    <font>
      <sz val="9"/>
      <color theme="1"/>
      <name val="宋体"/>
      <family val="3"/>
      <charset val="134"/>
      <scheme val="minor"/>
    </font>
    <font>
      <u/>
      <sz val="11"/>
      <color theme="10"/>
      <name val="宋体"/>
      <family val="3"/>
      <charset val="134"/>
    </font>
    <font>
      <b/>
      <sz val="9"/>
      <color theme="1"/>
      <name val="宋体"/>
      <family val="3"/>
      <charset val="134"/>
      <scheme val="minor"/>
    </font>
    <font>
      <sz val="10"/>
      <color theme="0"/>
      <name val="宋体"/>
      <family val="3"/>
      <charset val="134"/>
      <scheme val="minor"/>
    </font>
    <font>
      <sz val="9"/>
      <color theme="1"/>
      <name val="宋体"/>
      <family val="2"/>
      <charset val="134"/>
      <scheme val="minor"/>
    </font>
    <font>
      <b/>
      <sz val="9"/>
      <color theme="1"/>
      <name val="宋体"/>
      <family val="2"/>
      <charset val="134"/>
      <scheme val="minor"/>
    </font>
    <font>
      <sz val="8"/>
      <name val="宋体"/>
      <family val="3"/>
      <charset val="134"/>
    </font>
    <font>
      <b/>
      <sz val="8"/>
      <name val="宋体"/>
      <family val="3"/>
      <charset val="134"/>
    </font>
    <font>
      <sz val="11"/>
      <name val="宋体"/>
      <family val="2"/>
      <charset val="134"/>
      <scheme val="minor"/>
    </font>
    <font>
      <sz val="10"/>
      <name val="宋体"/>
      <family val="2"/>
      <charset val="134"/>
      <scheme val="minor"/>
    </font>
    <font>
      <b/>
      <sz val="14"/>
      <color theme="1"/>
      <name val="宋体"/>
      <family val="3"/>
      <charset val="134"/>
      <scheme val="minor"/>
    </font>
    <font>
      <sz val="10"/>
      <color theme="1"/>
      <name val="宋体"/>
      <family val="2"/>
      <charset val="134"/>
      <scheme val="minor"/>
    </font>
    <font>
      <sz val="10"/>
      <color rgb="FFFF0000"/>
      <name val="宋体"/>
      <family val="2"/>
      <charset val="134"/>
      <scheme val="minor"/>
    </font>
    <font>
      <sz val="10"/>
      <color rgb="FFFF0000"/>
      <name val="宋体"/>
      <family val="3"/>
      <charset val="134"/>
      <scheme val="minor"/>
    </font>
    <font>
      <u/>
      <sz val="10"/>
      <color theme="10"/>
      <name val="宋体"/>
      <family val="3"/>
      <charset val="134"/>
    </font>
    <font>
      <sz val="10"/>
      <name val="宋体"/>
      <family val="3"/>
      <charset val="134"/>
    </font>
    <font>
      <sz val="10"/>
      <name val="宋体"/>
      <family val="3"/>
      <charset val="134"/>
      <scheme val="minor"/>
    </font>
    <font>
      <sz val="11"/>
      <name val="宋体"/>
      <family val="3"/>
      <charset val="134"/>
    </font>
    <font>
      <sz val="10"/>
      <color theme="1"/>
      <name val="宋体"/>
      <family val="3"/>
      <charset val="134"/>
    </font>
    <font>
      <b/>
      <sz val="8"/>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6" tint="0.39997558519241921"/>
        <bgColor indexed="64"/>
      </patternFill>
    </fill>
  </fills>
  <borders count="110">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double">
        <color auto="1"/>
      </right>
      <top style="thin">
        <color auto="1"/>
      </top>
      <bottom style="thin">
        <color auto="1"/>
      </bottom>
      <diagonal/>
    </border>
    <border>
      <left style="medium">
        <color auto="1"/>
      </left>
      <right style="medium">
        <color auto="1"/>
      </right>
      <top style="medium">
        <color auto="1"/>
      </top>
      <bottom style="double">
        <color auto="1"/>
      </bottom>
      <diagonal/>
    </border>
    <border>
      <left style="medium">
        <color auto="1"/>
      </left>
      <right style="double">
        <color auto="1"/>
      </right>
      <top style="medium">
        <color auto="1"/>
      </top>
      <bottom style="double">
        <color auto="1"/>
      </bottom>
      <diagonal/>
    </border>
    <border>
      <left style="medium">
        <color auto="1"/>
      </left>
      <right style="medium">
        <color auto="1"/>
      </right>
      <top style="double">
        <color auto="1"/>
      </top>
      <bottom style="double">
        <color auto="1"/>
      </bottom>
      <diagonal/>
    </border>
    <border>
      <left style="thin">
        <color auto="1"/>
      </left>
      <right/>
      <top style="thin">
        <color auto="1"/>
      </top>
      <bottom style="thin">
        <color auto="1"/>
      </bottom>
      <diagonal/>
    </border>
    <border>
      <left style="medium">
        <color auto="1"/>
      </left>
      <right style="double">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style="medium">
        <color auto="1"/>
      </right>
      <top style="double">
        <color auto="1"/>
      </top>
      <bottom/>
      <diagonal/>
    </border>
    <border>
      <left/>
      <right style="thin">
        <color auto="1"/>
      </right>
      <top style="thin">
        <color auto="1"/>
      </top>
      <bottom style="thin">
        <color auto="1"/>
      </bottom>
      <diagonal/>
    </border>
    <border>
      <left style="double">
        <color auto="1"/>
      </left>
      <right/>
      <top/>
      <bottom style="double">
        <color auto="1"/>
      </bottom>
      <diagonal/>
    </border>
    <border>
      <left/>
      <right style="medium">
        <color auto="1"/>
      </right>
      <top/>
      <bottom style="double">
        <color auto="1"/>
      </bottom>
      <diagonal/>
    </border>
    <border>
      <left style="double">
        <color auto="1"/>
      </left>
      <right/>
      <top style="thin">
        <color auto="1"/>
      </top>
      <bottom style="thin">
        <color auto="1"/>
      </bottom>
      <diagonal/>
    </border>
    <border>
      <left style="medium">
        <color auto="1"/>
      </left>
      <right/>
      <top style="double">
        <color auto="1"/>
      </top>
      <bottom/>
      <diagonal/>
    </border>
    <border>
      <left style="medium">
        <color auto="1"/>
      </left>
      <right/>
      <top/>
      <bottom style="double">
        <color auto="1"/>
      </bottom>
      <diagonal/>
    </border>
    <border>
      <left style="medium">
        <color auto="1"/>
      </left>
      <right style="medium">
        <color auto="1"/>
      </right>
      <top style="double">
        <color auto="1"/>
      </top>
      <bottom/>
      <diagonal/>
    </border>
    <border>
      <left style="medium">
        <color auto="1"/>
      </left>
      <right style="medium">
        <color auto="1"/>
      </right>
      <top/>
      <bottom style="double">
        <color auto="1"/>
      </bottom>
      <diagonal/>
    </border>
    <border>
      <left style="medium">
        <color auto="1"/>
      </left>
      <right/>
      <top style="double">
        <color auto="1"/>
      </top>
      <bottom style="medium">
        <color auto="1"/>
      </bottom>
      <diagonal/>
    </border>
    <border>
      <left/>
      <right style="medium">
        <color auto="1"/>
      </right>
      <top style="double">
        <color auto="1"/>
      </top>
      <bottom style="medium">
        <color auto="1"/>
      </bottom>
      <diagonal/>
    </border>
    <border>
      <left style="medium">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medium">
        <color auto="1"/>
      </right>
      <top style="thin">
        <color auto="1"/>
      </top>
      <bottom style="double">
        <color auto="1"/>
      </bottom>
      <diagonal/>
    </border>
    <border>
      <left style="double">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double">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right/>
      <top style="double">
        <color auto="1"/>
      </top>
      <bottom/>
      <diagonal/>
    </border>
    <border>
      <left/>
      <right/>
      <top/>
      <bottom style="double">
        <color auto="1"/>
      </bottom>
      <diagonal/>
    </border>
    <border>
      <left/>
      <right/>
      <top style="thin">
        <color auto="1"/>
      </top>
      <bottom style="double">
        <color auto="1"/>
      </bottom>
      <diagonal/>
    </border>
    <border>
      <left style="thin">
        <color auto="1"/>
      </left>
      <right style="thin">
        <color auto="1"/>
      </right>
      <top style="double">
        <color auto="1"/>
      </top>
      <bottom style="thin">
        <color auto="1"/>
      </bottom>
      <diagonal/>
    </border>
    <border>
      <left style="medium">
        <color auto="1"/>
      </left>
      <right style="thin">
        <color auto="1"/>
      </right>
      <top style="medium">
        <color auto="1"/>
      </top>
      <bottom style="double">
        <color auto="1"/>
      </bottom>
      <diagonal/>
    </border>
    <border>
      <left/>
      <right/>
      <top style="double">
        <color auto="1"/>
      </top>
      <bottom style="thin">
        <color auto="1"/>
      </bottom>
      <diagonal/>
    </border>
    <border>
      <left style="thin">
        <color auto="1"/>
      </left>
      <right style="thin">
        <color auto="1"/>
      </right>
      <top style="double">
        <color auto="1"/>
      </top>
      <bottom style="double">
        <color auto="1"/>
      </bottom>
      <diagonal/>
    </border>
    <border>
      <left style="thick">
        <color auto="1"/>
      </left>
      <right style="thin">
        <color auto="1"/>
      </right>
      <top style="thick">
        <color auto="1"/>
      </top>
      <bottom style="double">
        <color auto="1"/>
      </bottom>
      <diagonal/>
    </border>
    <border>
      <left style="thin">
        <color auto="1"/>
      </left>
      <right style="thin">
        <color auto="1"/>
      </right>
      <top style="thick">
        <color auto="1"/>
      </top>
      <bottom style="double">
        <color auto="1"/>
      </bottom>
      <diagonal/>
    </border>
    <border>
      <left style="thick">
        <color auto="1"/>
      </left>
      <right style="thin">
        <color auto="1"/>
      </right>
      <top style="double">
        <color auto="1"/>
      </top>
      <bottom style="double">
        <color auto="1"/>
      </bottom>
      <diagonal/>
    </border>
    <border>
      <left style="thick">
        <color auto="1"/>
      </left>
      <right style="thin">
        <color auto="1"/>
      </right>
      <top style="double">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n">
        <color auto="1"/>
      </right>
      <top/>
      <bottom style="double">
        <color auto="1"/>
      </bottom>
      <diagonal/>
    </border>
    <border>
      <left style="thin">
        <color auto="1"/>
      </left>
      <right style="thick">
        <color auto="1"/>
      </right>
      <top/>
      <bottom style="double">
        <color auto="1"/>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n">
        <color auto="1"/>
      </left>
      <right/>
      <top style="double">
        <color auto="1"/>
      </top>
      <bottom style="thin">
        <color auto="1"/>
      </bottom>
      <diagonal/>
    </border>
    <border>
      <left/>
      <right style="thick">
        <color auto="1"/>
      </right>
      <top style="double">
        <color auto="1"/>
      </top>
      <bottom style="thin">
        <color auto="1"/>
      </bottom>
      <diagonal/>
    </border>
    <border>
      <left/>
      <right style="thick">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ck">
        <color auto="1"/>
      </right>
      <top style="thin">
        <color auto="1"/>
      </top>
      <bottom/>
      <diagonal/>
    </border>
    <border>
      <left style="thin">
        <color auto="1"/>
      </left>
      <right/>
      <top/>
      <bottom style="thin">
        <color auto="1"/>
      </bottom>
      <diagonal/>
    </border>
    <border>
      <left/>
      <right/>
      <top/>
      <bottom style="thin">
        <color auto="1"/>
      </bottom>
      <diagonal/>
    </border>
    <border>
      <left/>
      <right style="thick">
        <color auto="1"/>
      </right>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medium">
        <color auto="1"/>
      </left>
      <right style="thin">
        <color auto="1"/>
      </right>
      <top style="double">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double">
        <color auto="1"/>
      </top>
      <bottom style="double">
        <color auto="1"/>
      </bottom>
      <diagonal/>
    </border>
    <border>
      <left style="thin">
        <color auto="1"/>
      </left>
      <right style="thin">
        <color auto="1"/>
      </right>
      <top style="medium">
        <color auto="1"/>
      </top>
      <bottom style="double">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double">
        <color auto="1"/>
      </bottom>
      <diagonal/>
    </border>
    <border>
      <left style="thin">
        <color auto="1"/>
      </left>
      <right style="medium">
        <color auto="1"/>
      </right>
      <top style="double">
        <color auto="1"/>
      </top>
      <bottom style="double">
        <color auto="1"/>
      </bottom>
      <diagonal/>
    </border>
    <border>
      <left style="thin">
        <color auto="1"/>
      </left>
      <right style="medium">
        <color auto="1"/>
      </right>
      <top style="double">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style="double">
        <color auto="1"/>
      </left>
      <right style="thin">
        <color auto="1"/>
      </right>
      <top style="thin">
        <color auto="1"/>
      </top>
      <bottom style="thin">
        <color auto="1"/>
      </bottom>
      <diagonal/>
    </border>
    <border>
      <left style="double">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style="thin">
        <color auto="1"/>
      </right>
      <top style="medium">
        <color auto="1"/>
      </top>
      <bottom/>
      <diagonal/>
    </border>
    <border>
      <left style="thin">
        <color auto="1"/>
      </left>
      <right style="double">
        <color auto="1"/>
      </right>
      <top/>
      <bottom style="thin">
        <color auto="1"/>
      </bottom>
      <diagonal/>
    </border>
    <border>
      <left/>
      <right style="thin">
        <color auto="1"/>
      </right>
      <top/>
      <bottom style="double">
        <color auto="1"/>
      </bottom>
      <diagonal/>
    </border>
    <border>
      <left style="thin">
        <color auto="1"/>
      </left>
      <right style="double">
        <color auto="1"/>
      </right>
      <top style="thin">
        <color auto="1"/>
      </top>
      <bottom style="medium">
        <color auto="1"/>
      </bottom>
      <diagonal/>
    </border>
    <border>
      <left/>
      <right/>
      <top style="medium">
        <color auto="1"/>
      </top>
      <bottom/>
      <diagonal/>
    </border>
    <border>
      <left style="double">
        <color auto="1"/>
      </left>
      <right/>
      <top/>
      <bottom style="thin">
        <color auto="1"/>
      </bottom>
      <diagonal/>
    </border>
    <border>
      <left style="medium">
        <color indexed="64"/>
      </left>
      <right/>
      <top style="medium">
        <color indexed="64"/>
      </top>
      <bottom/>
      <diagonal/>
    </border>
    <border>
      <left style="thin">
        <color indexed="64"/>
      </left>
      <right/>
      <top style="medium">
        <color indexed="64"/>
      </top>
      <bottom/>
      <diagonal/>
    </border>
    <border>
      <left/>
      <right style="double">
        <color indexed="64"/>
      </right>
      <top style="medium">
        <color indexed="64"/>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medium">
        <color indexed="64"/>
      </bottom>
      <diagonal/>
    </border>
    <border>
      <left style="double">
        <color indexed="64"/>
      </left>
      <right/>
      <top style="thin">
        <color indexed="64"/>
      </top>
      <bottom style="medium">
        <color indexed="64"/>
      </bottom>
      <diagonal/>
    </border>
    <border>
      <left/>
      <right style="thin">
        <color auto="1"/>
      </right>
      <top style="double">
        <color indexed="64"/>
      </top>
      <bottom style="thin">
        <color auto="1"/>
      </bottom>
      <diagonal/>
    </border>
    <border>
      <left style="double">
        <color indexed="64"/>
      </left>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indexed="64"/>
      </left>
      <right style="double">
        <color indexed="64"/>
      </right>
      <top style="double">
        <color auto="1"/>
      </top>
      <bottom style="thin">
        <color auto="1"/>
      </bottom>
      <diagonal/>
    </border>
    <border>
      <left style="double">
        <color auto="1"/>
      </left>
      <right style="thin">
        <color auto="1"/>
      </right>
      <top style="double">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309">
    <xf numFmtId="0" fontId="0" fillId="0" borderId="0" xfId="0">
      <alignment vertical="center"/>
    </xf>
    <xf numFmtId="0" fontId="0" fillId="0" borderId="0" xfId="0" applyBorder="1">
      <alignment vertical="center"/>
    </xf>
    <xf numFmtId="0" fontId="0" fillId="0" borderId="0" xfId="0" applyBorder="1" applyAlignment="1">
      <alignment horizontal="center" vertical="center"/>
    </xf>
    <xf numFmtId="0" fontId="2" fillId="0" borderId="0" xfId="0" applyFont="1" applyBorder="1">
      <alignment vertical="center"/>
    </xf>
    <xf numFmtId="0" fontId="8" fillId="0" borderId="0" xfId="0" applyFont="1" applyBorder="1">
      <alignment vertical="center"/>
    </xf>
    <xf numFmtId="0" fontId="4" fillId="3" borderId="8" xfId="0" applyFont="1" applyFill="1" applyBorder="1">
      <alignment vertical="center"/>
    </xf>
    <xf numFmtId="0" fontId="4" fillId="0" borderId="2" xfId="0" applyFont="1" applyBorder="1" applyAlignment="1">
      <alignment horizontal="left" vertical="center"/>
    </xf>
    <xf numFmtId="177" fontId="4" fillId="0" borderId="2" xfId="0" applyNumberFormat="1" applyFont="1" applyBorder="1" applyAlignment="1">
      <alignment horizontal="right" vertical="center"/>
    </xf>
    <xf numFmtId="9" fontId="4" fillId="0" borderId="3" xfId="0" applyNumberFormat="1" applyFont="1" applyBorder="1" applyAlignment="1">
      <alignment horizontal="center" vertical="center"/>
    </xf>
    <xf numFmtId="177" fontId="4" fillId="0" borderId="30" xfId="0" applyNumberFormat="1" applyFont="1" applyBorder="1" applyAlignment="1">
      <alignment horizontal="left" vertical="center"/>
    </xf>
    <xf numFmtId="0" fontId="3" fillId="3" borderId="8" xfId="0" applyFont="1" applyFill="1" applyBorder="1">
      <alignment vertical="center"/>
    </xf>
    <xf numFmtId="0" fontId="3" fillId="0" borderId="2" xfId="0" applyFont="1" applyBorder="1" applyAlignment="1">
      <alignment horizontal="left" vertical="center"/>
    </xf>
    <xf numFmtId="177" fontId="3" fillId="0" borderId="2" xfId="0" applyNumberFormat="1" applyFont="1" applyBorder="1" applyAlignment="1">
      <alignment horizontal="right" vertical="center"/>
    </xf>
    <xf numFmtId="9" fontId="3" fillId="0" borderId="3" xfId="0" applyNumberFormat="1" applyFont="1" applyBorder="1" applyAlignment="1">
      <alignment horizontal="center" vertical="center"/>
    </xf>
    <xf numFmtId="177" fontId="3" fillId="0" borderId="30" xfId="0" applyNumberFormat="1" applyFont="1" applyBorder="1" applyAlignment="1">
      <alignment horizontal="left" vertical="center"/>
    </xf>
    <xf numFmtId="0" fontId="4" fillId="3" borderId="29" xfId="0" applyFont="1" applyFill="1" applyBorder="1">
      <alignment vertical="center"/>
    </xf>
    <xf numFmtId="177" fontId="4" fillId="0" borderId="24" xfId="0" applyNumberFormat="1" applyFont="1" applyBorder="1" applyAlignment="1">
      <alignment horizontal="right" vertical="center"/>
    </xf>
    <xf numFmtId="9" fontId="4" fillId="0" borderId="26" xfId="0" applyNumberFormat="1" applyFont="1" applyBorder="1" applyAlignment="1">
      <alignment horizontal="center" vertical="center"/>
    </xf>
    <xf numFmtId="177" fontId="4" fillId="0" borderId="31" xfId="0" applyNumberFormat="1" applyFont="1" applyBorder="1" applyAlignment="1">
      <alignment horizontal="left"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5" xfId="0" applyFont="1" applyFill="1" applyBorder="1" applyAlignment="1">
      <alignment horizontal="center" vertical="center"/>
    </xf>
    <xf numFmtId="0" fontId="9" fillId="0" borderId="0" xfId="0" applyFont="1" applyBorder="1">
      <alignment vertical="center"/>
    </xf>
    <xf numFmtId="0" fontId="5" fillId="0" borderId="0" xfId="0" applyFont="1" applyBorder="1">
      <alignment vertical="center"/>
    </xf>
    <xf numFmtId="0" fontId="7" fillId="4" borderId="5" xfId="0" applyFont="1" applyFill="1" applyBorder="1" applyAlignment="1">
      <alignment vertical="center"/>
    </xf>
    <xf numFmtId="176" fontId="7" fillId="4" borderId="5" xfId="0" applyNumberFormat="1" applyFont="1" applyFill="1" applyBorder="1" applyAlignment="1">
      <alignment horizontal="center" vertical="center"/>
    </xf>
    <xf numFmtId="176" fontId="7" fillId="4" borderId="6" xfId="0" applyNumberFormat="1" applyFont="1" applyFill="1" applyBorder="1" applyAlignment="1">
      <alignment horizontal="center" vertical="center"/>
    </xf>
    <xf numFmtId="0" fontId="4" fillId="0" borderId="34" xfId="0" applyFont="1" applyBorder="1" applyAlignment="1">
      <alignment horizontal="left" vertical="center"/>
    </xf>
    <xf numFmtId="177" fontId="4" fillId="0" borderId="34" xfId="0" applyNumberFormat="1" applyFont="1" applyBorder="1" applyAlignment="1">
      <alignment horizontal="right" vertical="center"/>
    </xf>
    <xf numFmtId="9" fontId="4" fillId="0" borderId="35" xfId="0" applyNumberFormat="1" applyFont="1" applyBorder="1" applyAlignment="1">
      <alignment horizontal="center" vertical="center"/>
    </xf>
    <xf numFmtId="177" fontId="4" fillId="0" borderId="36" xfId="0" applyNumberFormat="1" applyFont="1" applyBorder="1" applyAlignment="1">
      <alignment horizontal="left" vertical="center"/>
    </xf>
    <xf numFmtId="177" fontId="4" fillId="0" borderId="40" xfId="0" applyNumberFormat="1" applyFont="1" applyBorder="1" applyAlignment="1">
      <alignment horizontal="left" vertical="center"/>
    </xf>
    <xf numFmtId="0" fontId="3" fillId="0" borderId="34" xfId="0" applyFont="1" applyBorder="1" applyAlignment="1">
      <alignment horizontal="left" vertical="center"/>
    </xf>
    <xf numFmtId="0" fontId="11" fillId="3" borderId="32" xfId="1" applyFont="1" applyFill="1" applyBorder="1" applyAlignment="1" applyProtection="1">
      <alignment vertical="center"/>
    </xf>
    <xf numFmtId="0" fontId="12" fillId="3" borderId="13" xfId="1" applyFont="1" applyFill="1" applyBorder="1" applyAlignment="1" applyProtection="1">
      <alignment vertical="center"/>
    </xf>
    <xf numFmtId="0" fontId="11" fillId="3" borderId="43" xfId="1" applyFont="1" applyFill="1" applyBorder="1" applyAlignment="1" applyProtection="1">
      <alignment vertical="center"/>
    </xf>
    <xf numFmtId="0" fontId="12" fillId="3" borderId="32" xfId="1" applyFont="1" applyFill="1" applyBorder="1" applyAlignment="1" applyProtection="1">
      <alignment vertical="center"/>
    </xf>
    <xf numFmtId="0" fontId="11" fillId="3" borderId="13" xfId="1" applyFont="1" applyFill="1" applyBorder="1" applyAlignment="1" applyProtection="1">
      <alignment vertical="center"/>
    </xf>
    <xf numFmtId="0" fontId="11" fillId="3" borderId="13" xfId="1" applyFont="1" applyFill="1" applyBorder="1" applyAlignment="1" applyProtection="1">
      <alignment horizontal="left" vertical="center"/>
    </xf>
    <xf numFmtId="178" fontId="13" fillId="0" borderId="0" xfId="0" applyNumberFormat="1" applyFont="1" applyBorder="1">
      <alignment vertical="center"/>
    </xf>
    <xf numFmtId="178" fontId="1" fillId="0" borderId="0" xfId="0" applyNumberFormat="1" applyFont="1" applyBorder="1">
      <alignment vertical="center"/>
    </xf>
    <xf numFmtId="178" fontId="14" fillId="0" borderId="0" xfId="0" applyNumberFormat="1" applyFont="1" applyBorder="1">
      <alignment vertical="center"/>
    </xf>
    <xf numFmtId="0" fontId="15" fillId="0" borderId="0" xfId="0" applyFont="1">
      <alignment vertical="center"/>
    </xf>
    <xf numFmtId="0" fontId="4" fillId="0" borderId="24" xfId="0" applyFont="1" applyBorder="1" applyAlignment="1">
      <alignment horizontal="left" vertical="center"/>
    </xf>
    <xf numFmtId="177" fontId="4" fillId="3" borderId="34" xfId="0" applyNumberFormat="1" applyFont="1" applyFill="1" applyBorder="1" applyAlignment="1">
      <alignment horizontal="right" vertical="center"/>
    </xf>
    <xf numFmtId="0" fontId="4" fillId="3" borderId="34" xfId="0" applyFont="1" applyFill="1" applyBorder="1" applyAlignment="1">
      <alignment horizontal="left" vertical="center"/>
    </xf>
    <xf numFmtId="9" fontId="4" fillId="3" borderId="35" xfId="0" applyNumberFormat="1" applyFont="1" applyFill="1" applyBorder="1" applyAlignment="1">
      <alignment horizontal="center" vertical="center"/>
    </xf>
    <xf numFmtId="0" fontId="3" fillId="3" borderId="65" xfId="0" applyFont="1" applyFill="1" applyBorder="1">
      <alignment vertical="center"/>
    </xf>
    <xf numFmtId="0" fontId="12" fillId="3" borderId="66" xfId="1" applyFont="1" applyFill="1" applyBorder="1" applyAlignment="1" applyProtection="1">
      <alignment vertical="center"/>
    </xf>
    <xf numFmtId="0" fontId="12" fillId="3" borderId="37" xfId="1" applyFont="1" applyFill="1" applyBorder="1" applyAlignment="1" applyProtection="1">
      <alignment vertical="center"/>
    </xf>
    <xf numFmtId="0" fontId="4" fillId="3" borderId="86" xfId="0" applyFont="1" applyFill="1" applyBorder="1" applyAlignment="1">
      <alignment horizontal="center" vertical="center"/>
    </xf>
    <xf numFmtId="0" fontId="4" fillId="3" borderId="38" xfId="0" applyFont="1" applyFill="1" applyBorder="1" applyAlignment="1">
      <alignment horizontal="center" vertical="center"/>
    </xf>
    <xf numFmtId="0" fontId="4" fillId="3" borderId="39" xfId="0" applyFont="1" applyFill="1" applyBorder="1" applyAlignment="1">
      <alignment horizontal="center" vertical="center"/>
    </xf>
    <xf numFmtId="0" fontId="4" fillId="3" borderId="88" xfId="0" applyFont="1" applyFill="1" applyBorder="1" applyAlignment="1">
      <alignment horizontal="center" vertical="center"/>
    </xf>
    <xf numFmtId="0" fontId="11" fillId="3" borderId="28" xfId="1" applyFont="1" applyFill="1" applyBorder="1" applyAlignment="1" applyProtection="1">
      <alignment horizontal="left" vertical="center"/>
    </xf>
    <xf numFmtId="0" fontId="2" fillId="0" borderId="0" xfId="0" applyFont="1">
      <alignment vertical="center"/>
    </xf>
    <xf numFmtId="0" fontId="24" fillId="3" borderId="8" xfId="0" applyFont="1" applyFill="1" applyBorder="1">
      <alignment vertical="center"/>
    </xf>
    <xf numFmtId="0" fontId="4" fillId="3" borderId="65" xfId="0" applyFont="1" applyFill="1" applyBorder="1">
      <alignment vertical="center"/>
    </xf>
    <xf numFmtId="0" fontId="11" fillId="3" borderId="66" xfId="1" applyFont="1" applyFill="1" applyBorder="1" applyAlignment="1" applyProtection="1">
      <alignment vertical="center"/>
    </xf>
    <xf numFmtId="0" fontId="11" fillId="3" borderId="37" xfId="1" applyFont="1" applyFill="1" applyBorder="1" applyAlignment="1" applyProtection="1">
      <alignment vertical="center"/>
    </xf>
    <xf numFmtId="0" fontId="4" fillId="0" borderId="38" xfId="0" applyFont="1" applyBorder="1" applyAlignment="1">
      <alignment horizontal="left" vertical="center"/>
    </xf>
    <xf numFmtId="177" fontId="4" fillId="0" borderId="38" xfId="0" applyNumberFormat="1" applyFont="1" applyBorder="1" applyAlignment="1">
      <alignment horizontal="right" vertical="center"/>
    </xf>
    <xf numFmtId="9" fontId="4" fillId="0" borderId="39" xfId="0" applyNumberFormat="1" applyFont="1" applyBorder="1" applyAlignment="1">
      <alignment horizontal="center" vertical="center"/>
    </xf>
    <xf numFmtId="177" fontId="3" fillId="0" borderId="34" xfId="0" applyNumberFormat="1" applyFont="1" applyBorder="1" applyAlignment="1">
      <alignment horizontal="right" vertical="center"/>
    </xf>
    <xf numFmtId="9" fontId="3" fillId="0" borderId="35" xfId="0" applyNumberFormat="1" applyFont="1" applyBorder="1" applyAlignment="1">
      <alignment horizontal="center" vertical="center"/>
    </xf>
    <xf numFmtId="0" fontId="12" fillId="3" borderId="13" xfId="1" applyFont="1" applyFill="1" applyBorder="1" applyAlignment="1" applyProtection="1">
      <alignment horizontal="left" vertical="center"/>
    </xf>
    <xf numFmtId="177" fontId="3" fillId="0" borderId="36" xfId="0" applyNumberFormat="1" applyFont="1" applyBorder="1" applyAlignment="1">
      <alignment horizontal="left" vertical="center"/>
    </xf>
    <xf numFmtId="0" fontId="4" fillId="3" borderId="2" xfId="0" applyFont="1" applyFill="1" applyBorder="1" applyAlignment="1">
      <alignment horizontal="left" vertical="center"/>
    </xf>
    <xf numFmtId="177" fontId="4" fillId="0" borderId="36" xfId="0" applyNumberFormat="1"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8" xfId="0" applyFont="1" applyBorder="1" applyAlignment="1">
      <alignment horizontal="center" vertical="center"/>
    </xf>
    <xf numFmtId="0" fontId="2" fillId="0" borderId="32" xfId="0" applyFont="1" applyBorder="1" applyAlignment="1">
      <alignment horizontal="center" vertical="center"/>
    </xf>
    <xf numFmtId="0" fontId="2" fillId="0" borderId="13" xfId="0" applyFont="1" applyBorder="1" applyAlignment="1">
      <alignment horizontal="center" vertical="center"/>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02" xfId="0" applyFont="1" applyBorder="1" applyAlignment="1">
      <alignment horizontal="center" vertical="center"/>
    </xf>
    <xf numFmtId="0" fontId="23" fillId="0" borderId="102" xfId="0" applyFont="1" applyBorder="1" applyAlignment="1">
      <alignment horizontal="center" vertical="center"/>
    </xf>
    <xf numFmtId="0" fontId="23" fillId="0" borderId="16" xfId="0" applyFont="1" applyBorder="1" applyAlignment="1">
      <alignment horizontal="center" vertical="center"/>
    </xf>
    <xf numFmtId="0" fontId="2" fillId="0" borderId="84" xfId="0" applyFont="1" applyBorder="1" applyAlignment="1">
      <alignment horizontal="center" vertical="center"/>
    </xf>
    <xf numFmtId="0" fontId="23" fillId="0" borderId="8" xfId="0" applyFont="1" applyBorder="1" applyAlignment="1">
      <alignment horizontal="center" vertical="center"/>
    </xf>
    <xf numFmtId="0" fontId="23" fillId="0" borderId="32" xfId="0" applyFont="1" applyBorder="1" applyAlignment="1">
      <alignment horizontal="center" vertical="center"/>
    </xf>
    <xf numFmtId="0" fontId="23" fillId="0" borderId="13" xfId="0" applyFont="1" applyBorder="1" applyAlignment="1">
      <alignment horizontal="center" vertical="center"/>
    </xf>
    <xf numFmtId="0" fontId="2" fillId="8" borderId="2" xfId="0" applyFont="1" applyFill="1" applyBorder="1" applyAlignment="1">
      <alignment horizontal="left" vertical="center" wrapText="1"/>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13" xfId="0" applyFont="1" applyFill="1" applyBorder="1" applyAlignment="1">
      <alignment horizontal="center" vertical="center"/>
    </xf>
    <xf numFmtId="14" fontId="2" fillId="8" borderId="2" xfId="0" applyNumberFormat="1" applyFont="1" applyFill="1" applyBorder="1" applyAlignment="1">
      <alignment horizontal="center" vertical="center"/>
    </xf>
    <xf numFmtId="0" fontId="2" fillId="8" borderId="4" xfId="0" applyFont="1" applyFill="1" applyBorder="1" applyAlignment="1">
      <alignment horizontal="center" vertical="center"/>
    </xf>
    <xf numFmtId="0" fontId="2" fillId="8" borderId="102" xfId="0" applyFont="1" applyFill="1" applyBorder="1" applyAlignment="1">
      <alignment horizontal="center" vertical="center"/>
    </xf>
    <xf numFmtId="0" fontId="23" fillId="8" borderId="102" xfId="0" applyFont="1" applyFill="1" applyBorder="1" applyAlignment="1">
      <alignment horizontal="center" vertical="center"/>
    </xf>
    <xf numFmtId="0" fontId="23" fillId="8" borderId="16" xfId="0" applyFont="1" applyFill="1" applyBorder="1" applyAlignment="1">
      <alignment horizontal="center" vertical="center"/>
    </xf>
    <xf numFmtId="0" fontId="2" fillId="8" borderId="84" xfId="0" applyFont="1" applyFill="1" applyBorder="1" applyAlignment="1">
      <alignment horizontal="center" vertical="center"/>
    </xf>
    <xf numFmtId="0" fontId="23" fillId="8" borderId="8" xfId="0" applyFont="1" applyFill="1" applyBorder="1" applyAlignment="1">
      <alignment horizontal="center" vertical="center"/>
    </xf>
    <xf numFmtId="0" fontId="23" fillId="8" borderId="32" xfId="0" applyFont="1" applyFill="1" applyBorder="1" applyAlignment="1">
      <alignment horizontal="center" vertical="center"/>
    </xf>
    <xf numFmtId="0" fontId="23" fillId="8" borderId="13"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32" xfId="0" applyFont="1" applyFill="1" applyBorder="1" applyAlignment="1">
      <alignment horizontal="center" vertical="center"/>
    </xf>
    <xf numFmtId="0" fontId="2" fillId="8" borderId="3" xfId="0" applyFont="1" applyFill="1" applyBorder="1" applyAlignment="1">
      <alignment horizontal="left" vertical="center" wrapText="1"/>
    </xf>
    <xf numFmtId="0" fontId="2" fillId="10" borderId="2" xfId="0" applyFont="1" applyFill="1" applyBorder="1" applyAlignment="1">
      <alignment horizontal="left" vertical="center" wrapText="1"/>
    </xf>
    <xf numFmtId="0" fontId="2" fillId="10" borderId="3" xfId="0"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left" vertical="center" wrapText="1"/>
    </xf>
    <xf numFmtId="0" fontId="23" fillId="0" borderId="75" xfId="0" applyFont="1" applyBorder="1" applyAlignment="1">
      <alignment horizontal="center" vertical="center"/>
    </xf>
    <xf numFmtId="0" fontId="23" fillId="0" borderId="76" xfId="0" applyFont="1" applyBorder="1" applyAlignment="1">
      <alignment horizontal="center" vertical="center"/>
    </xf>
    <xf numFmtId="0" fontId="23" fillId="0" borderId="77" xfId="0" applyFont="1" applyBorder="1" applyAlignment="1">
      <alignment horizontal="center" vertical="center"/>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3" fillId="10" borderId="8" xfId="0" applyFont="1" applyFill="1" applyBorder="1" applyAlignment="1">
      <alignment horizontal="center" vertical="center"/>
    </xf>
    <xf numFmtId="0" fontId="23" fillId="10" borderId="32" xfId="0" applyFont="1" applyFill="1" applyBorder="1" applyAlignment="1">
      <alignment horizontal="center" vertical="center"/>
    </xf>
    <xf numFmtId="0" fontId="23" fillId="10" borderId="13" xfId="0" applyFont="1" applyFill="1" applyBorder="1" applyAlignment="1">
      <alignment horizontal="center" vertical="center"/>
    </xf>
    <xf numFmtId="0" fontId="2" fillId="10" borderId="8" xfId="0" applyFont="1" applyFill="1" applyBorder="1" applyAlignment="1">
      <alignment horizontal="center" vertical="center"/>
    </xf>
    <xf numFmtId="0" fontId="2" fillId="10" borderId="32" xfId="0" applyFont="1" applyFill="1" applyBorder="1" applyAlignment="1">
      <alignment horizontal="center" vertical="center"/>
    </xf>
    <xf numFmtId="0" fontId="2" fillId="10" borderId="13" xfId="0" applyFont="1" applyFill="1" applyBorder="1" applyAlignment="1">
      <alignment horizontal="center" vertical="center"/>
    </xf>
    <xf numFmtId="0" fontId="23" fillId="0" borderId="59" xfId="0" applyFont="1" applyBorder="1" applyAlignment="1">
      <alignment horizontal="center" vertical="center"/>
    </xf>
    <xf numFmtId="0" fontId="23" fillId="0" borderId="46" xfId="0" applyFont="1" applyBorder="1" applyAlignment="1">
      <alignment horizontal="center" vertical="center"/>
    </xf>
    <xf numFmtId="0" fontId="23" fillId="0" borderId="105" xfId="0" applyFont="1" applyBorder="1" applyAlignment="1">
      <alignment horizontal="center" vertical="center"/>
    </xf>
    <xf numFmtId="0" fontId="2" fillId="0" borderId="59" xfId="0" applyFont="1" applyBorder="1" applyAlignment="1">
      <alignment horizontal="center" vertical="center"/>
    </xf>
    <xf numFmtId="0" fontId="2" fillId="0" borderId="46" xfId="0" applyFont="1" applyBorder="1" applyAlignment="1">
      <alignment horizontal="center" vertical="center"/>
    </xf>
    <xf numFmtId="0" fontId="2" fillId="0" borderId="105" xfId="0" applyFont="1" applyBorder="1" applyAlignment="1">
      <alignment horizontal="center" vertical="center"/>
    </xf>
    <xf numFmtId="0" fontId="2" fillId="0" borderId="72" xfId="0" applyFont="1" applyBorder="1" applyAlignment="1">
      <alignment horizontal="center" vertical="center"/>
    </xf>
    <xf numFmtId="0" fontId="2" fillId="0" borderId="72" xfId="0" applyFont="1" applyBorder="1" applyAlignment="1">
      <alignment horizontal="left" vertical="center" wrapText="1"/>
    </xf>
    <xf numFmtId="0" fontId="2" fillId="0" borderId="78" xfId="0" applyFont="1" applyBorder="1" applyAlignment="1">
      <alignment horizontal="left" vertical="center" wrapText="1"/>
    </xf>
    <xf numFmtId="14" fontId="2" fillId="0" borderId="72" xfId="0" applyNumberFormat="1" applyFont="1" applyBorder="1" applyAlignment="1">
      <alignment horizontal="center" vertical="center"/>
    </xf>
    <xf numFmtId="0" fontId="2" fillId="0" borderId="71" xfId="0" applyFont="1" applyBorder="1" applyAlignment="1">
      <alignment horizontal="center" vertical="center"/>
    </xf>
    <xf numFmtId="0" fontId="2" fillId="0" borderId="90" xfId="0" applyFont="1" applyBorder="1" applyAlignment="1">
      <alignment horizontal="center" vertical="center"/>
    </xf>
    <xf numFmtId="0" fontId="2" fillId="0" borderId="103" xfId="0" applyFont="1" applyBorder="1" applyAlignment="1">
      <alignment horizontal="center" vertical="center"/>
    </xf>
    <xf numFmtId="0" fontId="23" fillId="0" borderId="103" xfId="0" applyFont="1" applyBorder="1" applyAlignment="1">
      <alignment horizontal="center" vertical="center"/>
    </xf>
    <xf numFmtId="0" fontId="23" fillId="0" borderId="104" xfId="0" applyFont="1" applyBorder="1" applyAlignment="1">
      <alignment horizontal="center" vertical="center"/>
    </xf>
    <xf numFmtId="0" fontId="2" fillId="0" borderId="85" xfId="0" applyFont="1" applyBorder="1" applyAlignment="1">
      <alignment horizontal="center" vertical="center"/>
    </xf>
    <xf numFmtId="0" fontId="2" fillId="10" borderId="2" xfId="0" applyFont="1" applyFill="1" applyBorder="1" applyAlignment="1">
      <alignment horizontal="center" vertical="center"/>
    </xf>
    <xf numFmtId="14" fontId="2" fillId="10" borderId="2" xfId="0" applyNumberFormat="1" applyFont="1" applyFill="1" applyBorder="1" applyAlignment="1">
      <alignment horizontal="center" vertical="center"/>
    </xf>
    <xf numFmtId="0" fontId="2" fillId="10" borderId="1" xfId="0" applyFont="1" applyFill="1" applyBorder="1" applyAlignment="1">
      <alignment horizontal="center" vertical="center"/>
    </xf>
    <xf numFmtId="0" fontId="2" fillId="10" borderId="4" xfId="0" applyFont="1" applyFill="1" applyBorder="1" applyAlignment="1">
      <alignment horizontal="center" vertical="center"/>
    </xf>
    <xf numFmtId="0" fontId="2" fillId="10" borderId="102" xfId="0" applyFont="1" applyFill="1" applyBorder="1" applyAlignment="1">
      <alignment horizontal="center" vertical="center"/>
    </xf>
    <xf numFmtId="0" fontId="23" fillId="10" borderId="102" xfId="0" applyFont="1" applyFill="1" applyBorder="1" applyAlignment="1">
      <alignment horizontal="center" vertical="center"/>
    </xf>
    <xf numFmtId="0" fontId="23" fillId="10" borderId="16" xfId="0" applyFont="1" applyFill="1" applyBorder="1" applyAlignment="1">
      <alignment horizontal="center" vertical="center"/>
    </xf>
    <xf numFmtId="0" fontId="2" fillId="10" borderId="84"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2" xfId="0" applyFont="1" applyFill="1" applyBorder="1" applyAlignment="1">
      <alignment horizontal="left" vertical="center" wrapText="1"/>
    </xf>
    <xf numFmtId="0" fontId="2" fillId="8" borderId="8" xfId="0" applyFont="1" applyFill="1" applyBorder="1" applyAlignment="1">
      <alignment horizontal="left" vertical="center" wrapText="1"/>
    </xf>
    <xf numFmtId="0" fontId="2" fillId="8" borderId="32" xfId="0" applyFont="1" applyFill="1" applyBorder="1" applyAlignment="1">
      <alignment horizontal="left" vertical="center" wrapText="1"/>
    </xf>
    <xf numFmtId="0" fontId="2" fillId="8" borderId="13" xfId="0" applyFont="1" applyFill="1" applyBorder="1" applyAlignment="1">
      <alignment horizontal="left" vertical="center" wrapText="1"/>
    </xf>
    <xf numFmtId="0" fontId="2" fillId="7" borderId="1"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2" xfId="0" applyFont="1" applyFill="1" applyBorder="1" applyAlignment="1">
      <alignment horizontal="left" vertical="center" wrapText="1"/>
    </xf>
    <xf numFmtId="14" fontId="2" fillId="3" borderId="2" xfId="0" applyNumberFormat="1" applyFont="1" applyFill="1" applyBorder="1" applyAlignment="1">
      <alignment horizontal="center" vertical="center"/>
    </xf>
    <xf numFmtId="0" fontId="2" fillId="0" borderId="44" xfId="0" applyFont="1" applyBorder="1" applyAlignment="1">
      <alignment horizontal="left" vertical="center" wrapText="1"/>
    </xf>
    <xf numFmtId="0" fontId="2" fillId="0" borderId="81" xfId="0" applyFont="1" applyBorder="1" applyAlignment="1">
      <alignment horizontal="left" vertical="center" wrapText="1"/>
    </xf>
    <xf numFmtId="0" fontId="2" fillId="0" borderId="44" xfId="0" applyFont="1" applyBorder="1" applyAlignment="1">
      <alignment horizontal="center" vertical="center"/>
    </xf>
    <xf numFmtId="14" fontId="2" fillId="0" borderId="44" xfId="0" applyNumberFormat="1" applyFont="1" applyBorder="1" applyAlignment="1">
      <alignment horizontal="center" vertical="center"/>
    </xf>
    <xf numFmtId="0" fontId="23" fillId="0" borderId="108" xfId="0" applyFont="1" applyBorder="1" applyAlignment="1">
      <alignment horizontal="center" vertical="center"/>
    </xf>
    <xf numFmtId="0" fontId="23" fillId="0" borderId="106" xfId="0" applyFont="1" applyBorder="1" applyAlignment="1">
      <alignment horizontal="center" vertical="center"/>
    </xf>
    <xf numFmtId="0" fontId="2" fillId="0" borderId="109" xfId="0" applyFont="1" applyBorder="1" applyAlignment="1">
      <alignment horizontal="center" vertical="center"/>
    </xf>
    <xf numFmtId="0" fontId="2" fillId="0" borderId="70" xfId="0" applyFont="1" applyBorder="1" applyAlignment="1">
      <alignment horizontal="center" vertical="center"/>
    </xf>
    <xf numFmtId="0" fontId="2" fillId="0" borderId="107" xfId="0" applyFont="1" applyBorder="1" applyAlignment="1">
      <alignment horizontal="center" vertical="center"/>
    </xf>
    <xf numFmtId="0" fontId="2" fillId="0" borderId="108" xfId="0" applyFont="1" applyBorder="1" applyAlignment="1">
      <alignment horizontal="center" vertical="center"/>
    </xf>
    <xf numFmtId="0" fontId="16" fillId="6" borderId="93" xfId="0" applyFont="1" applyFill="1" applyBorder="1" applyAlignment="1">
      <alignment horizontal="center" vertical="center"/>
    </xf>
    <xf numFmtId="0" fontId="16" fillId="6" borderId="87" xfId="0" applyFont="1" applyFill="1" applyBorder="1" applyAlignment="1">
      <alignment horizontal="center" vertical="center"/>
    </xf>
    <xf numFmtId="0" fontId="16" fillId="6" borderId="18" xfId="0" applyFont="1" applyFill="1" applyBorder="1" applyAlignment="1">
      <alignment horizontal="center" vertical="center"/>
    </xf>
    <xf numFmtId="0" fontId="16" fillId="6" borderId="89" xfId="0" applyFont="1" applyFill="1" applyBorder="1" applyAlignment="1">
      <alignment horizontal="center" vertical="center"/>
    </xf>
    <xf numFmtId="0" fontId="16" fillId="6" borderId="94" xfId="0" applyFont="1" applyFill="1" applyBorder="1" applyAlignment="1">
      <alignment horizontal="center" vertical="center"/>
    </xf>
    <xf numFmtId="0" fontId="16" fillId="6" borderId="91" xfId="0" applyFont="1" applyFill="1" applyBorder="1" applyAlignment="1">
      <alignment horizontal="center" vertical="center"/>
    </xf>
    <xf numFmtId="0" fontId="16" fillId="6" borderId="100" xfId="0" applyFont="1" applyFill="1" applyBorder="1" applyAlignment="1">
      <alignment horizontal="center" vertical="center"/>
    </xf>
    <xf numFmtId="0" fontId="16" fillId="6" borderId="42" xfId="0" applyFont="1" applyFill="1" applyBorder="1" applyAlignment="1">
      <alignment horizontal="center" vertical="center"/>
    </xf>
    <xf numFmtId="0" fontId="2" fillId="6" borderId="94" xfId="0" applyFont="1" applyFill="1" applyBorder="1" applyAlignment="1">
      <alignment horizontal="center" vertical="center"/>
    </xf>
    <xf numFmtId="0" fontId="2" fillId="6" borderId="91" xfId="0" applyFont="1" applyFill="1" applyBorder="1" applyAlignment="1">
      <alignment horizontal="center" vertical="center"/>
    </xf>
    <xf numFmtId="0" fontId="2" fillId="6" borderId="87" xfId="0" applyFont="1" applyFill="1" applyBorder="1" applyAlignment="1">
      <alignment horizontal="center" vertical="center"/>
    </xf>
    <xf numFmtId="0" fontId="2" fillId="6" borderId="100" xfId="0" applyFont="1" applyFill="1" applyBorder="1" applyAlignment="1">
      <alignment horizontal="center" vertical="center"/>
    </xf>
    <xf numFmtId="0" fontId="2" fillId="6" borderId="42" xfId="0" applyFont="1" applyFill="1" applyBorder="1" applyAlignment="1">
      <alignment horizontal="center" vertical="center"/>
    </xf>
    <xf numFmtId="0" fontId="2" fillId="6" borderId="89" xfId="0" applyFont="1" applyFill="1" applyBorder="1" applyAlignment="1">
      <alignment horizontal="center" vertical="center"/>
    </xf>
    <xf numFmtId="0" fontId="2" fillId="6" borderId="95" xfId="0" applyFont="1" applyFill="1" applyBorder="1" applyAlignment="1">
      <alignment horizontal="center" vertical="center"/>
    </xf>
    <xf numFmtId="0" fontId="2" fillId="6" borderId="101" xfId="0" applyFont="1" applyFill="1" applyBorder="1" applyAlignment="1">
      <alignment horizontal="center" vertical="center"/>
    </xf>
    <xf numFmtId="0" fontId="2" fillId="6" borderId="99" xfId="0" applyFont="1" applyFill="1" applyBorder="1" applyAlignment="1">
      <alignment horizontal="center" vertical="center"/>
    </xf>
    <xf numFmtId="0" fontId="2" fillId="6" borderId="15" xfId="0" applyFont="1" applyFill="1" applyBorder="1" applyAlignment="1">
      <alignment horizontal="center" vertical="center"/>
    </xf>
    <xf numFmtId="0" fontId="2" fillId="6" borderId="27" xfId="0" applyFont="1" applyFill="1" applyBorder="1" applyAlignment="1">
      <alignment horizontal="center" vertical="center"/>
    </xf>
    <xf numFmtId="0" fontId="2" fillId="6" borderId="43" xfId="0" applyFont="1" applyFill="1" applyBorder="1" applyAlignment="1">
      <alignment horizontal="center" vertical="center"/>
    </xf>
    <xf numFmtId="0" fontId="2" fillId="6" borderId="28" xfId="0" applyFont="1" applyFill="1" applyBorder="1" applyAlignment="1">
      <alignment horizontal="center" vertical="center"/>
    </xf>
    <xf numFmtId="0" fontId="2" fillId="6" borderId="29" xfId="0" applyFont="1" applyFill="1" applyBorder="1" applyAlignment="1">
      <alignment horizontal="center" vertical="center"/>
    </xf>
    <xf numFmtId="0" fontId="2" fillId="6" borderId="96" xfId="0" applyFont="1" applyFill="1" applyBorder="1" applyAlignment="1">
      <alignment horizontal="center" vertical="center"/>
    </xf>
    <xf numFmtId="0" fontId="2" fillId="6" borderId="97" xfId="0" applyFont="1" applyFill="1" applyBorder="1" applyAlignment="1">
      <alignment horizontal="center" vertical="center"/>
    </xf>
    <xf numFmtId="0" fontId="2" fillId="6" borderId="98" xfId="0" applyFont="1" applyFill="1" applyBorder="1" applyAlignment="1">
      <alignment horizontal="center" vertical="center"/>
    </xf>
    <xf numFmtId="0" fontId="4" fillId="0" borderId="16" xfId="0" applyNumberFormat="1" applyFont="1" applyBorder="1" applyAlignment="1">
      <alignment horizontal="left" vertical="center"/>
    </xf>
    <xf numFmtId="0" fontId="4" fillId="0" borderId="13" xfId="0" applyNumberFormat="1" applyFont="1" applyBorder="1" applyAlignment="1">
      <alignment horizontal="left" vertical="center"/>
    </xf>
    <xf numFmtId="0" fontId="10"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14"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41" xfId="0" applyFont="1" applyFill="1" applyBorder="1" applyAlignment="1">
      <alignment horizontal="center" vertical="center"/>
    </xf>
    <xf numFmtId="0" fontId="7" fillId="4" borderId="18" xfId="0" applyFont="1" applyFill="1" applyBorder="1" applyAlignment="1">
      <alignment horizontal="center" vertical="center"/>
    </xf>
    <xf numFmtId="0" fontId="7" fillId="4" borderId="42"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22" xfId="0" applyFont="1" applyFill="1" applyBorder="1" applyAlignment="1">
      <alignment horizontal="center" vertical="center"/>
    </xf>
    <xf numFmtId="0" fontId="7" fillId="4" borderId="19" xfId="0" applyFont="1" applyFill="1" applyBorder="1" applyAlignment="1">
      <alignment horizontal="center" vertical="center"/>
    </xf>
    <xf numFmtId="0" fontId="7" fillId="4" borderId="20"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9" xfId="0" applyFont="1" applyFill="1" applyBorder="1" applyAlignment="1">
      <alignment horizontal="center" vertical="center"/>
    </xf>
    <xf numFmtId="0" fontId="3" fillId="0" borderId="16" xfId="0" applyNumberFormat="1" applyFont="1" applyBorder="1" applyAlignment="1">
      <alignment horizontal="left" vertical="center"/>
    </xf>
    <xf numFmtId="0" fontId="3" fillId="0" borderId="13" xfId="0" applyNumberFormat="1" applyFont="1" applyBorder="1" applyAlignment="1">
      <alignment horizontal="left" vertical="center"/>
    </xf>
    <xf numFmtId="0" fontId="4" fillId="0" borderId="27" xfId="0" applyNumberFormat="1" applyFont="1" applyBorder="1" applyAlignment="1">
      <alignment horizontal="left" vertical="center"/>
    </xf>
    <xf numFmtId="0" fontId="4" fillId="0" borderId="28" xfId="0" applyNumberFormat="1" applyFont="1" applyBorder="1" applyAlignment="1">
      <alignment horizontal="left" vertical="center"/>
    </xf>
    <xf numFmtId="0" fontId="4" fillId="0" borderId="92" xfId="0" applyNumberFormat="1" applyFont="1" applyBorder="1" applyAlignment="1">
      <alignment horizontal="left" vertical="center"/>
    </xf>
    <xf numFmtId="0" fontId="4" fillId="0" borderId="37" xfId="0" applyNumberFormat="1" applyFont="1" applyBorder="1" applyAlignment="1">
      <alignment horizontal="left" vertical="center"/>
    </xf>
    <xf numFmtId="0" fontId="3" fillId="0" borderId="92" xfId="0" applyNumberFormat="1" applyFont="1" applyBorder="1" applyAlignment="1">
      <alignment horizontal="left" vertical="center"/>
    </xf>
    <xf numFmtId="0" fontId="3" fillId="0" borderId="37" xfId="0" applyNumberFormat="1" applyFont="1" applyBorder="1" applyAlignment="1">
      <alignment horizontal="left" vertical="center"/>
    </xf>
    <xf numFmtId="0" fontId="2" fillId="0" borderId="2" xfId="0" applyFont="1" applyBorder="1" applyAlignment="1">
      <alignment horizontal="left" vertical="center"/>
    </xf>
    <xf numFmtId="0" fontId="6" fillId="0" borderId="2" xfId="1" applyBorder="1" applyAlignment="1" applyProtection="1">
      <alignment horizontal="left" vertical="center"/>
    </xf>
    <xf numFmtId="0" fontId="2" fillId="0" borderId="62" xfId="0" applyFont="1" applyBorder="1" applyAlignment="1">
      <alignment horizontal="center" vertical="center"/>
    </xf>
    <xf numFmtId="0" fontId="2" fillId="0" borderId="63" xfId="0" applyFont="1" applyBorder="1" applyAlignment="1">
      <alignment horizontal="center" vertical="center"/>
    </xf>
    <xf numFmtId="0" fontId="2" fillId="0" borderId="33" xfId="0" applyFont="1" applyBorder="1" applyAlignment="1">
      <alignment horizontal="center" vertical="center"/>
    </xf>
    <xf numFmtId="0" fontId="2" fillId="0" borderId="65" xfId="0" applyFont="1" applyBorder="1" applyAlignment="1">
      <alignment horizontal="center" vertical="center"/>
    </xf>
    <xf numFmtId="0" fontId="2" fillId="0" borderId="66" xfId="0" applyFont="1" applyBorder="1" applyAlignment="1">
      <alignment horizontal="center" vertical="center"/>
    </xf>
    <xf numFmtId="0" fontId="2" fillId="0" borderId="37" xfId="0" applyFont="1" applyBorder="1" applyAlignment="1">
      <alignment horizontal="center" vertical="center"/>
    </xf>
    <xf numFmtId="0" fontId="19" fillId="0" borderId="2" xfId="1" applyFont="1" applyBorder="1" applyAlignment="1" applyProtection="1">
      <alignment horizontal="left" vertical="center"/>
    </xf>
    <xf numFmtId="0" fontId="20" fillId="0" borderId="2" xfId="1" applyFont="1" applyBorder="1" applyAlignment="1" applyProtection="1">
      <alignment horizontal="left" vertical="center"/>
    </xf>
    <xf numFmtId="0" fontId="21" fillId="0" borderId="2" xfId="0" applyFont="1" applyBorder="1" applyAlignment="1">
      <alignment horizontal="left" vertical="center"/>
    </xf>
    <xf numFmtId="0" fontId="20" fillId="0" borderId="2" xfId="1" applyFont="1" applyBorder="1" applyAlignment="1" applyProtection="1">
      <alignment horizontal="left" vertical="center" wrapText="1"/>
    </xf>
    <xf numFmtId="0" fontId="21" fillId="0" borderId="2" xfId="0" applyFont="1" applyBorder="1" applyAlignment="1">
      <alignment horizontal="left" vertical="center" wrapText="1"/>
    </xf>
    <xf numFmtId="0" fontId="22" fillId="0" borderId="2" xfId="1" applyFont="1" applyBorder="1" applyAlignment="1" applyProtection="1">
      <alignment horizontal="left" vertical="center" wrapText="1"/>
    </xf>
    <xf numFmtId="0" fontId="0" fillId="2" borderId="24" xfId="0" applyFill="1" applyBorder="1" applyAlignment="1">
      <alignment horizontal="center" vertical="center"/>
    </xf>
    <xf numFmtId="0" fontId="0" fillId="2" borderId="47" xfId="0" applyFill="1" applyBorder="1" applyAlignment="1">
      <alignment horizontal="center" vertical="center"/>
    </xf>
    <xf numFmtId="0" fontId="16" fillId="0" borderId="2" xfId="0" applyFont="1" applyBorder="1" applyAlignment="1">
      <alignment horizontal="center" vertical="center"/>
    </xf>
    <xf numFmtId="0" fontId="2" fillId="0" borderId="68" xfId="0" applyFont="1" applyBorder="1" applyAlignment="1">
      <alignment horizontal="left" vertical="center" wrapText="1"/>
    </xf>
    <xf numFmtId="0" fontId="2" fillId="0" borderId="54" xfId="0" applyFont="1" applyBorder="1" applyAlignment="1">
      <alignment horizontal="left" vertical="center" wrapText="1"/>
    </xf>
    <xf numFmtId="0" fontId="2" fillId="0" borderId="69" xfId="0" applyFont="1" applyBorder="1" applyAlignment="1">
      <alignment horizontal="left" vertical="center" wrapText="1"/>
    </xf>
    <xf numFmtId="0" fontId="2" fillId="0" borderId="52" xfId="0" applyFont="1" applyBorder="1" applyAlignment="1">
      <alignment horizontal="center" vertical="center"/>
    </xf>
    <xf numFmtId="0" fontId="2" fillId="0" borderId="53" xfId="0" applyFont="1" applyBorder="1" applyAlignment="1">
      <alignment horizontal="center" vertical="center"/>
    </xf>
    <xf numFmtId="0" fontId="2" fillId="0" borderId="54" xfId="0" applyFont="1" applyBorder="1" applyAlignment="1">
      <alignment horizontal="center" vertical="center"/>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xf>
    <xf numFmtId="14" fontId="2" fillId="0" borderId="2" xfId="0" applyNumberFormat="1" applyFont="1" applyFill="1" applyBorder="1" applyAlignment="1">
      <alignment horizontal="center" vertical="center"/>
    </xf>
    <xf numFmtId="0" fontId="2" fillId="0" borderId="52" xfId="0" applyFont="1" applyFill="1" applyBorder="1" applyAlignment="1">
      <alignment horizontal="center" vertical="center"/>
    </xf>
    <xf numFmtId="0" fontId="2" fillId="0" borderId="8" xfId="0" applyFont="1" applyFill="1" applyBorder="1" applyAlignment="1">
      <alignment horizontal="center" vertical="center"/>
    </xf>
    <xf numFmtId="0" fontId="0" fillId="5" borderId="48" xfId="0" applyFill="1" applyBorder="1" applyAlignment="1">
      <alignment horizontal="center" vertical="center"/>
    </xf>
    <xf numFmtId="0" fontId="0" fillId="5" borderId="49" xfId="0" applyFill="1" applyBorder="1" applyAlignment="1">
      <alignment horizontal="center" vertical="center"/>
    </xf>
    <xf numFmtId="0" fontId="0" fillId="5" borderId="50" xfId="0" applyFill="1" applyBorder="1" applyAlignment="1">
      <alignment horizontal="center" vertical="center"/>
    </xf>
    <xf numFmtId="0" fontId="0" fillId="5" borderId="47" xfId="0" applyFill="1" applyBorder="1" applyAlignment="1">
      <alignment horizontal="center" vertical="center"/>
    </xf>
    <xf numFmtId="0" fontId="16" fillId="0" borderId="52" xfId="0" applyFont="1" applyFill="1" applyBorder="1" applyAlignment="1">
      <alignment horizontal="center" vertical="center"/>
    </xf>
    <xf numFmtId="0" fontId="16" fillId="0" borderId="2" xfId="0" applyFont="1" applyFill="1" applyBorder="1" applyAlignment="1">
      <alignment horizontal="center" vertical="center"/>
    </xf>
    <xf numFmtId="0" fontId="16" fillId="0" borderId="2" xfId="0" applyFont="1" applyFill="1" applyBorder="1" applyAlignment="1">
      <alignment horizontal="left" vertical="center" wrapText="1"/>
    </xf>
    <xf numFmtId="0" fontId="2" fillId="0" borderId="51" xfId="0" applyFont="1" applyFill="1" applyBorder="1" applyAlignment="1">
      <alignment horizontal="center" vertical="center"/>
    </xf>
    <xf numFmtId="0" fontId="2" fillId="0" borderId="44" xfId="0" applyFont="1" applyFill="1" applyBorder="1" applyAlignment="1">
      <alignment horizontal="center" vertical="center"/>
    </xf>
    <xf numFmtId="0" fontId="2" fillId="0" borderId="44" xfId="0" applyFont="1" applyFill="1" applyBorder="1" applyAlignment="1">
      <alignment horizontal="left" vertical="center" wrapText="1"/>
    </xf>
    <xf numFmtId="14" fontId="2" fillId="0" borderId="44" xfId="0" applyNumberFormat="1" applyFont="1" applyFill="1" applyBorder="1" applyAlignment="1">
      <alignment horizontal="center" vertical="center"/>
    </xf>
    <xf numFmtId="0" fontId="2" fillId="0" borderId="59" xfId="0" applyFont="1" applyFill="1" applyBorder="1" applyAlignment="1">
      <alignment horizontal="center" vertical="center"/>
    </xf>
    <xf numFmtId="0" fontId="16" fillId="0" borderId="62" xfId="0" applyFont="1" applyFill="1" applyBorder="1" applyAlignment="1">
      <alignment horizontal="left" vertical="center" wrapText="1"/>
    </xf>
    <xf numFmtId="0" fontId="2" fillId="0" borderId="63" xfId="0" applyFont="1" applyFill="1" applyBorder="1" applyAlignment="1">
      <alignment horizontal="left" vertical="center" wrapText="1"/>
    </xf>
    <xf numFmtId="0" fontId="2" fillId="0" borderId="64" xfId="0" applyFont="1" applyFill="1" applyBorder="1" applyAlignment="1">
      <alignment horizontal="left" vertical="center" wrapText="1"/>
    </xf>
    <xf numFmtId="0" fontId="2" fillId="0" borderId="65" xfId="0" applyFont="1" applyFill="1" applyBorder="1" applyAlignment="1">
      <alignment horizontal="left" vertical="center" wrapText="1"/>
    </xf>
    <xf numFmtId="0" fontId="2" fillId="0" borderId="66" xfId="0" applyFont="1" applyFill="1" applyBorder="1" applyAlignment="1">
      <alignment horizontal="left" vertical="center" wrapText="1"/>
    </xf>
    <xf numFmtId="0" fontId="2" fillId="0" borderId="67" xfId="0" applyFont="1" applyFill="1" applyBorder="1" applyAlignment="1">
      <alignment horizontal="left" vertical="center" wrapText="1"/>
    </xf>
    <xf numFmtId="0" fontId="0" fillId="5" borderId="57" xfId="0" applyFill="1" applyBorder="1" applyAlignment="1">
      <alignment horizontal="center" vertical="center"/>
    </xf>
    <xf numFmtId="0" fontId="0" fillId="5" borderId="58" xfId="0" applyFill="1" applyBorder="1" applyAlignment="1">
      <alignment horizontal="center" vertical="center"/>
    </xf>
    <xf numFmtId="0" fontId="0" fillId="5" borderId="55" xfId="0" applyFill="1" applyBorder="1" applyAlignment="1">
      <alignment horizontal="center" vertical="center"/>
    </xf>
    <xf numFmtId="0" fontId="0" fillId="5" borderId="56" xfId="0" applyFill="1" applyBorder="1" applyAlignment="1">
      <alignment horizontal="center" vertical="center"/>
    </xf>
    <xf numFmtId="0" fontId="16" fillId="0" borderId="8" xfId="0" applyFont="1" applyFill="1" applyBorder="1" applyAlignment="1">
      <alignment horizontal="left" vertical="center" wrapText="1"/>
    </xf>
    <xf numFmtId="0" fontId="16" fillId="0" borderId="32" xfId="0" applyFont="1" applyFill="1" applyBorder="1" applyAlignment="1">
      <alignment horizontal="left" vertical="center" wrapText="1"/>
    </xf>
    <xf numFmtId="0" fontId="16" fillId="0" borderId="61" xfId="0" applyFont="1" applyFill="1" applyBorder="1" applyAlignment="1">
      <alignment horizontal="left" vertical="center" wrapText="1"/>
    </xf>
    <xf numFmtId="0" fontId="17" fillId="0" borderId="8" xfId="0" applyFont="1" applyFill="1" applyBorder="1" applyAlignment="1">
      <alignment horizontal="left" vertical="center" wrapText="1"/>
    </xf>
    <xf numFmtId="0" fontId="18" fillId="0" borderId="32" xfId="0" applyFont="1" applyFill="1" applyBorder="1" applyAlignment="1">
      <alignment horizontal="left" vertical="center" wrapText="1"/>
    </xf>
    <xf numFmtId="0" fontId="18" fillId="0" borderId="61" xfId="0" applyFont="1" applyFill="1" applyBorder="1" applyAlignment="1">
      <alignment horizontal="left" vertical="center" wrapText="1"/>
    </xf>
    <xf numFmtId="0" fontId="18" fillId="0" borderId="8" xfId="0" applyFont="1" applyFill="1" applyBorder="1" applyAlignment="1">
      <alignment horizontal="left" vertical="center" wrapText="1"/>
    </xf>
    <xf numFmtId="0" fontId="2" fillId="0" borderId="59" xfId="0" applyFont="1" applyFill="1" applyBorder="1" applyAlignment="1">
      <alignment horizontal="left" vertical="center" wrapText="1"/>
    </xf>
    <xf numFmtId="0" fontId="2" fillId="0" borderId="46" xfId="0" applyFont="1" applyFill="1" applyBorder="1" applyAlignment="1">
      <alignment horizontal="left" vertical="center" wrapText="1"/>
    </xf>
    <xf numFmtId="0" fontId="2" fillId="0" borderId="60"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32" xfId="0" applyFont="1" applyFill="1" applyBorder="1" applyAlignment="1">
      <alignment horizontal="left" vertical="center" wrapText="1"/>
    </xf>
    <xf numFmtId="0" fontId="2" fillId="0" borderId="61" xfId="0" applyFont="1" applyFill="1" applyBorder="1" applyAlignment="1">
      <alignment horizontal="left" vertical="center" wrapText="1"/>
    </xf>
    <xf numFmtId="0" fontId="2" fillId="0" borderId="68" xfId="0" applyFont="1" applyFill="1" applyBorder="1" applyAlignment="1">
      <alignment horizontal="left" vertical="center" wrapText="1"/>
    </xf>
    <xf numFmtId="0" fontId="2" fillId="0" borderId="62" xfId="0" applyFont="1" applyBorder="1" applyAlignment="1">
      <alignment horizontal="left" vertical="center" wrapText="1"/>
    </xf>
    <xf numFmtId="0" fontId="2" fillId="0" borderId="63" xfId="0" applyFont="1" applyBorder="1" applyAlignment="1">
      <alignment horizontal="left" vertical="center" wrapText="1"/>
    </xf>
    <xf numFmtId="0" fontId="2" fillId="0" borderId="82" xfId="0" applyFont="1" applyBorder="1" applyAlignment="1">
      <alignment horizontal="left" vertical="center" wrapText="1"/>
    </xf>
    <xf numFmtId="0" fontId="2" fillId="0" borderId="65" xfId="0" applyFont="1" applyBorder="1" applyAlignment="1">
      <alignment horizontal="left" vertical="center" wrapText="1"/>
    </xf>
    <xf numFmtId="0" fontId="2" fillId="0" borderId="66" xfId="0" applyFont="1" applyBorder="1" applyAlignment="1">
      <alignment horizontal="left" vertical="center" wrapText="1"/>
    </xf>
    <xf numFmtId="0" fontId="2" fillId="0" borderId="83" xfId="0" applyFont="1" applyBorder="1" applyAlignment="1">
      <alignment horizontal="left" vertical="center" wrapText="1"/>
    </xf>
    <xf numFmtId="0" fontId="2" fillId="0" borderId="3" xfId="0" applyFont="1" applyBorder="1" applyAlignment="1">
      <alignment horizontal="left" vertical="center"/>
    </xf>
    <xf numFmtId="0" fontId="2" fillId="0" borderId="33" xfId="0" applyFont="1" applyBorder="1" applyAlignment="1">
      <alignment horizontal="left" vertical="center" wrapText="1"/>
    </xf>
    <xf numFmtId="0" fontId="2" fillId="0" borderId="37" xfId="0" applyFont="1" applyBorder="1" applyAlignment="1">
      <alignment horizontal="left" vertical="center" wrapText="1"/>
    </xf>
    <xf numFmtId="0" fontId="0" fillId="5" borderId="45" xfId="0" applyFill="1" applyBorder="1" applyAlignment="1">
      <alignment horizontal="center" vertical="center"/>
    </xf>
    <xf numFmtId="0" fontId="0" fillId="5" borderId="74" xfId="0" applyFill="1" applyBorder="1" applyAlignment="1">
      <alignment horizontal="center" vertical="center"/>
    </xf>
    <xf numFmtId="0" fontId="0" fillId="5" borderId="73" xfId="0" applyFill="1" applyBorder="1" applyAlignment="1">
      <alignment horizontal="center" vertical="center"/>
    </xf>
    <xf numFmtId="0" fontId="0" fillId="5" borderId="79" xfId="0" applyFill="1" applyBorder="1" applyAlignment="1">
      <alignment horizontal="center" vertical="center"/>
    </xf>
    <xf numFmtId="0" fontId="0" fillId="5" borderId="80" xfId="0" applyFill="1" applyBorder="1" applyAlignment="1">
      <alignment horizontal="center" vertical="center"/>
    </xf>
    <xf numFmtId="0" fontId="16" fillId="0" borderId="73" xfId="0" applyFont="1" applyBorder="1" applyAlignment="1">
      <alignment horizontal="center" vertical="center"/>
    </xf>
    <xf numFmtId="0" fontId="16" fillId="0" borderId="47" xfId="0" applyFont="1" applyBorder="1" applyAlignment="1">
      <alignment horizontal="center" vertical="center"/>
    </xf>
    <xf numFmtId="0" fontId="16" fillId="0" borderId="47" xfId="0" applyFont="1" applyBorder="1" applyAlignment="1">
      <alignment horizontal="left" vertical="center" wrapText="1"/>
    </xf>
    <xf numFmtId="0" fontId="2" fillId="0" borderId="47" xfId="0" applyFont="1" applyBorder="1" applyAlignment="1">
      <alignment horizontal="left" vertical="center" wrapText="1"/>
    </xf>
    <xf numFmtId="0" fontId="2" fillId="0" borderId="47" xfId="0" applyFont="1" applyBorder="1" applyAlignment="1">
      <alignment horizontal="center" vertical="center"/>
    </xf>
    <xf numFmtId="0" fontId="2" fillId="0" borderId="47" xfId="0" applyFont="1" applyBorder="1" applyAlignment="1">
      <alignment horizontal="left" vertical="center"/>
    </xf>
    <xf numFmtId="0" fontId="2" fillId="0" borderId="80" xfId="0" applyFont="1" applyBorder="1" applyAlignment="1">
      <alignment horizontal="left" vertical="center"/>
    </xf>
    <xf numFmtId="0" fontId="2" fillId="0" borderId="44" xfId="0" applyFont="1" applyBorder="1" applyAlignment="1">
      <alignment horizontal="left" vertical="center"/>
    </xf>
    <xf numFmtId="0" fontId="2" fillId="0" borderId="81" xfId="0" applyFont="1" applyBorder="1" applyAlignment="1">
      <alignment horizontal="left" vertical="center"/>
    </xf>
    <xf numFmtId="0" fontId="18" fillId="0" borderId="1" xfId="0" applyFont="1" applyBorder="1" applyAlignment="1">
      <alignment horizontal="center" vertical="center"/>
    </xf>
    <xf numFmtId="0" fontId="18" fillId="0" borderId="2" xfId="0" applyFont="1" applyBorder="1" applyAlignment="1">
      <alignment horizontal="center" vertical="center"/>
    </xf>
    <xf numFmtId="0" fontId="18" fillId="0" borderId="2" xfId="0" applyFont="1" applyBorder="1" applyAlignment="1">
      <alignment horizontal="left" vertical="center" wrapText="1"/>
    </xf>
    <xf numFmtId="0" fontId="2" fillId="0" borderId="72" xfId="0" applyFont="1" applyBorder="1" applyAlignment="1">
      <alignment horizontal="left" vertical="center"/>
    </xf>
    <xf numFmtId="0" fontId="2" fillId="0" borderId="78" xfId="0" applyFont="1" applyBorder="1" applyAlignment="1">
      <alignment horizontal="left" vertical="center"/>
    </xf>
  </cellXfs>
  <cellStyles count="2">
    <cellStyle name="常规" xfId="0" builtinId="0"/>
    <cellStyle name="超链接" xfId="1" builtinId="8"/>
  </cellStyles>
  <dxfs count="99">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ill>
        <patternFill>
          <bgColor theme="0" tint="-0.24994659260841701"/>
        </patternFill>
      </fill>
    </dxf>
    <dxf>
      <font>
        <color auto="1"/>
      </font>
      <fill>
        <patternFill>
          <bgColor rgb="FFFF0000"/>
        </patternFill>
      </fill>
    </dxf>
    <dxf>
      <font>
        <color auto="1"/>
      </font>
      <fill>
        <patternFill>
          <bgColor rgb="FFFF0000"/>
        </patternFill>
      </fill>
    </dxf>
    <dxf>
      <fill>
        <patternFill>
          <bgColor theme="0" tint="-0.24994659260841701"/>
        </patternFill>
      </fill>
    </dxf>
    <dxf>
      <font>
        <color auto="1"/>
      </font>
      <fill>
        <patternFill>
          <bgColor rgb="FFFF0000"/>
        </patternFill>
      </fill>
    </dxf>
    <dxf>
      <font>
        <color auto="1"/>
      </font>
      <fill>
        <patternFill>
          <bgColor rgb="FFFF0000"/>
        </patternFill>
      </fill>
    </dxf>
    <dxf>
      <fill>
        <patternFill>
          <bgColor theme="0" tint="-0.24994659260841701"/>
        </patternFill>
      </fill>
    </dxf>
    <dxf>
      <font>
        <color auto="1"/>
      </font>
      <fill>
        <patternFill>
          <bgColor rgb="FFFF0000"/>
        </patternFill>
      </fill>
    </dxf>
    <dxf>
      <font>
        <color auto="1"/>
      </font>
      <fill>
        <patternFill>
          <bgColor rgb="FFFF0000"/>
        </patternFill>
      </fill>
    </dxf>
    <dxf>
      <fill>
        <patternFill>
          <bgColor theme="0" tint="-0.24994659260841701"/>
        </patternFill>
      </fill>
    </dxf>
    <dxf>
      <font>
        <color auto="1"/>
      </font>
      <fill>
        <patternFill>
          <bgColor rgb="FFFF0000"/>
        </patternFill>
      </fill>
    </dxf>
    <dxf>
      <font>
        <color auto="1"/>
      </font>
      <fill>
        <patternFill>
          <bgColor rgb="FFFF0000"/>
        </patternFill>
      </fill>
    </dxf>
    <dxf>
      <fill>
        <patternFill>
          <bgColor theme="0" tint="-0.24994659260841701"/>
        </patternFill>
      </fill>
    </dxf>
    <dxf>
      <font>
        <color auto="1"/>
      </font>
      <fill>
        <patternFill>
          <bgColor rgb="FFFF0000"/>
        </patternFill>
      </fill>
    </dxf>
    <dxf>
      <font>
        <color auto="1"/>
      </font>
      <fill>
        <patternFill>
          <bgColor rgb="FFFF0000"/>
        </patternFill>
      </fill>
    </dxf>
    <dxf>
      <fill>
        <patternFill>
          <bgColor theme="0" tint="-0.24994659260841701"/>
        </patternFill>
      </fill>
    </dxf>
    <dxf>
      <font>
        <color auto="1"/>
      </font>
      <fill>
        <patternFill>
          <bgColor rgb="FFFF0000"/>
        </patternFill>
      </fill>
    </dxf>
    <dxf>
      <font>
        <color auto="1"/>
      </font>
      <fill>
        <patternFill>
          <bgColor rgb="FFFF0000"/>
        </patternFill>
      </fill>
    </dxf>
    <dxf>
      <fill>
        <patternFill>
          <bgColor theme="0" tint="-0.24994659260841701"/>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ont>
        <color auto="1"/>
      </font>
      <fill>
        <patternFill>
          <bgColor rgb="FFFF0000"/>
        </patternFill>
      </fill>
    </dxf>
    <dxf>
      <font>
        <color auto="1"/>
      </font>
      <fill>
        <patternFill>
          <bgColor rgb="FFFF0000"/>
        </patternFill>
      </fill>
    </dxf>
    <dxf>
      <fill>
        <patternFill>
          <bgColor theme="0" tint="-0.24994659260841701"/>
        </patternFill>
      </fill>
    </dxf>
    <dxf>
      <fill>
        <patternFill>
          <bgColor rgb="FF92D050"/>
        </patternFill>
      </fill>
    </dxf>
    <dxf>
      <fill>
        <patternFill>
          <bgColor theme="0" tint="-0.14996795556505021"/>
        </patternFill>
      </fill>
    </dxf>
    <dxf>
      <font>
        <b/>
        <i val="0"/>
        <color theme="9" tint="-0.24994659260841701"/>
      </font>
    </dxf>
    <dxf>
      <font>
        <b/>
        <i/>
        <color rgb="FFFF0000"/>
      </font>
    </dxf>
    <dxf>
      <fill>
        <patternFill>
          <bgColor theme="0" tint="-0.14996795556505021"/>
        </patternFill>
      </fill>
    </dxf>
    <dxf>
      <font>
        <b/>
        <i val="0"/>
        <color theme="9" tint="-0.24994659260841701"/>
      </font>
    </dxf>
    <dxf>
      <font>
        <b/>
        <i/>
        <color rgb="FFFF0000"/>
      </font>
    </dxf>
    <dxf>
      <fill>
        <patternFill>
          <bgColor theme="0" tint="-0.14996795556505021"/>
        </patternFill>
      </fill>
    </dxf>
    <dxf>
      <font>
        <b/>
        <i val="0"/>
        <color theme="9" tint="-0.24994659260841701"/>
      </font>
    </dxf>
    <dxf>
      <font>
        <b/>
        <i/>
        <color rgb="FFFF0000"/>
      </font>
    </dxf>
    <dxf>
      <fill>
        <patternFill>
          <bgColor theme="0" tint="-0.14996795556505021"/>
        </patternFill>
      </fill>
    </dxf>
    <dxf>
      <font>
        <b/>
        <i val="0"/>
        <color theme="9" tint="-0.24994659260841701"/>
      </font>
    </dxf>
    <dxf>
      <font>
        <b/>
        <i/>
        <color rgb="FFFF0000"/>
      </font>
    </dxf>
    <dxf>
      <fill>
        <patternFill>
          <bgColor theme="0" tint="-0.14996795556505021"/>
        </patternFill>
      </fill>
    </dxf>
    <dxf>
      <font>
        <b/>
        <i val="0"/>
        <color theme="9" tint="-0.24994659260841701"/>
      </font>
    </dxf>
    <dxf>
      <font>
        <b/>
        <i/>
        <color rgb="FFFF0000"/>
      </font>
    </dxf>
    <dxf>
      <fill>
        <patternFill>
          <bgColor theme="0" tint="-0.14996795556505021"/>
        </patternFill>
      </fill>
    </dxf>
    <dxf>
      <font>
        <b/>
        <i val="0"/>
        <color theme="9" tint="-0.24994659260841701"/>
      </font>
    </dxf>
    <dxf>
      <font>
        <b/>
        <i/>
        <color rgb="FFFF0000"/>
      </font>
    </dxf>
    <dxf>
      <fill>
        <patternFill>
          <bgColor theme="0" tint="-0.14996795556505021"/>
        </patternFill>
      </fill>
    </dxf>
    <dxf>
      <font>
        <b/>
        <i val="0"/>
        <color theme="9" tint="-0.24994659260841701"/>
      </font>
    </dxf>
    <dxf>
      <font>
        <b/>
        <i/>
        <color rgb="FFFF0000"/>
      </font>
    </dxf>
    <dxf>
      <fill>
        <patternFill>
          <bgColor theme="0" tint="-0.14996795556505021"/>
        </patternFill>
      </fill>
    </dxf>
    <dxf>
      <font>
        <b/>
        <i val="0"/>
        <color theme="9" tint="-0.24994659260841701"/>
      </font>
    </dxf>
    <dxf>
      <font>
        <b/>
        <i/>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Z190"/>
  <sheetViews>
    <sheetView tabSelected="1" workbookViewId="0">
      <pane xSplit="30" ySplit="3" topLeftCell="AI60" activePane="bottomRight" state="frozen"/>
      <selection pane="topRight" activeCell="AD1" sqref="AD1"/>
      <selection pane="bottomLeft" activeCell="A4" sqref="A4"/>
      <selection pane="bottomRight" activeCell="Q66" sqref="Q66:S66"/>
    </sheetView>
  </sheetViews>
  <sheetFormatPr defaultColWidth="2.625" defaultRowHeight="12"/>
  <cols>
    <col min="1" max="16384" width="2.625" style="60"/>
  </cols>
  <sheetData>
    <row r="1" spans="2:104" ht="12.75" thickBot="1"/>
    <row r="2" spans="2:104" ht="15" customHeight="1">
      <c r="B2" s="167" t="s">
        <v>192</v>
      </c>
      <c r="C2" s="168"/>
      <c r="D2" s="171" t="s">
        <v>143</v>
      </c>
      <c r="E2" s="172"/>
      <c r="F2" s="172"/>
      <c r="G2" s="172"/>
      <c r="H2" s="172"/>
      <c r="I2" s="172"/>
      <c r="J2" s="172"/>
      <c r="K2" s="172"/>
      <c r="L2" s="172"/>
      <c r="M2" s="172"/>
      <c r="N2" s="172"/>
      <c r="O2" s="172"/>
      <c r="P2" s="168"/>
      <c r="Q2" s="171" t="s">
        <v>144</v>
      </c>
      <c r="R2" s="172"/>
      <c r="S2" s="168"/>
      <c r="T2" s="171" t="s">
        <v>145</v>
      </c>
      <c r="U2" s="172"/>
      <c r="V2" s="172"/>
      <c r="W2" s="172"/>
      <c r="X2" s="168"/>
      <c r="Y2" s="175" t="s">
        <v>146</v>
      </c>
      <c r="Z2" s="176"/>
      <c r="AA2" s="176"/>
      <c r="AB2" s="177"/>
      <c r="AC2" s="175" t="s">
        <v>147</v>
      </c>
      <c r="AD2" s="181"/>
      <c r="AE2" s="189" t="s">
        <v>148</v>
      </c>
      <c r="AF2" s="190"/>
      <c r="AG2" s="190"/>
      <c r="AH2" s="190"/>
      <c r="AI2" s="190"/>
      <c r="AJ2" s="190"/>
      <c r="AK2" s="190"/>
      <c r="AL2" s="190"/>
      <c r="AM2" s="190"/>
      <c r="AN2" s="190"/>
      <c r="AO2" s="190"/>
      <c r="AP2" s="190"/>
      <c r="AQ2" s="190"/>
      <c r="AR2" s="190"/>
      <c r="AS2" s="190"/>
      <c r="AT2" s="190"/>
      <c r="AU2" s="190"/>
      <c r="AV2" s="190"/>
      <c r="AW2" s="190"/>
      <c r="AX2" s="190"/>
      <c r="AY2" s="190"/>
      <c r="AZ2" s="190"/>
      <c r="BA2" s="190"/>
      <c r="BB2" s="190"/>
      <c r="BC2" s="190"/>
      <c r="BD2" s="190"/>
      <c r="BE2" s="190"/>
      <c r="BF2" s="190"/>
      <c r="BG2" s="190"/>
      <c r="BH2" s="190"/>
      <c r="BI2" s="190"/>
      <c r="BJ2" s="190"/>
      <c r="BK2" s="190"/>
      <c r="BL2" s="190"/>
      <c r="BM2" s="190"/>
      <c r="BN2" s="191"/>
      <c r="BO2" s="175" t="s">
        <v>149</v>
      </c>
      <c r="BP2" s="176"/>
      <c r="BQ2" s="177"/>
      <c r="BR2" s="175" t="s">
        <v>150</v>
      </c>
      <c r="BS2" s="176"/>
      <c r="BT2" s="176"/>
      <c r="BU2" s="177"/>
      <c r="BV2" s="175" t="s">
        <v>151</v>
      </c>
      <c r="BW2" s="176"/>
      <c r="BX2" s="177"/>
      <c r="BY2" s="175" t="s">
        <v>152</v>
      </c>
      <c r="BZ2" s="176"/>
      <c r="CA2" s="177"/>
      <c r="CB2" s="175" t="s">
        <v>153</v>
      </c>
      <c r="CC2" s="176"/>
      <c r="CD2" s="176"/>
      <c r="CE2" s="177"/>
      <c r="CF2" s="175" t="s">
        <v>154</v>
      </c>
      <c r="CG2" s="176"/>
      <c r="CH2" s="176"/>
      <c r="CI2" s="177"/>
      <c r="CJ2" s="175" t="s">
        <v>155</v>
      </c>
      <c r="CK2" s="176"/>
      <c r="CL2" s="176"/>
      <c r="CM2" s="176"/>
      <c r="CN2" s="176"/>
      <c r="CO2" s="176"/>
      <c r="CP2" s="176"/>
      <c r="CQ2" s="176"/>
      <c r="CR2" s="176"/>
      <c r="CS2" s="176"/>
      <c r="CT2" s="176"/>
      <c r="CU2" s="176"/>
      <c r="CV2" s="176"/>
      <c r="CW2" s="176"/>
      <c r="CX2" s="176"/>
      <c r="CY2" s="176"/>
      <c r="CZ2" s="183"/>
    </row>
    <row r="3" spans="2:104" ht="15" customHeight="1" thickBot="1">
      <c r="B3" s="169"/>
      <c r="C3" s="170"/>
      <c r="D3" s="173"/>
      <c r="E3" s="174"/>
      <c r="F3" s="174"/>
      <c r="G3" s="174"/>
      <c r="H3" s="174"/>
      <c r="I3" s="174"/>
      <c r="J3" s="174"/>
      <c r="K3" s="174"/>
      <c r="L3" s="174"/>
      <c r="M3" s="174"/>
      <c r="N3" s="174"/>
      <c r="O3" s="174"/>
      <c r="P3" s="170"/>
      <c r="Q3" s="173"/>
      <c r="R3" s="174"/>
      <c r="S3" s="170"/>
      <c r="T3" s="173"/>
      <c r="U3" s="174"/>
      <c r="V3" s="174"/>
      <c r="W3" s="174"/>
      <c r="X3" s="170"/>
      <c r="Y3" s="178"/>
      <c r="Z3" s="179"/>
      <c r="AA3" s="179"/>
      <c r="AB3" s="180"/>
      <c r="AC3" s="178"/>
      <c r="AD3" s="182"/>
      <c r="AE3" s="185" t="s">
        <v>156</v>
      </c>
      <c r="AF3" s="186"/>
      <c r="AG3" s="187"/>
      <c r="AH3" s="188" t="s">
        <v>157</v>
      </c>
      <c r="AI3" s="186"/>
      <c r="AJ3" s="187"/>
      <c r="AK3" s="188" t="s">
        <v>158</v>
      </c>
      <c r="AL3" s="186"/>
      <c r="AM3" s="187"/>
      <c r="AN3" s="188" t="s">
        <v>157</v>
      </c>
      <c r="AO3" s="186"/>
      <c r="AP3" s="187"/>
      <c r="AQ3" s="188" t="s">
        <v>159</v>
      </c>
      <c r="AR3" s="186"/>
      <c r="AS3" s="187"/>
      <c r="AT3" s="188" t="s">
        <v>204</v>
      </c>
      <c r="AU3" s="186"/>
      <c r="AV3" s="187"/>
      <c r="AW3" s="188" t="s">
        <v>205</v>
      </c>
      <c r="AX3" s="186"/>
      <c r="AY3" s="187"/>
      <c r="AZ3" s="188" t="s">
        <v>204</v>
      </c>
      <c r="BA3" s="186"/>
      <c r="BB3" s="187"/>
      <c r="BC3" s="188" t="s">
        <v>193</v>
      </c>
      <c r="BD3" s="186"/>
      <c r="BE3" s="187"/>
      <c r="BF3" s="188" t="s">
        <v>204</v>
      </c>
      <c r="BG3" s="186"/>
      <c r="BH3" s="187"/>
      <c r="BI3" s="188" t="s">
        <v>206</v>
      </c>
      <c r="BJ3" s="186"/>
      <c r="BK3" s="187"/>
      <c r="BL3" s="188" t="s">
        <v>207</v>
      </c>
      <c r="BM3" s="186"/>
      <c r="BN3" s="187"/>
      <c r="BO3" s="178"/>
      <c r="BP3" s="179"/>
      <c r="BQ3" s="180"/>
      <c r="BR3" s="178"/>
      <c r="BS3" s="179"/>
      <c r="BT3" s="179"/>
      <c r="BU3" s="180"/>
      <c r="BV3" s="178"/>
      <c r="BW3" s="179"/>
      <c r="BX3" s="180"/>
      <c r="BY3" s="178"/>
      <c r="BZ3" s="179"/>
      <c r="CA3" s="180"/>
      <c r="CB3" s="178"/>
      <c r="CC3" s="179"/>
      <c r="CD3" s="179"/>
      <c r="CE3" s="180"/>
      <c r="CF3" s="178"/>
      <c r="CG3" s="179"/>
      <c r="CH3" s="179"/>
      <c r="CI3" s="180"/>
      <c r="CJ3" s="178"/>
      <c r="CK3" s="179"/>
      <c r="CL3" s="179"/>
      <c r="CM3" s="179"/>
      <c r="CN3" s="179"/>
      <c r="CO3" s="179"/>
      <c r="CP3" s="179"/>
      <c r="CQ3" s="179"/>
      <c r="CR3" s="179"/>
      <c r="CS3" s="179"/>
      <c r="CT3" s="179"/>
      <c r="CU3" s="179"/>
      <c r="CV3" s="179"/>
      <c r="CW3" s="179"/>
      <c r="CX3" s="179"/>
      <c r="CY3" s="179"/>
      <c r="CZ3" s="184"/>
    </row>
    <row r="4" spans="2:104" ht="30" customHeight="1" thickTop="1">
      <c r="B4" s="164">
        <f>ROW()-3</f>
        <v>1</v>
      </c>
      <c r="C4" s="159"/>
      <c r="D4" s="157" t="s">
        <v>327</v>
      </c>
      <c r="E4" s="157"/>
      <c r="F4" s="157"/>
      <c r="G4" s="157"/>
      <c r="H4" s="157"/>
      <c r="I4" s="157"/>
      <c r="J4" s="157"/>
      <c r="K4" s="157"/>
      <c r="L4" s="157"/>
      <c r="M4" s="157"/>
      <c r="N4" s="157"/>
      <c r="O4" s="157"/>
      <c r="P4" s="157"/>
      <c r="Q4" s="128" t="s">
        <v>160</v>
      </c>
      <c r="R4" s="159"/>
      <c r="S4" s="159"/>
      <c r="T4" s="160">
        <v>42031</v>
      </c>
      <c r="U4" s="159"/>
      <c r="V4" s="159"/>
      <c r="W4" s="159"/>
      <c r="X4" s="159"/>
      <c r="Y4" s="159" t="s">
        <v>328</v>
      </c>
      <c r="Z4" s="159"/>
      <c r="AA4" s="159"/>
      <c r="AB4" s="159"/>
      <c r="AC4" s="165"/>
      <c r="AD4" s="166"/>
      <c r="AE4" s="161"/>
      <c r="AF4" s="162"/>
      <c r="AG4" s="163"/>
      <c r="AH4" s="159"/>
      <c r="AI4" s="159"/>
      <c r="AJ4" s="159"/>
      <c r="AK4" s="123"/>
      <c r="AL4" s="124"/>
      <c r="AM4" s="125"/>
      <c r="AN4" s="126"/>
      <c r="AO4" s="127"/>
      <c r="AP4" s="128"/>
      <c r="AQ4" s="123"/>
      <c r="AR4" s="124"/>
      <c r="AS4" s="125"/>
      <c r="AT4" s="126"/>
      <c r="AU4" s="127"/>
      <c r="AV4" s="128"/>
      <c r="AW4" s="123" t="s">
        <v>141</v>
      </c>
      <c r="AX4" s="124"/>
      <c r="AY4" s="125"/>
      <c r="AZ4" s="126" t="s">
        <v>194</v>
      </c>
      <c r="BA4" s="127"/>
      <c r="BB4" s="128"/>
      <c r="BC4" s="123"/>
      <c r="BD4" s="124"/>
      <c r="BE4" s="125"/>
      <c r="BF4" s="126"/>
      <c r="BG4" s="127"/>
      <c r="BH4" s="128"/>
      <c r="BI4" s="123"/>
      <c r="BJ4" s="124"/>
      <c r="BK4" s="125"/>
      <c r="BL4" s="126"/>
      <c r="BM4" s="127"/>
      <c r="BN4" s="128"/>
      <c r="BO4" s="159" t="s">
        <v>324</v>
      </c>
      <c r="BP4" s="159"/>
      <c r="BQ4" s="159"/>
      <c r="BR4" s="160">
        <v>42039</v>
      </c>
      <c r="BS4" s="160"/>
      <c r="BT4" s="160"/>
      <c r="BU4" s="160"/>
      <c r="BV4" s="126"/>
      <c r="BW4" s="127"/>
      <c r="BX4" s="128"/>
      <c r="BY4" s="159" t="s">
        <v>325</v>
      </c>
      <c r="BZ4" s="159"/>
      <c r="CA4" s="159"/>
      <c r="CB4" s="159"/>
      <c r="CC4" s="159"/>
      <c r="CD4" s="159"/>
      <c r="CE4" s="159"/>
      <c r="CF4" s="126"/>
      <c r="CG4" s="127"/>
      <c r="CH4" s="127"/>
      <c r="CI4" s="128"/>
      <c r="CJ4" s="157" t="s">
        <v>329</v>
      </c>
      <c r="CK4" s="157"/>
      <c r="CL4" s="157"/>
      <c r="CM4" s="157"/>
      <c r="CN4" s="157"/>
      <c r="CO4" s="157"/>
      <c r="CP4" s="157"/>
      <c r="CQ4" s="157"/>
      <c r="CR4" s="157"/>
      <c r="CS4" s="157"/>
      <c r="CT4" s="157"/>
      <c r="CU4" s="157"/>
      <c r="CV4" s="157"/>
      <c r="CW4" s="157"/>
      <c r="CX4" s="157"/>
      <c r="CY4" s="157"/>
      <c r="CZ4" s="158"/>
    </row>
    <row r="5" spans="2:104" ht="30" customHeight="1">
      <c r="B5" s="81">
        <f>ROW()-3</f>
        <v>2</v>
      </c>
      <c r="C5" s="79"/>
      <c r="D5" s="74" t="s">
        <v>330</v>
      </c>
      <c r="E5" s="74"/>
      <c r="F5" s="74"/>
      <c r="G5" s="74"/>
      <c r="H5" s="74"/>
      <c r="I5" s="74"/>
      <c r="J5" s="74"/>
      <c r="K5" s="74"/>
      <c r="L5" s="74"/>
      <c r="M5" s="74"/>
      <c r="N5" s="74"/>
      <c r="O5" s="74"/>
      <c r="P5" s="74"/>
      <c r="Q5" s="78" t="s">
        <v>160</v>
      </c>
      <c r="R5" s="79"/>
      <c r="S5" s="79"/>
      <c r="T5" s="80">
        <v>42031</v>
      </c>
      <c r="U5" s="79"/>
      <c r="V5" s="79"/>
      <c r="W5" s="79"/>
      <c r="X5" s="79"/>
      <c r="Y5" s="79" t="s">
        <v>331</v>
      </c>
      <c r="Z5" s="79"/>
      <c r="AA5" s="79"/>
      <c r="AB5" s="79"/>
      <c r="AC5" s="82"/>
      <c r="AD5" s="83"/>
      <c r="AE5" s="84"/>
      <c r="AF5" s="85"/>
      <c r="AG5" s="86"/>
      <c r="AH5" s="79"/>
      <c r="AI5" s="79"/>
      <c r="AJ5" s="79"/>
      <c r="AK5" s="87" t="s">
        <v>162</v>
      </c>
      <c r="AL5" s="88"/>
      <c r="AM5" s="89"/>
      <c r="AN5" s="76" t="s">
        <v>163</v>
      </c>
      <c r="AO5" s="77"/>
      <c r="AP5" s="78"/>
      <c r="AQ5" s="87"/>
      <c r="AR5" s="88"/>
      <c r="AS5" s="89"/>
      <c r="AT5" s="76"/>
      <c r="AU5" s="77"/>
      <c r="AV5" s="78"/>
      <c r="AW5" s="87"/>
      <c r="AX5" s="88"/>
      <c r="AY5" s="89"/>
      <c r="AZ5" s="76"/>
      <c r="BA5" s="77"/>
      <c r="BB5" s="78"/>
      <c r="BC5" s="87"/>
      <c r="BD5" s="88"/>
      <c r="BE5" s="89"/>
      <c r="BF5" s="76"/>
      <c r="BG5" s="77"/>
      <c r="BH5" s="78"/>
      <c r="BI5" s="87"/>
      <c r="BJ5" s="88"/>
      <c r="BK5" s="89"/>
      <c r="BL5" s="76"/>
      <c r="BM5" s="77"/>
      <c r="BN5" s="78"/>
      <c r="BO5" s="79" t="s">
        <v>324</v>
      </c>
      <c r="BP5" s="79"/>
      <c r="BQ5" s="79"/>
      <c r="BR5" s="80">
        <v>42039</v>
      </c>
      <c r="BS5" s="80"/>
      <c r="BT5" s="80"/>
      <c r="BU5" s="80"/>
      <c r="BV5" s="76"/>
      <c r="BW5" s="77"/>
      <c r="BX5" s="78"/>
      <c r="BY5" s="79" t="s">
        <v>326</v>
      </c>
      <c r="BZ5" s="79"/>
      <c r="CA5" s="79"/>
      <c r="CB5" s="79"/>
      <c r="CC5" s="79"/>
      <c r="CD5" s="79"/>
      <c r="CE5" s="79"/>
      <c r="CF5" s="76"/>
      <c r="CG5" s="77"/>
      <c r="CH5" s="77"/>
      <c r="CI5" s="78"/>
      <c r="CJ5" s="74"/>
      <c r="CK5" s="74"/>
      <c r="CL5" s="74"/>
      <c r="CM5" s="74"/>
      <c r="CN5" s="74"/>
      <c r="CO5" s="74"/>
      <c r="CP5" s="74"/>
      <c r="CQ5" s="74"/>
      <c r="CR5" s="74"/>
      <c r="CS5" s="74"/>
      <c r="CT5" s="74"/>
      <c r="CU5" s="74"/>
      <c r="CV5" s="74"/>
      <c r="CW5" s="74"/>
      <c r="CX5" s="74"/>
      <c r="CY5" s="74"/>
      <c r="CZ5" s="75"/>
    </row>
    <row r="6" spans="2:104" ht="30" customHeight="1">
      <c r="B6" s="141">
        <f t="shared" ref="B6:B117" si="0">ROW()-3</f>
        <v>3</v>
      </c>
      <c r="C6" s="139"/>
      <c r="D6" s="106" t="s">
        <v>749</v>
      </c>
      <c r="E6" s="106"/>
      <c r="F6" s="106"/>
      <c r="G6" s="106"/>
      <c r="H6" s="106"/>
      <c r="I6" s="106"/>
      <c r="J6" s="106"/>
      <c r="K6" s="106"/>
      <c r="L6" s="106"/>
      <c r="M6" s="106"/>
      <c r="N6" s="106"/>
      <c r="O6" s="106"/>
      <c r="P6" s="106"/>
      <c r="Q6" s="122" t="s">
        <v>171</v>
      </c>
      <c r="R6" s="139"/>
      <c r="S6" s="139"/>
      <c r="T6" s="140">
        <v>42026</v>
      </c>
      <c r="U6" s="139"/>
      <c r="V6" s="139"/>
      <c r="W6" s="139"/>
      <c r="X6" s="139"/>
      <c r="Y6" s="139" t="s">
        <v>363</v>
      </c>
      <c r="Z6" s="139"/>
      <c r="AA6" s="139"/>
      <c r="AB6" s="139"/>
      <c r="AC6" s="142"/>
      <c r="AD6" s="143"/>
      <c r="AE6" s="144"/>
      <c r="AF6" s="145"/>
      <c r="AG6" s="146"/>
      <c r="AH6" s="139"/>
      <c r="AI6" s="139"/>
      <c r="AJ6" s="139"/>
      <c r="AK6" s="117" t="s">
        <v>141</v>
      </c>
      <c r="AL6" s="118"/>
      <c r="AM6" s="119"/>
      <c r="AN6" s="120"/>
      <c r="AO6" s="121"/>
      <c r="AP6" s="122"/>
      <c r="AQ6" s="117"/>
      <c r="AR6" s="118"/>
      <c r="AS6" s="119"/>
      <c r="AT6" s="120"/>
      <c r="AU6" s="121"/>
      <c r="AV6" s="122"/>
      <c r="AW6" s="117" t="s">
        <v>141</v>
      </c>
      <c r="AX6" s="118"/>
      <c r="AY6" s="119"/>
      <c r="AZ6" s="120" t="s">
        <v>201</v>
      </c>
      <c r="BA6" s="121"/>
      <c r="BB6" s="122"/>
      <c r="BC6" s="117"/>
      <c r="BD6" s="118"/>
      <c r="BE6" s="119"/>
      <c r="BF6" s="120"/>
      <c r="BG6" s="121"/>
      <c r="BH6" s="122"/>
      <c r="BI6" s="117"/>
      <c r="BJ6" s="118"/>
      <c r="BK6" s="119"/>
      <c r="BL6" s="120"/>
      <c r="BM6" s="121"/>
      <c r="BN6" s="122"/>
      <c r="BO6" s="139" t="s">
        <v>323</v>
      </c>
      <c r="BP6" s="139"/>
      <c r="BQ6" s="139"/>
      <c r="BR6" s="140"/>
      <c r="BS6" s="140"/>
      <c r="BT6" s="140"/>
      <c r="BU6" s="140"/>
      <c r="BV6" s="120"/>
      <c r="BW6" s="121"/>
      <c r="BX6" s="122"/>
      <c r="BY6" s="139" t="s">
        <v>309</v>
      </c>
      <c r="BZ6" s="139"/>
      <c r="CA6" s="139"/>
      <c r="CB6" s="139"/>
      <c r="CC6" s="139"/>
      <c r="CD6" s="139"/>
      <c r="CE6" s="139"/>
      <c r="CF6" s="120"/>
      <c r="CG6" s="121"/>
      <c r="CH6" s="121"/>
      <c r="CI6" s="122"/>
      <c r="CJ6" s="106" t="s">
        <v>364</v>
      </c>
      <c r="CK6" s="106"/>
      <c r="CL6" s="106"/>
      <c r="CM6" s="106"/>
      <c r="CN6" s="106"/>
      <c r="CO6" s="106"/>
      <c r="CP6" s="106"/>
      <c r="CQ6" s="106"/>
      <c r="CR6" s="106"/>
      <c r="CS6" s="106"/>
      <c r="CT6" s="106"/>
      <c r="CU6" s="106"/>
      <c r="CV6" s="106"/>
      <c r="CW6" s="106"/>
      <c r="CX6" s="106"/>
      <c r="CY6" s="106"/>
      <c r="CZ6" s="107"/>
    </row>
    <row r="7" spans="2:104" ht="30" customHeight="1">
      <c r="B7" s="141">
        <f t="shared" si="0"/>
        <v>4</v>
      </c>
      <c r="C7" s="139"/>
      <c r="D7" s="106" t="s">
        <v>752</v>
      </c>
      <c r="E7" s="106"/>
      <c r="F7" s="106"/>
      <c r="G7" s="106"/>
      <c r="H7" s="106"/>
      <c r="I7" s="106"/>
      <c r="J7" s="106"/>
      <c r="K7" s="106"/>
      <c r="L7" s="106"/>
      <c r="M7" s="106"/>
      <c r="N7" s="106"/>
      <c r="O7" s="106"/>
      <c r="P7" s="106"/>
      <c r="Q7" s="122"/>
      <c r="R7" s="139"/>
      <c r="S7" s="139"/>
      <c r="T7" s="140"/>
      <c r="U7" s="139"/>
      <c r="V7" s="139"/>
      <c r="W7" s="139"/>
      <c r="X7" s="139"/>
      <c r="Y7" s="139" t="s">
        <v>404</v>
      </c>
      <c r="Z7" s="139"/>
      <c r="AA7" s="139"/>
      <c r="AB7" s="139"/>
      <c r="AC7" s="142"/>
      <c r="AD7" s="143"/>
      <c r="AE7" s="144"/>
      <c r="AF7" s="145"/>
      <c r="AG7" s="146"/>
      <c r="AH7" s="139"/>
      <c r="AI7" s="139"/>
      <c r="AJ7" s="139"/>
      <c r="AK7" s="117" t="s">
        <v>141</v>
      </c>
      <c r="AL7" s="118"/>
      <c r="AM7" s="119"/>
      <c r="AN7" s="120"/>
      <c r="AO7" s="121"/>
      <c r="AP7" s="122"/>
      <c r="AQ7" s="117"/>
      <c r="AR7" s="118"/>
      <c r="AS7" s="119"/>
      <c r="AT7" s="120"/>
      <c r="AU7" s="121"/>
      <c r="AV7" s="122"/>
      <c r="AW7" s="117"/>
      <c r="AX7" s="118"/>
      <c r="AY7" s="119"/>
      <c r="AZ7" s="120"/>
      <c r="BA7" s="121"/>
      <c r="BB7" s="122"/>
      <c r="BC7" s="117"/>
      <c r="BD7" s="118"/>
      <c r="BE7" s="119"/>
      <c r="BF7" s="120"/>
      <c r="BG7" s="121"/>
      <c r="BH7" s="122"/>
      <c r="BI7" s="117"/>
      <c r="BJ7" s="118"/>
      <c r="BK7" s="119"/>
      <c r="BL7" s="120"/>
      <c r="BM7" s="121"/>
      <c r="BN7" s="122"/>
      <c r="BO7" s="139" t="s">
        <v>323</v>
      </c>
      <c r="BP7" s="139"/>
      <c r="BQ7" s="139"/>
      <c r="BR7" s="140"/>
      <c r="BS7" s="140"/>
      <c r="BT7" s="140"/>
      <c r="BU7" s="140"/>
      <c r="BV7" s="120"/>
      <c r="BW7" s="121"/>
      <c r="BX7" s="122"/>
      <c r="BY7" s="139" t="s">
        <v>309</v>
      </c>
      <c r="BZ7" s="139"/>
      <c r="CA7" s="139"/>
      <c r="CB7" s="139"/>
      <c r="CC7" s="139"/>
      <c r="CD7" s="139"/>
      <c r="CE7" s="139"/>
      <c r="CF7" s="120"/>
      <c r="CG7" s="121"/>
      <c r="CH7" s="121"/>
      <c r="CI7" s="122"/>
      <c r="CJ7" s="106"/>
      <c r="CK7" s="106"/>
      <c r="CL7" s="106"/>
      <c r="CM7" s="106"/>
      <c r="CN7" s="106"/>
      <c r="CO7" s="106"/>
      <c r="CP7" s="106"/>
      <c r="CQ7" s="106"/>
      <c r="CR7" s="106"/>
      <c r="CS7" s="106"/>
      <c r="CT7" s="106"/>
      <c r="CU7" s="106"/>
      <c r="CV7" s="106"/>
      <c r="CW7" s="106"/>
      <c r="CX7" s="106"/>
      <c r="CY7" s="106"/>
      <c r="CZ7" s="107"/>
    </row>
    <row r="8" spans="2:104" ht="30" customHeight="1">
      <c r="B8" s="141">
        <f t="shared" ref="B8:B139" si="1">ROW()-3</f>
        <v>5</v>
      </c>
      <c r="C8" s="139"/>
      <c r="D8" s="106" t="s">
        <v>751</v>
      </c>
      <c r="E8" s="106"/>
      <c r="F8" s="106"/>
      <c r="G8" s="106"/>
      <c r="H8" s="106"/>
      <c r="I8" s="106"/>
      <c r="J8" s="106"/>
      <c r="K8" s="106"/>
      <c r="L8" s="106"/>
      <c r="M8" s="106"/>
      <c r="N8" s="106"/>
      <c r="O8" s="106"/>
      <c r="P8" s="106"/>
      <c r="Q8" s="139" t="s">
        <v>189</v>
      </c>
      <c r="R8" s="139"/>
      <c r="S8" s="139"/>
      <c r="T8" s="140">
        <v>42037</v>
      </c>
      <c r="U8" s="139"/>
      <c r="V8" s="139"/>
      <c r="W8" s="139"/>
      <c r="X8" s="139"/>
      <c r="Y8" s="139" t="s">
        <v>588</v>
      </c>
      <c r="Z8" s="139"/>
      <c r="AA8" s="139"/>
      <c r="AB8" s="139"/>
      <c r="AC8" s="142" t="s">
        <v>392</v>
      </c>
      <c r="AD8" s="143"/>
      <c r="AE8" s="144"/>
      <c r="AF8" s="145"/>
      <c r="AG8" s="146"/>
      <c r="AH8" s="139"/>
      <c r="AI8" s="139"/>
      <c r="AJ8" s="139"/>
      <c r="AK8" s="117" t="s">
        <v>141</v>
      </c>
      <c r="AL8" s="118"/>
      <c r="AM8" s="119"/>
      <c r="AN8" s="120" t="s">
        <v>196</v>
      </c>
      <c r="AO8" s="121"/>
      <c r="AP8" s="122"/>
      <c r="AQ8" s="117"/>
      <c r="AR8" s="118"/>
      <c r="AS8" s="119"/>
      <c r="AT8" s="120"/>
      <c r="AU8" s="121"/>
      <c r="AV8" s="122"/>
      <c r="AW8" s="117"/>
      <c r="AX8" s="118"/>
      <c r="AY8" s="119"/>
      <c r="AZ8" s="120"/>
      <c r="BA8" s="121"/>
      <c r="BB8" s="122"/>
      <c r="BC8" s="117"/>
      <c r="BD8" s="118"/>
      <c r="BE8" s="119"/>
      <c r="BF8" s="120"/>
      <c r="BG8" s="121"/>
      <c r="BH8" s="122"/>
      <c r="BI8" s="117"/>
      <c r="BJ8" s="118"/>
      <c r="BK8" s="119"/>
      <c r="BL8" s="120"/>
      <c r="BM8" s="121"/>
      <c r="BN8" s="122"/>
      <c r="BO8" s="139" t="s">
        <v>323</v>
      </c>
      <c r="BP8" s="139"/>
      <c r="BQ8" s="139"/>
      <c r="BR8" s="140"/>
      <c r="BS8" s="140"/>
      <c r="BT8" s="140"/>
      <c r="BU8" s="140"/>
      <c r="BV8" s="120"/>
      <c r="BW8" s="121"/>
      <c r="BX8" s="122"/>
      <c r="BY8" s="139" t="s">
        <v>309</v>
      </c>
      <c r="BZ8" s="139"/>
      <c r="CA8" s="139"/>
      <c r="CB8" s="139"/>
      <c r="CC8" s="139"/>
      <c r="CD8" s="139"/>
      <c r="CE8" s="139"/>
      <c r="CF8" s="120"/>
      <c r="CG8" s="121"/>
      <c r="CH8" s="121"/>
      <c r="CI8" s="122"/>
      <c r="CJ8" s="106"/>
      <c r="CK8" s="106"/>
      <c r="CL8" s="106"/>
      <c r="CM8" s="106"/>
      <c r="CN8" s="106"/>
      <c r="CO8" s="106"/>
      <c r="CP8" s="106"/>
      <c r="CQ8" s="106"/>
      <c r="CR8" s="106"/>
      <c r="CS8" s="106"/>
      <c r="CT8" s="106"/>
      <c r="CU8" s="106"/>
      <c r="CV8" s="106"/>
      <c r="CW8" s="106"/>
      <c r="CX8" s="106"/>
      <c r="CY8" s="106"/>
      <c r="CZ8" s="107"/>
    </row>
    <row r="9" spans="2:104" ht="30" customHeight="1">
      <c r="B9" s="141">
        <f t="shared" si="1"/>
        <v>6</v>
      </c>
      <c r="C9" s="139"/>
      <c r="D9" s="106" t="s">
        <v>755</v>
      </c>
      <c r="E9" s="106"/>
      <c r="F9" s="106"/>
      <c r="G9" s="106"/>
      <c r="H9" s="106"/>
      <c r="I9" s="106"/>
      <c r="J9" s="106"/>
      <c r="K9" s="106"/>
      <c r="L9" s="106"/>
      <c r="M9" s="106"/>
      <c r="N9" s="106"/>
      <c r="O9" s="106"/>
      <c r="P9" s="106"/>
      <c r="Q9" s="122" t="s">
        <v>171</v>
      </c>
      <c r="R9" s="139"/>
      <c r="S9" s="139"/>
      <c r="T9" s="140">
        <v>42033</v>
      </c>
      <c r="U9" s="139"/>
      <c r="V9" s="139"/>
      <c r="W9" s="139"/>
      <c r="X9" s="139"/>
      <c r="Y9" s="139" t="s">
        <v>596</v>
      </c>
      <c r="Z9" s="139"/>
      <c r="AA9" s="139"/>
      <c r="AB9" s="139"/>
      <c r="AC9" s="142"/>
      <c r="AD9" s="143"/>
      <c r="AE9" s="144"/>
      <c r="AF9" s="145"/>
      <c r="AG9" s="146"/>
      <c r="AH9" s="139"/>
      <c r="AI9" s="139"/>
      <c r="AJ9" s="139"/>
      <c r="AK9" s="117" t="s">
        <v>141</v>
      </c>
      <c r="AL9" s="118"/>
      <c r="AM9" s="119"/>
      <c r="AN9" s="120"/>
      <c r="AO9" s="121"/>
      <c r="AP9" s="122"/>
      <c r="AQ9" s="117"/>
      <c r="AR9" s="118"/>
      <c r="AS9" s="119"/>
      <c r="AT9" s="120"/>
      <c r="AU9" s="121"/>
      <c r="AV9" s="122"/>
      <c r="AW9" s="117"/>
      <c r="AX9" s="118"/>
      <c r="AY9" s="119"/>
      <c r="AZ9" s="120"/>
      <c r="BA9" s="121"/>
      <c r="BB9" s="122"/>
      <c r="BC9" s="117"/>
      <c r="BD9" s="118"/>
      <c r="BE9" s="119"/>
      <c r="BF9" s="120"/>
      <c r="BG9" s="121"/>
      <c r="BH9" s="122"/>
      <c r="BI9" s="117"/>
      <c r="BJ9" s="118"/>
      <c r="BK9" s="119"/>
      <c r="BL9" s="120"/>
      <c r="BM9" s="121"/>
      <c r="BN9" s="122"/>
      <c r="BO9" s="139" t="s">
        <v>323</v>
      </c>
      <c r="BP9" s="139"/>
      <c r="BQ9" s="139"/>
      <c r="BR9" s="140"/>
      <c r="BS9" s="140"/>
      <c r="BT9" s="140"/>
      <c r="BU9" s="140"/>
      <c r="BV9" s="120"/>
      <c r="BW9" s="121"/>
      <c r="BX9" s="122"/>
      <c r="BY9" s="139" t="s">
        <v>309</v>
      </c>
      <c r="BZ9" s="139"/>
      <c r="CA9" s="139"/>
      <c r="CB9" s="139"/>
      <c r="CC9" s="139"/>
      <c r="CD9" s="139"/>
      <c r="CE9" s="139"/>
      <c r="CF9" s="120"/>
      <c r="CG9" s="121"/>
      <c r="CH9" s="121"/>
      <c r="CI9" s="122"/>
      <c r="CJ9" s="106"/>
      <c r="CK9" s="106"/>
      <c r="CL9" s="106"/>
      <c r="CM9" s="106"/>
      <c r="CN9" s="106"/>
      <c r="CO9" s="106"/>
      <c r="CP9" s="106"/>
      <c r="CQ9" s="106"/>
      <c r="CR9" s="106"/>
      <c r="CS9" s="106"/>
      <c r="CT9" s="106"/>
      <c r="CU9" s="106"/>
      <c r="CV9" s="106"/>
      <c r="CW9" s="106"/>
      <c r="CX9" s="106"/>
      <c r="CY9" s="106"/>
      <c r="CZ9" s="107"/>
    </row>
    <row r="10" spans="2:104" ht="30" customHeight="1">
      <c r="B10" s="141">
        <f t="shared" si="0"/>
        <v>7</v>
      </c>
      <c r="C10" s="139"/>
      <c r="D10" s="106" t="s">
        <v>756</v>
      </c>
      <c r="E10" s="106"/>
      <c r="F10" s="106"/>
      <c r="G10" s="106"/>
      <c r="H10" s="106"/>
      <c r="I10" s="106"/>
      <c r="J10" s="106"/>
      <c r="K10" s="106"/>
      <c r="L10" s="106"/>
      <c r="M10" s="106"/>
      <c r="N10" s="106"/>
      <c r="O10" s="106"/>
      <c r="P10" s="106"/>
      <c r="Q10" s="139" t="s">
        <v>171</v>
      </c>
      <c r="R10" s="139"/>
      <c r="S10" s="139"/>
      <c r="T10" s="140">
        <v>42037</v>
      </c>
      <c r="U10" s="139"/>
      <c r="V10" s="139"/>
      <c r="W10" s="139"/>
      <c r="X10" s="139"/>
      <c r="Y10" s="139" t="s">
        <v>363</v>
      </c>
      <c r="Z10" s="139"/>
      <c r="AA10" s="139"/>
      <c r="AB10" s="139"/>
      <c r="AC10" s="142"/>
      <c r="AD10" s="143"/>
      <c r="AE10" s="144"/>
      <c r="AF10" s="145"/>
      <c r="AG10" s="146"/>
      <c r="AH10" s="139"/>
      <c r="AI10" s="139"/>
      <c r="AJ10" s="139"/>
      <c r="AK10" s="117"/>
      <c r="AL10" s="118"/>
      <c r="AM10" s="119"/>
      <c r="AN10" s="120"/>
      <c r="AO10" s="121"/>
      <c r="AP10" s="122"/>
      <c r="AQ10" s="117"/>
      <c r="AR10" s="118"/>
      <c r="AS10" s="119"/>
      <c r="AT10" s="120"/>
      <c r="AU10" s="121"/>
      <c r="AV10" s="122"/>
      <c r="AW10" s="117"/>
      <c r="AX10" s="118"/>
      <c r="AY10" s="119"/>
      <c r="AZ10" s="120"/>
      <c r="BA10" s="121"/>
      <c r="BB10" s="122"/>
      <c r="BC10" s="117"/>
      <c r="BD10" s="118"/>
      <c r="BE10" s="119"/>
      <c r="BF10" s="120"/>
      <c r="BG10" s="121"/>
      <c r="BH10" s="122"/>
      <c r="BI10" s="117"/>
      <c r="BJ10" s="118"/>
      <c r="BK10" s="119"/>
      <c r="BL10" s="120"/>
      <c r="BM10" s="121"/>
      <c r="BN10" s="122"/>
      <c r="BO10" s="139" t="s">
        <v>323</v>
      </c>
      <c r="BP10" s="139"/>
      <c r="BQ10" s="139"/>
      <c r="BR10" s="140"/>
      <c r="BS10" s="140"/>
      <c r="BT10" s="140"/>
      <c r="BU10" s="140"/>
      <c r="BV10" s="120"/>
      <c r="BW10" s="121"/>
      <c r="BX10" s="122"/>
      <c r="BY10" s="139" t="s">
        <v>309</v>
      </c>
      <c r="BZ10" s="139"/>
      <c r="CA10" s="139"/>
      <c r="CB10" s="139"/>
      <c r="CC10" s="139"/>
      <c r="CD10" s="139"/>
      <c r="CE10" s="139"/>
      <c r="CF10" s="120"/>
      <c r="CG10" s="121"/>
      <c r="CH10" s="121"/>
      <c r="CI10" s="122"/>
      <c r="CJ10" s="106" t="s">
        <v>366</v>
      </c>
      <c r="CK10" s="106"/>
      <c r="CL10" s="106"/>
      <c r="CM10" s="106"/>
      <c r="CN10" s="106"/>
      <c r="CO10" s="106"/>
      <c r="CP10" s="106"/>
      <c r="CQ10" s="106"/>
      <c r="CR10" s="106"/>
      <c r="CS10" s="106"/>
      <c r="CT10" s="106"/>
      <c r="CU10" s="106"/>
      <c r="CV10" s="106"/>
      <c r="CW10" s="106"/>
      <c r="CX10" s="106"/>
      <c r="CY10" s="106"/>
      <c r="CZ10" s="107"/>
    </row>
    <row r="11" spans="2:104" ht="30" customHeight="1">
      <c r="B11" s="141">
        <f t="shared" si="0"/>
        <v>8</v>
      </c>
      <c r="C11" s="139"/>
      <c r="D11" s="106" t="s">
        <v>757</v>
      </c>
      <c r="E11" s="106"/>
      <c r="F11" s="106"/>
      <c r="G11" s="106"/>
      <c r="H11" s="106"/>
      <c r="I11" s="106"/>
      <c r="J11" s="106"/>
      <c r="K11" s="106"/>
      <c r="L11" s="106"/>
      <c r="M11" s="106"/>
      <c r="N11" s="106"/>
      <c r="O11" s="106"/>
      <c r="P11" s="106"/>
      <c r="Q11" s="139"/>
      <c r="R11" s="139"/>
      <c r="S11" s="139"/>
      <c r="T11" s="140">
        <v>41995</v>
      </c>
      <c r="U11" s="139"/>
      <c r="V11" s="139"/>
      <c r="W11" s="139"/>
      <c r="X11" s="139"/>
      <c r="Y11" s="139" t="s">
        <v>443</v>
      </c>
      <c r="Z11" s="139"/>
      <c r="AA11" s="139"/>
      <c r="AB11" s="139"/>
      <c r="AC11" s="142" t="s">
        <v>354</v>
      </c>
      <c r="AD11" s="143"/>
      <c r="AE11" s="144"/>
      <c r="AF11" s="145"/>
      <c r="AG11" s="146"/>
      <c r="AH11" s="139"/>
      <c r="AI11" s="139"/>
      <c r="AJ11" s="139"/>
      <c r="AK11" s="117" t="s">
        <v>141</v>
      </c>
      <c r="AL11" s="118"/>
      <c r="AM11" s="119"/>
      <c r="AN11" s="120" t="s">
        <v>180</v>
      </c>
      <c r="AO11" s="121"/>
      <c r="AP11" s="122"/>
      <c r="AQ11" s="117"/>
      <c r="AR11" s="118"/>
      <c r="AS11" s="119"/>
      <c r="AT11" s="120"/>
      <c r="AU11" s="121"/>
      <c r="AV11" s="122"/>
      <c r="AW11" s="117"/>
      <c r="AX11" s="118"/>
      <c r="AY11" s="119"/>
      <c r="AZ11" s="120"/>
      <c r="BA11" s="121"/>
      <c r="BB11" s="122"/>
      <c r="BC11" s="117"/>
      <c r="BD11" s="118"/>
      <c r="BE11" s="119"/>
      <c r="BF11" s="120"/>
      <c r="BG11" s="121"/>
      <c r="BH11" s="122"/>
      <c r="BI11" s="117"/>
      <c r="BJ11" s="118"/>
      <c r="BK11" s="119"/>
      <c r="BL11" s="120"/>
      <c r="BM11" s="121"/>
      <c r="BN11" s="122"/>
      <c r="BO11" s="139" t="s">
        <v>323</v>
      </c>
      <c r="BP11" s="139"/>
      <c r="BQ11" s="139"/>
      <c r="BR11" s="140"/>
      <c r="BS11" s="140"/>
      <c r="BT11" s="140"/>
      <c r="BU11" s="140"/>
      <c r="BV11" s="120"/>
      <c r="BW11" s="121"/>
      <c r="BX11" s="122"/>
      <c r="BY11" s="139" t="s">
        <v>309</v>
      </c>
      <c r="BZ11" s="139"/>
      <c r="CA11" s="139"/>
      <c r="CB11" s="139"/>
      <c r="CC11" s="139"/>
      <c r="CD11" s="139"/>
      <c r="CE11" s="139"/>
      <c r="CF11" s="120"/>
      <c r="CG11" s="121"/>
      <c r="CH11" s="121"/>
      <c r="CI11" s="122"/>
      <c r="CJ11" s="106" t="s">
        <v>446</v>
      </c>
      <c r="CK11" s="106"/>
      <c r="CL11" s="106"/>
      <c r="CM11" s="106"/>
      <c r="CN11" s="106"/>
      <c r="CO11" s="106"/>
      <c r="CP11" s="106"/>
      <c r="CQ11" s="106"/>
      <c r="CR11" s="106"/>
      <c r="CS11" s="106"/>
      <c r="CT11" s="106"/>
      <c r="CU11" s="106"/>
      <c r="CV11" s="106"/>
      <c r="CW11" s="106"/>
      <c r="CX11" s="106"/>
      <c r="CY11" s="106"/>
      <c r="CZ11" s="107"/>
    </row>
    <row r="12" spans="2:104" ht="37.5" customHeight="1">
      <c r="B12" s="91">
        <f t="shared" si="0"/>
        <v>9</v>
      </c>
      <c r="C12" s="92"/>
      <c r="D12" s="90" t="s">
        <v>371</v>
      </c>
      <c r="E12" s="90"/>
      <c r="F12" s="90"/>
      <c r="G12" s="90"/>
      <c r="H12" s="90"/>
      <c r="I12" s="90"/>
      <c r="J12" s="90"/>
      <c r="K12" s="90"/>
      <c r="L12" s="90"/>
      <c r="M12" s="90"/>
      <c r="N12" s="90"/>
      <c r="O12" s="90"/>
      <c r="P12" s="90"/>
      <c r="Q12" s="93"/>
      <c r="R12" s="92"/>
      <c r="S12" s="92"/>
      <c r="T12" s="94"/>
      <c r="U12" s="92"/>
      <c r="V12" s="92"/>
      <c r="W12" s="92"/>
      <c r="X12" s="92"/>
      <c r="Y12" s="92" t="s">
        <v>372</v>
      </c>
      <c r="Z12" s="92"/>
      <c r="AA12" s="92"/>
      <c r="AB12" s="92"/>
      <c r="AC12" s="95" t="s">
        <v>373</v>
      </c>
      <c r="AD12" s="96"/>
      <c r="AE12" s="97"/>
      <c r="AF12" s="98"/>
      <c r="AG12" s="99"/>
      <c r="AH12" s="92"/>
      <c r="AI12" s="92"/>
      <c r="AJ12" s="92"/>
      <c r="AK12" s="100" t="s">
        <v>141</v>
      </c>
      <c r="AL12" s="101"/>
      <c r="AM12" s="102"/>
      <c r="AN12" s="103" t="s">
        <v>691</v>
      </c>
      <c r="AO12" s="104"/>
      <c r="AP12" s="93"/>
      <c r="AQ12" s="100"/>
      <c r="AR12" s="101"/>
      <c r="AS12" s="102"/>
      <c r="AT12" s="103"/>
      <c r="AU12" s="104"/>
      <c r="AV12" s="93"/>
      <c r="AW12" s="100"/>
      <c r="AX12" s="101"/>
      <c r="AY12" s="102"/>
      <c r="AZ12" s="103"/>
      <c r="BA12" s="104"/>
      <c r="BB12" s="93"/>
      <c r="BC12" s="100"/>
      <c r="BD12" s="101"/>
      <c r="BE12" s="102"/>
      <c r="BF12" s="103"/>
      <c r="BG12" s="104"/>
      <c r="BH12" s="93"/>
      <c r="BI12" s="100"/>
      <c r="BJ12" s="101"/>
      <c r="BK12" s="102"/>
      <c r="BL12" s="103"/>
      <c r="BM12" s="104"/>
      <c r="BN12" s="93"/>
      <c r="BO12" s="92" t="s">
        <v>323</v>
      </c>
      <c r="BP12" s="92"/>
      <c r="BQ12" s="92"/>
      <c r="BR12" s="94"/>
      <c r="BS12" s="94"/>
      <c r="BT12" s="94"/>
      <c r="BU12" s="94"/>
      <c r="BV12" s="103"/>
      <c r="BW12" s="104"/>
      <c r="BX12" s="93"/>
      <c r="BY12" s="92" t="s">
        <v>309</v>
      </c>
      <c r="BZ12" s="92"/>
      <c r="CA12" s="92"/>
      <c r="CB12" s="92"/>
      <c r="CC12" s="92"/>
      <c r="CD12" s="92"/>
      <c r="CE12" s="92"/>
      <c r="CF12" s="103"/>
      <c r="CG12" s="104"/>
      <c r="CH12" s="104"/>
      <c r="CI12" s="93"/>
      <c r="CJ12" s="90" t="s">
        <v>374</v>
      </c>
      <c r="CK12" s="90"/>
      <c r="CL12" s="90"/>
      <c r="CM12" s="90"/>
      <c r="CN12" s="90"/>
      <c r="CO12" s="90"/>
      <c r="CP12" s="90"/>
      <c r="CQ12" s="90"/>
      <c r="CR12" s="90"/>
      <c r="CS12" s="90"/>
      <c r="CT12" s="90"/>
      <c r="CU12" s="90"/>
      <c r="CV12" s="90"/>
      <c r="CW12" s="90"/>
      <c r="CX12" s="90"/>
      <c r="CY12" s="90"/>
      <c r="CZ12" s="105"/>
    </row>
    <row r="13" spans="2:104" ht="30" customHeight="1">
      <c r="B13" s="91">
        <f t="shared" si="0"/>
        <v>10</v>
      </c>
      <c r="C13" s="92"/>
      <c r="D13" s="90" t="s">
        <v>750</v>
      </c>
      <c r="E13" s="90"/>
      <c r="F13" s="90"/>
      <c r="G13" s="90"/>
      <c r="H13" s="90"/>
      <c r="I13" s="90"/>
      <c r="J13" s="90"/>
      <c r="K13" s="90"/>
      <c r="L13" s="90"/>
      <c r="M13" s="90"/>
      <c r="N13" s="90"/>
      <c r="O13" s="90"/>
      <c r="P13" s="90"/>
      <c r="Q13" s="93"/>
      <c r="R13" s="92"/>
      <c r="S13" s="92"/>
      <c r="T13" s="94"/>
      <c r="U13" s="92"/>
      <c r="V13" s="92"/>
      <c r="W13" s="92"/>
      <c r="X13" s="92"/>
      <c r="Y13" s="92" t="s">
        <v>401</v>
      </c>
      <c r="Z13" s="92"/>
      <c r="AA13" s="92"/>
      <c r="AB13" s="92"/>
      <c r="AC13" s="95"/>
      <c r="AD13" s="96"/>
      <c r="AE13" s="97"/>
      <c r="AF13" s="98"/>
      <c r="AG13" s="99"/>
      <c r="AH13" s="92"/>
      <c r="AI13" s="92"/>
      <c r="AJ13" s="92"/>
      <c r="AK13" s="100" t="s">
        <v>141</v>
      </c>
      <c r="AL13" s="101"/>
      <c r="AM13" s="102"/>
      <c r="AN13" s="103" t="s">
        <v>691</v>
      </c>
      <c r="AO13" s="104"/>
      <c r="AP13" s="93"/>
      <c r="AQ13" s="100"/>
      <c r="AR13" s="101"/>
      <c r="AS13" s="102"/>
      <c r="AT13" s="103"/>
      <c r="AU13" s="104"/>
      <c r="AV13" s="93"/>
      <c r="AW13" s="100"/>
      <c r="AX13" s="101"/>
      <c r="AY13" s="102"/>
      <c r="AZ13" s="103"/>
      <c r="BA13" s="104"/>
      <c r="BB13" s="93"/>
      <c r="BC13" s="100"/>
      <c r="BD13" s="101"/>
      <c r="BE13" s="102"/>
      <c r="BF13" s="103"/>
      <c r="BG13" s="104"/>
      <c r="BH13" s="93"/>
      <c r="BI13" s="100"/>
      <c r="BJ13" s="101"/>
      <c r="BK13" s="102"/>
      <c r="BL13" s="103"/>
      <c r="BM13" s="104"/>
      <c r="BN13" s="93"/>
      <c r="BO13" s="92" t="s">
        <v>323</v>
      </c>
      <c r="BP13" s="92"/>
      <c r="BQ13" s="92"/>
      <c r="BR13" s="94"/>
      <c r="BS13" s="94"/>
      <c r="BT13" s="94"/>
      <c r="BU13" s="94"/>
      <c r="BV13" s="103"/>
      <c r="BW13" s="104"/>
      <c r="BX13" s="93"/>
      <c r="BY13" s="92" t="s">
        <v>309</v>
      </c>
      <c r="BZ13" s="92"/>
      <c r="CA13" s="92"/>
      <c r="CB13" s="92"/>
      <c r="CC13" s="92"/>
      <c r="CD13" s="92"/>
      <c r="CE13" s="92"/>
      <c r="CF13" s="103"/>
      <c r="CG13" s="104"/>
      <c r="CH13" s="104"/>
      <c r="CI13" s="93"/>
      <c r="CJ13" s="90" t="s">
        <v>402</v>
      </c>
      <c r="CK13" s="90"/>
      <c r="CL13" s="90"/>
      <c r="CM13" s="90"/>
      <c r="CN13" s="90"/>
      <c r="CO13" s="90"/>
      <c r="CP13" s="90"/>
      <c r="CQ13" s="90"/>
      <c r="CR13" s="90"/>
      <c r="CS13" s="90"/>
      <c r="CT13" s="90"/>
      <c r="CU13" s="90"/>
      <c r="CV13" s="90"/>
      <c r="CW13" s="90"/>
      <c r="CX13" s="90"/>
      <c r="CY13" s="90"/>
      <c r="CZ13" s="105"/>
    </row>
    <row r="14" spans="2:104" ht="30" customHeight="1">
      <c r="B14" s="91">
        <f t="shared" si="0"/>
        <v>11</v>
      </c>
      <c r="C14" s="92"/>
      <c r="D14" s="90" t="s">
        <v>408</v>
      </c>
      <c r="E14" s="90"/>
      <c r="F14" s="90"/>
      <c r="G14" s="90"/>
      <c r="H14" s="90"/>
      <c r="I14" s="90"/>
      <c r="J14" s="90"/>
      <c r="K14" s="90"/>
      <c r="L14" s="90"/>
      <c r="M14" s="90"/>
      <c r="N14" s="90"/>
      <c r="O14" s="90"/>
      <c r="P14" s="90"/>
      <c r="Q14" s="93"/>
      <c r="R14" s="92"/>
      <c r="S14" s="92"/>
      <c r="T14" s="94"/>
      <c r="U14" s="92"/>
      <c r="V14" s="92"/>
      <c r="W14" s="92"/>
      <c r="X14" s="92"/>
      <c r="Y14" s="92" t="s">
        <v>409</v>
      </c>
      <c r="Z14" s="92"/>
      <c r="AA14" s="92"/>
      <c r="AB14" s="92"/>
      <c r="AC14" s="95"/>
      <c r="AD14" s="96"/>
      <c r="AE14" s="97"/>
      <c r="AF14" s="98"/>
      <c r="AG14" s="99"/>
      <c r="AH14" s="92"/>
      <c r="AI14" s="92"/>
      <c r="AJ14" s="92"/>
      <c r="AK14" s="100" t="s">
        <v>141</v>
      </c>
      <c r="AL14" s="101"/>
      <c r="AM14" s="102"/>
      <c r="AN14" s="103" t="s">
        <v>691</v>
      </c>
      <c r="AO14" s="104"/>
      <c r="AP14" s="93"/>
      <c r="AQ14" s="100"/>
      <c r="AR14" s="101"/>
      <c r="AS14" s="102"/>
      <c r="AT14" s="103"/>
      <c r="AU14" s="104"/>
      <c r="AV14" s="93"/>
      <c r="AW14" s="100"/>
      <c r="AX14" s="101"/>
      <c r="AY14" s="102"/>
      <c r="AZ14" s="103"/>
      <c r="BA14" s="104"/>
      <c r="BB14" s="93"/>
      <c r="BC14" s="100"/>
      <c r="BD14" s="101"/>
      <c r="BE14" s="102"/>
      <c r="BF14" s="103"/>
      <c r="BG14" s="104"/>
      <c r="BH14" s="93"/>
      <c r="BI14" s="100"/>
      <c r="BJ14" s="101"/>
      <c r="BK14" s="102"/>
      <c r="BL14" s="103"/>
      <c r="BM14" s="104"/>
      <c r="BN14" s="93"/>
      <c r="BO14" s="92" t="s">
        <v>323</v>
      </c>
      <c r="BP14" s="92"/>
      <c r="BQ14" s="92"/>
      <c r="BR14" s="94"/>
      <c r="BS14" s="94"/>
      <c r="BT14" s="94"/>
      <c r="BU14" s="94"/>
      <c r="BV14" s="103"/>
      <c r="BW14" s="104"/>
      <c r="BX14" s="93"/>
      <c r="BY14" s="92" t="s">
        <v>309</v>
      </c>
      <c r="BZ14" s="92"/>
      <c r="CA14" s="92"/>
      <c r="CB14" s="92"/>
      <c r="CC14" s="92"/>
      <c r="CD14" s="92"/>
      <c r="CE14" s="92"/>
      <c r="CF14" s="103"/>
      <c r="CG14" s="104"/>
      <c r="CH14" s="104"/>
      <c r="CI14" s="93"/>
      <c r="CJ14" s="90"/>
      <c r="CK14" s="90"/>
      <c r="CL14" s="90"/>
      <c r="CM14" s="90"/>
      <c r="CN14" s="90"/>
      <c r="CO14" s="90"/>
      <c r="CP14" s="90"/>
      <c r="CQ14" s="90"/>
      <c r="CR14" s="90"/>
      <c r="CS14" s="90"/>
      <c r="CT14" s="90"/>
      <c r="CU14" s="90"/>
      <c r="CV14" s="90"/>
      <c r="CW14" s="90"/>
      <c r="CX14" s="90"/>
      <c r="CY14" s="90"/>
      <c r="CZ14" s="105"/>
    </row>
    <row r="15" spans="2:104" ht="30" customHeight="1">
      <c r="B15" s="91">
        <f t="shared" si="1"/>
        <v>12</v>
      </c>
      <c r="C15" s="92"/>
      <c r="D15" s="90" t="s">
        <v>533</v>
      </c>
      <c r="E15" s="90"/>
      <c r="F15" s="90"/>
      <c r="G15" s="90"/>
      <c r="H15" s="90"/>
      <c r="I15" s="90"/>
      <c r="J15" s="90"/>
      <c r="K15" s="90"/>
      <c r="L15" s="90"/>
      <c r="M15" s="90"/>
      <c r="N15" s="90"/>
      <c r="O15" s="90"/>
      <c r="P15" s="90"/>
      <c r="Q15" s="93"/>
      <c r="R15" s="92"/>
      <c r="S15" s="92"/>
      <c r="T15" s="94"/>
      <c r="U15" s="92"/>
      <c r="V15" s="92"/>
      <c r="W15" s="92"/>
      <c r="X15" s="92"/>
      <c r="Y15" s="92" t="s">
        <v>534</v>
      </c>
      <c r="Z15" s="92"/>
      <c r="AA15" s="92"/>
      <c r="AB15" s="92"/>
      <c r="AC15" s="95" t="s">
        <v>444</v>
      </c>
      <c r="AD15" s="96"/>
      <c r="AE15" s="97"/>
      <c r="AF15" s="98"/>
      <c r="AG15" s="99"/>
      <c r="AH15" s="92"/>
      <c r="AI15" s="92"/>
      <c r="AJ15" s="92"/>
      <c r="AK15" s="100" t="s">
        <v>141</v>
      </c>
      <c r="AL15" s="101"/>
      <c r="AM15" s="102"/>
      <c r="AN15" s="103" t="s">
        <v>691</v>
      </c>
      <c r="AO15" s="104"/>
      <c r="AP15" s="93"/>
      <c r="AQ15" s="100"/>
      <c r="AR15" s="101"/>
      <c r="AS15" s="102"/>
      <c r="AT15" s="103"/>
      <c r="AU15" s="104"/>
      <c r="AV15" s="93"/>
      <c r="AW15" s="100"/>
      <c r="AX15" s="101"/>
      <c r="AY15" s="102"/>
      <c r="AZ15" s="103"/>
      <c r="BA15" s="104"/>
      <c r="BB15" s="93"/>
      <c r="BC15" s="100"/>
      <c r="BD15" s="101"/>
      <c r="BE15" s="102"/>
      <c r="BF15" s="103"/>
      <c r="BG15" s="104"/>
      <c r="BH15" s="93"/>
      <c r="BI15" s="100"/>
      <c r="BJ15" s="101"/>
      <c r="BK15" s="102"/>
      <c r="BL15" s="103"/>
      <c r="BM15" s="104"/>
      <c r="BN15" s="93"/>
      <c r="BO15" s="92" t="s">
        <v>323</v>
      </c>
      <c r="BP15" s="92"/>
      <c r="BQ15" s="92"/>
      <c r="BR15" s="94"/>
      <c r="BS15" s="94"/>
      <c r="BT15" s="94"/>
      <c r="BU15" s="94"/>
      <c r="BV15" s="103"/>
      <c r="BW15" s="104"/>
      <c r="BX15" s="93"/>
      <c r="BY15" s="92" t="s">
        <v>309</v>
      </c>
      <c r="BZ15" s="92"/>
      <c r="CA15" s="92"/>
      <c r="CB15" s="92"/>
      <c r="CC15" s="92"/>
      <c r="CD15" s="92"/>
      <c r="CE15" s="92"/>
      <c r="CF15" s="103"/>
      <c r="CG15" s="104"/>
      <c r="CH15" s="104"/>
      <c r="CI15" s="93"/>
      <c r="CJ15" s="90" t="s">
        <v>535</v>
      </c>
      <c r="CK15" s="90"/>
      <c r="CL15" s="90"/>
      <c r="CM15" s="90"/>
      <c r="CN15" s="90"/>
      <c r="CO15" s="90"/>
      <c r="CP15" s="90"/>
      <c r="CQ15" s="90"/>
      <c r="CR15" s="90"/>
      <c r="CS15" s="90"/>
      <c r="CT15" s="90"/>
      <c r="CU15" s="90"/>
      <c r="CV15" s="90"/>
      <c r="CW15" s="90"/>
      <c r="CX15" s="90"/>
      <c r="CY15" s="90"/>
      <c r="CZ15" s="105"/>
    </row>
    <row r="16" spans="2:104" ht="30" customHeight="1">
      <c r="B16" s="91">
        <f t="shared" si="1"/>
        <v>13</v>
      </c>
      <c r="C16" s="92"/>
      <c r="D16" s="90" t="s">
        <v>690</v>
      </c>
      <c r="E16" s="90"/>
      <c r="F16" s="90"/>
      <c r="G16" s="90"/>
      <c r="H16" s="90"/>
      <c r="I16" s="90"/>
      <c r="J16" s="90"/>
      <c r="K16" s="90"/>
      <c r="L16" s="90"/>
      <c r="M16" s="90"/>
      <c r="N16" s="90"/>
      <c r="O16" s="90"/>
      <c r="P16" s="90"/>
      <c r="Q16" s="93" t="s">
        <v>176</v>
      </c>
      <c r="R16" s="92"/>
      <c r="S16" s="92"/>
      <c r="T16" s="94">
        <v>42037</v>
      </c>
      <c r="U16" s="92"/>
      <c r="V16" s="92"/>
      <c r="W16" s="92"/>
      <c r="X16" s="92"/>
      <c r="Y16" s="92" t="s">
        <v>376</v>
      </c>
      <c r="Z16" s="92"/>
      <c r="AA16" s="92"/>
      <c r="AB16" s="92"/>
      <c r="AC16" s="95" t="s">
        <v>338</v>
      </c>
      <c r="AD16" s="96"/>
      <c r="AE16" s="97"/>
      <c r="AF16" s="98"/>
      <c r="AG16" s="99"/>
      <c r="AH16" s="92"/>
      <c r="AI16" s="92"/>
      <c r="AJ16" s="92"/>
      <c r="AK16" s="100" t="s">
        <v>141</v>
      </c>
      <c r="AL16" s="101"/>
      <c r="AM16" s="102"/>
      <c r="AN16" s="103" t="s">
        <v>691</v>
      </c>
      <c r="AO16" s="104"/>
      <c r="AP16" s="93"/>
      <c r="AQ16" s="100"/>
      <c r="AR16" s="101"/>
      <c r="AS16" s="102"/>
      <c r="AT16" s="103"/>
      <c r="AU16" s="104"/>
      <c r="AV16" s="93"/>
      <c r="AW16" s="100"/>
      <c r="AX16" s="101"/>
      <c r="AY16" s="102"/>
      <c r="AZ16" s="103"/>
      <c r="BA16" s="104"/>
      <c r="BB16" s="93"/>
      <c r="BC16" s="100"/>
      <c r="BD16" s="101"/>
      <c r="BE16" s="102"/>
      <c r="BF16" s="103"/>
      <c r="BG16" s="104"/>
      <c r="BH16" s="93"/>
      <c r="BI16" s="100"/>
      <c r="BJ16" s="101"/>
      <c r="BK16" s="102"/>
      <c r="BL16" s="103"/>
      <c r="BM16" s="104"/>
      <c r="BN16" s="93"/>
      <c r="BO16" s="92" t="s">
        <v>323</v>
      </c>
      <c r="BP16" s="92"/>
      <c r="BQ16" s="92"/>
      <c r="BR16" s="94"/>
      <c r="BS16" s="94"/>
      <c r="BT16" s="94"/>
      <c r="BU16" s="94"/>
      <c r="BV16" s="103"/>
      <c r="BW16" s="104"/>
      <c r="BX16" s="93"/>
      <c r="BY16" s="92" t="s">
        <v>309</v>
      </c>
      <c r="BZ16" s="92"/>
      <c r="CA16" s="92"/>
      <c r="CB16" s="92"/>
      <c r="CC16" s="92"/>
      <c r="CD16" s="92"/>
      <c r="CE16" s="92"/>
      <c r="CF16" s="103"/>
      <c r="CG16" s="104"/>
      <c r="CH16" s="104"/>
      <c r="CI16" s="93"/>
      <c r="CJ16" s="90" t="s">
        <v>572</v>
      </c>
      <c r="CK16" s="90"/>
      <c r="CL16" s="90"/>
      <c r="CM16" s="90"/>
      <c r="CN16" s="90"/>
      <c r="CO16" s="90"/>
      <c r="CP16" s="90"/>
      <c r="CQ16" s="90"/>
      <c r="CR16" s="90"/>
      <c r="CS16" s="90"/>
      <c r="CT16" s="90"/>
      <c r="CU16" s="90"/>
      <c r="CV16" s="90"/>
      <c r="CW16" s="90"/>
      <c r="CX16" s="90"/>
      <c r="CY16" s="90"/>
      <c r="CZ16" s="105"/>
    </row>
    <row r="17" spans="2:104" ht="30" customHeight="1">
      <c r="B17" s="91">
        <f t="shared" si="0"/>
        <v>14</v>
      </c>
      <c r="C17" s="92"/>
      <c r="D17" s="90" t="s">
        <v>747</v>
      </c>
      <c r="E17" s="90"/>
      <c r="F17" s="90"/>
      <c r="G17" s="90"/>
      <c r="H17" s="90"/>
      <c r="I17" s="90"/>
      <c r="J17" s="90"/>
      <c r="K17" s="90"/>
      <c r="L17" s="90"/>
      <c r="M17" s="90"/>
      <c r="N17" s="90"/>
      <c r="O17" s="90"/>
      <c r="P17" s="90"/>
      <c r="Q17" s="93"/>
      <c r="R17" s="92"/>
      <c r="S17" s="92"/>
      <c r="T17" s="94"/>
      <c r="U17" s="92"/>
      <c r="V17" s="92"/>
      <c r="W17" s="92"/>
      <c r="X17" s="92"/>
      <c r="Y17" s="92" t="s">
        <v>433</v>
      </c>
      <c r="Z17" s="92"/>
      <c r="AA17" s="92"/>
      <c r="AB17" s="92"/>
      <c r="AC17" s="95" t="s">
        <v>434</v>
      </c>
      <c r="AD17" s="96"/>
      <c r="AE17" s="97"/>
      <c r="AF17" s="98"/>
      <c r="AG17" s="99"/>
      <c r="AH17" s="92"/>
      <c r="AI17" s="92"/>
      <c r="AJ17" s="92"/>
      <c r="AK17" s="100" t="s">
        <v>141</v>
      </c>
      <c r="AL17" s="101"/>
      <c r="AM17" s="102"/>
      <c r="AN17" s="103" t="s">
        <v>199</v>
      </c>
      <c r="AO17" s="104"/>
      <c r="AP17" s="93"/>
      <c r="AQ17" s="100"/>
      <c r="AR17" s="101"/>
      <c r="AS17" s="102"/>
      <c r="AT17" s="103"/>
      <c r="AU17" s="104"/>
      <c r="AV17" s="93"/>
      <c r="AW17" s="100"/>
      <c r="AX17" s="101"/>
      <c r="AY17" s="102"/>
      <c r="AZ17" s="103"/>
      <c r="BA17" s="104"/>
      <c r="BB17" s="93"/>
      <c r="BC17" s="100"/>
      <c r="BD17" s="101"/>
      <c r="BE17" s="102"/>
      <c r="BF17" s="103"/>
      <c r="BG17" s="104"/>
      <c r="BH17" s="93"/>
      <c r="BI17" s="100"/>
      <c r="BJ17" s="101"/>
      <c r="BK17" s="102"/>
      <c r="BL17" s="103"/>
      <c r="BM17" s="104"/>
      <c r="BN17" s="93"/>
      <c r="BO17" s="92" t="s">
        <v>323</v>
      </c>
      <c r="BP17" s="92"/>
      <c r="BQ17" s="92"/>
      <c r="BR17" s="94"/>
      <c r="BS17" s="94"/>
      <c r="BT17" s="94"/>
      <c r="BU17" s="94"/>
      <c r="BV17" s="103"/>
      <c r="BW17" s="104"/>
      <c r="BX17" s="93"/>
      <c r="BY17" s="92" t="s">
        <v>309</v>
      </c>
      <c r="BZ17" s="92"/>
      <c r="CA17" s="92"/>
      <c r="CB17" s="92"/>
      <c r="CC17" s="92"/>
      <c r="CD17" s="92"/>
      <c r="CE17" s="92"/>
      <c r="CF17" s="103"/>
      <c r="CG17" s="104"/>
      <c r="CH17" s="104"/>
      <c r="CI17" s="93"/>
      <c r="CJ17" s="90" t="s">
        <v>435</v>
      </c>
      <c r="CK17" s="90"/>
      <c r="CL17" s="90"/>
      <c r="CM17" s="90"/>
      <c r="CN17" s="90"/>
      <c r="CO17" s="90"/>
      <c r="CP17" s="90"/>
      <c r="CQ17" s="90"/>
      <c r="CR17" s="90"/>
      <c r="CS17" s="90"/>
      <c r="CT17" s="90"/>
      <c r="CU17" s="90"/>
      <c r="CV17" s="90"/>
      <c r="CW17" s="90"/>
      <c r="CX17" s="90"/>
      <c r="CY17" s="90"/>
      <c r="CZ17" s="105"/>
    </row>
    <row r="18" spans="2:104" ht="30" customHeight="1">
      <c r="B18" s="141">
        <f t="shared" si="0"/>
        <v>15</v>
      </c>
      <c r="C18" s="139"/>
      <c r="D18" s="106" t="s">
        <v>390</v>
      </c>
      <c r="E18" s="106"/>
      <c r="F18" s="106"/>
      <c r="G18" s="106"/>
      <c r="H18" s="106"/>
      <c r="I18" s="106"/>
      <c r="J18" s="106"/>
      <c r="K18" s="106"/>
      <c r="L18" s="106"/>
      <c r="M18" s="106"/>
      <c r="N18" s="106"/>
      <c r="O18" s="106"/>
      <c r="P18" s="106"/>
      <c r="Q18" s="122"/>
      <c r="R18" s="139"/>
      <c r="S18" s="139"/>
      <c r="T18" s="140"/>
      <c r="U18" s="139"/>
      <c r="V18" s="139"/>
      <c r="W18" s="139"/>
      <c r="X18" s="139"/>
      <c r="Y18" s="139" t="s">
        <v>391</v>
      </c>
      <c r="Z18" s="139"/>
      <c r="AA18" s="139"/>
      <c r="AB18" s="139"/>
      <c r="AC18" s="142" t="s">
        <v>392</v>
      </c>
      <c r="AD18" s="143"/>
      <c r="AE18" s="144" t="s">
        <v>141</v>
      </c>
      <c r="AF18" s="145"/>
      <c r="AG18" s="146"/>
      <c r="AH18" s="139" t="s">
        <v>712</v>
      </c>
      <c r="AI18" s="139"/>
      <c r="AJ18" s="139"/>
      <c r="AK18" s="117"/>
      <c r="AL18" s="118"/>
      <c r="AM18" s="119"/>
      <c r="AN18" s="120"/>
      <c r="AO18" s="121"/>
      <c r="AP18" s="122"/>
      <c r="AQ18" s="117"/>
      <c r="AR18" s="118"/>
      <c r="AS18" s="119"/>
      <c r="AT18" s="120"/>
      <c r="AU18" s="121"/>
      <c r="AV18" s="122"/>
      <c r="AW18" s="117"/>
      <c r="AX18" s="118"/>
      <c r="AY18" s="119"/>
      <c r="AZ18" s="120"/>
      <c r="BA18" s="121"/>
      <c r="BB18" s="122"/>
      <c r="BC18" s="117"/>
      <c r="BD18" s="118"/>
      <c r="BE18" s="119"/>
      <c r="BF18" s="120"/>
      <c r="BG18" s="121"/>
      <c r="BH18" s="122"/>
      <c r="BI18" s="117"/>
      <c r="BJ18" s="118"/>
      <c r="BK18" s="119"/>
      <c r="BL18" s="120"/>
      <c r="BM18" s="121"/>
      <c r="BN18" s="122"/>
      <c r="BO18" s="139" t="s">
        <v>704</v>
      </c>
      <c r="BP18" s="139"/>
      <c r="BQ18" s="139"/>
      <c r="BR18" s="140"/>
      <c r="BS18" s="140"/>
      <c r="BT18" s="140"/>
      <c r="BU18" s="140"/>
      <c r="BV18" s="120"/>
      <c r="BW18" s="121"/>
      <c r="BX18" s="122"/>
      <c r="BY18" s="139" t="s">
        <v>309</v>
      </c>
      <c r="BZ18" s="139"/>
      <c r="CA18" s="139"/>
      <c r="CB18" s="139"/>
      <c r="CC18" s="139"/>
      <c r="CD18" s="139"/>
      <c r="CE18" s="139"/>
      <c r="CF18" s="120"/>
      <c r="CG18" s="121"/>
      <c r="CH18" s="121"/>
      <c r="CI18" s="122"/>
      <c r="CJ18" s="106" t="s">
        <v>393</v>
      </c>
      <c r="CK18" s="106"/>
      <c r="CL18" s="106"/>
      <c r="CM18" s="106"/>
      <c r="CN18" s="106"/>
      <c r="CO18" s="106"/>
      <c r="CP18" s="106"/>
      <c r="CQ18" s="106"/>
      <c r="CR18" s="106"/>
      <c r="CS18" s="106"/>
      <c r="CT18" s="106"/>
      <c r="CU18" s="106"/>
      <c r="CV18" s="106"/>
      <c r="CW18" s="106"/>
      <c r="CX18" s="106"/>
      <c r="CY18" s="106"/>
      <c r="CZ18" s="107"/>
    </row>
    <row r="19" spans="2:104" ht="30" customHeight="1">
      <c r="B19" s="141">
        <f t="shared" ref="B19:B165" si="2">ROW()-3</f>
        <v>16</v>
      </c>
      <c r="C19" s="139"/>
      <c r="D19" s="106" t="s">
        <v>746</v>
      </c>
      <c r="E19" s="106"/>
      <c r="F19" s="106"/>
      <c r="G19" s="106"/>
      <c r="H19" s="106"/>
      <c r="I19" s="106"/>
      <c r="J19" s="106"/>
      <c r="K19" s="106"/>
      <c r="L19" s="106"/>
      <c r="M19" s="106"/>
      <c r="N19" s="106"/>
      <c r="O19" s="106"/>
      <c r="P19" s="106"/>
      <c r="Q19" s="122" t="s">
        <v>176</v>
      </c>
      <c r="R19" s="139"/>
      <c r="S19" s="139"/>
      <c r="T19" s="140">
        <v>42040</v>
      </c>
      <c r="U19" s="139"/>
      <c r="V19" s="139"/>
      <c r="W19" s="139"/>
      <c r="X19" s="139"/>
      <c r="Y19" s="139" t="s">
        <v>660</v>
      </c>
      <c r="Z19" s="139"/>
      <c r="AA19" s="139"/>
      <c r="AB19" s="139"/>
      <c r="AC19" s="142" t="s">
        <v>338</v>
      </c>
      <c r="AD19" s="143"/>
      <c r="AE19" s="144" t="s">
        <v>438</v>
      </c>
      <c r="AF19" s="145"/>
      <c r="AG19" s="146"/>
      <c r="AH19" s="139" t="s">
        <v>661</v>
      </c>
      <c r="AI19" s="139"/>
      <c r="AJ19" s="139"/>
      <c r="AK19" s="117"/>
      <c r="AL19" s="118"/>
      <c r="AM19" s="119"/>
      <c r="AN19" s="120"/>
      <c r="AO19" s="121"/>
      <c r="AP19" s="122"/>
      <c r="AQ19" s="117"/>
      <c r="AR19" s="118"/>
      <c r="AS19" s="119"/>
      <c r="AT19" s="120"/>
      <c r="AU19" s="121"/>
      <c r="AV19" s="122"/>
      <c r="AW19" s="117"/>
      <c r="AX19" s="118"/>
      <c r="AY19" s="119"/>
      <c r="AZ19" s="120"/>
      <c r="BA19" s="121"/>
      <c r="BB19" s="122"/>
      <c r="BC19" s="117"/>
      <c r="BD19" s="118"/>
      <c r="BE19" s="119"/>
      <c r="BF19" s="120"/>
      <c r="BG19" s="121"/>
      <c r="BH19" s="122"/>
      <c r="BI19" s="117"/>
      <c r="BJ19" s="118"/>
      <c r="BK19" s="119"/>
      <c r="BL19" s="120"/>
      <c r="BM19" s="121"/>
      <c r="BN19" s="122"/>
      <c r="BO19" s="139" t="s">
        <v>323</v>
      </c>
      <c r="BP19" s="139"/>
      <c r="BQ19" s="139"/>
      <c r="BR19" s="140"/>
      <c r="BS19" s="140"/>
      <c r="BT19" s="140"/>
      <c r="BU19" s="140"/>
      <c r="BV19" s="120"/>
      <c r="BW19" s="121"/>
      <c r="BX19" s="122"/>
      <c r="BY19" s="139" t="s">
        <v>309</v>
      </c>
      <c r="BZ19" s="139"/>
      <c r="CA19" s="139"/>
      <c r="CB19" s="139"/>
      <c r="CC19" s="139"/>
      <c r="CD19" s="139"/>
      <c r="CE19" s="139"/>
      <c r="CF19" s="120"/>
      <c r="CG19" s="121"/>
      <c r="CH19" s="121"/>
      <c r="CI19" s="122"/>
      <c r="CJ19" s="106" t="s">
        <v>662</v>
      </c>
      <c r="CK19" s="106"/>
      <c r="CL19" s="106"/>
      <c r="CM19" s="106"/>
      <c r="CN19" s="106"/>
      <c r="CO19" s="106"/>
      <c r="CP19" s="106"/>
      <c r="CQ19" s="106"/>
      <c r="CR19" s="106"/>
      <c r="CS19" s="106"/>
      <c r="CT19" s="106"/>
      <c r="CU19" s="106"/>
      <c r="CV19" s="106"/>
      <c r="CW19" s="106"/>
      <c r="CX19" s="106"/>
      <c r="CY19" s="106"/>
      <c r="CZ19" s="107"/>
    </row>
    <row r="20" spans="2:104" ht="30" customHeight="1">
      <c r="B20" s="141">
        <f t="shared" si="0"/>
        <v>17</v>
      </c>
      <c r="C20" s="139"/>
      <c r="D20" s="106" t="s">
        <v>753</v>
      </c>
      <c r="E20" s="106"/>
      <c r="F20" s="106"/>
      <c r="G20" s="106"/>
      <c r="H20" s="106"/>
      <c r="I20" s="106"/>
      <c r="J20" s="106"/>
      <c r="K20" s="106"/>
      <c r="L20" s="106"/>
      <c r="M20" s="106"/>
      <c r="N20" s="106"/>
      <c r="O20" s="106"/>
      <c r="P20" s="106"/>
      <c r="Q20" s="122"/>
      <c r="R20" s="139"/>
      <c r="S20" s="139"/>
      <c r="T20" s="140">
        <v>41951</v>
      </c>
      <c r="U20" s="139"/>
      <c r="V20" s="139"/>
      <c r="W20" s="139"/>
      <c r="X20" s="139"/>
      <c r="Y20" s="139" t="s">
        <v>443</v>
      </c>
      <c r="Z20" s="139"/>
      <c r="AA20" s="139"/>
      <c r="AB20" s="139"/>
      <c r="AC20" s="142" t="s">
        <v>444</v>
      </c>
      <c r="AD20" s="143"/>
      <c r="AE20" s="144"/>
      <c r="AF20" s="145"/>
      <c r="AG20" s="146"/>
      <c r="AH20" s="139"/>
      <c r="AI20" s="139"/>
      <c r="AJ20" s="139"/>
      <c r="AK20" s="117" t="s">
        <v>141</v>
      </c>
      <c r="AL20" s="118"/>
      <c r="AM20" s="119"/>
      <c r="AN20" s="120" t="s">
        <v>179</v>
      </c>
      <c r="AO20" s="121"/>
      <c r="AP20" s="122"/>
      <c r="AQ20" s="117"/>
      <c r="AR20" s="118"/>
      <c r="AS20" s="119"/>
      <c r="AT20" s="120"/>
      <c r="AU20" s="121"/>
      <c r="AV20" s="122"/>
      <c r="AW20" s="117"/>
      <c r="AX20" s="118"/>
      <c r="AY20" s="119"/>
      <c r="AZ20" s="120"/>
      <c r="BA20" s="121"/>
      <c r="BB20" s="122"/>
      <c r="BC20" s="117"/>
      <c r="BD20" s="118"/>
      <c r="BE20" s="119"/>
      <c r="BF20" s="120"/>
      <c r="BG20" s="121"/>
      <c r="BH20" s="122"/>
      <c r="BI20" s="117"/>
      <c r="BJ20" s="118"/>
      <c r="BK20" s="119"/>
      <c r="BL20" s="120"/>
      <c r="BM20" s="121"/>
      <c r="BN20" s="122"/>
      <c r="BO20" s="139" t="s">
        <v>323</v>
      </c>
      <c r="BP20" s="139"/>
      <c r="BQ20" s="139"/>
      <c r="BR20" s="140"/>
      <c r="BS20" s="140"/>
      <c r="BT20" s="140"/>
      <c r="BU20" s="140"/>
      <c r="BV20" s="120"/>
      <c r="BW20" s="121"/>
      <c r="BX20" s="122"/>
      <c r="BY20" s="139" t="s">
        <v>309</v>
      </c>
      <c r="BZ20" s="139"/>
      <c r="CA20" s="139"/>
      <c r="CB20" s="139"/>
      <c r="CC20" s="139"/>
      <c r="CD20" s="139"/>
      <c r="CE20" s="139"/>
      <c r="CF20" s="120"/>
      <c r="CG20" s="121"/>
      <c r="CH20" s="121"/>
      <c r="CI20" s="122"/>
      <c r="CJ20" s="106" t="s">
        <v>713</v>
      </c>
      <c r="CK20" s="106"/>
      <c r="CL20" s="106"/>
      <c r="CM20" s="106"/>
      <c r="CN20" s="106"/>
      <c r="CO20" s="106"/>
      <c r="CP20" s="106"/>
      <c r="CQ20" s="106"/>
      <c r="CR20" s="106"/>
      <c r="CS20" s="106"/>
      <c r="CT20" s="106"/>
      <c r="CU20" s="106"/>
      <c r="CV20" s="106"/>
      <c r="CW20" s="106"/>
      <c r="CX20" s="106"/>
      <c r="CY20" s="106"/>
      <c r="CZ20" s="107"/>
    </row>
    <row r="21" spans="2:104" ht="30" customHeight="1">
      <c r="B21" s="141">
        <f t="shared" si="0"/>
        <v>18</v>
      </c>
      <c r="C21" s="139"/>
      <c r="D21" s="106" t="s">
        <v>754</v>
      </c>
      <c r="E21" s="106"/>
      <c r="F21" s="106"/>
      <c r="G21" s="106"/>
      <c r="H21" s="106"/>
      <c r="I21" s="106"/>
      <c r="J21" s="106"/>
      <c r="K21" s="106"/>
      <c r="L21" s="106"/>
      <c r="M21" s="106"/>
      <c r="N21" s="106"/>
      <c r="O21" s="106"/>
      <c r="P21" s="106"/>
      <c r="Q21" s="122"/>
      <c r="R21" s="139"/>
      <c r="S21" s="139"/>
      <c r="T21" s="140"/>
      <c r="U21" s="139"/>
      <c r="V21" s="139"/>
      <c r="W21" s="139"/>
      <c r="X21" s="139"/>
      <c r="Y21" s="139" t="s">
        <v>395</v>
      </c>
      <c r="Z21" s="139"/>
      <c r="AA21" s="139"/>
      <c r="AB21" s="139"/>
      <c r="AC21" s="142" t="s">
        <v>396</v>
      </c>
      <c r="AD21" s="143"/>
      <c r="AE21" s="144" t="s">
        <v>397</v>
      </c>
      <c r="AF21" s="145"/>
      <c r="AG21" s="146"/>
      <c r="AH21" s="139" t="s">
        <v>398</v>
      </c>
      <c r="AI21" s="139"/>
      <c r="AJ21" s="139"/>
      <c r="AK21" s="117"/>
      <c r="AL21" s="118"/>
      <c r="AM21" s="119"/>
      <c r="AN21" s="120"/>
      <c r="AO21" s="121"/>
      <c r="AP21" s="122"/>
      <c r="AQ21" s="117"/>
      <c r="AR21" s="118"/>
      <c r="AS21" s="119"/>
      <c r="AT21" s="120"/>
      <c r="AU21" s="121"/>
      <c r="AV21" s="122"/>
      <c r="AW21" s="117"/>
      <c r="AX21" s="118"/>
      <c r="AY21" s="119"/>
      <c r="AZ21" s="120"/>
      <c r="BA21" s="121"/>
      <c r="BB21" s="122"/>
      <c r="BC21" s="117"/>
      <c r="BD21" s="118"/>
      <c r="BE21" s="119"/>
      <c r="BF21" s="120"/>
      <c r="BG21" s="121"/>
      <c r="BH21" s="122"/>
      <c r="BI21" s="117"/>
      <c r="BJ21" s="118"/>
      <c r="BK21" s="119"/>
      <c r="BL21" s="120"/>
      <c r="BM21" s="121"/>
      <c r="BN21" s="122"/>
      <c r="BO21" s="139" t="s">
        <v>323</v>
      </c>
      <c r="BP21" s="139"/>
      <c r="BQ21" s="139"/>
      <c r="BR21" s="140"/>
      <c r="BS21" s="140"/>
      <c r="BT21" s="140"/>
      <c r="BU21" s="140"/>
      <c r="BV21" s="120"/>
      <c r="BW21" s="121"/>
      <c r="BX21" s="122"/>
      <c r="BY21" s="139" t="s">
        <v>309</v>
      </c>
      <c r="BZ21" s="139"/>
      <c r="CA21" s="139"/>
      <c r="CB21" s="139"/>
      <c r="CC21" s="139"/>
      <c r="CD21" s="139"/>
      <c r="CE21" s="139"/>
      <c r="CF21" s="120"/>
      <c r="CG21" s="121"/>
      <c r="CH21" s="121"/>
      <c r="CI21" s="122"/>
      <c r="CJ21" s="106" t="s">
        <v>399</v>
      </c>
      <c r="CK21" s="106"/>
      <c r="CL21" s="106"/>
      <c r="CM21" s="106"/>
      <c r="CN21" s="106"/>
      <c r="CO21" s="106"/>
      <c r="CP21" s="106"/>
      <c r="CQ21" s="106"/>
      <c r="CR21" s="106"/>
      <c r="CS21" s="106"/>
      <c r="CT21" s="106"/>
      <c r="CU21" s="106"/>
      <c r="CV21" s="106"/>
      <c r="CW21" s="106"/>
      <c r="CX21" s="106"/>
      <c r="CY21" s="106"/>
      <c r="CZ21" s="107"/>
    </row>
    <row r="22" spans="2:104" ht="30" customHeight="1">
      <c r="B22" s="141">
        <f t="shared" si="1"/>
        <v>19</v>
      </c>
      <c r="C22" s="139"/>
      <c r="D22" s="106" t="s">
        <v>732</v>
      </c>
      <c r="E22" s="106"/>
      <c r="F22" s="106"/>
      <c r="G22" s="106"/>
      <c r="H22" s="106"/>
      <c r="I22" s="106"/>
      <c r="J22" s="106"/>
      <c r="K22" s="106"/>
      <c r="L22" s="106"/>
      <c r="M22" s="106"/>
      <c r="N22" s="106"/>
      <c r="O22" s="106"/>
      <c r="P22" s="106"/>
      <c r="Q22" s="122"/>
      <c r="R22" s="139"/>
      <c r="S22" s="139"/>
      <c r="T22" s="140"/>
      <c r="U22" s="139"/>
      <c r="V22" s="139"/>
      <c r="W22" s="139"/>
      <c r="X22" s="139"/>
      <c r="Y22" s="139" t="s">
        <v>485</v>
      </c>
      <c r="Z22" s="139"/>
      <c r="AA22" s="139"/>
      <c r="AB22" s="139"/>
      <c r="AC22" s="142"/>
      <c r="AD22" s="143"/>
      <c r="AE22" s="144" t="s">
        <v>356</v>
      </c>
      <c r="AF22" s="145"/>
      <c r="AG22" s="146"/>
      <c r="AH22" s="139" t="s">
        <v>247</v>
      </c>
      <c r="AI22" s="139"/>
      <c r="AJ22" s="139"/>
      <c r="AK22" s="117"/>
      <c r="AL22" s="118"/>
      <c r="AM22" s="119"/>
      <c r="AN22" s="120"/>
      <c r="AO22" s="121"/>
      <c r="AP22" s="122"/>
      <c r="AQ22" s="117"/>
      <c r="AR22" s="118"/>
      <c r="AS22" s="119"/>
      <c r="AT22" s="120"/>
      <c r="AU22" s="121"/>
      <c r="AV22" s="122"/>
      <c r="AW22" s="117"/>
      <c r="AX22" s="118"/>
      <c r="AY22" s="119"/>
      <c r="AZ22" s="120"/>
      <c r="BA22" s="121"/>
      <c r="BB22" s="122"/>
      <c r="BC22" s="117"/>
      <c r="BD22" s="118"/>
      <c r="BE22" s="119"/>
      <c r="BF22" s="120"/>
      <c r="BG22" s="121"/>
      <c r="BH22" s="122"/>
      <c r="BI22" s="117"/>
      <c r="BJ22" s="118"/>
      <c r="BK22" s="119"/>
      <c r="BL22" s="120"/>
      <c r="BM22" s="121"/>
      <c r="BN22" s="122"/>
      <c r="BO22" s="139" t="s">
        <v>704</v>
      </c>
      <c r="BP22" s="139"/>
      <c r="BQ22" s="139"/>
      <c r="BR22" s="140"/>
      <c r="BS22" s="140"/>
      <c r="BT22" s="140"/>
      <c r="BU22" s="140"/>
      <c r="BV22" s="120"/>
      <c r="BW22" s="121"/>
      <c r="BX22" s="122"/>
      <c r="BY22" s="139" t="s">
        <v>309</v>
      </c>
      <c r="BZ22" s="139"/>
      <c r="CA22" s="139"/>
      <c r="CB22" s="139"/>
      <c r="CC22" s="139"/>
      <c r="CD22" s="139"/>
      <c r="CE22" s="139"/>
      <c r="CF22" s="120"/>
      <c r="CG22" s="121"/>
      <c r="CH22" s="121"/>
      <c r="CI22" s="122"/>
      <c r="CJ22" s="106" t="s">
        <v>490</v>
      </c>
      <c r="CK22" s="106"/>
      <c r="CL22" s="106"/>
      <c r="CM22" s="106"/>
      <c r="CN22" s="106"/>
      <c r="CO22" s="106"/>
      <c r="CP22" s="106"/>
      <c r="CQ22" s="106"/>
      <c r="CR22" s="106"/>
      <c r="CS22" s="106"/>
      <c r="CT22" s="106"/>
      <c r="CU22" s="106"/>
      <c r="CV22" s="106"/>
      <c r="CW22" s="106"/>
      <c r="CX22" s="106"/>
      <c r="CY22" s="106"/>
      <c r="CZ22" s="107"/>
    </row>
    <row r="23" spans="2:104" ht="30" customHeight="1">
      <c r="B23" s="141">
        <f t="shared" si="0"/>
        <v>20</v>
      </c>
      <c r="C23" s="139"/>
      <c r="D23" s="106" t="s">
        <v>748</v>
      </c>
      <c r="E23" s="106"/>
      <c r="F23" s="106"/>
      <c r="G23" s="106"/>
      <c r="H23" s="106"/>
      <c r="I23" s="106"/>
      <c r="J23" s="106"/>
      <c r="K23" s="106"/>
      <c r="L23" s="106"/>
      <c r="M23" s="106"/>
      <c r="N23" s="106"/>
      <c r="O23" s="106"/>
      <c r="P23" s="106"/>
      <c r="Q23" s="122"/>
      <c r="R23" s="139"/>
      <c r="S23" s="139"/>
      <c r="T23" s="140"/>
      <c r="U23" s="139"/>
      <c r="V23" s="139"/>
      <c r="W23" s="139"/>
      <c r="X23" s="139"/>
      <c r="Y23" s="139" t="s">
        <v>401</v>
      </c>
      <c r="Z23" s="139"/>
      <c r="AA23" s="139"/>
      <c r="AB23" s="139"/>
      <c r="AC23" s="142"/>
      <c r="AD23" s="143"/>
      <c r="AE23" s="144"/>
      <c r="AF23" s="145"/>
      <c r="AG23" s="146"/>
      <c r="AH23" s="139"/>
      <c r="AI23" s="139"/>
      <c r="AJ23" s="139"/>
      <c r="AK23" s="117" t="s">
        <v>141</v>
      </c>
      <c r="AL23" s="118"/>
      <c r="AM23" s="119"/>
      <c r="AN23" s="120"/>
      <c r="AO23" s="121"/>
      <c r="AP23" s="122"/>
      <c r="AQ23" s="117"/>
      <c r="AR23" s="118"/>
      <c r="AS23" s="119"/>
      <c r="AT23" s="120"/>
      <c r="AU23" s="121"/>
      <c r="AV23" s="122"/>
      <c r="AW23" s="117"/>
      <c r="AX23" s="118"/>
      <c r="AY23" s="119"/>
      <c r="AZ23" s="120"/>
      <c r="BA23" s="121"/>
      <c r="BB23" s="122"/>
      <c r="BC23" s="117"/>
      <c r="BD23" s="118"/>
      <c r="BE23" s="119"/>
      <c r="BF23" s="120"/>
      <c r="BG23" s="121"/>
      <c r="BH23" s="122"/>
      <c r="BI23" s="117"/>
      <c r="BJ23" s="118"/>
      <c r="BK23" s="119"/>
      <c r="BL23" s="120"/>
      <c r="BM23" s="121"/>
      <c r="BN23" s="122"/>
      <c r="BO23" s="139" t="s">
        <v>323</v>
      </c>
      <c r="BP23" s="139"/>
      <c r="BQ23" s="139"/>
      <c r="BR23" s="140"/>
      <c r="BS23" s="140"/>
      <c r="BT23" s="140"/>
      <c r="BU23" s="140"/>
      <c r="BV23" s="120"/>
      <c r="BW23" s="121"/>
      <c r="BX23" s="122"/>
      <c r="BY23" s="139" t="s">
        <v>309</v>
      </c>
      <c r="BZ23" s="139"/>
      <c r="CA23" s="139"/>
      <c r="CB23" s="139"/>
      <c r="CC23" s="139"/>
      <c r="CD23" s="139"/>
      <c r="CE23" s="139"/>
      <c r="CF23" s="120"/>
      <c r="CG23" s="121"/>
      <c r="CH23" s="121"/>
      <c r="CI23" s="122"/>
      <c r="CJ23" s="106"/>
      <c r="CK23" s="106"/>
      <c r="CL23" s="106"/>
      <c r="CM23" s="106"/>
      <c r="CN23" s="106"/>
      <c r="CO23" s="106"/>
      <c r="CP23" s="106"/>
      <c r="CQ23" s="106"/>
      <c r="CR23" s="106"/>
      <c r="CS23" s="106"/>
      <c r="CT23" s="106"/>
      <c r="CU23" s="106"/>
      <c r="CV23" s="106"/>
      <c r="CW23" s="106"/>
      <c r="CX23" s="106"/>
      <c r="CY23" s="106"/>
      <c r="CZ23" s="107"/>
    </row>
    <row r="24" spans="2:104" ht="30" customHeight="1">
      <c r="B24" s="108">
        <f t="shared" si="0"/>
        <v>21</v>
      </c>
      <c r="C24" s="109"/>
      <c r="D24" s="110" t="s">
        <v>729</v>
      </c>
      <c r="E24" s="110"/>
      <c r="F24" s="110"/>
      <c r="G24" s="110"/>
      <c r="H24" s="110"/>
      <c r="I24" s="110"/>
      <c r="J24" s="110"/>
      <c r="K24" s="110"/>
      <c r="L24" s="110"/>
      <c r="M24" s="110"/>
      <c r="N24" s="110"/>
      <c r="O24" s="110"/>
      <c r="P24" s="110"/>
      <c r="Q24" s="78"/>
      <c r="R24" s="79"/>
      <c r="S24" s="79"/>
      <c r="T24" s="80"/>
      <c r="U24" s="79"/>
      <c r="V24" s="79"/>
      <c r="W24" s="79"/>
      <c r="X24" s="79"/>
      <c r="Y24" s="79" t="s">
        <v>405</v>
      </c>
      <c r="Z24" s="79"/>
      <c r="AA24" s="79"/>
      <c r="AB24" s="79"/>
      <c r="AC24" s="82"/>
      <c r="AD24" s="83"/>
      <c r="AE24" s="84" t="s">
        <v>141</v>
      </c>
      <c r="AF24" s="85"/>
      <c r="AG24" s="86"/>
      <c r="AH24" s="79" t="s">
        <v>247</v>
      </c>
      <c r="AI24" s="79"/>
      <c r="AJ24" s="79"/>
      <c r="AK24" s="87"/>
      <c r="AL24" s="88"/>
      <c r="AM24" s="89"/>
      <c r="AN24" s="76"/>
      <c r="AO24" s="77"/>
      <c r="AP24" s="78"/>
      <c r="AQ24" s="87"/>
      <c r="AR24" s="88"/>
      <c r="AS24" s="89"/>
      <c r="AT24" s="76"/>
      <c r="AU24" s="77"/>
      <c r="AV24" s="78"/>
      <c r="AW24" s="87"/>
      <c r="AX24" s="88"/>
      <c r="AY24" s="89"/>
      <c r="AZ24" s="76"/>
      <c r="BA24" s="77"/>
      <c r="BB24" s="78"/>
      <c r="BC24" s="87"/>
      <c r="BD24" s="88"/>
      <c r="BE24" s="89"/>
      <c r="BF24" s="76"/>
      <c r="BG24" s="77"/>
      <c r="BH24" s="78"/>
      <c r="BI24" s="87"/>
      <c r="BJ24" s="88"/>
      <c r="BK24" s="89"/>
      <c r="BL24" s="76"/>
      <c r="BM24" s="77"/>
      <c r="BN24" s="78"/>
      <c r="BO24" s="79" t="s">
        <v>323</v>
      </c>
      <c r="BP24" s="79"/>
      <c r="BQ24" s="79"/>
      <c r="BR24" s="80"/>
      <c r="BS24" s="80"/>
      <c r="BT24" s="80"/>
      <c r="BU24" s="80"/>
      <c r="BV24" s="76"/>
      <c r="BW24" s="77"/>
      <c r="BX24" s="78"/>
      <c r="BY24" s="79" t="s">
        <v>309</v>
      </c>
      <c r="BZ24" s="79"/>
      <c r="CA24" s="79"/>
      <c r="CB24" s="79"/>
      <c r="CC24" s="79"/>
      <c r="CD24" s="79"/>
      <c r="CE24" s="79"/>
      <c r="CF24" s="76"/>
      <c r="CG24" s="77"/>
      <c r="CH24" s="77"/>
      <c r="CI24" s="78"/>
      <c r="CJ24" s="74" t="s">
        <v>406</v>
      </c>
      <c r="CK24" s="74"/>
      <c r="CL24" s="74"/>
      <c r="CM24" s="74"/>
      <c r="CN24" s="74"/>
      <c r="CO24" s="74"/>
      <c r="CP24" s="74"/>
      <c r="CQ24" s="74"/>
      <c r="CR24" s="74"/>
      <c r="CS24" s="74"/>
      <c r="CT24" s="74"/>
      <c r="CU24" s="74"/>
      <c r="CV24" s="74"/>
      <c r="CW24" s="74"/>
      <c r="CX24" s="74"/>
      <c r="CY24" s="74"/>
      <c r="CZ24" s="75"/>
    </row>
    <row r="25" spans="2:104" ht="30" customHeight="1">
      <c r="B25" s="81">
        <f t="shared" si="0"/>
        <v>22</v>
      </c>
      <c r="C25" s="79"/>
      <c r="D25" s="74" t="s">
        <v>332</v>
      </c>
      <c r="E25" s="74"/>
      <c r="F25" s="74"/>
      <c r="G25" s="74"/>
      <c r="H25" s="74"/>
      <c r="I25" s="74"/>
      <c r="J25" s="74"/>
      <c r="K25" s="74"/>
      <c r="L25" s="74"/>
      <c r="M25" s="74"/>
      <c r="N25" s="74"/>
      <c r="O25" s="74"/>
      <c r="P25" s="74"/>
      <c r="Q25" s="78"/>
      <c r="R25" s="79"/>
      <c r="S25" s="79"/>
      <c r="T25" s="80">
        <v>42008</v>
      </c>
      <c r="U25" s="79"/>
      <c r="V25" s="79"/>
      <c r="W25" s="79"/>
      <c r="X25" s="79"/>
      <c r="Y25" s="79" t="s">
        <v>333</v>
      </c>
      <c r="Z25" s="79"/>
      <c r="AA25" s="79"/>
      <c r="AB25" s="79"/>
      <c r="AC25" s="82" t="s">
        <v>334</v>
      </c>
      <c r="AD25" s="83"/>
      <c r="AE25" s="84"/>
      <c r="AF25" s="85"/>
      <c r="AG25" s="86"/>
      <c r="AH25" s="79"/>
      <c r="AI25" s="79"/>
      <c r="AJ25" s="79"/>
      <c r="AK25" s="87" t="s">
        <v>141</v>
      </c>
      <c r="AL25" s="88"/>
      <c r="AM25" s="89"/>
      <c r="AN25" s="76" t="s">
        <v>169</v>
      </c>
      <c r="AO25" s="77"/>
      <c r="AP25" s="78"/>
      <c r="AQ25" s="87"/>
      <c r="AR25" s="88"/>
      <c r="AS25" s="89"/>
      <c r="AT25" s="76"/>
      <c r="AU25" s="77"/>
      <c r="AV25" s="78"/>
      <c r="AW25" s="87"/>
      <c r="AX25" s="88"/>
      <c r="AY25" s="89"/>
      <c r="AZ25" s="76"/>
      <c r="BA25" s="77"/>
      <c r="BB25" s="78"/>
      <c r="BC25" s="87"/>
      <c r="BD25" s="88"/>
      <c r="BE25" s="89"/>
      <c r="BF25" s="76"/>
      <c r="BG25" s="77"/>
      <c r="BH25" s="78"/>
      <c r="BI25" s="87"/>
      <c r="BJ25" s="88"/>
      <c r="BK25" s="89"/>
      <c r="BL25" s="76"/>
      <c r="BM25" s="77"/>
      <c r="BN25" s="78"/>
      <c r="BO25" s="79" t="s">
        <v>323</v>
      </c>
      <c r="BP25" s="79"/>
      <c r="BQ25" s="79"/>
      <c r="BR25" s="80"/>
      <c r="BS25" s="80"/>
      <c r="BT25" s="80"/>
      <c r="BU25" s="80"/>
      <c r="BV25" s="76"/>
      <c r="BW25" s="77"/>
      <c r="BX25" s="78"/>
      <c r="BY25" s="79" t="s">
        <v>164</v>
      </c>
      <c r="BZ25" s="79"/>
      <c r="CA25" s="79"/>
      <c r="CB25" s="79"/>
      <c r="CC25" s="79"/>
      <c r="CD25" s="79"/>
      <c r="CE25" s="79"/>
      <c r="CF25" s="76"/>
      <c r="CG25" s="77"/>
      <c r="CH25" s="77"/>
      <c r="CI25" s="78"/>
      <c r="CJ25" s="74" t="s">
        <v>335</v>
      </c>
      <c r="CK25" s="74"/>
      <c r="CL25" s="74"/>
      <c r="CM25" s="74"/>
      <c r="CN25" s="74"/>
      <c r="CO25" s="74"/>
      <c r="CP25" s="74"/>
      <c r="CQ25" s="74"/>
      <c r="CR25" s="74"/>
      <c r="CS25" s="74"/>
      <c r="CT25" s="74"/>
      <c r="CU25" s="74"/>
      <c r="CV25" s="74"/>
      <c r="CW25" s="74"/>
      <c r="CX25" s="74"/>
      <c r="CY25" s="74"/>
      <c r="CZ25" s="75"/>
    </row>
    <row r="26" spans="2:104" ht="30" customHeight="1">
      <c r="B26" s="81">
        <f t="shared" si="0"/>
        <v>23</v>
      </c>
      <c r="C26" s="79"/>
      <c r="D26" s="74" t="s">
        <v>336</v>
      </c>
      <c r="E26" s="74"/>
      <c r="F26" s="74"/>
      <c r="G26" s="74"/>
      <c r="H26" s="74"/>
      <c r="I26" s="74"/>
      <c r="J26" s="74"/>
      <c r="K26" s="74"/>
      <c r="L26" s="74"/>
      <c r="M26" s="74"/>
      <c r="N26" s="74"/>
      <c r="O26" s="74"/>
      <c r="P26" s="74"/>
      <c r="Q26" s="78"/>
      <c r="R26" s="79"/>
      <c r="S26" s="79"/>
      <c r="T26" s="80">
        <v>42024</v>
      </c>
      <c r="U26" s="79"/>
      <c r="V26" s="79"/>
      <c r="W26" s="79"/>
      <c r="X26" s="79"/>
      <c r="Y26" s="79" t="s">
        <v>337</v>
      </c>
      <c r="Z26" s="79"/>
      <c r="AA26" s="79"/>
      <c r="AB26" s="79"/>
      <c r="AC26" s="82" t="s">
        <v>338</v>
      </c>
      <c r="AD26" s="83"/>
      <c r="AE26" s="84"/>
      <c r="AF26" s="85"/>
      <c r="AG26" s="86"/>
      <c r="AH26" s="79"/>
      <c r="AI26" s="79"/>
      <c r="AJ26" s="79"/>
      <c r="AK26" s="87" t="s">
        <v>141</v>
      </c>
      <c r="AL26" s="88"/>
      <c r="AM26" s="89"/>
      <c r="AN26" s="76" t="s">
        <v>169</v>
      </c>
      <c r="AO26" s="77"/>
      <c r="AP26" s="78"/>
      <c r="AQ26" s="87"/>
      <c r="AR26" s="88"/>
      <c r="AS26" s="89"/>
      <c r="AT26" s="76"/>
      <c r="AU26" s="77"/>
      <c r="AV26" s="78"/>
      <c r="AW26" s="87"/>
      <c r="AX26" s="88"/>
      <c r="AY26" s="89"/>
      <c r="AZ26" s="76"/>
      <c r="BA26" s="77"/>
      <c r="BB26" s="78"/>
      <c r="BC26" s="87"/>
      <c r="BD26" s="88"/>
      <c r="BE26" s="89"/>
      <c r="BF26" s="76"/>
      <c r="BG26" s="77"/>
      <c r="BH26" s="78"/>
      <c r="BI26" s="87"/>
      <c r="BJ26" s="88"/>
      <c r="BK26" s="89"/>
      <c r="BL26" s="76"/>
      <c r="BM26" s="77"/>
      <c r="BN26" s="78"/>
      <c r="BO26" s="79" t="s">
        <v>323</v>
      </c>
      <c r="BP26" s="79"/>
      <c r="BQ26" s="79"/>
      <c r="BR26" s="80"/>
      <c r="BS26" s="80"/>
      <c r="BT26" s="80"/>
      <c r="BU26" s="80"/>
      <c r="BV26" s="76"/>
      <c r="BW26" s="77"/>
      <c r="BX26" s="78"/>
      <c r="BY26" s="79" t="s">
        <v>309</v>
      </c>
      <c r="BZ26" s="79"/>
      <c r="CA26" s="79"/>
      <c r="CB26" s="79"/>
      <c r="CC26" s="79"/>
      <c r="CD26" s="79"/>
      <c r="CE26" s="79"/>
      <c r="CF26" s="76"/>
      <c r="CG26" s="77"/>
      <c r="CH26" s="77"/>
      <c r="CI26" s="78"/>
      <c r="CJ26" s="74" t="s">
        <v>339</v>
      </c>
      <c r="CK26" s="74"/>
      <c r="CL26" s="74"/>
      <c r="CM26" s="74"/>
      <c r="CN26" s="74"/>
      <c r="CO26" s="74"/>
      <c r="CP26" s="74"/>
      <c r="CQ26" s="74"/>
      <c r="CR26" s="74"/>
      <c r="CS26" s="74"/>
      <c r="CT26" s="74"/>
      <c r="CU26" s="74"/>
      <c r="CV26" s="74"/>
      <c r="CW26" s="74"/>
      <c r="CX26" s="74"/>
      <c r="CY26" s="74"/>
      <c r="CZ26" s="75"/>
    </row>
    <row r="27" spans="2:104" ht="30" customHeight="1">
      <c r="B27" s="81">
        <f t="shared" si="0"/>
        <v>24</v>
      </c>
      <c r="C27" s="79"/>
      <c r="D27" s="74" t="s">
        <v>321</v>
      </c>
      <c r="E27" s="74"/>
      <c r="F27" s="74"/>
      <c r="G27" s="74"/>
      <c r="H27" s="74"/>
      <c r="I27" s="74"/>
      <c r="J27" s="74"/>
      <c r="K27" s="74"/>
      <c r="L27" s="74"/>
      <c r="M27" s="74"/>
      <c r="N27" s="74"/>
      <c r="O27" s="74"/>
      <c r="P27" s="74"/>
      <c r="Q27" s="79"/>
      <c r="R27" s="79"/>
      <c r="S27" s="79"/>
      <c r="T27" s="80">
        <v>42021</v>
      </c>
      <c r="U27" s="79"/>
      <c r="V27" s="79"/>
      <c r="W27" s="79"/>
      <c r="X27" s="79"/>
      <c r="Y27" s="79"/>
      <c r="Z27" s="79"/>
      <c r="AA27" s="79"/>
      <c r="AB27" s="79"/>
      <c r="AC27" s="82" t="s">
        <v>338</v>
      </c>
      <c r="AD27" s="83"/>
      <c r="AE27" s="84"/>
      <c r="AF27" s="85"/>
      <c r="AG27" s="86"/>
      <c r="AH27" s="79"/>
      <c r="AI27" s="79"/>
      <c r="AJ27" s="79"/>
      <c r="AK27" s="87" t="s">
        <v>141</v>
      </c>
      <c r="AL27" s="88"/>
      <c r="AM27" s="89"/>
      <c r="AN27" s="76" t="s">
        <v>200</v>
      </c>
      <c r="AO27" s="77"/>
      <c r="AP27" s="78"/>
      <c r="AQ27" s="87"/>
      <c r="AR27" s="88"/>
      <c r="AS27" s="89"/>
      <c r="AT27" s="76"/>
      <c r="AU27" s="77"/>
      <c r="AV27" s="78"/>
      <c r="AW27" s="87"/>
      <c r="AX27" s="88"/>
      <c r="AY27" s="89"/>
      <c r="AZ27" s="76"/>
      <c r="BA27" s="77"/>
      <c r="BB27" s="78"/>
      <c r="BC27" s="87"/>
      <c r="BD27" s="88"/>
      <c r="BE27" s="89"/>
      <c r="BF27" s="76"/>
      <c r="BG27" s="77"/>
      <c r="BH27" s="78"/>
      <c r="BI27" s="87"/>
      <c r="BJ27" s="88"/>
      <c r="BK27" s="89"/>
      <c r="BL27" s="76"/>
      <c r="BM27" s="77"/>
      <c r="BN27" s="78"/>
      <c r="BO27" s="79" t="s">
        <v>323</v>
      </c>
      <c r="BP27" s="79"/>
      <c r="BQ27" s="79"/>
      <c r="BR27" s="80"/>
      <c r="BS27" s="80"/>
      <c r="BT27" s="80"/>
      <c r="BU27" s="80"/>
      <c r="BV27" s="76"/>
      <c r="BW27" s="77"/>
      <c r="BX27" s="78"/>
      <c r="BY27" s="79" t="s">
        <v>309</v>
      </c>
      <c r="BZ27" s="79"/>
      <c r="CA27" s="79"/>
      <c r="CB27" s="79"/>
      <c r="CC27" s="79"/>
      <c r="CD27" s="79"/>
      <c r="CE27" s="79"/>
      <c r="CF27" s="76"/>
      <c r="CG27" s="77"/>
      <c r="CH27" s="77"/>
      <c r="CI27" s="78"/>
      <c r="CJ27" s="74" t="s">
        <v>367</v>
      </c>
      <c r="CK27" s="74"/>
      <c r="CL27" s="74"/>
      <c r="CM27" s="74"/>
      <c r="CN27" s="74"/>
      <c r="CO27" s="74"/>
      <c r="CP27" s="74"/>
      <c r="CQ27" s="74"/>
      <c r="CR27" s="74"/>
      <c r="CS27" s="74"/>
      <c r="CT27" s="74"/>
      <c r="CU27" s="74"/>
      <c r="CV27" s="74"/>
      <c r="CW27" s="74"/>
      <c r="CX27" s="74"/>
      <c r="CY27" s="74"/>
      <c r="CZ27" s="75"/>
    </row>
    <row r="28" spans="2:104" ht="30" customHeight="1">
      <c r="B28" s="108">
        <f t="shared" si="0"/>
        <v>25</v>
      </c>
      <c r="C28" s="109"/>
      <c r="D28" s="110" t="s">
        <v>759</v>
      </c>
      <c r="E28" s="110"/>
      <c r="F28" s="110"/>
      <c r="G28" s="110"/>
      <c r="H28" s="110"/>
      <c r="I28" s="110"/>
      <c r="J28" s="110"/>
      <c r="K28" s="110"/>
      <c r="L28" s="110"/>
      <c r="M28" s="110"/>
      <c r="N28" s="110"/>
      <c r="O28" s="110"/>
      <c r="P28" s="110"/>
      <c r="Q28" s="79"/>
      <c r="R28" s="79"/>
      <c r="S28" s="79"/>
      <c r="T28" s="80"/>
      <c r="U28" s="79"/>
      <c r="V28" s="79"/>
      <c r="W28" s="79"/>
      <c r="X28" s="79"/>
      <c r="Y28" s="79" t="s">
        <v>437</v>
      </c>
      <c r="Z28" s="79"/>
      <c r="AA28" s="79"/>
      <c r="AB28" s="79"/>
      <c r="AC28" s="82"/>
      <c r="AD28" s="83"/>
      <c r="AE28" s="84"/>
      <c r="AF28" s="85"/>
      <c r="AG28" s="86"/>
      <c r="AH28" s="79"/>
      <c r="AI28" s="79"/>
      <c r="AJ28" s="79"/>
      <c r="AK28" s="87" t="s">
        <v>141</v>
      </c>
      <c r="AL28" s="88"/>
      <c r="AM28" s="89"/>
      <c r="AN28" s="76"/>
      <c r="AO28" s="77"/>
      <c r="AP28" s="78"/>
      <c r="AQ28" s="87"/>
      <c r="AR28" s="88"/>
      <c r="AS28" s="89"/>
      <c r="AT28" s="76"/>
      <c r="AU28" s="77"/>
      <c r="AV28" s="78"/>
      <c r="AW28" s="87"/>
      <c r="AX28" s="88"/>
      <c r="AY28" s="89"/>
      <c r="AZ28" s="76"/>
      <c r="BA28" s="77"/>
      <c r="BB28" s="78"/>
      <c r="BC28" s="87"/>
      <c r="BD28" s="88"/>
      <c r="BE28" s="89"/>
      <c r="BF28" s="76"/>
      <c r="BG28" s="77"/>
      <c r="BH28" s="78"/>
      <c r="BI28" s="87"/>
      <c r="BJ28" s="88"/>
      <c r="BK28" s="89"/>
      <c r="BL28" s="76"/>
      <c r="BM28" s="77"/>
      <c r="BN28" s="78"/>
      <c r="BO28" s="79" t="s">
        <v>323</v>
      </c>
      <c r="BP28" s="79"/>
      <c r="BQ28" s="79"/>
      <c r="BR28" s="80"/>
      <c r="BS28" s="80"/>
      <c r="BT28" s="80"/>
      <c r="BU28" s="80"/>
      <c r="BV28" s="76"/>
      <c r="BW28" s="77"/>
      <c r="BX28" s="78"/>
      <c r="BY28" s="79" t="s">
        <v>178</v>
      </c>
      <c r="BZ28" s="79"/>
      <c r="CA28" s="79"/>
      <c r="CB28" s="79"/>
      <c r="CC28" s="79"/>
      <c r="CD28" s="79"/>
      <c r="CE28" s="79"/>
      <c r="CF28" s="76"/>
      <c r="CG28" s="77"/>
      <c r="CH28" s="77"/>
      <c r="CI28" s="78"/>
      <c r="CJ28" s="74" t="s">
        <v>439</v>
      </c>
      <c r="CK28" s="74"/>
      <c r="CL28" s="74"/>
      <c r="CM28" s="74"/>
      <c r="CN28" s="74"/>
      <c r="CO28" s="74"/>
      <c r="CP28" s="74"/>
      <c r="CQ28" s="74"/>
      <c r="CR28" s="74"/>
      <c r="CS28" s="74"/>
      <c r="CT28" s="74"/>
      <c r="CU28" s="74"/>
      <c r="CV28" s="74"/>
      <c r="CW28" s="74"/>
      <c r="CX28" s="74"/>
      <c r="CY28" s="74"/>
      <c r="CZ28" s="75"/>
    </row>
    <row r="29" spans="2:104" ht="30" customHeight="1">
      <c r="B29" s="81">
        <f t="shared" si="1"/>
        <v>26</v>
      </c>
      <c r="C29" s="79"/>
      <c r="D29" s="74" t="s">
        <v>501</v>
      </c>
      <c r="E29" s="74"/>
      <c r="F29" s="74"/>
      <c r="G29" s="74"/>
      <c r="H29" s="74"/>
      <c r="I29" s="74"/>
      <c r="J29" s="74"/>
      <c r="K29" s="74"/>
      <c r="L29" s="74"/>
      <c r="M29" s="74"/>
      <c r="N29" s="74"/>
      <c r="O29" s="74"/>
      <c r="P29" s="74"/>
      <c r="Q29" s="79"/>
      <c r="R29" s="79"/>
      <c r="S29" s="79"/>
      <c r="T29" s="80"/>
      <c r="U29" s="79"/>
      <c r="V29" s="79"/>
      <c r="W29" s="79"/>
      <c r="X29" s="79"/>
      <c r="Y29" s="79" t="s">
        <v>502</v>
      </c>
      <c r="Z29" s="79"/>
      <c r="AA29" s="79"/>
      <c r="AB29" s="79"/>
      <c r="AC29" s="82"/>
      <c r="AD29" s="83"/>
      <c r="AE29" s="84" t="s">
        <v>141</v>
      </c>
      <c r="AF29" s="85"/>
      <c r="AG29" s="86"/>
      <c r="AH29" s="79" t="s">
        <v>247</v>
      </c>
      <c r="AI29" s="79"/>
      <c r="AJ29" s="79"/>
      <c r="AK29" s="87"/>
      <c r="AL29" s="88"/>
      <c r="AM29" s="89"/>
      <c r="AN29" s="76"/>
      <c r="AO29" s="77"/>
      <c r="AP29" s="78"/>
      <c r="AQ29" s="87"/>
      <c r="AR29" s="88"/>
      <c r="AS29" s="89"/>
      <c r="AT29" s="76"/>
      <c r="AU29" s="77"/>
      <c r="AV29" s="78"/>
      <c r="AW29" s="87"/>
      <c r="AX29" s="88"/>
      <c r="AY29" s="89"/>
      <c r="AZ29" s="76"/>
      <c r="BA29" s="77"/>
      <c r="BB29" s="78"/>
      <c r="BC29" s="87"/>
      <c r="BD29" s="88"/>
      <c r="BE29" s="89"/>
      <c r="BF29" s="76"/>
      <c r="BG29" s="77"/>
      <c r="BH29" s="78"/>
      <c r="BI29" s="87"/>
      <c r="BJ29" s="88"/>
      <c r="BK29" s="89"/>
      <c r="BL29" s="76"/>
      <c r="BM29" s="77"/>
      <c r="BN29" s="78"/>
      <c r="BO29" s="79" t="s">
        <v>704</v>
      </c>
      <c r="BP29" s="79"/>
      <c r="BQ29" s="79"/>
      <c r="BR29" s="80"/>
      <c r="BS29" s="80"/>
      <c r="BT29" s="80"/>
      <c r="BU29" s="80"/>
      <c r="BV29" s="76"/>
      <c r="BW29" s="77"/>
      <c r="BX29" s="78"/>
      <c r="BY29" s="79" t="s">
        <v>309</v>
      </c>
      <c r="BZ29" s="79"/>
      <c r="CA29" s="79"/>
      <c r="CB29" s="79"/>
      <c r="CC29" s="79"/>
      <c r="CD29" s="79"/>
      <c r="CE29" s="79"/>
      <c r="CF29" s="76"/>
      <c r="CG29" s="77"/>
      <c r="CH29" s="77"/>
      <c r="CI29" s="78"/>
      <c r="CJ29" s="74" t="s">
        <v>500</v>
      </c>
      <c r="CK29" s="74"/>
      <c r="CL29" s="74"/>
      <c r="CM29" s="74"/>
      <c r="CN29" s="74"/>
      <c r="CO29" s="74"/>
      <c r="CP29" s="74"/>
      <c r="CQ29" s="74"/>
      <c r="CR29" s="74"/>
      <c r="CS29" s="74"/>
      <c r="CT29" s="74"/>
      <c r="CU29" s="74"/>
      <c r="CV29" s="74"/>
      <c r="CW29" s="74"/>
      <c r="CX29" s="74"/>
      <c r="CY29" s="74"/>
      <c r="CZ29" s="75"/>
    </row>
    <row r="30" spans="2:104" ht="30" customHeight="1">
      <c r="B30" s="81">
        <f t="shared" si="1"/>
        <v>27</v>
      </c>
      <c r="C30" s="79"/>
      <c r="D30" s="74" t="s">
        <v>717</v>
      </c>
      <c r="E30" s="74"/>
      <c r="F30" s="74"/>
      <c r="G30" s="74"/>
      <c r="H30" s="74"/>
      <c r="I30" s="74"/>
      <c r="J30" s="74"/>
      <c r="K30" s="74"/>
      <c r="L30" s="74"/>
      <c r="M30" s="74"/>
      <c r="N30" s="74"/>
      <c r="O30" s="74"/>
      <c r="P30" s="74"/>
      <c r="Q30" s="79"/>
      <c r="R30" s="79"/>
      <c r="S30" s="79"/>
      <c r="T30" s="80"/>
      <c r="U30" s="79"/>
      <c r="V30" s="79"/>
      <c r="W30" s="79"/>
      <c r="X30" s="79"/>
      <c r="Y30" s="79" t="s">
        <v>498</v>
      </c>
      <c r="Z30" s="79"/>
      <c r="AA30" s="79"/>
      <c r="AB30" s="79"/>
      <c r="AC30" s="82"/>
      <c r="AD30" s="83"/>
      <c r="AE30" s="84" t="s">
        <v>141</v>
      </c>
      <c r="AF30" s="85"/>
      <c r="AG30" s="86"/>
      <c r="AH30" s="79" t="s">
        <v>247</v>
      </c>
      <c r="AI30" s="79"/>
      <c r="AJ30" s="79"/>
      <c r="AK30" s="87"/>
      <c r="AL30" s="88"/>
      <c r="AM30" s="89"/>
      <c r="AN30" s="76"/>
      <c r="AO30" s="77"/>
      <c r="AP30" s="78"/>
      <c r="AQ30" s="87"/>
      <c r="AR30" s="88"/>
      <c r="AS30" s="89"/>
      <c r="AT30" s="76"/>
      <c r="AU30" s="77"/>
      <c r="AV30" s="78"/>
      <c r="AW30" s="87"/>
      <c r="AX30" s="88"/>
      <c r="AY30" s="89"/>
      <c r="AZ30" s="76"/>
      <c r="BA30" s="77"/>
      <c r="BB30" s="78"/>
      <c r="BC30" s="87"/>
      <c r="BD30" s="88"/>
      <c r="BE30" s="89"/>
      <c r="BF30" s="76"/>
      <c r="BG30" s="77"/>
      <c r="BH30" s="78"/>
      <c r="BI30" s="87"/>
      <c r="BJ30" s="88"/>
      <c r="BK30" s="89"/>
      <c r="BL30" s="76"/>
      <c r="BM30" s="77"/>
      <c r="BN30" s="78"/>
      <c r="BO30" s="79" t="s">
        <v>704</v>
      </c>
      <c r="BP30" s="79"/>
      <c r="BQ30" s="79"/>
      <c r="BR30" s="80"/>
      <c r="BS30" s="80"/>
      <c r="BT30" s="80"/>
      <c r="BU30" s="80"/>
      <c r="BV30" s="76"/>
      <c r="BW30" s="77"/>
      <c r="BX30" s="78"/>
      <c r="BY30" s="79" t="s">
        <v>309</v>
      </c>
      <c r="BZ30" s="79"/>
      <c r="CA30" s="79"/>
      <c r="CB30" s="79"/>
      <c r="CC30" s="79"/>
      <c r="CD30" s="79"/>
      <c r="CE30" s="79"/>
      <c r="CF30" s="76"/>
      <c r="CG30" s="77"/>
      <c r="CH30" s="77"/>
      <c r="CI30" s="78"/>
      <c r="CJ30" s="74" t="s">
        <v>500</v>
      </c>
      <c r="CK30" s="74"/>
      <c r="CL30" s="74"/>
      <c r="CM30" s="74"/>
      <c r="CN30" s="74"/>
      <c r="CO30" s="74"/>
      <c r="CP30" s="74"/>
      <c r="CQ30" s="74"/>
      <c r="CR30" s="74"/>
      <c r="CS30" s="74"/>
      <c r="CT30" s="74"/>
      <c r="CU30" s="74"/>
      <c r="CV30" s="74"/>
      <c r="CW30" s="74"/>
      <c r="CX30" s="74"/>
      <c r="CY30" s="74"/>
      <c r="CZ30" s="75"/>
    </row>
    <row r="31" spans="2:104" ht="30" customHeight="1">
      <c r="B31" s="81">
        <f t="shared" si="1"/>
        <v>28</v>
      </c>
      <c r="C31" s="79"/>
      <c r="D31" s="74" t="s">
        <v>580</v>
      </c>
      <c r="E31" s="74"/>
      <c r="F31" s="74"/>
      <c r="G31" s="74"/>
      <c r="H31" s="74"/>
      <c r="I31" s="74"/>
      <c r="J31" s="74"/>
      <c r="K31" s="74"/>
      <c r="L31" s="74"/>
      <c r="M31" s="74"/>
      <c r="N31" s="74"/>
      <c r="O31" s="74"/>
      <c r="P31" s="74"/>
      <c r="Q31" s="79" t="s">
        <v>171</v>
      </c>
      <c r="R31" s="79"/>
      <c r="S31" s="79"/>
      <c r="T31" s="80">
        <v>42037</v>
      </c>
      <c r="U31" s="79"/>
      <c r="V31" s="79"/>
      <c r="W31" s="79"/>
      <c r="X31" s="79"/>
      <c r="Y31" s="79" t="s">
        <v>581</v>
      </c>
      <c r="Z31" s="79"/>
      <c r="AA31" s="79"/>
      <c r="AB31" s="79"/>
      <c r="AC31" s="82"/>
      <c r="AD31" s="83"/>
      <c r="AE31" s="84" t="s">
        <v>141</v>
      </c>
      <c r="AF31" s="85"/>
      <c r="AG31" s="86"/>
      <c r="AH31" s="79" t="s">
        <v>247</v>
      </c>
      <c r="AI31" s="79"/>
      <c r="AJ31" s="79"/>
      <c r="AK31" s="87"/>
      <c r="AL31" s="88"/>
      <c r="AM31" s="89"/>
      <c r="AN31" s="76"/>
      <c r="AO31" s="77"/>
      <c r="AP31" s="78"/>
      <c r="AQ31" s="87"/>
      <c r="AR31" s="88"/>
      <c r="AS31" s="89"/>
      <c r="AT31" s="76"/>
      <c r="AU31" s="77"/>
      <c r="AV31" s="78"/>
      <c r="AW31" s="87"/>
      <c r="AX31" s="88"/>
      <c r="AY31" s="89"/>
      <c r="AZ31" s="76"/>
      <c r="BA31" s="77"/>
      <c r="BB31" s="78"/>
      <c r="BC31" s="87"/>
      <c r="BD31" s="88"/>
      <c r="BE31" s="89"/>
      <c r="BF31" s="76"/>
      <c r="BG31" s="77"/>
      <c r="BH31" s="78"/>
      <c r="BI31" s="87"/>
      <c r="BJ31" s="88"/>
      <c r="BK31" s="89"/>
      <c r="BL31" s="76"/>
      <c r="BM31" s="77"/>
      <c r="BN31" s="78"/>
      <c r="BO31" s="79" t="s">
        <v>704</v>
      </c>
      <c r="BP31" s="79"/>
      <c r="BQ31" s="79"/>
      <c r="BR31" s="80"/>
      <c r="BS31" s="80"/>
      <c r="BT31" s="80"/>
      <c r="BU31" s="80"/>
      <c r="BV31" s="76"/>
      <c r="BW31" s="77"/>
      <c r="BX31" s="78"/>
      <c r="BY31" s="79" t="s">
        <v>309</v>
      </c>
      <c r="BZ31" s="79"/>
      <c r="CA31" s="79"/>
      <c r="CB31" s="79"/>
      <c r="CC31" s="79"/>
      <c r="CD31" s="79"/>
      <c r="CE31" s="79"/>
      <c r="CF31" s="76"/>
      <c r="CG31" s="77"/>
      <c r="CH31" s="77"/>
      <c r="CI31" s="78"/>
      <c r="CJ31" s="74" t="s">
        <v>582</v>
      </c>
      <c r="CK31" s="74"/>
      <c r="CL31" s="74"/>
      <c r="CM31" s="74"/>
      <c r="CN31" s="74"/>
      <c r="CO31" s="74"/>
      <c r="CP31" s="74"/>
      <c r="CQ31" s="74"/>
      <c r="CR31" s="74"/>
      <c r="CS31" s="74"/>
      <c r="CT31" s="74"/>
      <c r="CU31" s="74"/>
      <c r="CV31" s="74"/>
      <c r="CW31" s="74"/>
      <c r="CX31" s="74"/>
      <c r="CY31" s="74"/>
      <c r="CZ31" s="75"/>
    </row>
    <row r="32" spans="2:104" ht="30" customHeight="1">
      <c r="B32" s="81">
        <f t="shared" si="1"/>
        <v>29</v>
      </c>
      <c r="C32" s="79"/>
      <c r="D32" s="74" t="s">
        <v>519</v>
      </c>
      <c r="E32" s="74"/>
      <c r="F32" s="74"/>
      <c r="G32" s="74"/>
      <c r="H32" s="74"/>
      <c r="I32" s="74"/>
      <c r="J32" s="74"/>
      <c r="K32" s="74"/>
      <c r="L32" s="74"/>
      <c r="M32" s="74"/>
      <c r="N32" s="74"/>
      <c r="O32" s="74"/>
      <c r="P32" s="74"/>
      <c r="Q32" s="79"/>
      <c r="R32" s="79"/>
      <c r="S32" s="79"/>
      <c r="T32" s="80">
        <v>42023</v>
      </c>
      <c r="U32" s="79"/>
      <c r="V32" s="79"/>
      <c r="W32" s="79"/>
      <c r="X32" s="79"/>
      <c r="Y32" s="79" t="s">
        <v>520</v>
      </c>
      <c r="Z32" s="79"/>
      <c r="AA32" s="79"/>
      <c r="AB32" s="79"/>
      <c r="AC32" s="82" t="s">
        <v>703</v>
      </c>
      <c r="AD32" s="83"/>
      <c r="AE32" s="84"/>
      <c r="AF32" s="85"/>
      <c r="AG32" s="86"/>
      <c r="AH32" s="79"/>
      <c r="AI32" s="79"/>
      <c r="AJ32" s="79"/>
      <c r="AK32" s="87" t="s">
        <v>141</v>
      </c>
      <c r="AL32" s="88"/>
      <c r="AM32" s="89"/>
      <c r="AN32" s="76" t="s">
        <v>179</v>
      </c>
      <c r="AO32" s="77"/>
      <c r="AP32" s="78"/>
      <c r="AQ32" s="87"/>
      <c r="AR32" s="88"/>
      <c r="AS32" s="89"/>
      <c r="AT32" s="76"/>
      <c r="AU32" s="77"/>
      <c r="AV32" s="78"/>
      <c r="AW32" s="87"/>
      <c r="AX32" s="88"/>
      <c r="AY32" s="89"/>
      <c r="AZ32" s="76"/>
      <c r="BA32" s="77"/>
      <c r="BB32" s="78"/>
      <c r="BC32" s="87"/>
      <c r="BD32" s="88"/>
      <c r="BE32" s="89"/>
      <c r="BF32" s="76"/>
      <c r="BG32" s="77"/>
      <c r="BH32" s="78"/>
      <c r="BI32" s="87"/>
      <c r="BJ32" s="88"/>
      <c r="BK32" s="89"/>
      <c r="BL32" s="76"/>
      <c r="BM32" s="77"/>
      <c r="BN32" s="78"/>
      <c r="BO32" s="79" t="s">
        <v>323</v>
      </c>
      <c r="BP32" s="79"/>
      <c r="BQ32" s="79"/>
      <c r="BR32" s="80"/>
      <c r="BS32" s="80"/>
      <c r="BT32" s="80"/>
      <c r="BU32" s="80"/>
      <c r="BV32" s="76"/>
      <c r="BW32" s="77"/>
      <c r="BX32" s="78"/>
      <c r="BY32" s="79" t="s">
        <v>309</v>
      </c>
      <c r="BZ32" s="79"/>
      <c r="CA32" s="79"/>
      <c r="CB32" s="79"/>
      <c r="CC32" s="79"/>
      <c r="CD32" s="79"/>
      <c r="CE32" s="79"/>
      <c r="CF32" s="76"/>
      <c r="CG32" s="77"/>
      <c r="CH32" s="77"/>
      <c r="CI32" s="78"/>
      <c r="CJ32" s="74"/>
      <c r="CK32" s="74"/>
      <c r="CL32" s="74"/>
      <c r="CM32" s="74"/>
      <c r="CN32" s="74"/>
      <c r="CO32" s="74"/>
      <c r="CP32" s="74"/>
      <c r="CQ32" s="74"/>
      <c r="CR32" s="74"/>
      <c r="CS32" s="74"/>
      <c r="CT32" s="74"/>
      <c r="CU32" s="74"/>
      <c r="CV32" s="74"/>
      <c r="CW32" s="74"/>
      <c r="CX32" s="74"/>
      <c r="CY32" s="74"/>
      <c r="CZ32" s="75"/>
    </row>
    <row r="33" spans="2:104" ht="30" customHeight="1">
      <c r="B33" s="81">
        <f t="shared" si="1"/>
        <v>30</v>
      </c>
      <c r="C33" s="79"/>
      <c r="D33" s="74" t="s">
        <v>522</v>
      </c>
      <c r="E33" s="74"/>
      <c r="F33" s="74"/>
      <c r="G33" s="74"/>
      <c r="H33" s="74"/>
      <c r="I33" s="74"/>
      <c r="J33" s="74"/>
      <c r="K33" s="74"/>
      <c r="L33" s="74"/>
      <c r="M33" s="74"/>
      <c r="N33" s="74"/>
      <c r="O33" s="74"/>
      <c r="P33" s="74"/>
      <c r="Q33" s="79"/>
      <c r="R33" s="79"/>
      <c r="S33" s="79"/>
      <c r="T33" s="80">
        <v>42023</v>
      </c>
      <c r="U33" s="79"/>
      <c r="V33" s="79"/>
      <c r="W33" s="79"/>
      <c r="X33" s="79"/>
      <c r="Y33" s="79" t="s">
        <v>520</v>
      </c>
      <c r="Z33" s="79"/>
      <c r="AA33" s="79"/>
      <c r="AB33" s="79"/>
      <c r="AC33" s="82" t="s">
        <v>703</v>
      </c>
      <c r="AD33" s="83"/>
      <c r="AE33" s="84"/>
      <c r="AF33" s="85"/>
      <c r="AG33" s="86"/>
      <c r="AH33" s="79"/>
      <c r="AI33" s="79"/>
      <c r="AJ33" s="79"/>
      <c r="AK33" s="87" t="s">
        <v>141</v>
      </c>
      <c r="AL33" s="88"/>
      <c r="AM33" s="89"/>
      <c r="AN33" s="76" t="s">
        <v>179</v>
      </c>
      <c r="AO33" s="77"/>
      <c r="AP33" s="78"/>
      <c r="AQ33" s="87"/>
      <c r="AR33" s="88"/>
      <c r="AS33" s="89"/>
      <c r="AT33" s="76"/>
      <c r="AU33" s="77"/>
      <c r="AV33" s="78"/>
      <c r="AW33" s="87"/>
      <c r="AX33" s="88"/>
      <c r="AY33" s="89"/>
      <c r="AZ33" s="76"/>
      <c r="BA33" s="77"/>
      <c r="BB33" s="78"/>
      <c r="BC33" s="87"/>
      <c r="BD33" s="88"/>
      <c r="BE33" s="89"/>
      <c r="BF33" s="76"/>
      <c r="BG33" s="77"/>
      <c r="BH33" s="78"/>
      <c r="BI33" s="87"/>
      <c r="BJ33" s="88"/>
      <c r="BK33" s="89"/>
      <c r="BL33" s="76"/>
      <c r="BM33" s="77"/>
      <c r="BN33" s="78"/>
      <c r="BO33" s="79" t="s">
        <v>323</v>
      </c>
      <c r="BP33" s="79"/>
      <c r="BQ33" s="79"/>
      <c r="BR33" s="80"/>
      <c r="BS33" s="80"/>
      <c r="BT33" s="80"/>
      <c r="BU33" s="80"/>
      <c r="BV33" s="76"/>
      <c r="BW33" s="77"/>
      <c r="BX33" s="78"/>
      <c r="BY33" s="79" t="s">
        <v>309</v>
      </c>
      <c r="BZ33" s="79"/>
      <c r="CA33" s="79"/>
      <c r="CB33" s="79"/>
      <c r="CC33" s="79"/>
      <c r="CD33" s="79"/>
      <c r="CE33" s="79"/>
      <c r="CF33" s="76"/>
      <c r="CG33" s="77"/>
      <c r="CH33" s="77"/>
      <c r="CI33" s="78"/>
      <c r="CJ33" s="74"/>
      <c r="CK33" s="74"/>
      <c r="CL33" s="74"/>
      <c r="CM33" s="74"/>
      <c r="CN33" s="74"/>
      <c r="CO33" s="74"/>
      <c r="CP33" s="74"/>
      <c r="CQ33" s="74"/>
      <c r="CR33" s="74"/>
      <c r="CS33" s="74"/>
      <c r="CT33" s="74"/>
      <c r="CU33" s="74"/>
      <c r="CV33" s="74"/>
      <c r="CW33" s="74"/>
      <c r="CX33" s="74"/>
      <c r="CY33" s="74"/>
      <c r="CZ33" s="75"/>
    </row>
    <row r="34" spans="2:104" ht="30" customHeight="1">
      <c r="B34" s="81">
        <f t="shared" si="0"/>
        <v>31</v>
      </c>
      <c r="C34" s="79"/>
      <c r="D34" s="74" t="s">
        <v>481</v>
      </c>
      <c r="E34" s="74"/>
      <c r="F34" s="74"/>
      <c r="G34" s="74"/>
      <c r="H34" s="74"/>
      <c r="I34" s="74"/>
      <c r="J34" s="74"/>
      <c r="K34" s="74"/>
      <c r="L34" s="74"/>
      <c r="M34" s="74"/>
      <c r="N34" s="74"/>
      <c r="O34" s="74"/>
      <c r="P34" s="74"/>
      <c r="Q34" s="79"/>
      <c r="R34" s="79"/>
      <c r="S34" s="79"/>
      <c r="T34" s="80"/>
      <c r="U34" s="79"/>
      <c r="V34" s="79"/>
      <c r="W34" s="79"/>
      <c r="X34" s="79"/>
      <c r="Y34" s="79" t="s">
        <v>482</v>
      </c>
      <c r="Z34" s="79"/>
      <c r="AA34" s="79"/>
      <c r="AB34" s="79"/>
      <c r="AC34" s="82"/>
      <c r="AD34" s="83"/>
      <c r="AE34" s="84"/>
      <c r="AF34" s="85"/>
      <c r="AG34" s="86"/>
      <c r="AH34" s="79"/>
      <c r="AI34" s="79"/>
      <c r="AJ34" s="79"/>
      <c r="AK34" s="87" t="s">
        <v>141</v>
      </c>
      <c r="AL34" s="88"/>
      <c r="AM34" s="89"/>
      <c r="AN34" s="76" t="s">
        <v>179</v>
      </c>
      <c r="AO34" s="77"/>
      <c r="AP34" s="78"/>
      <c r="AQ34" s="87"/>
      <c r="AR34" s="88"/>
      <c r="AS34" s="89"/>
      <c r="AT34" s="76"/>
      <c r="AU34" s="77"/>
      <c r="AV34" s="78"/>
      <c r="AW34" s="87"/>
      <c r="AX34" s="88"/>
      <c r="AY34" s="89"/>
      <c r="AZ34" s="76"/>
      <c r="BA34" s="77"/>
      <c r="BB34" s="78"/>
      <c r="BC34" s="87"/>
      <c r="BD34" s="88"/>
      <c r="BE34" s="89"/>
      <c r="BF34" s="76"/>
      <c r="BG34" s="77"/>
      <c r="BH34" s="78"/>
      <c r="BI34" s="87"/>
      <c r="BJ34" s="88"/>
      <c r="BK34" s="89"/>
      <c r="BL34" s="76"/>
      <c r="BM34" s="77"/>
      <c r="BN34" s="78"/>
      <c r="BO34" s="79" t="s">
        <v>704</v>
      </c>
      <c r="BP34" s="79"/>
      <c r="BQ34" s="79"/>
      <c r="BR34" s="80"/>
      <c r="BS34" s="80"/>
      <c r="BT34" s="80"/>
      <c r="BU34" s="80"/>
      <c r="BV34" s="76"/>
      <c r="BW34" s="77"/>
      <c r="BX34" s="78"/>
      <c r="BY34" s="79" t="s">
        <v>309</v>
      </c>
      <c r="BZ34" s="79"/>
      <c r="CA34" s="79"/>
      <c r="CB34" s="79"/>
      <c r="CC34" s="79"/>
      <c r="CD34" s="79"/>
      <c r="CE34" s="79"/>
      <c r="CF34" s="76"/>
      <c r="CG34" s="77"/>
      <c r="CH34" s="77"/>
      <c r="CI34" s="78"/>
      <c r="CJ34" s="74" t="s">
        <v>483</v>
      </c>
      <c r="CK34" s="74"/>
      <c r="CL34" s="74"/>
      <c r="CM34" s="74"/>
      <c r="CN34" s="74"/>
      <c r="CO34" s="74"/>
      <c r="CP34" s="74"/>
      <c r="CQ34" s="74"/>
      <c r="CR34" s="74"/>
      <c r="CS34" s="74"/>
      <c r="CT34" s="74"/>
      <c r="CU34" s="74"/>
      <c r="CV34" s="74"/>
      <c r="CW34" s="74"/>
      <c r="CX34" s="74"/>
      <c r="CY34" s="74"/>
      <c r="CZ34" s="75"/>
    </row>
    <row r="35" spans="2:104" ht="30" customHeight="1">
      <c r="B35" s="81">
        <f t="shared" si="1"/>
        <v>32</v>
      </c>
      <c r="C35" s="79"/>
      <c r="D35" s="74" t="s">
        <v>510</v>
      </c>
      <c r="E35" s="74"/>
      <c r="F35" s="74"/>
      <c r="G35" s="74"/>
      <c r="H35" s="74"/>
      <c r="I35" s="74"/>
      <c r="J35" s="74"/>
      <c r="K35" s="74"/>
      <c r="L35" s="74"/>
      <c r="M35" s="74"/>
      <c r="N35" s="74"/>
      <c r="O35" s="74"/>
      <c r="P35" s="74"/>
      <c r="Q35" s="79"/>
      <c r="R35" s="79"/>
      <c r="S35" s="79"/>
      <c r="T35" s="80"/>
      <c r="U35" s="79"/>
      <c r="V35" s="79"/>
      <c r="W35" s="79"/>
      <c r="X35" s="79"/>
      <c r="Y35" s="79" t="s">
        <v>507</v>
      </c>
      <c r="Z35" s="79"/>
      <c r="AA35" s="79"/>
      <c r="AB35" s="79"/>
      <c r="AC35" s="82"/>
      <c r="AD35" s="83"/>
      <c r="AE35" s="84" t="s">
        <v>141</v>
      </c>
      <c r="AF35" s="85"/>
      <c r="AG35" s="86"/>
      <c r="AH35" s="79" t="s">
        <v>247</v>
      </c>
      <c r="AI35" s="79"/>
      <c r="AJ35" s="79"/>
      <c r="AK35" s="87"/>
      <c r="AL35" s="88"/>
      <c r="AM35" s="89"/>
      <c r="AN35" s="76"/>
      <c r="AO35" s="77"/>
      <c r="AP35" s="78"/>
      <c r="AQ35" s="87"/>
      <c r="AR35" s="88"/>
      <c r="AS35" s="89"/>
      <c r="AT35" s="76"/>
      <c r="AU35" s="77"/>
      <c r="AV35" s="78"/>
      <c r="AW35" s="87"/>
      <c r="AX35" s="88"/>
      <c r="AY35" s="89"/>
      <c r="AZ35" s="76"/>
      <c r="BA35" s="77"/>
      <c r="BB35" s="78"/>
      <c r="BC35" s="87"/>
      <c r="BD35" s="88"/>
      <c r="BE35" s="89"/>
      <c r="BF35" s="76"/>
      <c r="BG35" s="77"/>
      <c r="BH35" s="78"/>
      <c r="BI35" s="87"/>
      <c r="BJ35" s="88"/>
      <c r="BK35" s="89"/>
      <c r="BL35" s="76"/>
      <c r="BM35" s="77"/>
      <c r="BN35" s="78"/>
      <c r="BO35" s="79" t="s">
        <v>704</v>
      </c>
      <c r="BP35" s="79"/>
      <c r="BQ35" s="79"/>
      <c r="BR35" s="80"/>
      <c r="BS35" s="80"/>
      <c r="BT35" s="80"/>
      <c r="BU35" s="80"/>
      <c r="BV35" s="76"/>
      <c r="BW35" s="77"/>
      <c r="BX35" s="78"/>
      <c r="BY35" s="79" t="s">
        <v>309</v>
      </c>
      <c r="BZ35" s="79"/>
      <c r="CA35" s="79"/>
      <c r="CB35" s="79"/>
      <c r="CC35" s="79"/>
      <c r="CD35" s="79"/>
      <c r="CE35" s="79"/>
      <c r="CF35" s="76"/>
      <c r="CG35" s="77"/>
      <c r="CH35" s="77"/>
      <c r="CI35" s="78"/>
      <c r="CJ35" s="74" t="s">
        <v>511</v>
      </c>
      <c r="CK35" s="74"/>
      <c r="CL35" s="74"/>
      <c r="CM35" s="74"/>
      <c r="CN35" s="74"/>
      <c r="CO35" s="74"/>
      <c r="CP35" s="74"/>
      <c r="CQ35" s="74"/>
      <c r="CR35" s="74"/>
      <c r="CS35" s="74"/>
      <c r="CT35" s="74"/>
      <c r="CU35" s="74"/>
      <c r="CV35" s="74"/>
      <c r="CW35" s="74"/>
      <c r="CX35" s="74"/>
      <c r="CY35" s="74"/>
      <c r="CZ35" s="75"/>
    </row>
    <row r="36" spans="2:104" ht="30" customHeight="1">
      <c r="B36" s="81">
        <f t="shared" si="0"/>
        <v>33</v>
      </c>
      <c r="C36" s="79"/>
      <c r="D36" s="74" t="s">
        <v>484</v>
      </c>
      <c r="E36" s="74"/>
      <c r="F36" s="74"/>
      <c r="G36" s="74"/>
      <c r="H36" s="74"/>
      <c r="I36" s="74"/>
      <c r="J36" s="74"/>
      <c r="K36" s="74"/>
      <c r="L36" s="74"/>
      <c r="M36" s="74"/>
      <c r="N36" s="74"/>
      <c r="O36" s="74"/>
      <c r="P36" s="74"/>
      <c r="Q36" s="79"/>
      <c r="R36" s="79"/>
      <c r="S36" s="79"/>
      <c r="T36" s="80"/>
      <c r="U36" s="79"/>
      <c r="V36" s="79"/>
      <c r="W36" s="79"/>
      <c r="X36" s="79"/>
      <c r="Y36" s="79" t="s">
        <v>716</v>
      </c>
      <c r="Z36" s="79"/>
      <c r="AA36" s="79"/>
      <c r="AB36" s="79"/>
      <c r="AC36" s="82"/>
      <c r="AD36" s="83"/>
      <c r="AE36" s="84" t="s">
        <v>438</v>
      </c>
      <c r="AF36" s="85"/>
      <c r="AG36" s="86"/>
      <c r="AH36" s="79" t="s">
        <v>486</v>
      </c>
      <c r="AI36" s="79"/>
      <c r="AJ36" s="79"/>
      <c r="AK36" s="87"/>
      <c r="AL36" s="88"/>
      <c r="AM36" s="89"/>
      <c r="AN36" s="76"/>
      <c r="AO36" s="77"/>
      <c r="AP36" s="78"/>
      <c r="AQ36" s="87"/>
      <c r="AR36" s="88"/>
      <c r="AS36" s="89"/>
      <c r="AT36" s="76"/>
      <c r="AU36" s="77"/>
      <c r="AV36" s="78"/>
      <c r="AW36" s="87"/>
      <c r="AX36" s="88"/>
      <c r="AY36" s="89"/>
      <c r="AZ36" s="76"/>
      <c r="BA36" s="77"/>
      <c r="BB36" s="78"/>
      <c r="BC36" s="87"/>
      <c r="BD36" s="88"/>
      <c r="BE36" s="89"/>
      <c r="BF36" s="76"/>
      <c r="BG36" s="77"/>
      <c r="BH36" s="78"/>
      <c r="BI36" s="87"/>
      <c r="BJ36" s="88"/>
      <c r="BK36" s="89"/>
      <c r="BL36" s="76"/>
      <c r="BM36" s="77"/>
      <c r="BN36" s="78"/>
      <c r="BO36" s="79" t="s">
        <v>323</v>
      </c>
      <c r="BP36" s="79"/>
      <c r="BQ36" s="79"/>
      <c r="BR36" s="80"/>
      <c r="BS36" s="80"/>
      <c r="BT36" s="80"/>
      <c r="BU36" s="80"/>
      <c r="BV36" s="76"/>
      <c r="BW36" s="77"/>
      <c r="BX36" s="78"/>
      <c r="BY36" s="79" t="s">
        <v>309</v>
      </c>
      <c r="BZ36" s="79"/>
      <c r="CA36" s="79"/>
      <c r="CB36" s="79"/>
      <c r="CC36" s="79"/>
      <c r="CD36" s="79"/>
      <c r="CE36" s="79"/>
      <c r="CF36" s="76"/>
      <c r="CG36" s="77"/>
      <c r="CH36" s="77"/>
      <c r="CI36" s="78"/>
      <c r="CJ36" s="74"/>
      <c r="CK36" s="74"/>
      <c r="CL36" s="74"/>
      <c r="CM36" s="74"/>
      <c r="CN36" s="74"/>
      <c r="CO36" s="74"/>
      <c r="CP36" s="74"/>
      <c r="CQ36" s="74"/>
      <c r="CR36" s="74"/>
      <c r="CS36" s="74"/>
      <c r="CT36" s="74"/>
      <c r="CU36" s="74"/>
      <c r="CV36" s="74"/>
      <c r="CW36" s="74"/>
      <c r="CX36" s="74"/>
      <c r="CY36" s="74"/>
      <c r="CZ36" s="75"/>
    </row>
    <row r="37" spans="2:104" ht="30" customHeight="1">
      <c r="B37" s="81">
        <f t="shared" si="1"/>
        <v>34</v>
      </c>
      <c r="C37" s="79"/>
      <c r="D37" s="74" t="s">
        <v>512</v>
      </c>
      <c r="E37" s="74"/>
      <c r="F37" s="74"/>
      <c r="G37" s="74"/>
      <c r="H37" s="74"/>
      <c r="I37" s="74"/>
      <c r="J37" s="74"/>
      <c r="K37" s="74"/>
      <c r="L37" s="74"/>
      <c r="M37" s="74"/>
      <c r="N37" s="74"/>
      <c r="O37" s="74"/>
      <c r="P37" s="74"/>
      <c r="Q37" s="79"/>
      <c r="R37" s="79"/>
      <c r="S37" s="79"/>
      <c r="T37" s="80"/>
      <c r="U37" s="79"/>
      <c r="V37" s="79"/>
      <c r="W37" s="79"/>
      <c r="X37" s="79"/>
      <c r="Y37" s="79" t="s">
        <v>507</v>
      </c>
      <c r="Z37" s="79"/>
      <c r="AA37" s="79"/>
      <c r="AB37" s="79"/>
      <c r="AC37" s="82"/>
      <c r="AD37" s="83"/>
      <c r="AE37" s="84" t="s">
        <v>141</v>
      </c>
      <c r="AF37" s="85"/>
      <c r="AG37" s="86"/>
      <c r="AH37" s="79" t="s">
        <v>247</v>
      </c>
      <c r="AI37" s="79"/>
      <c r="AJ37" s="79"/>
      <c r="AK37" s="87"/>
      <c r="AL37" s="88"/>
      <c r="AM37" s="89"/>
      <c r="AN37" s="76"/>
      <c r="AO37" s="77"/>
      <c r="AP37" s="78"/>
      <c r="AQ37" s="87"/>
      <c r="AR37" s="88"/>
      <c r="AS37" s="89"/>
      <c r="AT37" s="76"/>
      <c r="AU37" s="77"/>
      <c r="AV37" s="78"/>
      <c r="AW37" s="87"/>
      <c r="AX37" s="88"/>
      <c r="AY37" s="89"/>
      <c r="AZ37" s="76"/>
      <c r="BA37" s="77"/>
      <c r="BB37" s="78"/>
      <c r="BC37" s="87"/>
      <c r="BD37" s="88"/>
      <c r="BE37" s="89"/>
      <c r="BF37" s="76"/>
      <c r="BG37" s="77"/>
      <c r="BH37" s="78"/>
      <c r="BI37" s="87"/>
      <c r="BJ37" s="88"/>
      <c r="BK37" s="89"/>
      <c r="BL37" s="76"/>
      <c r="BM37" s="77"/>
      <c r="BN37" s="78"/>
      <c r="BO37" s="79" t="s">
        <v>704</v>
      </c>
      <c r="BP37" s="79"/>
      <c r="BQ37" s="79"/>
      <c r="BR37" s="80"/>
      <c r="BS37" s="80"/>
      <c r="BT37" s="80"/>
      <c r="BU37" s="80"/>
      <c r="BV37" s="76"/>
      <c r="BW37" s="77"/>
      <c r="BX37" s="78"/>
      <c r="BY37" s="79" t="s">
        <v>309</v>
      </c>
      <c r="BZ37" s="79"/>
      <c r="CA37" s="79"/>
      <c r="CB37" s="79"/>
      <c r="CC37" s="79"/>
      <c r="CD37" s="79"/>
      <c r="CE37" s="79"/>
      <c r="CF37" s="76"/>
      <c r="CG37" s="77"/>
      <c r="CH37" s="77"/>
      <c r="CI37" s="78"/>
      <c r="CJ37" s="74" t="s">
        <v>511</v>
      </c>
      <c r="CK37" s="74"/>
      <c r="CL37" s="74"/>
      <c r="CM37" s="74"/>
      <c r="CN37" s="74"/>
      <c r="CO37" s="74"/>
      <c r="CP37" s="74"/>
      <c r="CQ37" s="74"/>
      <c r="CR37" s="74"/>
      <c r="CS37" s="74"/>
      <c r="CT37" s="74"/>
      <c r="CU37" s="74"/>
      <c r="CV37" s="74"/>
      <c r="CW37" s="74"/>
      <c r="CX37" s="74"/>
      <c r="CY37" s="74"/>
      <c r="CZ37" s="75"/>
    </row>
    <row r="38" spans="2:104" ht="30" customHeight="1">
      <c r="B38" s="81">
        <f t="shared" si="1"/>
        <v>35</v>
      </c>
      <c r="C38" s="79"/>
      <c r="D38" s="74" t="s">
        <v>530</v>
      </c>
      <c r="E38" s="74"/>
      <c r="F38" s="74"/>
      <c r="G38" s="74"/>
      <c r="H38" s="74"/>
      <c r="I38" s="74"/>
      <c r="J38" s="74"/>
      <c r="K38" s="74"/>
      <c r="L38" s="74"/>
      <c r="M38" s="74"/>
      <c r="N38" s="74"/>
      <c r="O38" s="74"/>
      <c r="P38" s="74"/>
      <c r="Q38" s="79"/>
      <c r="R38" s="79"/>
      <c r="S38" s="79"/>
      <c r="T38" s="80">
        <v>42011</v>
      </c>
      <c r="U38" s="79"/>
      <c r="V38" s="79"/>
      <c r="W38" s="79"/>
      <c r="X38" s="79"/>
      <c r="Y38" s="79" t="s">
        <v>531</v>
      </c>
      <c r="Z38" s="79"/>
      <c r="AA38" s="79"/>
      <c r="AB38" s="79"/>
      <c r="AC38" s="82" t="s">
        <v>703</v>
      </c>
      <c r="AD38" s="83"/>
      <c r="AE38" s="84"/>
      <c r="AF38" s="85"/>
      <c r="AG38" s="86"/>
      <c r="AH38" s="79"/>
      <c r="AI38" s="79"/>
      <c r="AJ38" s="79"/>
      <c r="AK38" s="87" t="s">
        <v>141</v>
      </c>
      <c r="AL38" s="88"/>
      <c r="AM38" s="89"/>
      <c r="AN38" s="76" t="s">
        <v>169</v>
      </c>
      <c r="AO38" s="77"/>
      <c r="AP38" s="78"/>
      <c r="AQ38" s="87"/>
      <c r="AR38" s="88"/>
      <c r="AS38" s="89"/>
      <c r="AT38" s="76"/>
      <c r="AU38" s="77"/>
      <c r="AV38" s="78"/>
      <c r="AW38" s="87"/>
      <c r="AX38" s="88"/>
      <c r="AY38" s="89"/>
      <c r="AZ38" s="76"/>
      <c r="BA38" s="77"/>
      <c r="BB38" s="78"/>
      <c r="BC38" s="87"/>
      <c r="BD38" s="88"/>
      <c r="BE38" s="89"/>
      <c r="BF38" s="76"/>
      <c r="BG38" s="77"/>
      <c r="BH38" s="78"/>
      <c r="BI38" s="87"/>
      <c r="BJ38" s="88"/>
      <c r="BK38" s="89"/>
      <c r="BL38" s="76"/>
      <c r="BM38" s="77"/>
      <c r="BN38" s="78"/>
      <c r="BO38" s="79" t="s">
        <v>323</v>
      </c>
      <c r="BP38" s="79"/>
      <c r="BQ38" s="79"/>
      <c r="BR38" s="80"/>
      <c r="BS38" s="80"/>
      <c r="BT38" s="80"/>
      <c r="BU38" s="80"/>
      <c r="BV38" s="76"/>
      <c r="BW38" s="77"/>
      <c r="BX38" s="78"/>
      <c r="BY38" s="79" t="s">
        <v>309</v>
      </c>
      <c r="BZ38" s="79"/>
      <c r="CA38" s="79"/>
      <c r="CB38" s="79"/>
      <c r="CC38" s="79"/>
      <c r="CD38" s="79"/>
      <c r="CE38" s="79"/>
      <c r="CF38" s="76"/>
      <c r="CG38" s="77"/>
      <c r="CH38" s="77"/>
      <c r="CI38" s="78"/>
      <c r="CJ38" s="74" t="s">
        <v>532</v>
      </c>
      <c r="CK38" s="74"/>
      <c r="CL38" s="74"/>
      <c r="CM38" s="74"/>
      <c r="CN38" s="74"/>
      <c r="CO38" s="74"/>
      <c r="CP38" s="74"/>
      <c r="CQ38" s="74"/>
      <c r="CR38" s="74"/>
      <c r="CS38" s="74"/>
      <c r="CT38" s="74"/>
      <c r="CU38" s="74"/>
      <c r="CV38" s="74"/>
      <c r="CW38" s="74"/>
      <c r="CX38" s="74"/>
      <c r="CY38" s="74"/>
      <c r="CZ38" s="75"/>
    </row>
    <row r="39" spans="2:104" ht="30" customHeight="1">
      <c r="B39" s="81">
        <f t="shared" si="1"/>
        <v>36</v>
      </c>
      <c r="C39" s="79"/>
      <c r="D39" s="74" t="s">
        <v>570</v>
      </c>
      <c r="E39" s="74"/>
      <c r="F39" s="74"/>
      <c r="G39" s="74"/>
      <c r="H39" s="74"/>
      <c r="I39" s="74"/>
      <c r="J39" s="74"/>
      <c r="K39" s="74"/>
      <c r="L39" s="74"/>
      <c r="M39" s="74"/>
      <c r="N39" s="74"/>
      <c r="O39" s="74"/>
      <c r="P39" s="74"/>
      <c r="Q39" s="79" t="s">
        <v>176</v>
      </c>
      <c r="R39" s="79"/>
      <c r="S39" s="79"/>
      <c r="T39" s="80">
        <v>42037</v>
      </c>
      <c r="U39" s="79"/>
      <c r="V39" s="79"/>
      <c r="W39" s="79"/>
      <c r="X39" s="79"/>
      <c r="Y39" s="79" t="s">
        <v>571</v>
      </c>
      <c r="Z39" s="79"/>
      <c r="AA39" s="79"/>
      <c r="AB39" s="79"/>
      <c r="AC39" s="82" t="s">
        <v>444</v>
      </c>
      <c r="AD39" s="83"/>
      <c r="AE39" s="84"/>
      <c r="AF39" s="85"/>
      <c r="AG39" s="86"/>
      <c r="AH39" s="79"/>
      <c r="AI39" s="79"/>
      <c r="AJ39" s="79"/>
      <c r="AK39" s="87"/>
      <c r="AL39" s="88"/>
      <c r="AM39" s="89"/>
      <c r="AN39" s="76"/>
      <c r="AO39" s="77"/>
      <c r="AP39" s="78"/>
      <c r="AQ39" s="87"/>
      <c r="AR39" s="88"/>
      <c r="AS39" s="89"/>
      <c r="AT39" s="76"/>
      <c r="AU39" s="77"/>
      <c r="AV39" s="78"/>
      <c r="AW39" s="87"/>
      <c r="AX39" s="88"/>
      <c r="AY39" s="89"/>
      <c r="AZ39" s="76"/>
      <c r="BA39" s="77"/>
      <c r="BB39" s="78"/>
      <c r="BC39" s="87"/>
      <c r="BD39" s="88"/>
      <c r="BE39" s="89"/>
      <c r="BF39" s="76"/>
      <c r="BG39" s="77"/>
      <c r="BH39" s="78"/>
      <c r="BI39" s="87" t="s">
        <v>162</v>
      </c>
      <c r="BJ39" s="88"/>
      <c r="BK39" s="89"/>
      <c r="BL39" s="76" t="s">
        <v>186</v>
      </c>
      <c r="BM39" s="77"/>
      <c r="BN39" s="78"/>
      <c r="BO39" s="79" t="s">
        <v>323</v>
      </c>
      <c r="BP39" s="79"/>
      <c r="BQ39" s="79"/>
      <c r="BR39" s="80"/>
      <c r="BS39" s="80"/>
      <c r="BT39" s="80"/>
      <c r="BU39" s="80"/>
      <c r="BV39" s="76"/>
      <c r="BW39" s="77"/>
      <c r="BX39" s="78"/>
      <c r="BY39" s="79" t="s">
        <v>309</v>
      </c>
      <c r="BZ39" s="79"/>
      <c r="CA39" s="79"/>
      <c r="CB39" s="79"/>
      <c r="CC39" s="79"/>
      <c r="CD39" s="79"/>
      <c r="CE39" s="79"/>
      <c r="CF39" s="76"/>
      <c r="CG39" s="77"/>
      <c r="CH39" s="77"/>
      <c r="CI39" s="78"/>
      <c r="CJ39" s="74"/>
      <c r="CK39" s="74"/>
      <c r="CL39" s="74"/>
      <c r="CM39" s="74"/>
      <c r="CN39" s="74"/>
      <c r="CO39" s="74"/>
      <c r="CP39" s="74"/>
      <c r="CQ39" s="74"/>
      <c r="CR39" s="74"/>
      <c r="CS39" s="74"/>
      <c r="CT39" s="74"/>
      <c r="CU39" s="74"/>
      <c r="CV39" s="74"/>
      <c r="CW39" s="74"/>
      <c r="CX39" s="74"/>
      <c r="CY39" s="74"/>
      <c r="CZ39" s="75"/>
    </row>
    <row r="40" spans="2:104" ht="30" customHeight="1">
      <c r="B40" s="81">
        <f t="shared" si="1"/>
        <v>37</v>
      </c>
      <c r="C40" s="79"/>
      <c r="D40" s="74" t="s">
        <v>603</v>
      </c>
      <c r="E40" s="74"/>
      <c r="F40" s="74"/>
      <c r="G40" s="74"/>
      <c r="H40" s="74"/>
      <c r="I40" s="74"/>
      <c r="J40" s="74"/>
      <c r="K40" s="74"/>
      <c r="L40" s="74"/>
      <c r="M40" s="74"/>
      <c r="N40" s="74"/>
      <c r="O40" s="74"/>
      <c r="P40" s="74"/>
      <c r="Q40" s="79" t="s">
        <v>244</v>
      </c>
      <c r="R40" s="79"/>
      <c r="S40" s="79"/>
      <c r="T40" s="80">
        <v>42038</v>
      </c>
      <c r="U40" s="79"/>
      <c r="V40" s="79"/>
      <c r="W40" s="79"/>
      <c r="X40" s="79"/>
      <c r="Y40" s="79" t="s">
        <v>569</v>
      </c>
      <c r="Z40" s="79"/>
      <c r="AA40" s="79"/>
      <c r="AB40" s="79"/>
      <c r="AC40" s="82" t="s">
        <v>334</v>
      </c>
      <c r="AD40" s="83"/>
      <c r="AE40" s="84"/>
      <c r="AF40" s="85"/>
      <c r="AG40" s="86"/>
      <c r="AH40" s="79"/>
      <c r="AI40" s="79"/>
      <c r="AJ40" s="79"/>
      <c r="AK40" s="87"/>
      <c r="AL40" s="88"/>
      <c r="AM40" s="89"/>
      <c r="AN40" s="76"/>
      <c r="AO40" s="77"/>
      <c r="AP40" s="78"/>
      <c r="AQ40" s="87"/>
      <c r="AR40" s="88"/>
      <c r="AS40" s="89"/>
      <c r="AT40" s="76"/>
      <c r="AU40" s="77"/>
      <c r="AV40" s="78"/>
      <c r="AW40" s="87"/>
      <c r="AX40" s="88"/>
      <c r="AY40" s="89"/>
      <c r="AZ40" s="76"/>
      <c r="BA40" s="77"/>
      <c r="BB40" s="78"/>
      <c r="BC40" s="87"/>
      <c r="BD40" s="88"/>
      <c r="BE40" s="89"/>
      <c r="BF40" s="76"/>
      <c r="BG40" s="77"/>
      <c r="BH40" s="78"/>
      <c r="BI40" s="87" t="s">
        <v>141</v>
      </c>
      <c r="BJ40" s="88"/>
      <c r="BK40" s="89"/>
      <c r="BL40" s="76" t="s">
        <v>246</v>
      </c>
      <c r="BM40" s="77"/>
      <c r="BN40" s="78"/>
      <c r="BO40" s="79" t="s">
        <v>323</v>
      </c>
      <c r="BP40" s="79"/>
      <c r="BQ40" s="79"/>
      <c r="BR40" s="80"/>
      <c r="BS40" s="80"/>
      <c r="BT40" s="80"/>
      <c r="BU40" s="80"/>
      <c r="BV40" s="76"/>
      <c r="BW40" s="77"/>
      <c r="BX40" s="78"/>
      <c r="BY40" s="79" t="s">
        <v>309</v>
      </c>
      <c r="BZ40" s="79"/>
      <c r="CA40" s="79"/>
      <c r="CB40" s="79"/>
      <c r="CC40" s="79"/>
      <c r="CD40" s="79"/>
      <c r="CE40" s="79"/>
      <c r="CF40" s="76"/>
      <c r="CG40" s="77"/>
      <c r="CH40" s="77"/>
      <c r="CI40" s="78"/>
      <c r="CJ40" s="74" t="s">
        <v>604</v>
      </c>
      <c r="CK40" s="74"/>
      <c r="CL40" s="74"/>
      <c r="CM40" s="74"/>
      <c r="CN40" s="74"/>
      <c r="CO40" s="74"/>
      <c r="CP40" s="74"/>
      <c r="CQ40" s="74"/>
      <c r="CR40" s="74"/>
      <c r="CS40" s="74"/>
      <c r="CT40" s="74"/>
      <c r="CU40" s="74"/>
      <c r="CV40" s="74"/>
      <c r="CW40" s="74"/>
      <c r="CX40" s="74"/>
      <c r="CY40" s="74"/>
      <c r="CZ40" s="75"/>
    </row>
    <row r="41" spans="2:104" ht="30" customHeight="1">
      <c r="B41" s="81">
        <f t="shared" si="2"/>
        <v>38</v>
      </c>
      <c r="C41" s="79"/>
      <c r="D41" s="74" t="s">
        <v>627</v>
      </c>
      <c r="E41" s="74"/>
      <c r="F41" s="74"/>
      <c r="G41" s="74"/>
      <c r="H41" s="74"/>
      <c r="I41" s="74"/>
      <c r="J41" s="74"/>
      <c r="K41" s="74"/>
      <c r="L41" s="74"/>
      <c r="M41" s="74"/>
      <c r="N41" s="74"/>
      <c r="O41" s="74"/>
      <c r="P41" s="74"/>
      <c r="Q41" s="79" t="s">
        <v>252</v>
      </c>
      <c r="R41" s="79"/>
      <c r="S41" s="79"/>
      <c r="T41" s="80">
        <v>42038</v>
      </c>
      <c r="U41" s="79"/>
      <c r="V41" s="79"/>
      <c r="W41" s="79"/>
      <c r="X41" s="79"/>
      <c r="Y41" s="79" t="s">
        <v>628</v>
      </c>
      <c r="Z41" s="79"/>
      <c r="AA41" s="79"/>
      <c r="AB41" s="79"/>
      <c r="AC41" s="82"/>
      <c r="AD41" s="83"/>
      <c r="AE41" s="84" t="s">
        <v>141</v>
      </c>
      <c r="AF41" s="85"/>
      <c r="AG41" s="86"/>
      <c r="AH41" s="79" t="s">
        <v>167</v>
      </c>
      <c r="AI41" s="79"/>
      <c r="AJ41" s="79"/>
      <c r="AK41" s="87"/>
      <c r="AL41" s="88"/>
      <c r="AM41" s="89"/>
      <c r="AN41" s="76"/>
      <c r="AO41" s="77"/>
      <c r="AP41" s="78"/>
      <c r="AQ41" s="87"/>
      <c r="AR41" s="88"/>
      <c r="AS41" s="89"/>
      <c r="AT41" s="76"/>
      <c r="AU41" s="77"/>
      <c r="AV41" s="78"/>
      <c r="AW41" s="87"/>
      <c r="AX41" s="88"/>
      <c r="AY41" s="89"/>
      <c r="AZ41" s="76"/>
      <c r="BA41" s="77"/>
      <c r="BB41" s="78"/>
      <c r="BC41" s="87"/>
      <c r="BD41" s="88"/>
      <c r="BE41" s="89"/>
      <c r="BF41" s="76"/>
      <c r="BG41" s="77"/>
      <c r="BH41" s="78"/>
      <c r="BI41" s="87"/>
      <c r="BJ41" s="88"/>
      <c r="BK41" s="89"/>
      <c r="BL41" s="76"/>
      <c r="BM41" s="77"/>
      <c r="BN41" s="78"/>
      <c r="BO41" s="79" t="s">
        <v>323</v>
      </c>
      <c r="BP41" s="79"/>
      <c r="BQ41" s="79"/>
      <c r="BR41" s="80"/>
      <c r="BS41" s="80"/>
      <c r="BT41" s="80"/>
      <c r="BU41" s="80"/>
      <c r="BV41" s="76"/>
      <c r="BW41" s="77"/>
      <c r="BX41" s="78"/>
      <c r="BY41" s="79" t="s">
        <v>309</v>
      </c>
      <c r="BZ41" s="79"/>
      <c r="CA41" s="79"/>
      <c r="CB41" s="79"/>
      <c r="CC41" s="79"/>
      <c r="CD41" s="79"/>
      <c r="CE41" s="79"/>
      <c r="CF41" s="76"/>
      <c r="CG41" s="77"/>
      <c r="CH41" s="77"/>
      <c r="CI41" s="78"/>
      <c r="CJ41" s="74"/>
      <c r="CK41" s="74"/>
      <c r="CL41" s="74"/>
      <c r="CM41" s="74"/>
      <c r="CN41" s="74"/>
      <c r="CO41" s="74"/>
      <c r="CP41" s="74"/>
      <c r="CQ41" s="74"/>
      <c r="CR41" s="74"/>
      <c r="CS41" s="74"/>
      <c r="CT41" s="74"/>
      <c r="CU41" s="74"/>
      <c r="CV41" s="74"/>
      <c r="CW41" s="74"/>
      <c r="CX41" s="74"/>
      <c r="CY41" s="74"/>
      <c r="CZ41" s="75"/>
    </row>
    <row r="42" spans="2:104" ht="30" customHeight="1">
      <c r="B42" s="81">
        <f t="shared" si="2"/>
        <v>39</v>
      </c>
      <c r="C42" s="79"/>
      <c r="D42" s="74" t="s">
        <v>650</v>
      </c>
      <c r="E42" s="74"/>
      <c r="F42" s="74"/>
      <c r="G42" s="74"/>
      <c r="H42" s="74"/>
      <c r="I42" s="74"/>
      <c r="J42" s="74"/>
      <c r="K42" s="74"/>
      <c r="L42" s="74"/>
      <c r="M42" s="74"/>
      <c r="N42" s="74"/>
      <c r="O42" s="74"/>
      <c r="P42" s="74"/>
      <c r="Q42" s="79" t="s">
        <v>303</v>
      </c>
      <c r="R42" s="79"/>
      <c r="S42" s="79"/>
      <c r="T42" s="80">
        <v>42039</v>
      </c>
      <c r="U42" s="79"/>
      <c r="V42" s="79"/>
      <c r="W42" s="79"/>
      <c r="X42" s="79"/>
      <c r="Y42" s="79" t="s">
        <v>651</v>
      </c>
      <c r="Z42" s="79"/>
      <c r="AA42" s="79"/>
      <c r="AB42" s="79"/>
      <c r="AC42" s="82"/>
      <c r="AD42" s="83"/>
      <c r="AE42" s="84" t="s">
        <v>438</v>
      </c>
      <c r="AF42" s="85"/>
      <c r="AG42" s="86"/>
      <c r="AH42" s="79" t="s">
        <v>247</v>
      </c>
      <c r="AI42" s="79"/>
      <c r="AJ42" s="79"/>
      <c r="AK42" s="87"/>
      <c r="AL42" s="88"/>
      <c r="AM42" s="89"/>
      <c r="AN42" s="76"/>
      <c r="AO42" s="77"/>
      <c r="AP42" s="78"/>
      <c r="AQ42" s="87"/>
      <c r="AR42" s="88"/>
      <c r="AS42" s="89"/>
      <c r="AT42" s="76"/>
      <c r="AU42" s="77"/>
      <c r="AV42" s="78"/>
      <c r="AW42" s="87"/>
      <c r="AX42" s="88"/>
      <c r="AY42" s="89"/>
      <c r="AZ42" s="76"/>
      <c r="BA42" s="77"/>
      <c r="BB42" s="78"/>
      <c r="BC42" s="87"/>
      <c r="BD42" s="88"/>
      <c r="BE42" s="89"/>
      <c r="BF42" s="76"/>
      <c r="BG42" s="77"/>
      <c r="BH42" s="78"/>
      <c r="BI42" s="87"/>
      <c r="BJ42" s="88"/>
      <c r="BK42" s="89"/>
      <c r="BL42" s="76"/>
      <c r="BM42" s="77"/>
      <c r="BN42" s="78"/>
      <c r="BO42" s="79" t="s">
        <v>704</v>
      </c>
      <c r="BP42" s="79"/>
      <c r="BQ42" s="79"/>
      <c r="BR42" s="80"/>
      <c r="BS42" s="80"/>
      <c r="BT42" s="80"/>
      <c r="BU42" s="80"/>
      <c r="BV42" s="76"/>
      <c r="BW42" s="77"/>
      <c r="BX42" s="78"/>
      <c r="BY42" s="79" t="s">
        <v>309</v>
      </c>
      <c r="BZ42" s="79"/>
      <c r="CA42" s="79"/>
      <c r="CB42" s="79"/>
      <c r="CC42" s="79"/>
      <c r="CD42" s="79"/>
      <c r="CE42" s="79"/>
      <c r="CF42" s="76"/>
      <c r="CG42" s="77"/>
      <c r="CH42" s="77"/>
      <c r="CI42" s="78"/>
      <c r="CJ42" s="74" t="s">
        <v>694</v>
      </c>
      <c r="CK42" s="74"/>
      <c r="CL42" s="74"/>
      <c r="CM42" s="74"/>
      <c r="CN42" s="74"/>
      <c r="CO42" s="74"/>
      <c r="CP42" s="74"/>
      <c r="CQ42" s="74"/>
      <c r="CR42" s="74"/>
      <c r="CS42" s="74"/>
      <c r="CT42" s="74"/>
      <c r="CU42" s="74"/>
      <c r="CV42" s="74"/>
      <c r="CW42" s="74"/>
      <c r="CX42" s="74"/>
      <c r="CY42" s="74"/>
      <c r="CZ42" s="75"/>
    </row>
    <row r="43" spans="2:104" ht="30" customHeight="1">
      <c r="B43" s="91">
        <f t="shared" si="0"/>
        <v>40</v>
      </c>
      <c r="C43" s="92"/>
      <c r="D43" s="90" t="s">
        <v>305</v>
      </c>
      <c r="E43" s="90"/>
      <c r="F43" s="90"/>
      <c r="G43" s="90"/>
      <c r="H43" s="90"/>
      <c r="I43" s="90"/>
      <c r="J43" s="90"/>
      <c r="K43" s="90"/>
      <c r="L43" s="90"/>
      <c r="M43" s="90"/>
      <c r="N43" s="90"/>
      <c r="O43" s="90"/>
      <c r="P43" s="90"/>
      <c r="Q43" s="93"/>
      <c r="R43" s="92"/>
      <c r="S43" s="92"/>
      <c r="T43" s="94">
        <v>42016</v>
      </c>
      <c r="U43" s="92"/>
      <c r="V43" s="92"/>
      <c r="W43" s="92"/>
      <c r="X43" s="92"/>
      <c r="Y43" s="92" t="s">
        <v>165</v>
      </c>
      <c r="Z43" s="92"/>
      <c r="AA43" s="92"/>
      <c r="AB43" s="92"/>
      <c r="AC43" s="95" t="s">
        <v>166</v>
      </c>
      <c r="AD43" s="96"/>
      <c r="AE43" s="97" t="s">
        <v>161</v>
      </c>
      <c r="AF43" s="98"/>
      <c r="AG43" s="99"/>
      <c r="AH43" s="92" t="s">
        <v>167</v>
      </c>
      <c r="AI43" s="92"/>
      <c r="AJ43" s="92"/>
      <c r="AK43" s="100"/>
      <c r="AL43" s="101"/>
      <c r="AM43" s="102"/>
      <c r="AN43" s="103"/>
      <c r="AO43" s="104"/>
      <c r="AP43" s="93"/>
      <c r="AQ43" s="100"/>
      <c r="AR43" s="101"/>
      <c r="AS43" s="102"/>
      <c r="AT43" s="103"/>
      <c r="AU43" s="104"/>
      <c r="AV43" s="93"/>
      <c r="AW43" s="100"/>
      <c r="AX43" s="101"/>
      <c r="AY43" s="102"/>
      <c r="AZ43" s="103"/>
      <c r="BA43" s="104"/>
      <c r="BB43" s="93"/>
      <c r="BC43" s="100"/>
      <c r="BD43" s="101"/>
      <c r="BE43" s="102"/>
      <c r="BF43" s="103"/>
      <c r="BG43" s="104"/>
      <c r="BH43" s="93"/>
      <c r="BI43" s="100"/>
      <c r="BJ43" s="101"/>
      <c r="BK43" s="102"/>
      <c r="BL43" s="103"/>
      <c r="BM43" s="104"/>
      <c r="BN43" s="93"/>
      <c r="BO43" s="92" t="s">
        <v>323</v>
      </c>
      <c r="BP43" s="92"/>
      <c r="BQ43" s="92"/>
      <c r="BR43" s="94"/>
      <c r="BS43" s="94"/>
      <c r="BT43" s="94"/>
      <c r="BU43" s="94"/>
      <c r="BV43" s="103"/>
      <c r="BW43" s="104"/>
      <c r="BX43" s="93"/>
      <c r="BY43" s="92" t="s">
        <v>316</v>
      </c>
      <c r="BZ43" s="92"/>
      <c r="CA43" s="92"/>
      <c r="CB43" s="92"/>
      <c r="CC43" s="92"/>
      <c r="CD43" s="92"/>
      <c r="CE43" s="92"/>
      <c r="CF43" s="103"/>
      <c r="CG43" s="104"/>
      <c r="CH43" s="104"/>
      <c r="CI43" s="93"/>
      <c r="CJ43" s="90" t="s">
        <v>168</v>
      </c>
      <c r="CK43" s="90"/>
      <c r="CL43" s="90"/>
      <c r="CM43" s="90"/>
      <c r="CN43" s="90"/>
      <c r="CO43" s="90"/>
      <c r="CP43" s="90"/>
      <c r="CQ43" s="90"/>
      <c r="CR43" s="90"/>
      <c r="CS43" s="90"/>
      <c r="CT43" s="90"/>
      <c r="CU43" s="90"/>
      <c r="CV43" s="90"/>
      <c r="CW43" s="90"/>
      <c r="CX43" s="90"/>
      <c r="CY43" s="90"/>
      <c r="CZ43" s="105"/>
    </row>
    <row r="44" spans="2:104" ht="30" customHeight="1">
      <c r="B44" s="91">
        <f t="shared" si="1"/>
        <v>41</v>
      </c>
      <c r="C44" s="92"/>
      <c r="D44" s="90" t="s">
        <v>495</v>
      </c>
      <c r="E44" s="90"/>
      <c r="F44" s="90"/>
      <c r="G44" s="90"/>
      <c r="H44" s="90"/>
      <c r="I44" s="90"/>
      <c r="J44" s="90"/>
      <c r="K44" s="90"/>
      <c r="L44" s="90"/>
      <c r="M44" s="90"/>
      <c r="N44" s="90"/>
      <c r="O44" s="90"/>
      <c r="P44" s="90"/>
      <c r="Q44" s="93"/>
      <c r="R44" s="92"/>
      <c r="S44" s="92"/>
      <c r="T44" s="94"/>
      <c r="U44" s="92"/>
      <c r="V44" s="92"/>
      <c r="W44" s="92"/>
      <c r="X44" s="92"/>
      <c r="Y44" s="92" t="s">
        <v>496</v>
      </c>
      <c r="Z44" s="92"/>
      <c r="AA44" s="92"/>
      <c r="AB44" s="92"/>
      <c r="AC44" s="95"/>
      <c r="AD44" s="96"/>
      <c r="AE44" s="97" t="s">
        <v>141</v>
      </c>
      <c r="AF44" s="98"/>
      <c r="AG44" s="99"/>
      <c r="AH44" s="92"/>
      <c r="AI44" s="92"/>
      <c r="AJ44" s="92"/>
      <c r="AK44" s="100"/>
      <c r="AL44" s="101"/>
      <c r="AM44" s="102"/>
      <c r="AN44" s="103"/>
      <c r="AO44" s="104"/>
      <c r="AP44" s="93"/>
      <c r="AQ44" s="100"/>
      <c r="AR44" s="101"/>
      <c r="AS44" s="102"/>
      <c r="AT44" s="103"/>
      <c r="AU44" s="104"/>
      <c r="AV44" s="93"/>
      <c r="AW44" s="100"/>
      <c r="AX44" s="101"/>
      <c r="AY44" s="102"/>
      <c r="AZ44" s="103"/>
      <c r="BA44" s="104"/>
      <c r="BB44" s="93"/>
      <c r="BC44" s="100"/>
      <c r="BD44" s="101"/>
      <c r="BE44" s="102"/>
      <c r="BF44" s="103"/>
      <c r="BG44" s="104"/>
      <c r="BH44" s="93"/>
      <c r="BI44" s="100"/>
      <c r="BJ44" s="101"/>
      <c r="BK44" s="102"/>
      <c r="BL44" s="103"/>
      <c r="BM44" s="104"/>
      <c r="BN44" s="93"/>
      <c r="BO44" s="92" t="s">
        <v>323</v>
      </c>
      <c r="BP44" s="92"/>
      <c r="BQ44" s="92"/>
      <c r="BR44" s="94"/>
      <c r="BS44" s="94"/>
      <c r="BT44" s="94"/>
      <c r="BU44" s="94"/>
      <c r="BV44" s="103"/>
      <c r="BW44" s="104"/>
      <c r="BX44" s="93"/>
      <c r="BY44" s="92" t="s">
        <v>316</v>
      </c>
      <c r="BZ44" s="92"/>
      <c r="CA44" s="92"/>
      <c r="CB44" s="92"/>
      <c r="CC44" s="92"/>
      <c r="CD44" s="92"/>
      <c r="CE44" s="92"/>
      <c r="CF44" s="103"/>
      <c r="CG44" s="104"/>
      <c r="CH44" s="104"/>
      <c r="CI44" s="93"/>
      <c r="CJ44" s="90"/>
      <c r="CK44" s="90"/>
      <c r="CL44" s="90"/>
      <c r="CM44" s="90"/>
      <c r="CN44" s="90"/>
      <c r="CO44" s="90"/>
      <c r="CP44" s="90"/>
      <c r="CQ44" s="90"/>
      <c r="CR44" s="90"/>
      <c r="CS44" s="90"/>
      <c r="CT44" s="90"/>
      <c r="CU44" s="90"/>
      <c r="CV44" s="90"/>
      <c r="CW44" s="90"/>
      <c r="CX44" s="90"/>
      <c r="CY44" s="90"/>
      <c r="CZ44" s="105"/>
    </row>
    <row r="45" spans="2:104" ht="30" customHeight="1">
      <c r="B45" s="141">
        <f t="shared" si="0"/>
        <v>42</v>
      </c>
      <c r="C45" s="139"/>
      <c r="D45" s="106" t="s">
        <v>346</v>
      </c>
      <c r="E45" s="106"/>
      <c r="F45" s="106"/>
      <c r="G45" s="106"/>
      <c r="H45" s="106"/>
      <c r="I45" s="106"/>
      <c r="J45" s="106"/>
      <c r="K45" s="106"/>
      <c r="L45" s="106"/>
      <c r="M45" s="106"/>
      <c r="N45" s="106"/>
      <c r="O45" s="106"/>
      <c r="P45" s="106"/>
      <c r="Q45" s="122"/>
      <c r="R45" s="139"/>
      <c r="S45" s="139"/>
      <c r="T45" s="140"/>
      <c r="U45" s="139"/>
      <c r="V45" s="139"/>
      <c r="W45" s="139"/>
      <c r="X45" s="139"/>
      <c r="Y45" s="139" t="s">
        <v>347</v>
      </c>
      <c r="Z45" s="139"/>
      <c r="AA45" s="139"/>
      <c r="AB45" s="139"/>
      <c r="AC45" s="142" t="s">
        <v>334</v>
      </c>
      <c r="AD45" s="143"/>
      <c r="AE45" s="144"/>
      <c r="AF45" s="145"/>
      <c r="AG45" s="146"/>
      <c r="AH45" s="139"/>
      <c r="AI45" s="139"/>
      <c r="AJ45" s="139"/>
      <c r="AK45" s="117" t="s">
        <v>173</v>
      </c>
      <c r="AL45" s="118"/>
      <c r="AM45" s="119"/>
      <c r="AN45" s="120" t="s">
        <v>170</v>
      </c>
      <c r="AO45" s="121"/>
      <c r="AP45" s="122"/>
      <c r="AQ45" s="117"/>
      <c r="AR45" s="118"/>
      <c r="AS45" s="119"/>
      <c r="AT45" s="120"/>
      <c r="AU45" s="121"/>
      <c r="AV45" s="122"/>
      <c r="AW45" s="117"/>
      <c r="AX45" s="118"/>
      <c r="AY45" s="119"/>
      <c r="AZ45" s="120"/>
      <c r="BA45" s="121"/>
      <c r="BB45" s="122"/>
      <c r="BC45" s="117"/>
      <c r="BD45" s="118"/>
      <c r="BE45" s="119"/>
      <c r="BF45" s="120"/>
      <c r="BG45" s="121"/>
      <c r="BH45" s="122"/>
      <c r="BI45" s="117"/>
      <c r="BJ45" s="118"/>
      <c r="BK45" s="119"/>
      <c r="BL45" s="120"/>
      <c r="BM45" s="121"/>
      <c r="BN45" s="122"/>
      <c r="BO45" s="139" t="s">
        <v>323</v>
      </c>
      <c r="BP45" s="139"/>
      <c r="BQ45" s="139"/>
      <c r="BR45" s="140"/>
      <c r="BS45" s="140"/>
      <c r="BT45" s="140"/>
      <c r="BU45" s="140"/>
      <c r="BV45" s="120"/>
      <c r="BW45" s="121"/>
      <c r="BX45" s="122"/>
      <c r="BY45" s="139" t="s">
        <v>316</v>
      </c>
      <c r="BZ45" s="139"/>
      <c r="CA45" s="139"/>
      <c r="CB45" s="139"/>
      <c r="CC45" s="139"/>
      <c r="CD45" s="139"/>
      <c r="CE45" s="139"/>
      <c r="CF45" s="120"/>
      <c r="CG45" s="121"/>
      <c r="CH45" s="121"/>
      <c r="CI45" s="122"/>
      <c r="CJ45" s="106" t="s">
        <v>348</v>
      </c>
      <c r="CK45" s="106"/>
      <c r="CL45" s="106"/>
      <c r="CM45" s="106"/>
      <c r="CN45" s="106"/>
      <c r="CO45" s="106"/>
      <c r="CP45" s="106"/>
      <c r="CQ45" s="106"/>
      <c r="CR45" s="106"/>
      <c r="CS45" s="106"/>
      <c r="CT45" s="106"/>
      <c r="CU45" s="106"/>
      <c r="CV45" s="106"/>
      <c r="CW45" s="106"/>
      <c r="CX45" s="106"/>
      <c r="CY45" s="106"/>
      <c r="CZ45" s="107"/>
    </row>
    <row r="46" spans="2:104" ht="30" customHeight="1">
      <c r="B46" s="141">
        <f t="shared" si="0"/>
        <v>43</v>
      </c>
      <c r="C46" s="139"/>
      <c r="D46" s="106" t="s">
        <v>410</v>
      </c>
      <c r="E46" s="106"/>
      <c r="F46" s="106"/>
      <c r="G46" s="106"/>
      <c r="H46" s="106"/>
      <c r="I46" s="106"/>
      <c r="J46" s="106"/>
      <c r="K46" s="106"/>
      <c r="L46" s="106"/>
      <c r="M46" s="106"/>
      <c r="N46" s="106"/>
      <c r="O46" s="106"/>
      <c r="P46" s="106"/>
      <c r="Q46" s="122"/>
      <c r="R46" s="139"/>
      <c r="S46" s="139"/>
      <c r="T46" s="140"/>
      <c r="U46" s="139"/>
      <c r="V46" s="139"/>
      <c r="W46" s="139"/>
      <c r="X46" s="139"/>
      <c r="Y46" s="139" t="s">
        <v>411</v>
      </c>
      <c r="Z46" s="139"/>
      <c r="AA46" s="139"/>
      <c r="AB46" s="139"/>
      <c r="AC46" s="142"/>
      <c r="AD46" s="143"/>
      <c r="AE46" s="144"/>
      <c r="AF46" s="145"/>
      <c r="AG46" s="146"/>
      <c r="AH46" s="139"/>
      <c r="AI46" s="139"/>
      <c r="AJ46" s="139"/>
      <c r="AK46" s="117" t="s">
        <v>141</v>
      </c>
      <c r="AL46" s="118"/>
      <c r="AM46" s="119"/>
      <c r="AN46" s="120" t="s">
        <v>169</v>
      </c>
      <c r="AO46" s="121"/>
      <c r="AP46" s="122"/>
      <c r="AQ46" s="117"/>
      <c r="AR46" s="118"/>
      <c r="AS46" s="119"/>
      <c r="AT46" s="120"/>
      <c r="AU46" s="121"/>
      <c r="AV46" s="122"/>
      <c r="AW46" s="117"/>
      <c r="AX46" s="118"/>
      <c r="AY46" s="119"/>
      <c r="AZ46" s="120"/>
      <c r="BA46" s="121"/>
      <c r="BB46" s="122"/>
      <c r="BC46" s="117"/>
      <c r="BD46" s="118"/>
      <c r="BE46" s="119"/>
      <c r="BF46" s="120"/>
      <c r="BG46" s="121"/>
      <c r="BH46" s="122"/>
      <c r="BI46" s="117"/>
      <c r="BJ46" s="118"/>
      <c r="BK46" s="119"/>
      <c r="BL46" s="120"/>
      <c r="BM46" s="121"/>
      <c r="BN46" s="122"/>
      <c r="BO46" s="139" t="s">
        <v>323</v>
      </c>
      <c r="BP46" s="139"/>
      <c r="BQ46" s="139"/>
      <c r="BR46" s="140"/>
      <c r="BS46" s="140"/>
      <c r="BT46" s="140"/>
      <c r="BU46" s="140"/>
      <c r="BV46" s="120"/>
      <c r="BW46" s="121"/>
      <c r="BX46" s="122"/>
      <c r="BY46" s="139" t="s">
        <v>316</v>
      </c>
      <c r="BZ46" s="139"/>
      <c r="CA46" s="139"/>
      <c r="CB46" s="139"/>
      <c r="CC46" s="139"/>
      <c r="CD46" s="139"/>
      <c r="CE46" s="139"/>
      <c r="CF46" s="120"/>
      <c r="CG46" s="121"/>
      <c r="CH46" s="121"/>
      <c r="CI46" s="122"/>
      <c r="CJ46" s="106"/>
      <c r="CK46" s="106"/>
      <c r="CL46" s="106"/>
      <c r="CM46" s="106"/>
      <c r="CN46" s="106"/>
      <c r="CO46" s="106"/>
      <c r="CP46" s="106"/>
      <c r="CQ46" s="106"/>
      <c r="CR46" s="106"/>
      <c r="CS46" s="106"/>
      <c r="CT46" s="106"/>
      <c r="CU46" s="106"/>
      <c r="CV46" s="106"/>
      <c r="CW46" s="106"/>
      <c r="CX46" s="106"/>
      <c r="CY46" s="106"/>
      <c r="CZ46" s="107"/>
    </row>
    <row r="47" spans="2:104" ht="30" customHeight="1">
      <c r="B47" s="91">
        <f t="shared" si="0"/>
        <v>44</v>
      </c>
      <c r="C47" s="92"/>
      <c r="D47" s="90" t="s">
        <v>386</v>
      </c>
      <c r="E47" s="90"/>
      <c r="F47" s="90"/>
      <c r="G47" s="90"/>
      <c r="H47" s="90"/>
      <c r="I47" s="90"/>
      <c r="J47" s="90"/>
      <c r="K47" s="90"/>
      <c r="L47" s="90"/>
      <c r="M47" s="90"/>
      <c r="N47" s="90"/>
      <c r="O47" s="90"/>
      <c r="P47" s="90"/>
      <c r="Q47" s="93"/>
      <c r="R47" s="92"/>
      <c r="S47" s="92"/>
      <c r="T47" s="94"/>
      <c r="U47" s="92"/>
      <c r="V47" s="92"/>
      <c r="W47" s="92"/>
      <c r="X47" s="92"/>
      <c r="Y47" s="92" t="s">
        <v>387</v>
      </c>
      <c r="Z47" s="92"/>
      <c r="AA47" s="92"/>
      <c r="AB47" s="92"/>
      <c r="AC47" s="95"/>
      <c r="AD47" s="96"/>
      <c r="AE47" s="97" t="s">
        <v>141</v>
      </c>
      <c r="AF47" s="98"/>
      <c r="AG47" s="99"/>
      <c r="AH47" s="92" t="s">
        <v>696</v>
      </c>
      <c r="AI47" s="92"/>
      <c r="AJ47" s="92"/>
      <c r="AK47" s="100"/>
      <c r="AL47" s="101"/>
      <c r="AM47" s="102"/>
      <c r="AN47" s="103"/>
      <c r="AO47" s="104"/>
      <c r="AP47" s="93"/>
      <c r="AQ47" s="100"/>
      <c r="AR47" s="101"/>
      <c r="AS47" s="102"/>
      <c r="AT47" s="103"/>
      <c r="AU47" s="104"/>
      <c r="AV47" s="93"/>
      <c r="AW47" s="100"/>
      <c r="AX47" s="101"/>
      <c r="AY47" s="102"/>
      <c r="AZ47" s="103"/>
      <c r="BA47" s="104"/>
      <c r="BB47" s="93"/>
      <c r="BC47" s="100"/>
      <c r="BD47" s="101"/>
      <c r="BE47" s="102"/>
      <c r="BF47" s="103"/>
      <c r="BG47" s="104"/>
      <c r="BH47" s="93"/>
      <c r="BI47" s="100"/>
      <c r="BJ47" s="101"/>
      <c r="BK47" s="102"/>
      <c r="BL47" s="103"/>
      <c r="BM47" s="104"/>
      <c r="BN47" s="93"/>
      <c r="BO47" s="92" t="s">
        <v>323</v>
      </c>
      <c r="BP47" s="92"/>
      <c r="BQ47" s="92"/>
      <c r="BR47" s="94"/>
      <c r="BS47" s="94"/>
      <c r="BT47" s="94"/>
      <c r="BU47" s="94"/>
      <c r="BV47" s="103"/>
      <c r="BW47" s="104"/>
      <c r="BX47" s="93"/>
      <c r="BY47" s="92" t="s">
        <v>316</v>
      </c>
      <c r="BZ47" s="92"/>
      <c r="CA47" s="92"/>
      <c r="CB47" s="92"/>
      <c r="CC47" s="92"/>
      <c r="CD47" s="92"/>
      <c r="CE47" s="92"/>
      <c r="CF47" s="103"/>
      <c r="CG47" s="104"/>
      <c r="CH47" s="104"/>
      <c r="CI47" s="93"/>
      <c r="CJ47" s="90" t="s">
        <v>388</v>
      </c>
      <c r="CK47" s="90"/>
      <c r="CL47" s="90"/>
      <c r="CM47" s="90"/>
      <c r="CN47" s="90"/>
      <c r="CO47" s="90"/>
      <c r="CP47" s="90"/>
      <c r="CQ47" s="90"/>
      <c r="CR47" s="90"/>
      <c r="CS47" s="90"/>
      <c r="CT47" s="90"/>
      <c r="CU47" s="90"/>
      <c r="CV47" s="90"/>
      <c r="CW47" s="90"/>
      <c r="CX47" s="90"/>
      <c r="CY47" s="90"/>
      <c r="CZ47" s="105"/>
    </row>
    <row r="48" spans="2:104" ht="30" customHeight="1">
      <c r="B48" s="91">
        <f t="shared" si="1"/>
        <v>45</v>
      </c>
      <c r="C48" s="92"/>
      <c r="D48" s="90" t="s">
        <v>491</v>
      </c>
      <c r="E48" s="90"/>
      <c r="F48" s="90"/>
      <c r="G48" s="90"/>
      <c r="H48" s="90"/>
      <c r="I48" s="90"/>
      <c r="J48" s="90"/>
      <c r="K48" s="90"/>
      <c r="L48" s="90"/>
      <c r="M48" s="90"/>
      <c r="N48" s="90"/>
      <c r="O48" s="90"/>
      <c r="P48" s="90"/>
      <c r="Q48" s="93"/>
      <c r="R48" s="92"/>
      <c r="S48" s="92"/>
      <c r="T48" s="94"/>
      <c r="U48" s="92"/>
      <c r="V48" s="92"/>
      <c r="W48" s="92"/>
      <c r="X48" s="92"/>
      <c r="Y48" s="92" t="s">
        <v>482</v>
      </c>
      <c r="Z48" s="92"/>
      <c r="AA48" s="92"/>
      <c r="AB48" s="92"/>
      <c r="AC48" s="95"/>
      <c r="AD48" s="96"/>
      <c r="AE48" s="97" t="s">
        <v>438</v>
      </c>
      <c r="AF48" s="98"/>
      <c r="AG48" s="99"/>
      <c r="AH48" s="92" t="s">
        <v>698</v>
      </c>
      <c r="AI48" s="92"/>
      <c r="AJ48" s="92"/>
      <c r="AK48" s="100"/>
      <c r="AL48" s="101"/>
      <c r="AM48" s="102"/>
      <c r="AN48" s="103"/>
      <c r="AO48" s="104"/>
      <c r="AP48" s="93"/>
      <c r="AQ48" s="100"/>
      <c r="AR48" s="101"/>
      <c r="AS48" s="102"/>
      <c r="AT48" s="103"/>
      <c r="AU48" s="104"/>
      <c r="AV48" s="93"/>
      <c r="AW48" s="100"/>
      <c r="AX48" s="101"/>
      <c r="AY48" s="102"/>
      <c r="AZ48" s="103"/>
      <c r="BA48" s="104"/>
      <c r="BB48" s="93"/>
      <c r="BC48" s="100"/>
      <c r="BD48" s="101"/>
      <c r="BE48" s="102"/>
      <c r="BF48" s="103"/>
      <c r="BG48" s="104"/>
      <c r="BH48" s="93"/>
      <c r="BI48" s="100"/>
      <c r="BJ48" s="101"/>
      <c r="BK48" s="102"/>
      <c r="BL48" s="103"/>
      <c r="BM48" s="104"/>
      <c r="BN48" s="93"/>
      <c r="BO48" s="92" t="s">
        <v>323</v>
      </c>
      <c r="BP48" s="92"/>
      <c r="BQ48" s="92"/>
      <c r="BR48" s="94"/>
      <c r="BS48" s="94"/>
      <c r="BT48" s="94"/>
      <c r="BU48" s="94"/>
      <c r="BV48" s="103"/>
      <c r="BW48" s="104"/>
      <c r="BX48" s="93"/>
      <c r="BY48" s="92" t="s">
        <v>316</v>
      </c>
      <c r="BZ48" s="92"/>
      <c r="CA48" s="92"/>
      <c r="CB48" s="92"/>
      <c r="CC48" s="92"/>
      <c r="CD48" s="92"/>
      <c r="CE48" s="92"/>
      <c r="CF48" s="103"/>
      <c r="CG48" s="104"/>
      <c r="CH48" s="104"/>
      <c r="CI48" s="93"/>
      <c r="CJ48" s="90" t="s">
        <v>492</v>
      </c>
      <c r="CK48" s="90"/>
      <c r="CL48" s="90"/>
      <c r="CM48" s="90"/>
      <c r="CN48" s="90"/>
      <c r="CO48" s="90"/>
      <c r="CP48" s="90"/>
      <c r="CQ48" s="90"/>
      <c r="CR48" s="90"/>
      <c r="CS48" s="90"/>
      <c r="CT48" s="90"/>
      <c r="CU48" s="90"/>
      <c r="CV48" s="90"/>
      <c r="CW48" s="90"/>
      <c r="CX48" s="90"/>
      <c r="CY48" s="90"/>
      <c r="CZ48" s="105"/>
    </row>
    <row r="49" spans="2:104" ht="30" customHeight="1">
      <c r="B49" s="91">
        <f t="shared" si="1"/>
        <v>46</v>
      </c>
      <c r="C49" s="92"/>
      <c r="D49" s="90" t="s">
        <v>526</v>
      </c>
      <c r="E49" s="90"/>
      <c r="F49" s="90"/>
      <c r="G49" s="90"/>
      <c r="H49" s="90"/>
      <c r="I49" s="90"/>
      <c r="J49" s="90"/>
      <c r="K49" s="90"/>
      <c r="L49" s="90"/>
      <c r="M49" s="90"/>
      <c r="N49" s="90"/>
      <c r="O49" s="90"/>
      <c r="P49" s="90"/>
      <c r="Q49" s="92"/>
      <c r="R49" s="92"/>
      <c r="S49" s="92"/>
      <c r="T49" s="94"/>
      <c r="U49" s="92"/>
      <c r="V49" s="92"/>
      <c r="W49" s="92"/>
      <c r="X49" s="92"/>
      <c r="Y49" s="92" t="s">
        <v>527</v>
      </c>
      <c r="Z49" s="92"/>
      <c r="AA49" s="92"/>
      <c r="AB49" s="92"/>
      <c r="AC49" s="95"/>
      <c r="AD49" s="96"/>
      <c r="AE49" s="97" t="s">
        <v>438</v>
      </c>
      <c r="AF49" s="98"/>
      <c r="AG49" s="99"/>
      <c r="AH49" s="92"/>
      <c r="AI49" s="92"/>
      <c r="AJ49" s="92"/>
      <c r="AK49" s="100"/>
      <c r="AL49" s="101"/>
      <c r="AM49" s="102"/>
      <c r="AN49" s="103"/>
      <c r="AO49" s="104"/>
      <c r="AP49" s="93"/>
      <c r="AQ49" s="100"/>
      <c r="AR49" s="101"/>
      <c r="AS49" s="102"/>
      <c r="AT49" s="103"/>
      <c r="AU49" s="104"/>
      <c r="AV49" s="93"/>
      <c r="AW49" s="100"/>
      <c r="AX49" s="101"/>
      <c r="AY49" s="102"/>
      <c r="AZ49" s="103"/>
      <c r="BA49" s="104"/>
      <c r="BB49" s="93"/>
      <c r="BC49" s="100"/>
      <c r="BD49" s="101"/>
      <c r="BE49" s="102"/>
      <c r="BF49" s="103"/>
      <c r="BG49" s="104"/>
      <c r="BH49" s="93"/>
      <c r="BI49" s="100"/>
      <c r="BJ49" s="101"/>
      <c r="BK49" s="102"/>
      <c r="BL49" s="103"/>
      <c r="BM49" s="104"/>
      <c r="BN49" s="93"/>
      <c r="BO49" s="92" t="s">
        <v>323</v>
      </c>
      <c r="BP49" s="92"/>
      <c r="BQ49" s="92"/>
      <c r="BR49" s="94"/>
      <c r="BS49" s="94"/>
      <c r="BT49" s="94"/>
      <c r="BU49" s="94"/>
      <c r="BV49" s="103"/>
      <c r="BW49" s="104"/>
      <c r="BX49" s="93"/>
      <c r="BY49" s="92" t="s">
        <v>316</v>
      </c>
      <c r="BZ49" s="92"/>
      <c r="CA49" s="92"/>
      <c r="CB49" s="92"/>
      <c r="CC49" s="92"/>
      <c r="CD49" s="92"/>
      <c r="CE49" s="92"/>
      <c r="CF49" s="103"/>
      <c r="CG49" s="104"/>
      <c r="CH49" s="104"/>
      <c r="CI49" s="93"/>
      <c r="CJ49" s="90"/>
      <c r="CK49" s="90"/>
      <c r="CL49" s="90"/>
      <c r="CM49" s="90"/>
      <c r="CN49" s="90"/>
      <c r="CO49" s="90"/>
      <c r="CP49" s="90"/>
      <c r="CQ49" s="90"/>
      <c r="CR49" s="90"/>
      <c r="CS49" s="90"/>
      <c r="CT49" s="90"/>
      <c r="CU49" s="90"/>
      <c r="CV49" s="90"/>
      <c r="CW49" s="90"/>
      <c r="CX49" s="90"/>
      <c r="CY49" s="90"/>
      <c r="CZ49" s="105"/>
    </row>
    <row r="50" spans="2:104" ht="30" customHeight="1">
      <c r="B50" s="91">
        <f t="shared" si="1"/>
        <v>47</v>
      </c>
      <c r="C50" s="92"/>
      <c r="D50" s="90" t="s">
        <v>544</v>
      </c>
      <c r="E50" s="90"/>
      <c r="F50" s="90"/>
      <c r="G50" s="90"/>
      <c r="H50" s="90"/>
      <c r="I50" s="90"/>
      <c r="J50" s="90"/>
      <c r="K50" s="90"/>
      <c r="L50" s="90"/>
      <c r="M50" s="90"/>
      <c r="N50" s="90"/>
      <c r="O50" s="90"/>
      <c r="P50" s="90"/>
      <c r="Q50" s="92"/>
      <c r="R50" s="92"/>
      <c r="S50" s="92"/>
      <c r="T50" s="94"/>
      <c r="U50" s="92"/>
      <c r="V50" s="92"/>
      <c r="W50" s="92"/>
      <c r="X50" s="92"/>
      <c r="Y50" s="92" t="s">
        <v>545</v>
      </c>
      <c r="Z50" s="92"/>
      <c r="AA50" s="92"/>
      <c r="AB50" s="92"/>
      <c r="AC50" s="95"/>
      <c r="AD50" s="96"/>
      <c r="AE50" s="97" t="s">
        <v>141</v>
      </c>
      <c r="AF50" s="98"/>
      <c r="AG50" s="99"/>
      <c r="AH50" s="92"/>
      <c r="AI50" s="92"/>
      <c r="AJ50" s="92"/>
      <c r="AK50" s="100"/>
      <c r="AL50" s="101"/>
      <c r="AM50" s="102"/>
      <c r="AN50" s="103"/>
      <c r="AO50" s="104"/>
      <c r="AP50" s="93"/>
      <c r="AQ50" s="100" t="s">
        <v>141</v>
      </c>
      <c r="AR50" s="101"/>
      <c r="AS50" s="102"/>
      <c r="AT50" s="103"/>
      <c r="AU50" s="104"/>
      <c r="AV50" s="93"/>
      <c r="AW50" s="100"/>
      <c r="AX50" s="101"/>
      <c r="AY50" s="102"/>
      <c r="AZ50" s="103"/>
      <c r="BA50" s="104"/>
      <c r="BB50" s="93"/>
      <c r="BC50" s="100"/>
      <c r="BD50" s="101"/>
      <c r="BE50" s="102"/>
      <c r="BF50" s="103"/>
      <c r="BG50" s="104"/>
      <c r="BH50" s="93"/>
      <c r="BI50" s="100"/>
      <c r="BJ50" s="101"/>
      <c r="BK50" s="102"/>
      <c r="BL50" s="103"/>
      <c r="BM50" s="104"/>
      <c r="BN50" s="93"/>
      <c r="BO50" s="92" t="s">
        <v>323</v>
      </c>
      <c r="BP50" s="92"/>
      <c r="BQ50" s="92"/>
      <c r="BR50" s="94"/>
      <c r="BS50" s="94"/>
      <c r="BT50" s="94"/>
      <c r="BU50" s="94"/>
      <c r="BV50" s="103"/>
      <c r="BW50" s="104"/>
      <c r="BX50" s="93"/>
      <c r="BY50" s="92" t="s">
        <v>316</v>
      </c>
      <c r="BZ50" s="92"/>
      <c r="CA50" s="92"/>
      <c r="CB50" s="92"/>
      <c r="CC50" s="92"/>
      <c r="CD50" s="92"/>
      <c r="CE50" s="92"/>
      <c r="CF50" s="103"/>
      <c r="CG50" s="104"/>
      <c r="CH50" s="104"/>
      <c r="CI50" s="93"/>
      <c r="CJ50" s="90" t="s">
        <v>546</v>
      </c>
      <c r="CK50" s="90"/>
      <c r="CL50" s="90"/>
      <c r="CM50" s="90"/>
      <c r="CN50" s="90"/>
      <c r="CO50" s="90"/>
      <c r="CP50" s="90"/>
      <c r="CQ50" s="90"/>
      <c r="CR50" s="90"/>
      <c r="CS50" s="90"/>
      <c r="CT50" s="90"/>
      <c r="CU50" s="90"/>
      <c r="CV50" s="90"/>
      <c r="CW50" s="90"/>
      <c r="CX50" s="90"/>
      <c r="CY50" s="90"/>
      <c r="CZ50" s="105"/>
    </row>
    <row r="51" spans="2:104" ht="30" customHeight="1">
      <c r="B51" s="91">
        <f t="shared" si="1"/>
        <v>48</v>
      </c>
      <c r="C51" s="92"/>
      <c r="D51" s="90" t="s">
        <v>508</v>
      </c>
      <c r="E51" s="90"/>
      <c r="F51" s="90"/>
      <c r="G51" s="90"/>
      <c r="H51" s="90"/>
      <c r="I51" s="90"/>
      <c r="J51" s="90"/>
      <c r="K51" s="90"/>
      <c r="L51" s="90"/>
      <c r="M51" s="90"/>
      <c r="N51" s="90"/>
      <c r="O51" s="90"/>
      <c r="P51" s="90"/>
      <c r="Q51" s="92"/>
      <c r="R51" s="92"/>
      <c r="S51" s="92"/>
      <c r="T51" s="94"/>
      <c r="U51" s="92"/>
      <c r="V51" s="92"/>
      <c r="W51" s="92"/>
      <c r="X51" s="92"/>
      <c r="Y51" s="92" t="s">
        <v>507</v>
      </c>
      <c r="Z51" s="92"/>
      <c r="AA51" s="92"/>
      <c r="AB51" s="92"/>
      <c r="AC51" s="95"/>
      <c r="AD51" s="96"/>
      <c r="AE51" s="97" t="s">
        <v>141</v>
      </c>
      <c r="AF51" s="98"/>
      <c r="AG51" s="99"/>
      <c r="AH51" s="92" t="s">
        <v>247</v>
      </c>
      <c r="AI51" s="92"/>
      <c r="AJ51" s="92"/>
      <c r="AK51" s="100"/>
      <c r="AL51" s="101"/>
      <c r="AM51" s="102"/>
      <c r="AN51" s="103"/>
      <c r="AO51" s="104"/>
      <c r="AP51" s="93"/>
      <c r="AQ51" s="100"/>
      <c r="AR51" s="101"/>
      <c r="AS51" s="102"/>
      <c r="AT51" s="103"/>
      <c r="AU51" s="104"/>
      <c r="AV51" s="93"/>
      <c r="AW51" s="100"/>
      <c r="AX51" s="101"/>
      <c r="AY51" s="102"/>
      <c r="AZ51" s="103"/>
      <c r="BA51" s="104"/>
      <c r="BB51" s="93"/>
      <c r="BC51" s="100"/>
      <c r="BD51" s="101"/>
      <c r="BE51" s="102"/>
      <c r="BF51" s="103"/>
      <c r="BG51" s="104"/>
      <c r="BH51" s="93"/>
      <c r="BI51" s="100"/>
      <c r="BJ51" s="101"/>
      <c r="BK51" s="102"/>
      <c r="BL51" s="103"/>
      <c r="BM51" s="104"/>
      <c r="BN51" s="93"/>
      <c r="BO51" s="92" t="s">
        <v>324</v>
      </c>
      <c r="BP51" s="92"/>
      <c r="BQ51" s="92"/>
      <c r="BR51" s="94"/>
      <c r="BS51" s="94"/>
      <c r="BT51" s="94"/>
      <c r="BU51" s="94"/>
      <c r="BV51" s="103"/>
      <c r="BW51" s="104"/>
      <c r="BX51" s="93"/>
      <c r="BY51" s="92" t="s">
        <v>316</v>
      </c>
      <c r="BZ51" s="92"/>
      <c r="CA51" s="92"/>
      <c r="CB51" s="92"/>
      <c r="CC51" s="92"/>
      <c r="CD51" s="92"/>
      <c r="CE51" s="92"/>
      <c r="CF51" s="103"/>
      <c r="CG51" s="104"/>
      <c r="CH51" s="104"/>
      <c r="CI51" s="93"/>
      <c r="CJ51" s="90"/>
      <c r="CK51" s="90"/>
      <c r="CL51" s="90"/>
      <c r="CM51" s="90"/>
      <c r="CN51" s="90"/>
      <c r="CO51" s="90"/>
      <c r="CP51" s="90"/>
      <c r="CQ51" s="90"/>
      <c r="CR51" s="90"/>
      <c r="CS51" s="90"/>
      <c r="CT51" s="90"/>
      <c r="CU51" s="90"/>
      <c r="CV51" s="90"/>
      <c r="CW51" s="90"/>
      <c r="CX51" s="90"/>
      <c r="CY51" s="90"/>
      <c r="CZ51" s="105"/>
    </row>
    <row r="52" spans="2:104" ht="30" customHeight="1">
      <c r="B52" s="141">
        <f t="shared" si="0"/>
        <v>49</v>
      </c>
      <c r="C52" s="139"/>
      <c r="D52" s="106" t="s">
        <v>735</v>
      </c>
      <c r="E52" s="106"/>
      <c r="F52" s="106"/>
      <c r="G52" s="106"/>
      <c r="H52" s="106"/>
      <c r="I52" s="106"/>
      <c r="J52" s="106"/>
      <c r="K52" s="106"/>
      <c r="L52" s="106"/>
      <c r="M52" s="106"/>
      <c r="N52" s="106"/>
      <c r="O52" s="106"/>
      <c r="P52" s="106"/>
      <c r="Q52" s="122"/>
      <c r="R52" s="139"/>
      <c r="S52" s="139"/>
      <c r="T52" s="140"/>
      <c r="U52" s="139"/>
      <c r="V52" s="139"/>
      <c r="W52" s="139"/>
      <c r="X52" s="139"/>
      <c r="Y52" s="139" t="s">
        <v>485</v>
      </c>
      <c r="Z52" s="139"/>
      <c r="AA52" s="139"/>
      <c r="AB52" s="139"/>
      <c r="AC52" s="142"/>
      <c r="AD52" s="143"/>
      <c r="AE52" s="144" t="s">
        <v>438</v>
      </c>
      <c r="AF52" s="145"/>
      <c r="AG52" s="146"/>
      <c r="AH52" s="139" t="s">
        <v>247</v>
      </c>
      <c r="AI52" s="139"/>
      <c r="AJ52" s="139"/>
      <c r="AK52" s="117"/>
      <c r="AL52" s="118"/>
      <c r="AM52" s="119"/>
      <c r="AN52" s="120"/>
      <c r="AO52" s="121"/>
      <c r="AP52" s="122"/>
      <c r="AQ52" s="117"/>
      <c r="AR52" s="118"/>
      <c r="AS52" s="119"/>
      <c r="AT52" s="120"/>
      <c r="AU52" s="121"/>
      <c r="AV52" s="122"/>
      <c r="AW52" s="117"/>
      <c r="AX52" s="118"/>
      <c r="AY52" s="119"/>
      <c r="AZ52" s="120"/>
      <c r="BA52" s="121"/>
      <c r="BB52" s="122"/>
      <c r="BC52" s="117"/>
      <c r="BD52" s="118"/>
      <c r="BE52" s="119"/>
      <c r="BF52" s="120"/>
      <c r="BG52" s="121"/>
      <c r="BH52" s="122"/>
      <c r="BI52" s="117"/>
      <c r="BJ52" s="118"/>
      <c r="BK52" s="119"/>
      <c r="BL52" s="120"/>
      <c r="BM52" s="121"/>
      <c r="BN52" s="122"/>
      <c r="BO52" s="139" t="s">
        <v>323</v>
      </c>
      <c r="BP52" s="139"/>
      <c r="BQ52" s="139"/>
      <c r="BR52" s="140"/>
      <c r="BS52" s="140"/>
      <c r="BT52" s="140"/>
      <c r="BU52" s="140"/>
      <c r="BV52" s="120"/>
      <c r="BW52" s="121"/>
      <c r="BX52" s="122"/>
      <c r="BY52" s="139" t="s">
        <v>317</v>
      </c>
      <c r="BZ52" s="139"/>
      <c r="CA52" s="139"/>
      <c r="CB52" s="139"/>
      <c r="CC52" s="139"/>
      <c r="CD52" s="139"/>
      <c r="CE52" s="139"/>
      <c r="CF52" s="120"/>
      <c r="CG52" s="121"/>
      <c r="CH52" s="121"/>
      <c r="CI52" s="122"/>
      <c r="CJ52" s="106" t="s">
        <v>487</v>
      </c>
      <c r="CK52" s="106"/>
      <c r="CL52" s="106"/>
      <c r="CM52" s="106"/>
      <c r="CN52" s="106"/>
      <c r="CO52" s="106"/>
      <c r="CP52" s="106"/>
      <c r="CQ52" s="106"/>
      <c r="CR52" s="106"/>
      <c r="CS52" s="106"/>
      <c r="CT52" s="106"/>
      <c r="CU52" s="106"/>
      <c r="CV52" s="106"/>
      <c r="CW52" s="106"/>
      <c r="CX52" s="106"/>
      <c r="CY52" s="106"/>
      <c r="CZ52" s="107"/>
    </row>
    <row r="53" spans="2:104" ht="30" customHeight="1">
      <c r="B53" s="141">
        <f t="shared" si="1"/>
        <v>50</v>
      </c>
      <c r="C53" s="139"/>
      <c r="D53" s="106" t="s">
        <v>736</v>
      </c>
      <c r="E53" s="106"/>
      <c r="F53" s="106"/>
      <c r="G53" s="106"/>
      <c r="H53" s="106"/>
      <c r="I53" s="106"/>
      <c r="J53" s="106"/>
      <c r="K53" s="106"/>
      <c r="L53" s="106"/>
      <c r="M53" s="106"/>
      <c r="N53" s="106"/>
      <c r="O53" s="106"/>
      <c r="P53" s="106"/>
      <c r="Q53" s="122"/>
      <c r="R53" s="139"/>
      <c r="S53" s="139"/>
      <c r="T53" s="140"/>
      <c r="U53" s="139"/>
      <c r="V53" s="139"/>
      <c r="W53" s="139"/>
      <c r="X53" s="139"/>
      <c r="Y53" s="139" t="s">
        <v>498</v>
      </c>
      <c r="Z53" s="139"/>
      <c r="AA53" s="139"/>
      <c r="AB53" s="139"/>
      <c r="AC53" s="142"/>
      <c r="AD53" s="143"/>
      <c r="AE53" s="144" t="s">
        <v>438</v>
      </c>
      <c r="AF53" s="145"/>
      <c r="AG53" s="146"/>
      <c r="AH53" s="139" t="s">
        <v>505</v>
      </c>
      <c r="AI53" s="139"/>
      <c r="AJ53" s="139"/>
      <c r="AK53" s="117"/>
      <c r="AL53" s="118"/>
      <c r="AM53" s="119"/>
      <c r="AN53" s="120"/>
      <c r="AO53" s="121"/>
      <c r="AP53" s="122"/>
      <c r="AQ53" s="117"/>
      <c r="AR53" s="118"/>
      <c r="AS53" s="119"/>
      <c r="AT53" s="120"/>
      <c r="AU53" s="121"/>
      <c r="AV53" s="122"/>
      <c r="AW53" s="117"/>
      <c r="AX53" s="118"/>
      <c r="AY53" s="119"/>
      <c r="AZ53" s="120"/>
      <c r="BA53" s="121"/>
      <c r="BB53" s="122"/>
      <c r="BC53" s="117"/>
      <c r="BD53" s="118"/>
      <c r="BE53" s="119"/>
      <c r="BF53" s="120"/>
      <c r="BG53" s="121"/>
      <c r="BH53" s="122"/>
      <c r="BI53" s="117"/>
      <c r="BJ53" s="118"/>
      <c r="BK53" s="119"/>
      <c r="BL53" s="120"/>
      <c r="BM53" s="121"/>
      <c r="BN53" s="122"/>
      <c r="BO53" s="139" t="s">
        <v>323</v>
      </c>
      <c r="BP53" s="139"/>
      <c r="BQ53" s="139"/>
      <c r="BR53" s="140"/>
      <c r="BS53" s="140"/>
      <c r="BT53" s="140"/>
      <c r="BU53" s="140"/>
      <c r="BV53" s="120"/>
      <c r="BW53" s="121"/>
      <c r="BX53" s="122"/>
      <c r="BY53" s="139" t="s">
        <v>317</v>
      </c>
      <c r="BZ53" s="139"/>
      <c r="CA53" s="139"/>
      <c r="CB53" s="139"/>
      <c r="CC53" s="139"/>
      <c r="CD53" s="139"/>
      <c r="CE53" s="139"/>
      <c r="CF53" s="120"/>
      <c r="CG53" s="121"/>
      <c r="CH53" s="121"/>
      <c r="CI53" s="122"/>
      <c r="CJ53" s="106"/>
      <c r="CK53" s="106"/>
      <c r="CL53" s="106"/>
      <c r="CM53" s="106"/>
      <c r="CN53" s="106"/>
      <c r="CO53" s="106"/>
      <c r="CP53" s="106"/>
      <c r="CQ53" s="106"/>
      <c r="CR53" s="106"/>
      <c r="CS53" s="106"/>
      <c r="CT53" s="106"/>
      <c r="CU53" s="106"/>
      <c r="CV53" s="106"/>
      <c r="CW53" s="106"/>
      <c r="CX53" s="106"/>
      <c r="CY53" s="106"/>
      <c r="CZ53" s="107"/>
    </row>
    <row r="54" spans="2:104" ht="30" customHeight="1">
      <c r="B54" s="141">
        <f t="shared" si="0"/>
        <v>51</v>
      </c>
      <c r="C54" s="139"/>
      <c r="D54" s="106" t="s">
        <v>737</v>
      </c>
      <c r="E54" s="106"/>
      <c r="F54" s="106"/>
      <c r="G54" s="106"/>
      <c r="H54" s="106"/>
      <c r="I54" s="106"/>
      <c r="J54" s="106"/>
      <c r="K54" s="106"/>
      <c r="L54" s="106"/>
      <c r="M54" s="106"/>
      <c r="N54" s="106"/>
      <c r="O54" s="106"/>
      <c r="P54" s="106"/>
      <c r="Q54" s="122" t="s">
        <v>172</v>
      </c>
      <c r="R54" s="139"/>
      <c r="S54" s="139"/>
      <c r="T54" s="140">
        <v>42032</v>
      </c>
      <c r="U54" s="139"/>
      <c r="V54" s="139"/>
      <c r="W54" s="139"/>
      <c r="X54" s="139"/>
      <c r="Y54" s="139" t="s">
        <v>341</v>
      </c>
      <c r="Z54" s="139"/>
      <c r="AA54" s="139"/>
      <c r="AB54" s="139"/>
      <c r="AC54" s="142" t="s">
        <v>700</v>
      </c>
      <c r="AD54" s="143"/>
      <c r="AE54" s="144" t="s">
        <v>141</v>
      </c>
      <c r="AF54" s="145"/>
      <c r="AG54" s="146"/>
      <c r="AH54" s="139"/>
      <c r="AI54" s="139"/>
      <c r="AJ54" s="139"/>
      <c r="AK54" s="117"/>
      <c r="AL54" s="118"/>
      <c r="AM54" s="119"/>
      <c r="AN54" s="120"/>
      <c r="AO54" s="121"/>
      <c r="AP54" s="122"/>
      <c r="AQ54" s="117"/>
      <c r="AR54" s="118"/>
      <c r="AS54" s="119"/>
      <c r="AT54" s="120"/>
      <c r="AU54" s="121"/>
      <c r="AV54" s="122"/>
      <c r="AW54" s="117"/>
      <c r="AX54" s="118"/>
      <c r="AY54" s="119"/>
      <c r="AZ54" s="120"/>
      <c r="BA54" s="121"/>
      <c r="BB54" s="122"/>
      <c r="BC54" s="117"/>
      <c r="BD54" s="118"/>
      <c r="BE54" s="119"/>
      <c r="BF54" s="120"/>
      <c r="BG54" s="121"/>
      <c r="BH54" s="122"/>
      <c r="BI54" s="117"/>
      <c r="BJ54" s="118"/>
      <c r="BK54" s="119"/>
      <c r="BL54" s="120"/>
      <c r="BM54" s="121"/>
      <c r="BN54" s="122"/>
      <c r="BO54" s="139" t="s">
        <v>323</v>
      </c>
      <c r="BP54" s="139"/>
      <c r="BQ54" s="139"/>
      <c r="BR54" s="140"/>
      <c r="BS54" s="140"/>
      <c r="BT54" s="140"/>
      <c r="BU54" s="140"/>
      <c r="BV54" s="120"/>
      <c r="BW54" s="121"/>
      <c r="BX54" s="122"/>
      <c r="BY54" s="139" t="s">
        <v>317</v>
      </c>
      <c r="BZ54" s="139"/>
      <c r="CA54" s="139"/>
      <c r="CB54" s="139"/>
      <c r="CC54" s="139"/>
      <c r="CD54" s="139"/>
      <c r="CE54" s="139"/>
      <c r="CF54" s="120"/>
      <c r="CG54" s="121"/>
      <c r="CH54" s="121"/>
      <c r="CI54" s="122"/>
      <c r="CJ54" s="106" t="s">
        <v>342</v>
      </c>
      <c r="CK54" s="106"/>
      <c r="CL54" s="106"/>
      <c r="CM54" s="106"/>
      <c r="CN54" s="106"/>
      <c r="CO54" s="106"/>
      <c r="CP54" s="106"/>
      <c r="CQ54" s="106"/>
      <c r="CR54" s="106"/>
      <c r="CS54" s="106"/>
      <c r="CT54" s="106"/>
      <c r="CU54" s="106"/>
      <c r="CV54" s="106"/>
      <c r="CW54" s="106"/>
      <c r="CX54" s="106"/>
      <c r="CY54" s="106"/>
      <c r="CZ54" s="107"/>
    </row>
    <row r="55" spans="2:104" ht="30" customHeight="1">
      <c r="B55" s="141">
        <f t="shared" si="0"/>
        <v>52</v>
      </c>
      <c r="C55" s="139"/>
      <c r="D55" s="106" t="s">
        <v>429</v>
      </c>
      <c r="E55" s="106"/>
      <c r="F55" s="106"/>
      <c r="G55" s="106"/>
      <c r="H55" s="106"/>
      <c r="I55" s="106"/>
      <c r="J55" s="106"/>
      <c r="K55" s="106"/>
      <c r="L55" s="106"/>
      <c r="M55" s="106"/>
      <c r="N55" s="106"/>
      <c r="O55" s="106"/>
      <c r="P55" s="106"/>
      <c r="Q55" s="122"/>
      <c r="R55" s="139"/>
      <c r="S55" s="139"/>
      <c r="T55" s="140"/>
      <c r="U55" s="139"/>
      <c r="V55" s="139"/>
      <c r="W55" s="139"/>
      <c r="X55" s="139"/>
      <c r="Y55" s="139" t="s">
        <v>430</v>
      </c>
      <c r="Z55" s="139"/>
      <c r="AA55" s="139"/>
      <c r="AB55" s="139"/>
      <c r="AC55" s="142"/>
      <c r="AD55" s="143"/>
      <c r="AE55" s="144" t="s">
        <v>141</v>
      </c>
      <c r="AF55" s="145"/>
      <c r="AG55" s="146"/>
      <c r="AH55" s="139" t="s">
        <v>702</v>
      </c>
      <c r="AI55" s="139"/>
      <c r="AJ55" s="139"/>
      <c r="AK55" s="117"/>
      <c r="AL55" s="118"/>
      <c r="AM55" s="119"/>
      <c r="AN55" s="120"/>
      <c r="AO55" s="121"/>
      <c r="AP55" s="122"/>
      <c r="AQ55" s="117"/>
      <c r="AR55" s="118"/>
      <c r="AS55" s="119"/>
      <c r="AT55" s="120"/>
      <c r="AU55" s="121"/>
      <c r="AV55" s="122"/>
      <c r="AW55" s="117"/>
      <c r="AX55" s="118"/>
      <c r="AY55" s="119"/>
      <c r="AZ55" s="120"/>
      <c r="BA55" s="121"/>
      <c r="BB55" s="122"/>
      <c r="BC55" s="117"/>
      <c r="BD55" s="118"/>
      <c r="BE55" s="119"/>
      <c r="BF55" s="120"/>
      <c r="BG55" s="121"/>
      <c r="BH55" s="122"/>
      <c r="BI55" s="117"/>
      <c r="BJ55" s="118"/>
      <c r="BK55" s="119"/>
      <c r="BL55" s="120"/>
      <c r="BM55" s="121"/>
      <c r="BN55" s="122"/>
      <c r="BO55" s="139" t="s">
        <v>323</v>
      </c>
      <c r="BP55" s="139"/>
      <c r="BQ55" s="139"/>
      <c r="BR55" s="140"/>
      <c r="BS55" s="140"/>
      <c r="BT55" s="140"/>
      <c r="BU55" s="140"/>
      <c r="BV55" s="120"/>
      <c r="BW55" s="121"/>
      <c r="BX55" s="122"/>
      <c r="BY55" s="139" t="s">
        <v>317</v>
      </c>
      <c r="BZ55" s="139"/>
      <c r="CA55" s="139"/>
      <c r="CB55" s="139"/>
      <c r="CC55" s="139"/>
      <c r="CD55" s="139"/>
      <c r="CE55" s="139"/>
      <c r="CF55" s="120"/>
      <c r="CG55" s="121"/>
      <c r="CH55" s="121"/>
      <c r="CI55" s="122"/>
      <c r="CJ55" s="106" t="s">
        <v>431</v>
      </c>
      <c r="CK55" s="106"/>
      <c r="CL55" s="106"/>
      <c r="CM55" s="106"/>
      <c r="CN55" s="106"/>
      <c r="CO55" s="106"/>
      <c r="CP55" s="106"/>
      <c r="CQ55" s="106"/>
      <c r="CR55" s="106"/>
      <c r="CS55" s="106"/>
      <c r="CT55" s="106"/>
      <c r="CU55" s="106"/>
      <c r="CV55" s="106"/>
      <c r="CW55" s="106"/>
      <c r="CX55" s="106"/>
      <c r="CY55" s="106"/>
      <c r="CZ55" s="107"/>
    </row>
    <row r="56" spans="2:104" ht="30" customHeight="1">
      <c r="B56" s="141">
        <f t="shared" si="0"/>
        <v>53</v>
      </c>
      <c r="C56" s="139"/>
      <c r="D56" s="106" t="s">
        <v>468</v>
      </c>
      <c r="E56" s="106"/>
      <c r="F56" s="106"/>
      <c r="G56" s="106"/>
      <c r="H56" s="106"/>
      <c r="I56" s="106"/>
      <c r="J56" s="106"/>
      <c r="K56" s="106"/>
      <c r="L56" s="106"/>
      <c r="M56" s="106"/>
      <c r="N56" s="106"/>
      <c r="O56" s="106"/>
      <c r="P56" s="106"/>
      <c r="Q56" s="122"/>
      <c r="R56" s="139"/>
      <c r="S56" s="139"/>
      <c r="T56" s="140">
        <v>41951</v>
      </c>
      <c r="U56" s="139"/>
      <c r="V56" s="139"/>
      <c r="W56" s="139"/>
      <c r="X56" s="139"/>
      <c r="Y56" s="139" t="s">
        <v>461</v>
      </c>
      <c r="Z56" s="139"/>
      <c r="AA56" s="139"/>
      <c r="AB56" s="139"/>
      <c r="AC56" s="142" t="s">
        <v>392</v>
      </c>
      <c r="AD56" s="143"/>
      <c r="AE56" s="144" t="s">
        <v>438</v>
      </c>
      <c r="AF56" s="145"/>
      <c r="AG56" s="146"/>
      <c r="AH56" s="139" t="s">
        <v>384</v>
      </c>
      <c r="AI56" s="139"/>
      <c r="AJ56" s="139"/>
      <c r="AK56" s="117"/>
      <c r="AL56" s="118"/>
      <c r="AM56" s="119"/>
      <c r="AN56" s="120"/>
      <c r="AO56" s="121"/>
      <c r="AP56" s="122"/>
      <c r="AQ56" s="117"/>
      <c r="AR56" s="118"/>
      <c r="AS56" s="119"/>
      <c r="AT56" s="120"/>
      <c r="AU56" s="121"/>
      <c r="AV56" s="122"/>
      <c r="AW56" s="117"/>
      <c r="AX56" s="118"/>
      <c r="AY56" s="119"/>
      <c r="AZ56" s="120"/>
      <c r="BA56" s="121"/>
      <c r="BB56" s="122"/>
      <c r="BC56" s="117"/>
      <c r="BD56" s="118"/>
      <c r="BE56" s="119"/>
      <c r="BF56" s="120"/>
      <c r="BG56" s="121"/>
      <c r="BH56" s="122"/>
      <c r="BI56" s="117"/>
      <c r="BJ56" s="118"/>
      <c r="BK56" s="119"/>
      <c r="BL56" s="120"/>
      <c r="BM56" s="121"/>
      <c r="BN56" s="122"/>
      <c r="BO56" s="139" t="s">
        <v>323</v>
      </c>
      <c r="BP56" s="139"/>
      <c r="BQ56" s="139"/>
      <c r="BR56" s="140"/>
      <c r="BS56" s="140"/>
      <c r="BT56" s="140"/>
      <c r="BU56" s="140"/>
      <c r="BV56" s="120"/>
      <c r="BW56" s="121"/>
      <c r="BX56" s="122"/>
      <c r="BY56" s="139" t="s">
        <v>317</v>
      </c>
      <c r="BZ56" s="139"/>
      <c r="CA56" s="139"/>
      <c r="CB56" s="139"/>
      <c r="CC56" s="139"/>
      <c r="CD56" s="139"/>
      <c r="CE56" s="139"/>
      <c r="CF56" s="120"/>
      <c r="CG56" s="121"/>
      <c r="CH56" s="121"/>
      <c r="CI56" s="122"/>
      <c r="CJ56" s="106"/>
      <c r="CK56" s="106"/>
      <c r="CL56" s="106"/>
      <c r="CM56" s="106"/>
      <c r="CN56" s="106"/>
      <c r="CO56" s="106"/>
      <c r="CP56" s="106"/>
      <c r="CQ56" s="106"/>
      <c r="CR56" s="106"/>
      <c r="CS56" s="106"/>
      <c r="CT56" s="106"/>
      <c r="CU56" s="106"/>
      <c r="CV56" s="106"/>
      <c r="CW56" s="106"/>
      <c r="CX56" s="106"/>
      <c r="CY56" s="106"/>
      <c r="CZ56" s="107"/>
    </row>
    <row r="57" spans="2:104" ht="30" customHeight="1">
      <c r="B57" s="141">
        <f t="shared" si="2"/>
        <v>54</v>
      </c>
      <c r="C57" s="139"/>
      <c r="D57" s="106" t="s">
        <v>758</v>
      </c>
      <c r="E57" s="106"/>
      <c r="F57" s="106"/>
      <c r="G57" s="106"/>
      <c r="H57" s="106"/>
      <c r="I57" s="106"/>
      <c r="J57" s="106"/>
      <c r="K57" s="106"/>
      <c r="L57" s="106"/>
      <c r="M57" s="106"/>
      <c r="N57" s="106"/>
      <c r="O57" s="106"/>
      <c r="P57" s="106"/>
      <c r="Q57" s="139" t="s">
        <v>304</v>
      </c>
      <c r="R57" s="139"/>
      <c r="S57" s="139"/>
      <c r="T57" s="140">
        <v>42039</v>
      </c>
      <c r="U57" s="139"/>
      <c r="V57" s="139"/>
      <c r="W57" s="139"/>
      <c r="X57" s="139"/>
      <c r="Y57" s="139" t="s">
        <v>592</v>
      </c>
      <c r="Z57" s="139"/>
      <c r="AA57" s="139"/>
      <c r="AB57" s="139"/>
      <c r="AC57" s="142" t="s">
        <v>444</v>
      </c>
      <c r="AD57" s="143"/>
      <c r="AE57" s="144" t="s">
        <v>438</v>
      </c>
      <c r="AF57" s="145"/>
      <c r="AG57" s="146"/>
      <c r="AH57" s="139" t="s">
        <v>167</v>
      </c>
      <c r="AI57" s="139"/>
      <c r="AJ57" s="139"/>
      <c r="AK57" s="117"/>
      <c r="AL57" s="118"/>
      <c r="AM57" s="119"/>
      <c r="AN57" s="120"/>
      <c r="AO57" s="121"/>
      <c r="AP57" s="122"/>
      <c r="AQ57" s="117"/>
      <c r="AR57" s="118"/>
      <c r="AS57" s="119"/>
      <c r="AT57" s="120"/>
      <c r="AU57" s="121"/>
      <c r="AV57" s="122"/>
      <c r="AW57" s="117"/>
      <c r="AX57" s="118"/>
      <c r="AY57" s="119"/>
      <c r="AZ57" s="120"/>
      <c r="BA57" s="121"/>
      <c r="BB57" s="122"/>
      <c r="BC57" s="117" t="s">
        <v>141</v>
      </c>
      <c r="BD57" s="118"/>
      <c r="BE57" s="119"/>
      <c r="BF57" s="120" t="s">
        <v>303</v>
      </c>
      <c r="BG57" s="121"/>
      <c r="BH57" s="122"/>
      <c r="BI57" s="117"/>
      <c r="BJ57" s="118"/>
      <c r="BK57" s="119"/>
      <c r="BL57" s="120"/>
      <c r="BM57" s="121"/>
      <c r="BN57" s="122"/>
      <c r="BO57" s="139" t="s">
        <v>323</v>
      </c>
      <c r="BP57" s="139"/>
      <c r="BQ57" s="139"/>
      <c r="BR57" s="140"/>
      <c r="BS57" s="140"/>
      <c r="BT57" s="140"/>
      <c r="BU57" s="140"/>
      <c r="BV57" s="120"/>
      <c r="BW57" s="121"/>
      <c r="BX57" s="122"/>
      <c r="BY57" s="139" t="s">
        <v>317</v>
      </c>
      <c r="BZ57" s="139"/>
      <c r="CA57" s="139"/>
      <c r="CB57" s="139"/>
      <c r="CC57" s="139"/>
      <c r="CD57" s="139"/>
      <c r="CE57" s="139"/>
      <c r="CF57" s="120"/>
      <c r="CG57" s="121"/>
      <c r="CH57" s="121"/>
      <c r="CI57" s="122"/>
      <c r="CJ57" s="106"/>
      <c r="CK57" s="106"/>
      <c r="CL57" s="106"/>
      <c r="CM57" s="106"/>
      <c r="CN57" s="106"/>
      <c r="CO57" s="106"/>
      <c r="CP57" s="106"/>
      <c r="CQ57" s="106"/>
      <c r="CR57" s="106"/>
      <c r="CS57" s="106"/>
      <c r="CT57" s="106"/>
      <c r="CU57" s="106"/>
      <c r="CV57" s="106"/>
      <c r="CW57" s="106"/>
      <c r="CX57" s="106"/>
      <c r="CY57" s="106"/>
      <c r="CZ57" s="107"/>
    </row>
    <row r="58" spans="2:104" ht="30" customHeight="1">
      <c r="B58" s="91">
        <f t="shared" si="0"/>
        <v>55</v>
      </c>
      <c r="C58" s="92"/>
      <c r="D58" s="90" t="s">
        <v>734</v>
      </c>
      <c r="E58" s="90"/>
      <c r="F58" s="90"/>
      <c r="G58" s="90"/>
      <c r="H58" s="90"/>
      <c r="I58" s="90"/>
      <c r="J58" s="90"/>
      <c r="K58" s="90"/>
      <c r="L58" s="90"/>
      <c r="M58" s="90"/>
      <c r="N58" s="90"/>
      <c r="O58" s="90"/>
      <c r="P58" s="90"/>
      <c r="Q58" s="93"/>
      <c r="R58" s="92"/>
      <c r="S58" s="92"/>
      <c r="T58" s="94">
        <v>42012</v>
      </c>
      <c r="U58" s="92"/>
      <c r="V58" s="92"/>
      <c r="W58" s="92"/>
      <c r="X58" s="92"/>
      <c r="Y58" s="92" t="s">
        <v>476</v>
      </c>
      <c r="Z58" s="92"/>
      <c r="AA58" s="92"/>
      <c r="AB58" s="92"/>
      <c r="AC58" s="95" t="s">
        <v>434</v>
      </c>
      <c r="AD58" s="96"/>
      <c r="AE58" s="97" t="s">
        <v>438</v>
      </c>
      <c r="AF58" s="98"/>
      <c r="AG58" s="99"/>
      <c r="AH58" s="92" t="s">
        <v>384</v>
      </c>
      <c r="AI58" s="92"/>
      <c r="AJ58" s="92"/>
      <c r="AK58" s="100"/>
      <c r="AL58" s="101"/>
      <c r="AM58" s="102"/>
      <c r="AN58" s="103"/>
      <c r="AO58" s="104"/>
      <c r="AP58" s="93"/>
      <c r="AQ58" s="100"/>
      <c r="AR58" s="101"/>
      <c r="AS58" s="102"/>
      <c r="AT58" s="103"/>
      <c r="AU58" s="104"/>
      <c r="AV58" s="93"/>
      <c r="AW58" s="100"/>
      <c r="AX58" s="101"/>
      <c r="AY58" s="102"/>
      <c r="AZ58" s="103"/>
      <c r="BA58" s="104"/>
      <c r="BB58" s="93"/>
      <c r="BC58" s="100"/>
      <c r="BD58" s="101"/>
      <c r="BE58" s="102"/>
      <c r="BF58" s="103"/>
      <c r="BG58" s="104"/>
      <c r="BH58" s="93"/>
      <c r="BI58" s="100"/>
      <c r="BJ58" s="101"/>
      <c r="BK58" s="102"/>
      <c r="BL58" s="103"/>
      <c r="BM58" s="104"/>
      <c r="BN58" s="93"/>
      <c r="BO58" s="92" t="s">
        <v>323</v>
      </c>
      <c r="BP58" s="92"/>
      <c r="BQ58" s="92"/>
      <c r="BR58" s="94"/>
      <c r="BS58" s="94"/>
      <c r="BT58" s="94"/>
      <c r="BU58" s="94"/>
      <c r="BV58" s="103"/>
      <c r="BW58" s="104"/>
      <c r="BX58" s="93"/>
      <c r="BY58" s="92" t="s">
        <v>317</v>
      </c>
      <c r="BZ58" s="92"/>
      <c r="CA58" s="92"/>
      <c r="CB58" s="92"/>
      <c r="CC58" s="92"/>
      <c r="CD58" s="92"/>
      <c r="CE58" s="92"/>
      <c r="CF58" s="103"/>
      <c r="CG58" s="104"/>
      <c r="CH58" s="104"/>
      <c r="CI58" s="93"/>
      <c r="CJ58" s="90" t="s">
        <v>477</v>
      </c>
      <c r="CK58" s="90"/>
      <c r="CL58" s="90"/>
      <c r="CM58" s="90"/>
      <c r="CN58" s="90"/>
      <c r="CO58" s="90"/>
      <c r="CP58" s="90"/>
      <c r="CQ58" s="90"/>
      <c r="CR58" s="90"/>
      <c r="CS58" s="90"/>
      <c r="CT58" s="90"/>
      <c r="CU58" s="90"/>
      <c r="CV58" s="90"/>
      <c r="CW58" s="90"/>
      <c r="CX58" s="90"/>
      <c r="CY58" s="90"/>
      <c r="CZ58" s="105"/>
    </row>
    <row r="59" spans="2:104" ht="30" customHeight="1">
      <c r="B59" s="91">
        <f t="shared" si="0"/>
        <v>56</v>
      </c>
      <c r="C59" s="92"/>
      <c r="D59" s="90" t="s">
        <v>453</v>
      </c>
      <c r="E59" s="90"/>
      <c r="F59" s="90"/>
      <c r="G59" s="90"/>
      <c r="H59" s="90"/>
      <c r="I59" s="90"/>
      <c r="J59" s="90"/>
      <c r="K59" s="90"/>
      <c r="L59" s="90"/>
      <c r="M59" s="90"/>
      <c r="N59" s="90"/>
      <c r="O59" s="90"/>
      <c r="P59" s="90"/>
      <c r="Q59" s="93"/>
      <c r="R59" s="92"/>
      <c r="S59" s="92"/>
      <c r="T59" s="94">
        <v>41995</v>
      </c>
      <c r="U59" s="92"/>
      <c r="V59" s="92"/>
      <c r="W59" s="92"/>
      <c r="X59" s="92"/>
      <c r="Y59" s="92" t="s">
        <v>454</v>
      </c>
      <c r="Z59" s="92"/>
      <c r="AA59" s="92"/>
      <c r="AB59" s="92"/>
      <c r="AC59" s="95" t="s">
        <v>455</v>
      </c>
      <c r="AD59" s="96"/>
      <c r="AE59" s="97" t="s">
        <v>438</v>
      </c>
      <c r="AF59" s="98"/>
      <c r="AG59" s="99"/>
      <c r="AH59" s="92" t="s">
        <v>398</v>
      </c>
      <c r="AI59" s="92"/>
      <c r="AJ59" s="92"/>
      <c r="AK59" s="100" t="s">
        <v>141</v>
      </c>
      <c r="AL59" s="101"/>
      <c r="AM59" s="102"/>
      <c r="AN59" s="103"/>
      <c r="AO59" s="104"/>
      <c r="AP59" s="93"/>
      <c r="AQ59" s="100"/>
      <c r="AR59" s="101"/>
      <c r="AS59" s="102"/>
      <c r="AT59" s="103"/>
      <c r="AU59" s="104"/>
      <c r="AV59" s="93"/>
      <c r="AW59" s="100"/>
      <c r="AX59" s="101"/>
      <c r="AY59" s="102"/>
      <c r="AZ59" s="103"/>
      <c r="BA59" s="104"/>
      <c r="BB59" s="93"/>
      <c r="BC59" s="100"/>
      <c r="BD59" s="101"/>
      <c r="BE59" s="102"/>
      <c r="BF59" s="103"/>
      <c r="BG59" s="104"/>
      <c r="BH59" s="93"/>
      <c r="BI59" s="100"/>
      <c r="BJ59" s="101"/>
      <c r="BK59" s="102"/>
      <c r="BL59" s="103"/>
      <c r="BM59" s="104"/>
      <c r="BN59" s="93"/>
      <c r="BO59" s="92" t="s">
        <v>323</v>
      </c>
      <c r="BP59" s="92"/>
      <c r="BQ59" s="92"/>
      <c r="BR59" s="94"/>
      <c r="BS59" s="94"/>
      <c r="BT59" s="94"/>
      <c r="BU59" s="94"/>
      <c r="BV59" s="103"/>
      <c r="BW59" s="104"/>
      <c r="BX59" s="93"/>
      <c r="BY59" s="92" t="s">
        <v>317</v>
      </c>
      <c r="BZ59" s="92"/>
      <c r="CA59" s="92"/>
      <c r="CB59" s="92"/>
      <c r="CC59" s="92"/>
      <c r="CD59" s="92"/>
      <c r="CE59" s="92"/>
      <c r="CF59" s="103"/>
      <c r="CG59" s="104"/>
      <c r="CH59" s="104"/>
      <c r="CI59" s="93"/>
      <c r="CJ59" s="90" t="s">
        <v>456</v>
      </c>
      <c r="CK59" s="90"/>
      <c r="CL59" s="90"/>
      <c r="CM59" s="90"/>
      <c r="CN59" s="90"/>
      <c r="CO59" s="90"/>
      <c r="CP59" s="90"/>
      <c r="CQ59" s="90"/>
      <c r="CR59" s="90"/>
      <c r="CS59" s="90"/>
      <c r="CT59" s="90"/>
      <c r="CU59" s="90"/>
      <c r="CV59" s="90"/>
      <c r="CW59" s="90"/>
      <c r="CX59" s="90"/>
      <c r="CY59" s="90"/>
      <c r="CZ59" s="105"/>
    </row>
    <row r="60" spans="2:104" ht="30" customHeight="1">
      <c r="B60" s="141">
        <f t="shared" si="0"/>
        <v>57</v>
      </c>
      <c r="C60" s="139"/>
      <c r="D60" s="106" t="s">
        <v>469</v>
      </c>
      <c r="E60" s="106"/>
      <c r="F60" s="106"/>
      <c r="G60" s="106"/>
      <c r="H60" s="106"/>
      <c r="I60" s="106"/>
      <c r="J60" s="106"/>
      <c r="K60" s="106"/>
      <c r="L60" s="106"/>
      <c r="M60" s="106"/>
      <c r="N60" s="106"/>
      <c r="O60" s="106"/>
      <c r="P60" s="106"/>
      <c r="Q60" s="122"/>
      <c r="R60" s="139"/>
      <c r="S60" s="139"/>
      <c r="T60" s="140">
        <v>42021</v>
      </c>
      <c r="U60" s="139"/>
      <c r="V60" s="139"/>
      <c r="W60" s="139"/>
      <c r="X60" s="139"/>
      <c r="Y60" s="139" t="s">
        <v>461</v>
      </c>
      <c r="Z60" s="139"/>
      <c r="AA60" s="139"/>
      <c r="AB60" s="139"/>
      <c r="AC60" s="142" t="s">
        <v>434</v>
      </c>
      <c r="AD60" s="143"/>
      <c r="AE60" s="144" t="s">
        <v>356</v>
      </c>
      <c r="AF60" s="145"/>
      <c r="AG60" s="146"/>
      <c r="AH60" s="139" t="s">
        <v>398</v>
      </c>
      <c r="AI60" s="139"/>
      <c r="AJ60" s="139"/>
      <c r="AK60" s="117"/>
      <c r="AL60" s="118"/>
      <c r="AM60" s="119"/>
      <c r="AN60" s="120"/>
      <c r="AO60" s="121"/>
      <c r="AP60" s="122"/>
      <c r="AQ60" s="117"/>
      <c r="AR60" s="118"/>
      <c r="AS60" s="119"/>
      <c r="AT60" s="120"/>
      <c r="AU60" s="121"/>
      <c r="AV60" s="122"/>
      <c r="AW60" s="117"/>
      <c r="AX60" s="118"/>
      <c r="AY60" s="119"/>
      <c r="AZ60" s="120"/>
      <c r="BA60" s="121"/>
      <c r="BB60" s="122"/>
      <c r="BC60" s="117"/>
      <c r="BD60" s="118"/>
      <c r="BE60" s="119"/>
      <c r="BF60" s="120"/>
      <c r="BG60" s="121"/>
      <c r="BH60" s="122"/>
      <c r="BI60" s="117"/>
      <c r="BJ60" s="118"/>
      <c r="BK60" s="119"/>
      <c r="BL60" s="120"/>
      <c r="BM60" s="121"/>
      <c r="BN60" s="122"/>
      <c r="BO60" s="139" t="s">
        <v>323</v>
      </c>
      <c r="BP60" s="139"/>
      <c r="BQ60" s="139"/>
      <c r="BR60" s="140"/>
      <c r="BS60" s="140"/>
      <c r="BT60" s="140"/>
      <c r="BU60" s="140"/>
      <c r="BV60" s="120"/>
      <c r="BW60" s="121"/>
      <c r="BX60" s="122"/>
      <c r="BY60" s="139" t="s">
        <v>317</v>
      </c>
      <c r="BZ60" s="139"/>
      <c r="CA60" s="139"/>
      <c r="CB60" s="139"/>
      <c r="CC60" s="139"/>
      <c r="CD60" s="139"/>
      <c r="CE60" s="139"/>
      <c r="CF60" s="120"/>
      <c r="CG60" s="121"/>
      <c r="CH60" s="121"/>
      <c r="CI60" s="122"/>
      <c r="CJ60" s="106" t="s">
        <v>470</v>
      </c>
      <c r="CK60" s="106"/>
      <c r="CL60" s="106"/>
      <c r="CM60" s="106"/>
      <c r="CN60" s="106"/>
      <c r="CO60" s="106"/>
      <c r="CP60" s="106"/>
      <c r="CQ60" s="106"/>
      <c r="CR60" s="106"/>
      <c r="CS60" s="106"/>
      <c r="CT60" s="106"/>
      <c r="CU60" s="106"/>
      <c r="CV60" s="106"/>
      <c r="CW60" s="106"/>
      <c r="CX60" s="106"/>
      <c r="CY60" s="106"/>
      <c r="CZ60" s="107"/>
    </row>
    <row r="61" spans="2:104" ht="30" customHeight="1">
      <c r="B61" s="141">
        <f t="shared" si="1"/>
        <v>58</v>
      </c>
      <c r="C61" s="139"/>
      <c r="D61" s="106" t="s">
        <v>733</v>
      </c>
      <c r="E61" s="106"/>
      <c r="F61" s="106"/>
      <c r="G61" s="106"/>
      <c r="H61" s="106"/>
      <c r="I61" s="106"/>
      <c r="J61" s="106"/>
      <c r="K61" s="106"/>
      <c r="L61" s="106"/>
      <c r="M61" s="106"/>
      <c r="N61" s="106"/>
      <c r="O61" s="106"/>
      <c r="P61" s="106"/>
      <c r="Q61" s="122"/>
      <c r="R61" s="139"/>
      <c r="S61" s="139"/>
      <c r="T61" s="140"/>
      <c r="U61" s="139"/>
      <c r="V61" s="139"/>
      <c r="W61" s="139"/>
      <c r="X61" s="139"/>
      <c r="Y61" s="139" t="s">
        <v>503</v>
      </c>
      <c r="Z61" s="139"/>
      <c r="AA61" s="139"/>
      <c r="AB61" s="139"/>
      <c r="AC61" s="142" t="s">
        <v>455</v>
      </c>
      <c r="AD61" s="143"/>
      <c r="AE61" s="144"/>
      <c r="AF61" s="145"/>
      <c r="AG61" s="146"/>
      <c r="AH61" s="139"/>
      <c r="AI61" s="139"/>
      <c r="AJ61" s="139"/>
      <c r="AK61" s="117"/>
      <c r="AL61" s="118"/>
      <c r="AM61" s="119"/>
      <c r="AN61" s="120"/>
      <c r="AO61" s="121"/>
      <c r="AP61" s="122"/>
      <c r="AQ61" s="117"/>
      <c r="AR61" s="118"/>
      <c r="AS61" s="119"/>
      <c r="AT61" s="120"/>
      <c r="AU61" s="121"/>
      <c r="AV61" s="122"/>
      <c r="AW61" s="117"/>
      <c r="AX61" s="118"/>
      <c r="AY61" s="119"/>
      <c r="AZ61" s="120"/>
      <c r="BA61" s="121"/>
      <c r="BB61" s="122"/>
      <c r="BC61" s="117"/>
      <c r="BD61" s="118"/>
      <c r="BE61" s="119"/>
      <c r="BF61" s="120"/>
      <c r="BG61" s="121"/>
      <c r="BH61" s="122"/>
      <c r="BI61" s="117"/>
      <c r="BJ61" s="118"/>
      <c r="BK61" s="119"/>
      <c r="BL61" s="120"/>
      <c r="BM61" s="121"/>
      <c r="BN61" s="122"/>
      <c r="BO61" s="139" t="s">
        <v>323</v>
      </c>
      <c r="BP61" s="139"/>
      <c r="BQ61" s="139"/>
      <c r="BR61" s="140"/>
      <c r="BS61" s="140"/>
      <c r="BT61" s="140"/>
      <c r="BU61" s="140"/>
      <c r="BV61" s="120"/>
      <c r="BW61" s="121"/>
      <c r="BX61" s="122"/>
      <c r="BY61" s="139" t="s">
        <v>317</v>
      </c>
      <c r="BZ61" s="139"/>
      <c r="CA61" s="139"/>
      <c r="CB61" s="139"/>
      <c r="CC61" s="139"/>
      <c r="CD61" s="139"/>
      <c r="CE61" s="139"/>
      <c r="CF61" s="120"/>
      <c r="CG61" s="121"/>
      <c r="CH61" s="121"/>
      <c r="CI61" s="122"/>
      <c r="CJ61" s="106"/>
      <c r="CK61" s="106"/>
      <c r="CL61" s="106"/>
      <c r="CM61" s="106"/>
      <c r="CN61" s="106"/>
      <c r="CO61" s="106"/>
      <c r="CP61" s="106"/>
      <c r="CQ61" s="106"/>
      <c r="CR61" s="106"/>
      <c r="CS61" s="106"/>
      <c r="CT61" s="106"/>
      <c r="CU61" s="106"/>
      <c r="CV61" s="106"/>
      <c r="CW61" s="106"/>
      <c r="CX61" s="106"/>
      <c r="CY61" s="106"/>
      <c r="CZ61" s="107"/>
    </row>
    <row r="62" spans="2:104" ht="30" customHeight="1">
      <c r="B62" s="91">
        <f t="shared" si="1"/>
        <v>59</v>
      </c>
      <c r="C62" s="92"/>
      <c r="D62" s="90" t="s">
        <v>539</v>
      </c>
      <c r="E62" s="90"/>
      <c r="F62" s="90"/>
      <c r="G62" s="90"/>
      <c r="H62" s="90"/>
      <c r="I62" s="90"/>
      <c r="J62" s="90"/>
      <c r="K62" s="90"/>
      <c r="L62" s="90"/>
      <c r="M62" s="90"/>
      <c r="N62" s="90"/>
      <c r="O62" s="90"/>
      <c r="P62" s="90"/>
      <c r="Q62" s="93"/>
      <c r="R62" s="92"/>
      <c r="S62" s="92"/>
      <c r="T62" s="94">
        <v>42014</v>
      </c>
      <c r="U62" s="92"/>
      <c r="V62" s="92"/>
      <c r="W62" s="92"/>
      <c r="X62" s="92"/>
      <c r="Y62" s="92" t="s">
        <v>540</v>
      </c>
      <c r="Z62" s="92"/>
      <c r="AA62" s="92"/>
      <c r="AB62" s="92"/>
      <c r="AC62" s="95" t="s">
        <v>392</v>
      </c>
      <c r="AD62" s="96"/>
      <c r="AE62" s="97"/>
      <c r="AF62" s="98"/>
      <c r="AG62" s="99"/>
      <c r="AH62" s="92"/>
      <c r="AI62" s="92"/>
      <c r="AJ62" s="92"/>
      <c r="AK62" s="100" t="s">
        <v>141</v>
      </c>
      <c r="AL62" s="101"/>
      <c r="AM62" s="102"/>
      <c r="AN62" s="103"/>
      <c r="AO62" s="104"/>
      <c r="AP62" s="93"/>
      <c r="AQ62" s="100"/>
      <c r="AR62" s="101"/>
      <c r="AS62" s="102"/>
      <c r="AT62" s="103"/>
      <c r="AU62" s="104"/>
      <c r="AV62" s="93"/>
      <c r="AW62" s="100"/>
      <c r="AX62" s="101"/>
      <c r="AY62" s="102"/>
      <c r="AZ62" s="103"/>
      <c r="BA62" s="104"/>
      <c r="BB62" s="93"/>
      <c r="BC62" s="100"/>
      <c r="BD62" s="101"/>
      <c r="BE62" s="102"/>
      <c r="BF62" s="103"/>
      <c r="BG62" s="104"/>
      <c r="BH62" s="93"/>
      <c r="BI62" s="100"/>
      <c r="BJ62" s="101"/>
      <c r="BK62" s="102"/>
      <c r="BL62" s="103"/>
      <c r="BM62" s="104"/>
      <c r="BN62" s="93"/>
      <c r="BO62" s="92" t="s">
        <v>323</v>
      </c>
      <c r="BP62" s="92"/>
      <c r="BQ62" s="92"/>
      <c r="BR62" s="94"/>
      <c r="BS62" s="94"/>
      <c r="BT62" s="94"/>
      <c r="BU62" s="94"/>
      <c r="BV62" s="103"/>
      <c r="BW62" s="104"/>
      <c r="BX62" s="93"/>
      <c r="BY62" s="92" t="s">
        <v>317</v>
      </c>
      <c r="BZ62" s="92"/>
      <c r="CA62" s="92"/>
      <c r="CB62" s="92"/>
      <c r="CC62" s="92"/>
      <c r="CD62" s="92"/>
      <c r="CE62" s="92"/>
      <c r="CF62" s="103"/>
      <c r="CG62" s="104"/>
      <c r="CH62" s="104"/>
      <c r="CI62" s="93"/>
      <c r="CJ62" s="90"/>
      <c r="CK62" s="90"/>
      <c r="CL62" s="90"/>
      <c r="CM62" s="90"/>
      <c r="CN62" s="90"/>
      <c r="CO62" s="90"/>
      <c r="CP62" s="90"/>
      <c r="CQ62" s="90"/>
      <c r="CR62" s="90"/>
      <c r="CS62" s="90"/>
      <c r="CT62" s="90"/>
      <c r="CU62" s="90"/>
      <c r="CV62" s="90"/>
      <c r="CW62" s="90"/>
      <c r="CX62" s="90"/>
      <c r="CY62" s="90"/>
      <c r="CZ62" s="105"/>
    </row>
    <row r="63" spans="2:104" ht="30" customHeight="1">
      <c r="B63" s="91">
        <f t="shared" si="0"/>
        <v>60</v>
      </c>
      <c r="C63" s="92"/>
      <c r="D63" s="90" t="s">
        <v>471</v>
      </c>
      <c r="E63" s="90"/>
      <c r="F63" s="90"/>
      <c r="G63" s="90"/>
      <c r="H63" s="90"/>
      <c r="I63" s="90"/>
      <c r="J63" s="90"/>
      <c r="K63" s="90"/>
      <c r="L63" s="90"/>
      <c r="M63" s="90"/>
      <c r="N63" s="90"/>
      <c r="O63" s="90"/>
      <c r="P63" s="90"/>
      <c r="Q63" s="93"/>
      <c r="R63" s="92"/>
      <c r="S63" s="92"/>
      <c r="T63" s="94">
        <v>42021</v>
      </c>
      <c r="U63" s="92"/>
      <c r="V63" s="92"/>
      <c r="W63" s="92"/>
      <c r="X63" s="92"/>
      <c r="Y63" s="92" t="s">
        <v>461</v>
      </c>
      <c r="Z63" s="92"/>
      <c r="AA63" s="92"/>
      <c r="AB63" s="92"/>
      <c r="AC63" s="95" t="s">
        <v>444</v>
      </c>
      <c r="AD63" s="96"/>
      <c r="AE63" s="97"/>
      <c r="AF63" s="98"/>
      <c r="AG63" s="99"/>
      <c r="AH63" s="92"/>
      <c r="AI63" s="92"/>
      <c r="AJ63" s="92"/>
      <c r="AK63" s="100" t="s">
        <v>141</v>
      </c>
      <c r="AL63" s="101"/>
      <c r="AM63" s="102"/>
      <c r="AN63" s="103" t="s">
        <v>181</v>
      </c>
      <c r="AO63" s="104"/>
      <c r="AP63" s="93"/>
      <c r="AQ63" s="100"/>
      <c r="AR63" s="101"/>
      <c r="AS63" s="102"/>
      <c r="AT63" s="103"/>
      <c r="AU63" s="104"/>
      <c r="AV63" s="93"/>
      <c r="AW63" s="100"/>
      <c r="AX63" s="101"/>
      <c r="AY63" s="102"/>
      <c r="AZ63" s="103"/>
      <c r="BA63" s="104"/>
      <c r="BB63" s="93"/>
      <c r="BC63" s="100"/>
      <c r="BD63" s="101"/>
      <c r="BE63" s="102"/>
      <c r="BF63" s="103"/>
      <c r="BG63" s="104"/>
      <c r="BH63" s="93"/>
      <c r="BI63" s="100"/>
      <c r="BJ63" s="101"/>
      <c r="BK63" s="102"/>
      <c r="BL63" s="103"/>
      <c r="BM63" s="104"/>
      <c r="BN63" s="93"/>
      <c r="BO63" s="92" t="s">
        <v>323</v>
      </c>
      <c r="BP63" s="92"/>
      <c r="BQ63" s="92"/>
      <c r="BR63" s="94"/>
      <c r="BS63" s="94"/>
      <c r="BT63" s="94"/>
      <c r="BU63" s="94"/>
      <c r="BV63" s="103"/>
      <c r="BW63" s="104"/>
      <c r="BX63" s="93"/>
      <c r="BY63" s="92" t="s">
        <v>317</v>
      </c>
      <c r="BZ63" s="92"/>
      <c r="CA63" s="92"/>
      <c r="CB63" s="92"/>
      <c r="CC63" s="92"/>
      <c r="CD63" s="92"/>
      <c r="CE63" s="92"/>
      <c r="CF63" s="103"/>
      <c r="CG63" s="104"/>
      <c r="CH63" s="104"/>
      <c r="CI63" s="93"/>
      <c r="CJ63" s="90" t="s">
        <v>472</v>
      </c>
      <c r="CK63" s="90"/>
      <c r="CL63" s="90"/>
      <c r="CM63" s="90"/>
      <c r="CN63" s="90"/>
      <c r="CO63" s="90"/>
      <c r="CP63" s="90"/>
      <c r="CQ63" s="90"/>
      <c r="CR63" s="90"/>
      <c r="CS63" s="90"/>
      <c r="CT63" s="90"/>
      <c r="CU63" s="90"/>
      <c r="CV63" s="90"/>
      <c r="CW63" s="90"/>
      <c r="CX63" s="90"/>
      <c r="CY63" s="90"/>
      <c r="CZ63" s="105"/>
    </row>
    <row r="64" spans="2:104" ht="30" customHeight="1">
      <c r="B64" s="91">
        <f t="shared" si="1"/>
        <v>61</v>
      </c>
      <c r="C64" s="92"/>
      <c r="D64" s="90" t="s">
        <v>742</v>
      </c>
      <c r="E64" s="90"/>
      <c r="F64" s="90"/>
      <c r="G64" s="90"/>
      <c r="H64" s="90"/>
      <c r="I64" s="90"/>
      <c r="J64" s="90"/>
      <c r="K64" s="90"/>
      <c r="L64" s="90"/>
      <c r="M64" s="90"/>
      <c r="N64" s="90"/>
      <c r="O64" s="90"/>
      <c r="P64" s="90"/>
      <c r="Q64" s="92"/>
      <c r="R64" s="92"/>
      <c r="S64" s="92"/>
      <c r="T64" s="94"/>
      <c r="U64" s="92"/>
      <c r="V64" s="92"/>
      <c r="W64" s="92"/>
      <c r="X64" s="92"/>
      <c r="Y64" s="92" t="s">
        <v>485</v>
      </c>
      <c r="Z64" s="92"/>
      <c r="AA64" s="92"/>
      <c r="AB64" s="92"/>
      <c r="AC64" s="95"/>
      <c r="AD64" s="96"/>
      <c r="AE64" s="97" t="s">
        <v>438</v>
      </c>
      <c r="AF64" s="98"/>
      <c r="AG64" s="99"/>
      <c r="AH64" s="92" t="s">
        <v>247</v>
      </c>
      <c r="AI64" s="92"/>
      <c r="AJ64" s="92"/>
      <c r="AK64" s="100"/>
      <c r="AL64" s="101"/>
      <c r="AM64" s="102"/>
      <c r="AN64" s="103"/>
      <c r="AO64" s="104"/>
      <c r="AP64" s="93"/>
      <c r="AQ64" s="100"/>
      <c r="AR64" s="101"/>
      <c r="AS64" s="102"/>
      <c r="AT64" s="103"/>
      <c r="AU64" s="104"/>
      <c r="AV64" s="93"/>
      <c r="AW64" s="100"/>
      <c r="AX64" s="101"/>
      <c r="AY64" s="102"/>
      <c r="AZ64" s="103"/>
      <c r="BA64" s="104"/>
      <c r="BB64" s="93"/>
      <c r="BC64" s="100"/>
      <c r="BD64" s="101"/>
      <c r="BE64" s="102"/>
      <c r="BF64" s="103"/>
      <c r="BG64" s="104"/>
      <c r="BH64" s="93"/>
      <c r="BI64" s="100"/>
      <c r="BJ64" s="101"/>
      <c r="BK64" s="102"/>
      <c r="BL64" s="103"/>
      <c r="BM64" s="104"/>
      <c r="BN64" s="93"/>
      <c r="BO64" s="92" t="s">
        <v>704</v>
      </c>
      <c r="BP64" s="92"/>
      <c r="BQ64" s="92"/>
      <c r="BR64" s="94"/>
      <c r="BS64" s="94"/>
      <c r="BT64" s="94"/>
      <c r="BU64" s="94"/>
      <c r="BV64" s="103"/>
      <c r="BW64" s="104"/>
      <c r="BX64" s="93"/>
      <c r="BY64" s="92" t="s">
        <v>317</v>
      </c>
      <c r="BZ64" s="92"/>
      <c r="CA64" s="92"/>
      <c r="CB64" s="92"/>
      <c r="CC64" s="92"/>
      <c r="CD64" s="92"/>
      <c r="CE64" s="92"/>
      <c r="CF64" s="103"/>
      <c r="CG64" s="104"/>
      <c r="CH64" s="104"/>
      <c r="CI64" s="93"/>
      <c r="CJ64" s="90"/>
      <c r="CK64" s="90"/>
      <c r="CL64" s="90"/>
      <c r="CM64" s="90"/>
      <c r="CN64" s="90"/>
      <c r="CO64" s="90"/>
      <c r="CP64" s="90"/>
      <c r="CQ64" s="90"/>
      <c r="CR64" s="90"/>
      <c r="CS64" s="90"/>
      <c r="CT64" s="90"/>
      <c r="CU64" s="90"/>
      <c r="CV64" s="90"/>
      <c r="CW64" s="90"/>
      <c r="CX64" s="90"/>
      <c r="CY64" s="90"/>
      <c r="CZ64" s="105"/>
    </row>
    <row r="65" spans="2:104" ht="30" customHeight="1">
      <c r="B65" s="91">
        <f t="shared" si="1"/>
        <v>62</v>
      </c>
      <c r="C65" s="92"/>
      <c r="D65" s="90" t="s">
        <v>738</v>
      </c>
      <c r="E65" s="90"/>
      <c r="F65" s="90"/>
      <c r="G65" s="90"/>
      <c r="H65" s="90"/>
      <c r="I65" s="90"/>
      <c r="J65" s="90"/>
      <c r="K65" s="90"/>
      <c r="L65" s="90"/>
      <c r="M65" s="90"/>
      <c r="N65" s="90"/>
      <c r="O65" s="90"/>
      <c r="P65" s="90"/>
      <c r="Q65" s="92"/>
      <c r="R65" s="92"/>
      <c r="S65" s="92"/>
      <c r="T65" s="94"/>
      <c r="U65" s="92"/>
      <c r="V65" s="92"/>
      <c r="W65" s="92"/>
      <c r="X65" s="92"/>
      <c r="Y65" s="92" t="s">
        <v>498</v>
      </c>
      <c r="Z65" s="92"/>
      <c r="AA65" s="92"/>
      <c r="AB65" s="92"/>
      <c r="AC65" s="95"/>
      <c r="AD65" s="96"/>
      <c r="AE65" s="97" t="s">
        <v>141</v>
      </c>
      <c r="AF65" s="98"/>
      <c r="AG65" s="99"/>
      <c r="AH65" s="92" t="s">
        <v>740</v>
      </c>
      <c r="AI65" s="92"/>
      <c r="AJ65" s="92"/>
      <c r="AK65" s="100"/>
      <c r="AL65" s="101"/>
      <c r="AM65" s="102"/>
      <c r="AN65" s="103"/>
      <c r="AO65" s="104"/>
      <c r="AP65" s="93"/>
      <c r="AQ65" s="100"/>
      <c r="AR65" s="101"/>
      <c r="AS65" s="102"/>
      <c r="AT65" s="103"/>
      <c r="AU65" s="104"/>
      <c r="AV65" s="93"/>
      <c r="AW65" s="100"/>
      <c r="AX65" s="101"/>
      <c r="AY65" s="102"/>
      <c r="AZ65" s="103"/>
      <c r="BA65" s="104"/>
      <c r="BB65" s="93"/>
      <c r="BC65" s="100"/>
      <c r="BD65" s="101"/>
      <c r="BE65" s="102"/>
      <c r="BF65" s="103"/>
      <c r="BG65" s="104"/>
      <c r="BH65" s="93"/>
      <c r="BI65" s="100"/>
      <c r="BJ65" s="101"/>
      <c r="BK65" s="102"/>
      <c r="BL65" s="103"/>
      <c r="BM65" s="104"/>
      <c r="BN65" s="93"/>
      <c r="BO65" s="92" t="s">
        <v>323</v>
      </c>
      <c r="BP65" s="92"/>
      <c r="BQ65" s="92"/>
      <c r="BR65" s="94"/>
      <c r="BS65" s="94"/>
      <c r="BT65" s="94"/>
      <c r="BU65" s="94"/>
      <c r="BV65" s="103"/>
      <c r="BW65" s="104"/>
      <c r="BX65" s="93"/>
      <c r="BY65" s="92" t="s">
        <v>317</v>
      </c>
      <c r="BZ65" s="92"/>
      <c r="CA65" s="92"/>
      <c r="CB65" s="92"/>
      <c r="CC65" s="92"/>
      <c r="CD65" s="92"/>
      <c r="CE65" s="92"/>
      <c r="CF65" s="103"/>
      <c r="CG65" s="104"/>
      <c r="CH65" s="104"/>
      <c r="CI65" s="93"/>
      <c r="CJ65" s="90" t="s">
        <v>499</v>
      </c>
      <c r="CK65" s="90"/>
      <c r="CL65" s="90"/>
      <c r="CM65" s="90"/>
      <c r="CN65" s="90"/>
      <c r="CO65" s="90"/>
      <c r="CP65" s="90"/>
      <c r="CQ65" s="90"/>
      <c r="CR65" s="90"/>
      <c r="CS65" s="90"/>
      <c r="CT65" s="90"/>
      <c r="CU65" s="90"/>
      <c r="CV65" s="90"/>
      <c r="CW65" s="90"/>
      <c r="CX65" s="90"/>
      <c r="CY65" s="90"/>
      <c r="CZ65" s="105"/>
    </row>
    <row r="66" spans="2:104" ht="30" customHeight="1">
      <c r="B66" s="91">
        <f t="shared" si="1"/>
        <v>63</v>
      </c>
      <c r="C66" s="92"/>
      <c r="D66" s="90" t="s">
        <v>741</v>
      </c>
      <c r="E66" s="90"/>
      <c r="F66" s="90"/>
      <c r="G66" s="90"/>
      <c r="H66" s="90"/>
      <c r="I66" s="90"/>
      <c r="J66" s="90"/>
      <c r="K66" s="90"/>
      <c r="L66" s="90"/>
      <c r="M66" s="90"/>
      <c r="N66" s="90"/>
      <c r="O66" s="90"/>
      <c r="P66" s="90"/>
      <c r="Q66" s="92"/>
      <c r="R66" s="92"/>
      <c r="S66" s="92"/>
      <c r="T66" s="94"/>
      <c r="U66" s="92"/>
      <c r="V66" s="92"/>
      <c r="W66" s="92"/>
      <c r="X66" s="92"/>
      <c r="Y66" s="92" t="s">
        <v>498</v>
      </c>
      <c r="Z66" s="92"/>
      <c r="AA66" s="92"/>
      <c r="AB66" s="92"/>
      <c r="AC66" s="95"/>
      <c r="AD66" s="96"/>
      <c r="AE66" s="97" t="s">
        <v>141</v>
      </c>
      <c r="AF66" s="98"/>
      <c r="AG66" s="99"/>
      <c r="AH66" s="92" t="s">
        <v>740</v>
      </c>
      <c r="AI66" s="92"/>
      <c r="AJ66" s="92"/>
      <c r="AK66" s="100"/>
      <c r="AL66" s="101"/>
      <c r="AM66" s="102"/>
      <c r="AN66" s="103"/>
      <c r="AO66" s="104"/>
      <c r="AP66" s="93"/>
      <c r="AQ66" s="100"/>
      <c r="AR66" s="101"/>
      <c r="AS66" s="102"/>
      <c r="AT66" s="103"/>
      <c r="AU66" s="104"/>
      <c r="AV66" s="93"/>
      <c r="AW66" s="100"/>
      <c r="AX66" s="101"/>
      <c r="AY66" s="102"/>
      <c r="AZ66" s="103"/>
      <c r="BA66" s="104"/>
      <c r="BB66" s="93"/>
      <c r="BC66" s="100"/>
      <c r="BD66" s="101"/>
      <c r="BE66" s="102"/>
      <c r="BF66" s="103"/>
      <c r="BG66" s="104"/>
      <c r="BH66" s="93"/>
      <c r="BI66" s="100"/>
      <c r="BJ66" s="101"/>
      <c r="BK66" s="102"/>
      <c r="BL66" s="103"/>
      <c r="BM66" s="104"/>
      <c r="BN66" s="93"/>
      <c r="BO66" s="92" t="s">
        <v>323</v>
      </c>
      <c r="BP66" s="92"/>
      <c r="BQ66" s="92"/>
      <c r="BR66" s="94"/>
      <c r="BS66" s="94"/>
      <c r="BT66" s="94"/>
      <c r="BU66" s="94"/>
      <c r="BV66" s="103"/>
      <c r="BW66" s="104"/>
      <c r="BX66" s="93"/>
      <c r="BY66" s="92" t="s">
        <v>317</v>
      </c>
      <c r="BZ66" s="92"/>
      <c r="CA66" s="92"/>
      <c r="CB66" s="92"/>
      <c r="CC66" s="92"/>
      <c r="CD66" s="92"/>
      <c r="CE66" s="92"/>
      <c r="CF66" s="103"/>
      <c r="CG66" s="104"/>
      <c r="CH66" s="104"/>
      <c r="CI66" s="93"/>
      <c r="CJ66" s="90" t="s">
        <v>518</v>
      </c>
      <c r="CK66" s="90"/>
      <c r="CL66" s="90"/>
      <c r="CM66" s="90"/>
      <c r="CN66" s="90"/>
      <c r="CO66" s="90"/>
      <c r="CP66" s="90"/>
      <c r="CQ66" s="90"/>
      <c r="CR66" s="90"/>
      <c r="CS66" s="90"/>
      <c r="CT66" s="90"/>
      <c r="CU66" s="90"/>
      <c r="CV66" s="90"/>
      <c r="CW66" s="90"/>
      <c r="CX66" s="90"/>
      <c r="CY66" s="90"/>
      <c r="CZ66" s="105"/>
    </row>
    <row r="67" spans="2:104" ht="30" customHeight="1">
      <c r="B67" s="91">
        <f t="shared" si="1"/>
        <v>64</v>
      </c>
      <c r="C67" s="92"/>
      <c r="D67" s="150" t="s">
        <v>739</v>
      </c>
      <c r="E67" s="151"/>
      <c r="F67" s="151"/>
      <c r="G67" s="151"/>
      <c r="H67" s="151"/>
      <c r="I67" s="151"/>
      <c r="J67" s="151"/>
      <c r="K67" s="151"/>
      <c r="L67" s="151"/>
      <c r="M67" s="151"/>
      <c r="N67" s="151"/>
      <c r="O67" s="151"/>
      <c r="P67" s="152"/>
      <c r="Q67" s="92"/>
      <c r="R67" s="92"/>
      <c r="S67" s="92"/>
      <c r="T67" s="94"/>
      <c r="U67" s="92"/>
      <c r="V67" s="92"/>
      <c r="W67" s="92"/>
      <c r="X67" s="92"/>
      <c r="Y67" s="92" t="s">
        <v>498</v>
      </c>
      <c r="Z67" s="92"/>
      <c r="AA67" s="92"/>
      <c r="AB67" s="92"/>
      <c r="AC67" s="95"/>
      <c r="AD67" s="96"/>
      <c r="AE67" s="97" t="s">
        <v>438</v>
      </c>
      <c r="AF67" s="98"/>
      <c r="AG67" s="99"/>
      <c r="AH67" s="92" t="s">
        <v>707</v>
      </c>
      <c r="AI67" s="92"/>
      <c r="AJ67" s="92"/>
      <c r="AK67" s="100"/>
      <c r="AL67" s="101"/>
      <c r="AM67" s="102"/>
      <c r="AN67" s="103"/>
      <c r="AO67" s="104"/>
      <c r="AP67" s="93"/>
      <c r="AQ67" s="100"/>
      <c r="AR67" s="101"/>
      <c r="AS67" s="102"/>
      <c r="AT67" s="103"/>
      <c r="AU67" s="104"/>
      <c r="AV67" s="93"/>
      <c r="AW67" s="100"/>
      <c r="AX67" s="101"/>
      <c r="AY67" s="102"/>
      <c r="AZ67" s="103"/>
      <c r="BA67" s="104"/>
      <c r="BB67" s="93"/>
      <c r="BC67" s="100"/>
      <c r="BD67" s="101"/>
      <c r="BE67" s="102"/>
      <c r="BF67" s="103"/>
      <c r="BG67" s="104"/>
      <c r="BH67" s="93"/>
      <c r="BI67" s="100"/>
      <c r="BJ67" s="101"/>
      <c r="BK67" s="102"/>
      <c r="BL67" s="103"/>
      <c r="BM67" s="104"/>
      <c r="BN67" s="93"/>
      <c r="BO67" s="92" t="s">
        <v>726</v>
      </c>
      <c r="BP67" s="92"/>
      <c r="BQ67" s="92"/>
      <c r="BR67" s="94"/>
      <c r="BS67" s="94"/>
      <c r="BT67" s="94"/>
      <c r="BU67" s="94"/>
      <c r="BV67" s="103"/>
      <c r="BW67" s="104"/>
      <c r="BX67" s="93"/>
      <c r="BY67" s="92" t="s">
        <v>317</v>
      </c>
      <c r="BZ67" s="92"/>
      <c r="CA67" s="92"/>
      <c r="CB67" s="92"/>
      <c r="CC67" s="92"/>
      <c r="CD67" s="92"/>
      <c r="CE67" s="92"/>
      <c r="CF67" s="103"/>
      <c r="CG67" s="104"/>
      <c r="CH67" s="104"/>
      <c r="CI67" s="93"/>
      <c r="CJ67" s="90"/>
      <c r="CK67" s="90"/>
      <c r="CL67" s="90"/>
      <c r="CM67" s="90"/>
      <c r="CN67" s="90"/>
      <c r="CO67" s="90"/>
      <c r="CP67" s="90"/>
      <c r="CQ67" s="90"/>
      <c r="CR67" s="90"/>
      <c r="CS67" s="90"/>
      <c r="CT67" s="90"/>
      <c r="CU67" s="90"/>
      <c r="CV67" s="90"/>
      <c r="CW67" s="90"/>
      <c r="CX67" s="90"/>
      <c r="CY67" s="90"/>
      <c r="CZ67" s="105"/>
    </row>
    <row r="68" spans="2:104" ht="30" customHeight="1">
      <c r="B68" s="147">
        <f t="shared" si="2"/>
        <v>65</v>
      </c>
      <c r="C68" s="148"/>
      <c r="D68" s="149" t="s">
        <v>644</v>
      </c>
      <c r="E68" s="149"/>
      <c r="F68" s="149"/>
      <c r="G68" s="149"/>
      <c r="H68" s="149"/>
      <c r="I68" s="149"/>
      <c r="J68" s="149"/>
      <c r="K68" s="149"/>
      <c r="L68" s="149"/>
      <c r="M68" s="149"/>
      <c r="N68" s="149"/>
      <c r="O68" s="149"/>
      <c r="P68" s="149"/>
      <c r="Q68" s="79" t="s">
        <v>299</v>
      </c>
      <c r="R68" s="79"/>
      <c r="S68" s="79"/>
      <c r="T68" s="80">
        <v>42039</v>
      </c>
      <c r="U68" s="79"/>
      <c r="V68" s="79"/>
      <c r="W68" s="79"/>
      <c r="X68" s="79"/>
      <c r="Y68" s="79" t="s">
        <v>645</v>
      </c>
      <c r="Z68" s="79"/>
      <c r="AA68" s="79"/>
      <c r="AB68" s="79"/>
      <c r="AC68" s="82" t="s">
        <v>434</v>
      </c>
      <c r="AD68" s="83"/>
      <c r="AE68" s="84" t="s">
        <v>141</v>
      </c>
      <c r="AF68" s="85"/>
      <c r="AG68" s="86"/>
      <c r="AH68" s="79"/>
      <c r="AI68" s="79"/>
      <c r="AJ68" s="79"/>
      <c r="AK68" s="87"/>
      <c r="AL68" s="88"/>
      <c r="AM68" s="89"/>
      <c r="AN68" s="76"/>
      <c r="AO68" s="77"/>
      <c r="AP68" s="78"/>
      <c r="AQ68" s="87"/>
      <c r="AR68" s="88"/>
      <c r="AS68" s="89"/>
      <c r="AT68" s="76"/>
      <c r="AU68" s="77"/>
      <c r="AV68" s="78"/>
      <c r="AW68" s="87"/>
      <c r="AX68" s="88"/>
      <c r="AY68" s="89"/>
      <c r="AZ68" s="76"/>
      <c r="BA68" s="77"/>
      <c r="BB68" s="78"/>
      <c r="BC68" s="87" t="s">
        <v>141</v>
      </c>
      <c r="BD68" s="88"/>
      <c r="BE68" s="89"/>
      <c r="BF68" s="76" t="s">
        <v>300</v>
      </c>
      <c r="BG68" s="77"/>
      <c r="BH68" s="78"/>
      <c r="BI68" s="87"/>
      <c r="BJ68" s="88"/>
      <c r="BK68" s="89"/>
      <c r="BL68" s="76"/>
      <c r="BM68" s="77"/>
      <c r="BN68" s="78"/>
      <c r="BO68" s="79" t="s">
        <v>323</v>
      </c>
      <c r="BP68" s="79"/>
      <c r="BQ68" s="79"/>
      <c r="BR68" s="80"/>
      <c r="BS68" s="80"/>
      <c r="BT68" s="80"/>
      <c r="BU68" s="80"/>
      <c r="BV68" s="76"/>
      <c r="BW68" s="77"/>
      <c r="BX68" s="78"/>
      <c r="BY68" s="79" t="s">
        <v>317</v>
      </c>
      <c r="BZ68" s="79"/>
      <c r="CA68" s="79"/>
      <c r="CB68" s="79"/>
      <c r="CC68" s="79"/>
      <c r="CD68" s="79"/>
      <c r="CE68" s="79"/>
      <c r="CF68" s="76"/>
      <c r="CG68" s="77"/>
      <c r="CH68" s="77"/>
      <c r="CI68" s="78"/>
      <c r="CJ68" s="74" t="s">
        <v>646</v>
      </c>
      <c r="CK68" s="74"/>
      <c r="CL68" s="74"/>
      <c r="CM68" s="74"/>
      <c r="CN68" s="74"/>
      <c r="CO68" s="74"/>
      <c r="CP68" s="74"/>
      <c r="CQ68" s="74"/>
      <c r="CR68" s="74"/>
      <c r="CS68" s="74"/>
      <c r="CT68" s="74"/>
      <c r="CU68" s="74"/>
      <c r="CV68" s="74"/>
      <c r="CW68" s="74"/>
      <c r="CX68" s="74"/>
      <c r="CY68" s="74"/>
      <c r="CZ68" s="75"/>
    </row>
    <row r="69" spans="2:104" ht="30" customHeight="1">
      <c r="B69" s="81">
        <f t="shared" si="0"/>
        <v>66</v>
      </c>
      <c r="C69" s="79"/>
      <c r="D69" s="74" t="s">
        <v>381</v>
      </c>
      <c r="E69" s="74"/>
      <c r="F69" s="74"/>
      <c r="G69" s="74"/>
      <c r="H69" s="74"/>
      <c r="I69" s="74"/>
      <c r="J69" s="74"/>
      <c r="K69" s="74"/>
      <c r="L69" s="74"/>
      <c r="M69" s="74"/>
      <c r="N69" s="74"/>
      <c r="O69" s="74"/>
      <c r="P69" s="74"/>
      <c r="Q69" s="79"/>
      <c r="R69" s="79"/>
      <c r="S69" s="79"/>
      <c r="T69" s="80">
        <v>41952</v>
      </c>
      <c r="U69" s="79"/>
      <c r="V69" s="79"/>
      <c r="W69" s="79"/>
      <c r="X69" s="79"/>
      <c r="Y69" s="79" t="s">
        <v>382</v>
      </c>
      <c r="Z69" s="79"/>
      <c r="AA69" s="79"/>
      <c r="AB69" s="79"/>
      <c r="AC69" s="82" t="s">
        <v>383</v>
      </c>
      <c r="AD69" s="83"/>
      <c r="AE69" s="84" t="s">
        <v>356</v>
      </c>
      <c r="AF69" s="85"/>
      <c r="AG69" s="86"/>
      <c r="AH69" s="79" t="s">
        <v>384</v>
      </c>
      <c r="AI69" s="79"/>
      <c r="AJ69" s="79"/>
      <c r="AK69" s="87" t="s">
        <v>141</v>
      </c>
      <c r="AL69" s="88"/>
      <c r="AM69" s="89"/>
      <c r="AN69" s="76" t="s">
        <v>695</v>
      </c>
      <c r="AO69" s="77"/>
      <c r="AP69" s="78"/>
      <c r="AQ69" s="87"/>
      <c r="AR69" s="88"/>
      <c r="AS69" s="89"/>
      <c r="AT69" s="76"/>
      <c r="AU69" s="77"/>
      <c r="AV69" s="78"/>
      <c r="AW69" s="87"/>
      <c r="AX69" s="88"/>
      <c r="AY69" s="89"/>
      <c r="AZ69" s="76"/>
      <c r="BA69" s="77"/>
      <c r="BB69" s="78"/>
      <c r="BC69" s="87"/>
      <c r="BD69" s="88"/>
      <c r="BE69" s="89"/>
      <c r="BF69" s="76"/>
      <c r="BG69" s="77"/>
      <c r="BH69" s="78"/>
      <c r="BI69" s="87"/>
      <c r="BJ69" s="88"/>
      <c r="BK69" s="89"/>
      <c r="BL69" s="76"/>
      <c r="BM69" s="77"/>
      <c r="BN69" s="78"/>
      <c r="BO69" s="79" t="s">
        <v>323</v>
      </c>
      <c r="BP69" s="79"/>
      <c r="BQ69" s="79"/>
      <c r="BR69" s="80"/>
      <c r="BS69" s="80"/>
      <c r="BT69" s="80"/>
      <c r="BU69" s="80"/>
      <c r="BV69" s="76"/>
      <c r="BW69" s="77"/>
      <c r="BX69" s="78"/>
      <c r="BY69" s="79" t="s">
        <v>316</v>
      </c>
      <c r="BZ69" s="79"/>
      <c r="CA69" s="79"/>
      <c r="CB69" s="79"/>
      <c r="CC69" s="79"/>
      <c r="CD69" s="79"/>
      <c r="CE69" s="79"/>
      <c r="CF69" s="76"/>
      <c r="CG69" s="77"/>
      <c r="CH69" s="77"/>
      <c r="CI69" s="78"/>
      <c r="CJ69" s="74" t="s">
        <v>385</v>
      </c>
      <c r="CK69" s="74"/>
      <c r="CL69" s="74"/>
      <c r="CM69" s="74"/>
      <c r="CN69" s="74"/>
      <c r="CO69" s="74"/>
      <c r="CP69" s="74"/>
      <c r="CQ69" s="74"/>
      <c r="CR69" s="74"/>
      <c r="CS69" s="74"/>
      <c r="CT69" s="74"/>
      <c r="CU69" s="74"/>
      <c r="CV69" s="74"/>
      <c r="CW69" s="74"/>
      <c r="CX69" s="74"/>
      <c r="CY69" s="74"/>
      <c r="CZ69" s="75"/>
    </row>
    <row r="70" spans="2:104" ht="30" customHeight="1">
      <c r="B70" s="81">
        <f t="shared" si="0"/>
        <v>67</v>
      </c>
      <c r="C70" s="79"/>
      <c r="D70" s="74" t="s">
        <v>349</v>
      </c>
      <c r="E70" s="74"/>
      <c r="F70" s="74"/>
      <c r="G70" s="74"/>
      <c r="H70" s="74"/>
      <c r="I70" s="74"/>
      <c r="J70" s="74"/>
      <c r="K70" s="74"/>
      <c r="L70" s="74"/>
      <c r="M70" s="74"/>
      <c r="N70" s="74"/>
      <c r="O70" s="74"/>
      <c r="P70" s="74"/>
      <c r="Q70" s="79"/>
      <c r="R70" s="79"/>
      <c r="S70" s="79"/>
      <c r="T70" s="80"/>
      <c r="U70" s="79"/>
      <c r="V70" s="79"/>
      <c r="W70" s="79"/>
      <c r="X70" s="79"/>
      <c r="Y70" s="79" t="s">
        <v>350</v>
      </c>
      <c r="Z70" s="79"/>
      <c r="AA70" s="79"/>
      <c r="AB70" s="79"/>
      <c r="AC70" s="82" t="s">
        <v>351</v>
      </c>
      <c r="AD70" s="83"/>
      <c r="AE70" s="84"/>
      <c r="AF70" s="85"/>
      <c r="AG70" s="86"/>
      <c r="AH70" s="79"/>
      <c r="AI70" s="79"/>
      <c r="AJ70" s="79"/>
      <c r="AK70" s="87" t="s">
        <v>162</v>
      </c>
      <c r="AL70" s="88"/>
      <c r="AM70" s="89"/>
      <c r="AN70" s="76" t="s">
        <v>174</v>
      </c>
      <c r="AO70" s="77"/>
      <c r="AP70" s="78"/>
      <c r="AQ70" s="87"/>
      <c r="AR70" s="88"/>
      <c r="AS70" s="89"/>
      <c r="AT70" s="76"/>
      <c r="AU70" s="77"/>
      <c r="AV70" s="78"/>
      <c r="AW70" s="87"/>
      <c r="AX70" s="88"/>
      <c r="AY70" s="89"/>
      <c r="AZ70" s="76"/>
      <c r="BA70" s="77"/>
      <c r="BB70" s="78"/>
      <c r="BC70" s="87"/>
      <c r="BD70" s="88"/>
      <c r="BE70" s="89"/>
      <c r="BF70" s="76"/>
      <c r="BG70" s="77"/>
      <c r="BH70" s="78"/>
      <c r="BI70" s="87"/>
      <c r="BJ70" s="88"/>
      <c r="BK70" s="89"/>
      <c r="BL70" s="76"/>
      <c r="BM70" s="77"/>
      <c r="BN70" s="78"/>
      <c r="BO70" s="79" t="s">
        <v>323</v>
      </c>
      <c r="BP70" s="79"/>
      <c r="BQ70" s="79"/>
      <c r="BR70" s="80"/>
      <c r="BS70" s="80"/>
      <c r="BT70" s="80"/>
      <c r="BU70" s="80"/>
      <c r="BV70" s="76"/>
      <c r="BW70" s="77"/>
      <c r="BX70" s="78"/>
      <c r="BY70" s="79" t="s">
        <v>316</v>
      </c>
      <c r="BZ70" s="79"/>
      <c r="CA70" s="79"/>
      <c r="CB70" s="79"/>
      <c r="CC70" s="79"/>
      <c r="CD70" s="79"/>
      <c r="CE70" s="79"/>
      <c r="CF70" s="76"/>
      <c r="CG70" s="77"/>
      <c r="CH70" s="77"/>
      <c r="CI70" s="78"/>
      <c r="CJ70" s="74" t="s">
        <v>352</v>
      </c>
      <c r="CK70" s="74"/>
      <c r="CL70" s="74"/>
      <c r="CM70" s="74"/>
      <c r="CN70" s="74"/>
      <c r="CO70" s="74"/>
      <c r="CP70" s="74"/>
      <c r="CQ70" s="74"/>
      <c r="CR70" s="74"/>
      <c r="CS70" s="74"/>
      <c r="CT70" s="74"/>
      <c r="CU70" s="74"/>
      <c r="CV70" s="74"/>
      <c r="CW70" s="74"/>
      <c r="CX70" s="74"/>
      <c r="CY70" s="74"/>
      <c r="CZ70" s="75"/>
    </row>
    <row r="71" spans="2:104" ht="30" customHeight="1">
      <c r="B71" s="81">
        <f t="shared" si="0"/>
        <v>68</v>
      </c>
      <c r="C71" s="79"/>
      <c r="D71" s="74" t="s">
        <v>353</v>
      </c>
      <c r="E71" s="74"/>
      <c r="F71" s="74"/>
      <c r="G71" s="74"/>
      <c r="H71" s="74"/>
      <c r="I71" s="74"/>
      <c r="J71" s="74"/>
      <c r="K71" s="74"/>
      <c r="L71" s="74"/>
      <c r="M71" s="74"/>
      <c r="N71" s="74"/>
      <c r="O71" s="74"/>
      <c r="P71" s="74"/>
      <c r="Q71" s="79"/>
      <c r="R71" s="79"/>
      <c r="S71" s="79"/>
      <c r="T71" s="80"/>
      <c r="U71" s="79"/>
      <c r="V71" s="79"/>
      <c r="W71" s="79"/>
      <c r="X71" s="79"/>
      <c r="Y71" s="79" t="s">
        <v>350</v>
      </c>
      <c r="Z71" s="79"/>
      <c r="AA71" s="79"/>
      <c r="AB71" s="79"/>
      <c r="AC71" s="82" t="s">
        <v>354</v>
      </c>
      <c r="AD71" s="83"/>
      <c r="AE71" s="84"/>
      <c r="AF71" s="85"/>
      <c r="AG71" s="86"/>
      <c r="AH71" s="79"/>
      <c r="AI71" s="79"/>
      <c r="AJ71" s="79"/>
      <c r="AK71" s="87" t="s">
        <v>173</v>
      </c>
      <c r="AL71" s="88"/>
      <c r="AM71" s="89"/>
      <c r="AN71" s="76" t="s">
        <v>170</v>
      </c>
      <c r="AO71" s="77"/>
      <c r="AP71" s="78"/>
      <c r="AQ71" s="87"/>
      <c r="AR71" s="88"/>
      <c r="AS71" s="89"/>
      <c r="AT71" s="76"/>
      <c r="AU71" s="77"/>
      <c r="AV71" s="78"/>
      <c r="AW71" s="87"/>
      <c r="AX71" s="88"/>
      <c r="AY71" s="89"/>
      <c r="AZ71" s="76"/>
      <c r="BA71" s="77"/>
      <c r="BB71" s="78"/>
      <c r="BC71" s="87"/>
      <c r="BD71" s="88"/>
      <c r="BE71" s="89"/>
      <c r="BF71" s="76"/>
      <c r="BG71" s="77"/>
      <c r="BH71" s="78"/>
      <c r="BI71" s="87"/>
      <c r="BJ71" s="88"/>
      <c r="BK71" s="89"/>
      <c r="BL71" s="76"/>
      <c r="BM71" s="77"/>
      <c r="BN71" s="78"/>
      <c r="BO71" s="79" t="s">
        <v>323</v>
      </c>
      <c r="BP71" s="79"/>
      <c r="BQ71" s="79"/>
      <c r="BR71" s="80"/>
      <c r="BS71" s="80"/>
      <c r="BT71" s="80"/>
      <c r="BU71" s="80"/>
      <c r="BV71" s="76"/>
      <c r="BW71" s="77"/>
      <c r="BX71" s="78"/>
      <c r="BY71" s="79" t="s">
        <v>316</v>
      </c>
      <c r="BZ71" s="79"/>
      <c r="CA71" s="79"/>
      <c r="CB71" s="79"/>
      <c r="CC71" s="79"/>
      <c r="CD71" s="79"/>
      <c r="CE71" s="79"/>
      <c r="CF71" s="76"/>
      <c r="CG71" s="77"/>
      <c r="CH71" s="77"/>
      <c r="CI71" s="78"/>
      <c r="CJ71" s="74" t="s">
        <v>355</v>
      </c>
      <c r="CK71" s="74"/>
      <c r="CL71" s="74"/>
      <c r="CM71" s="74"/>
      <c r="CN71" s="74"/>
      <c r="CO71" s="74"/>
      <c r="CP71" s="74"/>
      <c r="CQ71" s="74"/>
      <c r="CR71" s="74"/>
      <c r="CS71" s="74"/>
      <c r="CT71" s="74"/>
      <c r="CU71" s="74"/>
      <c r="CV71" s="74"/>
      <c r="CW71" s="74"/>
      <c r="CX71" s="74"/>
      <c r="CY71" s="74"/>
      <c r="CZ71" s="75"/>
    </row>
    <row r="72" spans="2:104" ht="30" customHeight="1">
      <c r="B72" s="108">
        <f t="shared" si="0"/>
        <v>69</v>
      </c>
      <c r="C72" s="109"/>
      <c r="D72" s="110" t="s">
        <v>724</v>
      </c>
      <c r="E72" s="110"/>
      <c r="F72" s="110"/>
      <c r="G72" s="110"/>
      <c r="H72" s="110"/>
      <c r="I72" s="110"/>
      <c r="J72" s="110"/>
      <c r="K72" s="110"/>
      <c r="L72" s="110"/>
      <c r="M72" s="110"/>
      <c r="N72" s="110"/>
      <c r="O72" s="110"/>
      <c r="P72" s="110"/>
      <c r="Q72" s="109"/>
      <c r="R72" s="109"/>
      <c r="S72" s="109"/>
      <c r="T72" s="156"/>
      <c r="U72" s="109"/>
      <c r="V72" s="109"/>
      <c r="W72" s="109"/>
      <c r="X72" s="109"/>
      <c r="Y72" s="109" t="s">
        <v>389</v>
      </c>
      <c r="Z72" s="109"/>
      <c r="AA72" s="109"/>
      <c r="AB72" s="109"/>
      <c r="AC72" s="82"/>
      <c r="AD72" s="83"/>
      <c r="AE72" s="84"/>
      <c r="AF72" s="85"/>
      <c r="AG72" s="86"/>
      <c r="AH72" s="79"/>
      <c r="AI72" s="79"/>
      <c r="AJ72" s="79"/>
      <c r="AK72" s="87" t="s">
        <v>141</v>
      </c>
      <c r="AL72" s="88"/>
      <c r="AM72" s="89"/>
      <c r="AN72" s="76"/>
      <c r="AO72" s="77"/>
      <c r="AP72" s="78"/>
      <c r="AQ72" s="87"/>
      <c r="AR72" s="88"/>
      <c r="AS72" s="89"/>
      <c r="AT72" s="76"/>
      <c r="AU72" s="77"/>
      <c r="AV72" s="78"/>
      <c r="AW72" s="87"/>
      <c r="AX72" s="88"/>
      <c r="AY72" s="89"/>
      <c r="AZ72" s="76"/>
      <c r="BA72" s="77"/>
      <c r="BB72" s="78"/>
      <c r="BC72" s="87"/>
      <c r="BD72" s="88"/>
      <c r="BE72" s="89"/>
      <c r="BF72" s="76"/>
      <c r="BG72" s="77"/>
      <c r="BH72" s="78"/>
      <c r="BI72" s="87"/>
      <c r="BJ72" s="88"/>
      <c r="BK72" s="89"/>
      <c r="BL72" s="76"/>
      <c r="BM72" s="77"/>
      <c r="BN72" s="78"/>
      <c r="BO72" s="79" t="s">
        <v>323</v>
      </c>
      <c r="BP72" s="79"/>
      <c r="BQ72" s="79"/>
      <c r="BR72" s="80"/>
      <c r="BS72" s="80"/>
      <c r="BT72" s="80"/>
      <c r="BU72" s="80"/>
      <c r="BV72" s="76"/>
      <c r="BW72" s="77"/>
      <c r="BX72" s="78"/>
      <c r="BY72" s="79" t="s">
        <v>316</v>
      </c>
      <c r="BZ72" s="79"/>
      <c r="CA72" s="79"/>
      <c r="CB72" s="79"/>
      <c r="CC72" s="79"/>
      <c r="CD72" s="79"/>
      <c r="CE72" s="79"/>
      <c r="CF72" s="76"/>
      <c r="CG72" s="77"/>
      <c r="CH72" s="77"/>
      <c r="CI72" s="78"/>
      <c r="CJ72" s="74"/>
      <c r="CK72" s="74"/>
      <c r="CL72" s="74"/>
      <c r="CM72" s="74"/>
      <c r="CN72" s="74"/>
      <c r="CO72" s="74"/>
      <c r="CP72" s="74"/>
      <c r="CQ72" s="74"/>
      <c r="CR72" s="74"/>
      <c r="CS72" s="74"/>
      <c r="CT72" s="74"/>
      <c r="CU72" s="74"/>
      <c r="CV72" s="74"/>
      <c r="CW72" s="74"/>
      <c r="CX72" s="74"/>
      <c r="CY72" s="74"/>
      <c r="CZ72" s="75"/>
    </row>
    <row r="73" spans="2:104" ht="30" customHeight="1">
      <c r="B73" s="81">
        <f t="shared" si="0"/>
        <v>70</v>
      </c>
      <c r="C73" s="79"/>
      <c r="D73" s="74" t="s">
        <v>417</v>
      </c>
      <c r="E73" s="74"/>
      <c r="F73" s="74"/>
      <c r="G73" s="74"/>
      <c r="H73" s="74"/>
      <c r="I73" s="74"/>
      <c r="J73" s="74"/>
      <c r="K73" s="74"/>
      <c r="L73" s="74"/>
      <c r="M73" s="74"/>
      <c r="N73" s="74"/>
      <c r="O73" s="74"/>
      <c r="P73" s="74"/>
      <c r="Q73" s="79"/>
      <c r="R73" s="79"/>
      <c r="S73" s="79"/>
      <c r="T73" s="80"/>
      <c r="U73" s="79"/>
      <c r="V73" s="79"/>
      <c r="W73" s="79"/>
      <c r="X73" s="79"/>
      <c r="Y73" s="79" t="s">
        <v>418</v>
      </c>
      <c r="Z73" s="79"/>
      <c r="AA73" s="79"/>
      <c r="AB73" s="79"/>
      <c r="AC73" s="82"/>
      <c r="AD73" s="83"/>
      <c r="AE73" s="84" t="s">
        <v>356</v>
      </c>
      <c r="AF73" s="85"/>
      <c r="AG73" s="86"/>
      <c r="AH73" s="79"/>
      <c r="AI73" s="79"/>
      <c r="AJ73" s="79"/>
      <c r="AK73" s="87" t="s">
        <v>141</v>
      </c>
      <c r="AL73" s="88"/>
      <c r="AM73" s="89"/>
      <c r="AN73" s="76"/>
      <c r="AO73" s="77"/>
      <c r="AP73" s="78"/>
      <c r="AQ73" s="87" t="s">
        <v>141</v>
      </c>
      <c r="AR73" s="88"/>
      <c r="AS73" s="89"/>
      <c r="AT73" s="76" t="s">
        <v>697</v>
      </c>
      <c r="AU73" s="77"/>
      <c r="AV73" s="78"/>
      <c r="AW73" s="87"/>
      <c r="AX73" s="88"/>
      <c r="AY73" s="89"/>
      <c r="AZ73" s="76"/>
      <c r="BA73" s="77"/>
      <c r="BB73" s="78"/>
      <c r="BC73" s="87"/>
      <c r="BD73" s="88"/>
      <c r="BE73" s="89"/>
      <c r="BF73" s="76"/>
      <c r="BG73" s="77"/>
      <c r="BH73" s="78"/>
      <c r="BI73" s="87"/>
      <c r="BJ73" s="88"/>
      <c r="BK73" s="89"/>
      <c r="BL73" s="76"/>
      <c r="BM73" s="77"/>
      <c r="BN73" s="78"/>
      <c r="BO73" s="79" t="s">
        <v>323</v>
      </c>
      <c r="BP73" s="79"/>
      <c r="BQ73" s="79"/>
      <c r="BR73" s="80"/>
      <c r="BS73" s="80"/>
      <c r="BT73" s="80"/>
      <c r="BU73" s="80"/>
      <c r="BV73" s="76"/>
      <c r="BW73" s="77"/>
      <c r="BX73" s="78"/>
      <c r="BY73" s="79" t="s">
        <v>175</v>
      </c>
      <c r="BZ73" s="79"/>
      <c r="CA73" s="79"/>
      <c r="CB73" s="79"/>
      <c r="CC73" s="79"/>
      <c r="CD73" s="79"/>
      <c r="CE73" s="79"/>
      <c r="CF73" s="76"/>
      <c r="CG73" s="77"/>
      <c r="CH73" s="77"/>
      <c r="CI73" s="78"/>
      <c r="CJ73" s="74"/>
      <c r="CK73" s="74"/>
      <c r="CL73" s="74"/>
      <c r="CM73" s="74"/>
      <c r="CN73" s="74"/>
      <c r="CO73" s="74"/>
      <c r="CP73" s="74"/>
      <c r="CQ73" s="74"/>
      <c r="CR73" s="74"/>
      <c r="CS73" s="74"/>
      <c r="CT73" s="74"/>
      <c r="CU73" s="74"/>
      <c r="CV73" s="74"/>
      <c r="CW73" s="74"/>
      <c r="CX73" s="74"/>
      <c r="CY73" s="74"/>
      <c r="CZ73" s="75"/>
    </row>
    <row r="74" spans="2:104" ht="30" customHeight="1">
      <c r="B74" s="81">
        <f t="shared" si="0"/>
        <v>71</v>
      </c>
      <c r="C74" s="79"/>
      <c r="D74" s="74" t="s">
        <v>426</v>
      </c>
      <c r="E74" s="74"/>
      <c r="F74" s="74"/>
      <c r="G74" s="74"/>
      <c r="H74" s="74"/>
      <c r="I74" s="74"/>
      <c r="J74" s="74"/>
      <c r="K74" s="74"/>
      <c r="L74" s="74"/>
      <c r="M74" s="74"/>
      <c r="N74" s="74"/>
      <c r="O74" s="74"/>
      <c r="P74" s="74"/>
      <c r="Q74" s="79" t="s">
        <v>176</v>
      </c>
      <c r="R74" s="79"/>
      <c r="S74" s="79"/>
      <c r="T74" s="80"/>
      <c r="U74" s="79"/>
      <c r="V74" s="79"/>
      <c r="W74" s="79"/>
      <c r="X74" s="79"/>
      <c r="Y74" s="79" t="s">
        <v>427</v>
      </c>
      <c r="Z74" s="79"/>
      <c r="AA74" s="79"/>
      <c r="AB74" s="79"/>
      <c r="AC74" s="82" t="s">
        <v>338</v>
      </c>
      <c r="AD74" s="83"/>
      <c r="AE74" s="84" t="s">
        <v>141</v>
      </c>
      <c r="AF74" s="85"/>
      <c r="AG74" s="86"/>
      <c r="AH74" s="79"/>
      <c r="AI74" s="79"/>
      <c r="AJ74" s="79"/>
      <c r="AK74" s="87" t="s">
        <v>141</v>
      </c>
      <c r="AL74" s="88"/>
      <c r="AM74" s="89"/>
      <c r="AN74" s="76" t="s">
        <v>177</v>
      </c>
      <c r="AO74" s="77"/>
      <c r="AP74" s="78"/>
      <c r="AQ74" s="87"/>
      <c r="AR74" s="88"/>
      <c r="AS74" s="89"/>
      <c r="AT74" s="76"/>
      <c r="AU74" s="77"/>
      <c r="AV74" s="78"/>
      <c r="AW74" s="87"/>
      <c r="AX74" s="88"/>
      <c r="AY74" s="89"/>
      <c r="AZ74" s="76"/>
      <c r="BA74" s="77"/>
      <c r="BB74" s="78"/>
      <c r="BC74" s="87"/>
      <c r="BD74" s="88"/>
      <c r="BE74" s="89"/>
      <c r="BF74" s="76"/>
      <c r="BG74" s="77"/>
      <c r="BH74" s="78"/>
      <c r="BI74" s="87"/>
      <c r="BJ74" s="88"/>
      <c r="BK74" s="89"/>
      <c r="BL74" s="76"/>
      <c r="BM74" s="77"/>
      <c r="BN74" s="78"/>
      <c r="BO74" s="79" t="s">
        <v>323</v>
      </c>
      <c r="BP74" s="79"/>
      <c r="BQ74" s="79"/>
      <c r="BR74" s="80"/>
      <c r="BS74" s="80"/>
      <c r="BT74" s="80"/>
      <c r="BU74" s="80"/>
      <c r="BV74" s="76"/>
      <c r="BW74" s="77"/>
      <c r="BX74" s="78"/>
      <c r="BY74" s="79" t="s">
        <v>316</v>
      </c>
      <c r="BZ74" s="79"/>
      <c r="CA74" s="79"/>
      <c r="CB74" s="79"/>
      <c r="CC74" s="79"/>
      <c r="CD74" s="79"/>
      <c r="CE74" s="79"/>
      <c r="CF74" s="76"/>
      <c r="CG74" s="77"/>
      <c r="CH74" s="77"/>
      <c r="CI74" s="78"/>
      <c r="CJ74" s="74" t="s">
        <v>428</v>
      </c>
      <c r="CK74" s="74"/>
      <c r="CL74" s="74"/>
      <c r="CM74" s="74"/>
      <c r="CN74" s="74"/>
      <c r="CO74" s="74"/>
      <c r="CP74" s="74"/>
      <c r="CQ74" s="74"/>
      <c r="CR74" s="74"/>
      <c r="CS74" s="74"/>
      <c r="CT74" s="74"/>
      <c r="CU74" s="74"/>
      <c r="CV74" s="74"/>
      <c r="CW74" s="74"/>
      <c r="CX74" s="74"/>
      <c r="CY74" s="74"/>
      <c r="CZ74" s="75"/>
    </row>
    <row r="75" spans="2:104" ht="30" customHeight="1">
      <c r="B75" s="81">
        <f t="shared" si="0"/>
        <v>72</v>
      </c>
      <c r="C75" s="79"/>
      <c r="D75" s="74" t="s">
        <v>419</v>
      </c>
      <c r="E75" s="74"/>
      <c r="F75" s="74"/>
      <c r="G75" s="74"/>
      <c r="H75" s="74"/>
      <c r="I75" s="74"/>
      <c r="J75" s="74"/>
      <c r="K75" s="74"/>
      <c r="L75" s="74"/>
      <c r="M75" s="74"/>
      <c r="N75" s="74"/>
      <c r="O75" s="74"/>
      <c r="P75" s="74"/>
      <c r="Q75" s="79"/>
      <c r="R75" s="79"/>
      <c r="S75" s="79"/>
      <c r="T75" s="80"/>
      <c r="U75" s="79"/>
      <c r="V75" s="79"/>
      <c r="W75" s="79"/>
      <c r="X75" s="79"/>
      <c r="Y75" s="79" t="s">
        <v>420</v>
      </c>
      <c r="Z75" s="79"/>
      <c r="AA75" s="79"/>
      <c r="AB75" s="79"/>
      <c r="AC75" s="82"/>
      <c r="AD75" s="83"/>
      <c r="AE75" s="84"/>
      <c r="AF75" s="85"/>
      <c r="AG75" s="86"/>
      <c r="AH75" s="79"/>
      <c r="AI75" s="79"/>
      <c r="AJ75" s="79"/>
      <c r="AK75" s="87"/>
      <c r="AL75" s="88"/>
      <c r="AM75" s="89"/>
      <c r="AN75" s="76"/>
      <c r="AO75" s="77"/>
      <c r="AP75" s="78"/>
      <c r="AQ75" s="87" t="s">
        <v>141</v>
      </c>
      <c r="AR75" s="88"/>
      <c r="AS75" s="89"/>
      <c r="AT75" s="76"/>
      <c r="AU75" s="77"/>
      <c r="AV75" s="78"/>
      <c r="AW75" s="87"/>
      <c r="AX75" s="88"/>
      <c r="AY75" s="89"/>
      <c r="AZ75" s="76"/>
      <c r="BA75" s="77"/>
      <c r="BB75" s="78"/>
      <c r="BC75" s="87"/>
      <c r="BD75" s="88"/>
      <c r="BE75" s="89"/>
      <c r="BF75" s="76"/>
      <c r="BG75" s="77"/>
      <c r="BH75" s="78"/>
      <c r="BI75" s="87"/>
      <c r="BJ75" s="88"/>
      <c r="BK75" s="89"/>
      <c r="BL75" s="76"/>
      <c r="BM75" s="77"/>
      <c r="BN75" s="78"/>
      <c r="BO75" s="79" t="s">
        <v>323</v>
      </c>
      <c r="BP75" s="79"/>
      <c r="BQ75" s="79"/>
      <c r="BR75" s="80"/>
      <c r="BS75" s="80"/>
      <c r="BT75" s="80"/>
      <c r="BU75" s="80"/>
      <c r="BV75" s="76"/>
      <c r="BW75" s="77"/>
      <c r="BX75" s="78"/>
      <c r="BY75" s="79" t="s">
        <v>316</v>
      </c>
      <c r="BZ75" s="79"/>
      <c r="CA75" s="79"/>
      <c r="CB75" s="79"/>
      <c r="CC75" s="79"/>
      <c r="CD75" s="79"/>
      <c r="CE75" s="79"/>
      <c r="CF75" s="76"/>
      <c r="CG75" s="77"/>
      <c r="CH75" s="77"/>
      <c r="CI75" s="78"/>
      <c r="CJ75" s="74"/>
      <c r="CK75" s="74"/>
      <c r="CL75" s="74"/>
      <c r="CM75" s="74"/>
      <c r="CN75" s="74"/>
      <c r="CO75" s="74"/>
      <c r="CP75" s="74"/>
      <c r="CQ75" s="74"/>
      <c r="CR75" s="74"/>
      <c r="CS75" s="74"/>
      <c r="CT75" s="74"/>
      <c r="CU75" s="74"/>
      <c r="CV75" s="74"/>
      <c r="CW75" s="74"/>
      <c r="CX75" s="74"/>
      <c r="CY75" s="74"/>
      <c r="CZ75" s="75"/>
    </row>
    <row r="76" spans="2:104" ht="30" customHeight="1">
      <c r="B76" s="81">
        <f t="shared" si="0"/>
        <v>73</v>
      </c>
      <c r="C76" s="79"/>
      <c r="D76" s="74" t="s">
        <v>422</v>
      </c>
      <c r="E76" s="74"/>
      <c r="F76" s="74"/>
      <c r="G76" s="74"/>
      <c r="H76" s="74"/>
      <c r="I76" s="74"/>
      <c r="J76" s="74"/>
      <c r="K76" s="74"/>
      <c r="L76" s="74"/>
      <c r="M76" s="74"/>
      <c r="N76" s="74"/>
      <c r="O76" s="74"/>
      <c r="P76" s="74"/>
      <c r="Q76" s="79"/>
      <c r="R76" s="79"/>
      <c r="S76" s="79"/>
      <c r="T76" s="80"/>
      <c r="U76" s="79"/>
      <c r="V76" s="79"/>
      <c r="W76" s="79"/>
      <c r="X76" s="79"/>
      <c r="Y76" s="79" t="s">
        <v>423</v>
      </c>
      <c r="Z76" s="79"/>
      <c r="AA76" s="79"/>
      <c r="AB76" s="79"/>
      <c r="AC76" s="82"/>
      <c r="AD76" s="83"/>
      <c r="AE76" s="84" t="s">
        <v>141</v>
      </c>
      <c r="AF76" s="85"/>
      <c r="AG76" s="86"/>
      <c r="AH76" s="79"/>
      <c r="AI76" s="79"/>
      <c r="AJ76" s="79"/>
      <c r="AK76" s="87" t="s">
        <v>141</v>
      </c>
      <c r="AL76" s="88"/>
      <c r="AM76" s="89"/>
      <c r="AN76" s="76"/>
      <c r="AO76" s="77"/>
      <c r="AP76" s="78"/>
      <c r="AQ76" s="87"/>
      <c r="AR76" s="88"/>
      <c r="AS76" s="89"/>
      <c r="AT76" s="76"/>
      <c r="AU76" s="77"/>
      <c r="AV76" s="78"/>
      <c r="AW76" s="87"/>
      <c r="AX76" s="88"/>
      <c r="AY76" s="89"/>
      <c r="AZ76" s="76"/>
      <c r="BA76" s="77"/>
      <c r="BB76" s="78"/>
      <c r="BC76" s="87"/>
      <c r="BD76" s="88"/>
      <c r="BE76" s="89"/>
      <c r="BF76" s="76"/>
      <c r="BG76" s="77"/>
      <c r="BH76" s="78"/>
      <c r="BI76" s="87"/>
      <c r="BJ76" s="88"/>
      <c r="BK76" s="89"/>
      <c r="BL76" s="76"/>
      <c r="BM76" s="77"/>
      <c r="BN76" s="78"/>
      <c r="BO76" s="79" t="s">
        <v>323</v>
      </c>
      <c r="BP76" s="79"/>
      <c r="BQ76" s="79"/>
      <c r="BR76" s="80"/>
      <c r="BS76" s="80"/>
      <c r="BT76" s="80"/>
      <c r="BU76" s="80"/>
      <c r="BV76" s="76"/>
      <c r="BW76" s="77"/>
      <c r="BX76" s="78"/>
      <c r="BY76" s="79" t="s">
        <v>316</v>
      </c>
      <c r="BZ76" s="79"/>
      <c r="CA76" s="79"/>
      <c r="CB76" s="79"/>
      <c r="CC76" s="79"/>
      <c r="CD76" s="79"/>
      <c r="CE76" s="79"/>
      <c r="CF76" s="76"/>
      <c r="CG76" s="77"/>
      <c r="CH76" s="77"/>
      <c r="CI76" s="78"/>
      <c r="CJ76" s="74"/>
      <c r="CK76" s="74"/>
      <c r="CL76" s="74"/>
      <c r="CM76" s="74"/>
      <c r="CN76" s="74"/>
      <c r="CO76" s="74"/>
      <c r="CP76" s="74"/>
      <c r="CQ76" s="74"/>
      <c r="CR76" s="74"/>
      <c r="CS76" s="74"/>
      <c r="CT76" s="74"/>
      <c r="CU76" s="74"/>
      <c r="CV76" s="74"/>
      <c r="CW76" s="74"/>
      <c r="CX76" s="74"/>
      <c r="CY76" s="74"/>
      <c r="CZ76" s="75"/>
    </row>
    <row r="77" spans="2:104" ht="30" customHeight="1">
      <c r="B77" s="108">
        <f t="shared" si="0"/>
        <v>74</v>
      </c>
      <c r="C77" s="109"/>
      <c r="D77" s="110" t="s">
        <v>424</v>
      </c>
      <c r="E77" s="110"/>
      <c r="F77" s="110"/>
      <c r="G77" s="110"/>
      <c r="H77" s="110"/>
      <c r="I77" s="110"/>
      <c r="J77" s="110"/>
      <c r="K77" s="110"/>
      <c r="L77" s="110"/>
      <c r="M77" s="110"/>
      <c r="N77" s="110"/>
      <c r="O77" s="110"/>
      <c r="P77" s="110"/>
      <c r="Q77" s="79"/>
      <c r="R77" s="79"/>
      <c r="S77" s="79"/>
      <c r="T77" s="80"/>
      <c r="U77" s="79"/>
      <c r="V77" s="79"/>
      <c r="W77" s="79"/>
      <c r="X77" s="79"/>
      <c r="Y77" s="79" t="s">
        <v>420</v>
      </c>
      <c r="Z77" s="79"/>
      <c r="AA77" s="79"/>
      <c r="AB77" s="79"/>
      <c r="AC77" s="82"/>
      <c r="AD77" s="83"/>
      <c r="AE77" s="84" t="s">
        <v>141</v>
      </c>
      <c r="AF77" s="85"/>
      <c r="AG77" s="86"/>
      <c r="AH77" s="79"/>
      <c r="AI77" s="79"/>
      <c r="AJ77" s="79"/>
      <c r="AK77" s="87"/>
      <c r="AL77" s="88"/>
      <c r="AM77" s="89"/>
      <c r="AN77" s="76"/>
      <c r="AO77" s="77"/>
      <c r="AP77" s="78"/>
      <c r="AQ77" s="87"/>
      <c r="AR77" s="88"/>
      <c r="AS77" s="89"/>
      <c r="AT77" s="76"/>
      <c r="AU77" s="77"/>
      <c r="AV77" s="78"/>
      <c r="AW77" s="87"/>
      <c r="AX77" s="88"/>
      <c r="AY77" s="89"/>
      <c r="AZ77" s="76"/>
      <c r="BA77" s="77"/>
      <c r="BB77" s="78"/>
      <c r="BC77" s="87"/>
      <c r="BD77" s="88"/>
      <c r="BE77" s="89"/>
      <c r="BF77" s="76"/>
      <c r="BG77" s="77"/>
      <c r="BH77" s="78"/>
      <c r="BI77" s="87"/>
      <c r="BJ77" s="88"/>
      <c r="BK77" s="89"/>
      <c r="BL77" s="76"/>
      <c r="BM77" s="77"/>
      <c r="BN77" s="78"/>
      <c r="BO77" s="79" t="s">
        <v>323</v>
      </c>
      <c r="BP77" s="79"/>
      <c r="BQ77" s="79"/>
      <c r="BR77" s="80"/>
      <c r="BS77" s="80"/>
      <c r="BT77" s="80"/>
      <c r="BU77" s="80"/>
      <c r="BV77" s="76"/>
      <c r="BW77" s="77"/>
      <c r="BX77" s="78"/>
      <c r="BY77" s="79" t="s">
        <v>316</v>
      </c>
      <c r="BZ77" s="79"/>
      <c r="CA77" s="79"/>
      <c r="CB77" s="79"/>
      <c r="CC77" s="79"/>
      <c r="CD77" s="79"/>
      <c r="CE77" s="79"/>
      <c r="CF77" s="76"/>
      <c r="CG77" s="77"/>
      <c r="CH77" s="77"/>
      <c r="CI77" s="78"/>
      <c r="CJ77" s="74"/>
      <c r="CK77" s="74"/>
      <c r="CL77" s="74"/>
      <c r="CM77" s="74"/>
      <c r="CN77" s="74"/>
      <c r="CO77" s="74"/>
      <c r="CP77" s="74"/>
      <c r="CQ77" s="74"/>
      <c r="CR77" s="74"/>
      <c r="CS77" s="74"/>
      <c r="CT77" s="74"/>
      <c r="CU77" s="74"/>
      <c r="CV77" s="74"/>
      <c r="CW77" s="74"/>
      <c r="CX77" s="74"/>
      <c r="CY77" s="74"/>
      <c r="CZ77" s="75"/>
    </row>
    <row r="78" spans="2:104" ht="30" customHeight="1">
      <c r="B78" s="81">
        <f t="shared" si="0"/>
        <v>75</v>
      </c>
      <c r="C78" s="79"/>
      <c r="D78" s="74" t="s">
        <v>425</v>
      </c>
      <c r="E78" s="74"/>
      <c r="F78" s="74"/>
      <c r="G78" s="74"/>
      <c r="H78" s="74"/>
      <c r="I78" s="74"/>
      <c r="J78" s="74"/>
      <c r="K78" s="74"/>
      <c r="L78" s="74"/>
      <c r="M78" s="74"/>
      <c r="N78" s="74"/>
      <c r="O78" s="74"/>
      <c r="P78" s="74"/>
      <c r="Q78" s="79"/>
      <c r="R78" s="79"/>
      <c r="S78" s="79"/>
      <c r="T78" s="80"/>
      <c r="U78" s="79"/>
      <c r="V78" s="79"/>
      <c r="W78" s="79"/>
      <c r="X78" s="79"/>
      <c r="Y78" s="79" t="s">
        <v>418</v>
      </c>
      <c r="Z78" s="79"/>
      <c r="AA78" s="79"/>
      <c r="AB78" s="79"/>
      <c r="AC78" s="82"/>
      <c r="AD78" s="83"/>
      <c r="AE78" s="84" t="s">
        <v>141</v>
      </c>
      <c r="AF78" s="85"/>
      <c r="AG78" s="86"/>
      <c r="AH78" s="79"/>
      <c r="AI78" s="79"/>
      <c r="AJ78" s="79"/>
      <c r="AK78" s="87"/>
      <c r="AL78" s="88"/>
      <c r="AM78" s="89"/>
      <c r="AN78" s="76"/>
      <c r="AO78" s="77"/>
      <c r="AP78" s="78"/>
      <c r="AQ78" s="87" t="s">
        <v>141</v>
      </c>
      <c r="AR78" s="88"/>
      <c r="AS78" s="89"/>
      <c r="AT78" s="76"/>
      <c r="AU78" s="77"/>
      <c r="AV78" s="78"/>
      <c r="AW78" s="87"/>
      <c r="AX78" s="88"/>
      <c r="AY78" s="89"/>
      <c r="AZ78" s="76"/>
      <c r="BA78" s="77"/>
      <c r="BB78" s="78"/>
      <c r="BC78" s="87"/>
      <c r="BD78" s="88"/>
      <c r="BE78" s="89"/>
      <c r="BF78" s="76"/>
      <c r="BG78" s="77"/>
      <c r="BH78" s="78"/>
      <c r="BI78" s="87"/>
      <c r="BJ78" s="88"/>
      <c r="BK78" s="89"/>
      <c r="BL78" s="76"/>
      <c r="BM78" s="77"/>
      <c r="BN78" s="78"/>
      <c r="BO78" s="79" t="s">
        <v>323</v>
      </c>
      <c r="BP78" s="79"/>
      <c r="BQ78" s="79"/>
      <c r="BR78" s="80"/>
      <c r="BS78" s="80"/>
      <c r="BT78" s="80"/>
      <c r="BU78" s="80"/>
      <c r="BV78" s="76"/>
      <c r="BW78" s="77"/>
      <c r="BX78" s="78"/>
      <c r="BY78" s="79" t="s">
        <v>316</v>
      </c>
      <c r="BZ78" s="79"/>
      <c r="CA78" s="79"/>
      <c r="CB78" s="79"/>
      <c r="CC78" s="79"/>
      <c r="CD78" s="79"/>
      <c r="CE78" s="79"/>
      <c r="CF78" s="76"/>
      <c r="CG78" s="77"/>
      <c r="CH78" s="77"/>
      <c r="CI78" s="78"/>
      <c r="CJ78" s="74"/>
      <c r="CK78" s="74"/>
      <c r="CL78" s="74"/>
      <c r="CM78" s="74"/>
      <c r="CN78" s="74"/>
      <c r="CO78" s="74"/>
      <c r="CP78" s="74"/>
      <c r="CQ78" s="74"/>
      <c r="CR78" s="74"/>
      <c r="CS78" s="74"/>
      <c r="CT78" s="74"/>
      <c r="CU78" s="74"/>
      <c r="CV78" s="74"/>
      <c r="CW78" s="74"/>
      <c r="CX78" s="74"/>
      <c r="CY78" s="74"/>
      <c r="CZ78" s="75"/>
    </row>
    <row r="79" spans="2:104" ht="30" customHeight="1">
      <c r="B79" s="81">
        <f t="shared" si="0"/>
        <v>76</v>
      </c>
      <c r="C79" s="79"/>
      <c r="D79" s="74" t="s">
        <v>340</v>
      </c>
      <c r="E79" s="74"/>
      <c r="F79" s="74"/>
      <c r="G79" s="74"/>
      <c r="H79" s="74"/>
      <c r="I79" s="74"/>
      <c r="J79" s="74"/>
      <c r="K79" s="74"/>
      <c r="L79" s="74"/>
      <c r="M79" s="74"/>
      <c r="N79" s="74"/>
      <c r="O79" s="74"/>
      <c r="P79" s="74"/>
      <c r="Q79" s="79"/>
      <c r="R79" s="79"/>
      <c r="S79" s="79"/>
      <c r="T79" s="80">
        <v>42024</v>
      </c>
      <c r="U79" s="79"/>
      <c r="V79" s="79"/>
      <c r="W79" s="79"/>
      <c r="X79" s="79"/>
      <c r="Y79" s="79" t="s">
        <v>333</v>
      </c>
      <c r="Z79" s="79"/>
      <c r="AA79" s="79"/>
      <c r="AB79" s="79"/>
      <c r="AC79" s="82"/>
      <c r="AD79" s="83"/>
      <c r="AE79" s="84"/>
      <c r="AF79" s="85"/>
      <c r="AG79" s="86"/>
      <c r="AH79" s="79"/>
      <c r="AI79" s="79"/>
      <c r="AJ79" s="79"/>
      <c r="AK79" s="87" t="s">
        <v>141</v>
      </c>
      <c r="AL79" s="88"/>
      <c r="AM79" s="89"/>
      <c r="AN79" s="76" t="s">
        <v>695</v>
      </c>
      <c r="AO79" s="77"/>
      <c r="AP79" s="78"/>
      <c r="AQ79" s="87"/>
      <c r="AR79" s="88"/>
      <c r="AS79" s="89"/>
      <c r="AT79" s="76"/>
      <c r="AU79" s="77"/>
      <c r="AV79" s="78"/>
      <c r="AW79" s="87"/>
      <c r="AX79" s="88"/>
      <c r="AY79" s="89"/>
      <c r="AZ79" s="76"/>
      <c r="BA79" s="77"/>
      <c r="BB79" s="78"/>
      <c r="BC79" s="87"/>
      <c r="BD79" s="88"/>
      <c r="BE79" s="89"/>
      <c r="BF79" s="76"/>
      <c r="BG79" s="77"/>
      <c r="BH79" s="78"/>
      <c r="BI79" s="87"/>
      <c r="BJ79" s="88"/>
      <c r="BK79" s="89"/>
      <c r="BL79" s="76"/>
      <c r="BM79" s="77"/>
      <c r="BN79" s="78"/>
      <c r="BO79" s="79" t="s">
        <v>323</v>
      </c>
      <c r="BP79" s="79"/>
      <c r="BQ79" s="79"/>
      <c r="BR79" s="80"/>
      <c r="BS79" s="80"/>
      <c r="BT79" s="80"/>
      <c r="BU79" s="80"/>
      <c r="BV79" s="76"/>
      <c r="BW79" s="77"/>
      <c r="BX79" s="78"/>
      <c r="BY79" s="79" t="s">
        <v>316</v>
      </c>
      <c r="BZ79" s="79"/>
      <c r="CA79" s="79"/>
      <c r="CB79" s="79"/>
      <c r="CC79" s="79"/>
      <c r="CD79" s="79"/>
      <c r="CE79" s="79"/>
      <c r="CF79" s="76"/>
      <c r="CG79" s="77"/>
      <c r="CH79" s="77"/>
      <c r="CI79" s="78"/>
      <c r="CJ79" s="74"/>
      <c r="CK79" s="74"/>
      <c r="CL79" s="74"/>
      <c r="CM79" s="74"/>
      <c r="CN79" s="74"/>
      <c r="CO79" s="74"/>
      <c r="CP79" s="74"/>
      <c r="CQ79" s="74"/>
      <c r="CR79" s="74"/>
      <c r="CS79" s="74"/>
      <c r="CT79" s="74"/>
      <c r="CU79" s="74"/>
      <c r="CV79" s="74"/>
      <c r="CW79" s="74"/>
      <c r="CX79" s="74"/>
      <c r="CY79" s="74"/>
      <c r="CZ79" s="75"/>
    </row>
    <row r="80" spans="2:104" ht="30" customHeight="1">
      <c r="B80" s="81">
        <f t="shared" si="1"/>
        <v>77</v>
      </c>
      <c r="C80" s="79"/>
      <c r="D80" s="74" t="s">
        <v>493</v>
      </c>
      <c r="E80" s="74"/>
      <c r="F80" s="74"/>
      <c r="G80" s="74"/>
      <c r="H80" s="74"/>
      <c r="I80" s="74"/>
      <c r="J80" s="74"/>
      <c r="K80" s="74"/>
      <c r="L80" s="74"/>
      <c r="M80" s="74"/>
      <c r="N80" s="74"/>
      <c r="O80" s="74"/>
      <c r="P80" s="74"/>
      <c r="Q80" s="79"/>
      <c r="R80" s="79"/>
      <c r="S80" s="79"/>
      <c r="T80" s="80"/>
      <c r="U80" s="79"/>
      <c r="V80" s="79"/>
      <c r="W80" s="79"/>
      <c r="X80" s="79"/>
      <c r="Y80" s="79" t="s">
        <v>485</v>
      </c>
      <c r="Z80" s="79"/>
      <c r="AA80" s="79"/>
      <c r="AB80" s="79"/>
      <c r="AC80" s="82"/>
      <c r="AD80" s="83"/>
      <c r="AE80" s="84" t="s">
        <v>141</v>
      </c>
      <c r="AF80" s="85"/>
      <c r="AG80" s="86"/>
      <c r="AH80" s="79"/>
      <c r="AI80" s="79"/>
      <c r="AJ80" s="79"/>
      <c r="AK80" s="87" t="s">
        <v>141</v>
      </c>
      <c r="AL80" s="88"/>
      <c r="AM80" s="89"/>
      <c r="AN80" s="76"/>
      <c r="AO80" s="77"/>
      <c r="AP80" s="78"/>
      <c r="AQ80" s="87"/>
      <c r="AR80" s="88"/>
      <c r="AS80" s="89"/>
      <c r="AT80" s="76"/>
      <c r="AU80" s="77"/>
      <c r="AV80" s="78"/>
      <c r="AW80" s="87"/>
      <c r="AX80" s="88"/>
      <c r="AY80" s="89"/>
      <c r="AZ80" s="76"/>
      <c r="BA80" s="77"/>
      <c r="BB80" s="78"/>
      <c r="BC80" s="87"/>
      <c r="BD80" s="88"/>
      <c r="BE80" s="89"/>
      <c r="BF80" s="76"/>
      <c r="BG80" s="77"/>
      <c r="BH80" s="78"/>
      <c r="BI80" s="87"/>
      <c r="BJ80" s="88"/>
      <c r="BK80" s="89"/>
      <c r="BL80" s="76"/>
      <c r="BM80" s="77"/>
      <c r="BN80" s="78"/>
      <c r="BO80" s="79" t="s">
        <v>323</v>
      </c>
      <c r="BP80" s="79"/>
      <c r="BQ80" s="79"/>
      <c r="BR80" s="80"/>
      <c r="BS80" s="80"/>
      <c r="BT80" s="80"/>
      <c r="BU80" s="80"/>
      <c r="BV80" s="76"/>
      <c r="BW80" s="77"/>
      <c r="BX80" s="78"/>
      <c r="BY80" s="79" t="s">
        <v>316</v>
      </c>
      <c r="BZ80" s="79"/>
      <c r="CA80" s="79"/>
      <c r="CB80" s="79"/>
      <c r="CC80" s="79"/>
      <c r="CD80" s="79"/>
      <c r="CE80" s="79"/>
      <c r="CF80" s="76"/>
      <c r="CG80" s="77"/>
      <c r="CH80" s="77"/>
      <c r="CI80" s="78"/>
      <c r="CJ80" s="74" t="s">
        <v>494</v>
      </c>
      <c r="CK80" s="74"/>
      <c r="CL80" s="74"/>
      <c r="CM80" s="74"/>
      <c r="CN80" s="74"/>
      <c r="CO80" s="74"/>
      <c r="CP80" s="74"/>
      <c r="CQ80" s="74"/>
      <c r="CR80" s="74"/>
      <c r="CS80" s="74"/>
      <c r="CT80" s="74"/>
      <c r="CU80" s="74"/>
      <c r="CV80" s="74"/>
      <c r="CW80" s="74"/>
      <c r="CX80" s="74"/>
      <c r="CY80" s="74"/>
      <c r="CZ80" s="75"/>
    </row>
    <row r="81" spans="2:104" ht="30" customHeight="1">
      <c r="B81" s="81">
        <f t="shared" si="1"/>
        <v>78</v>
      </c>
      <c r="C81" s="79"/>
      <c r="D81" s="74" t="s">
        <v>509</v>
      </c>
      <c r="E81" s="74"/>
      <c r="F81" s="74"/>
      <c r="G81" s="74"/>
      <c r="H81" s="74"/>
      <c r="I81" s="74"/>
      <c r="J81" s="74"/>
      <c r="K81" s="74"/>
      <c r="L81" s="74"/>
      <c r="M81" s="74"/>
      <c r="N81" s="74"/>
      <c r="O81" s="74"/>
      <c r="P81" s="74"/>
      <c r="Q81" s="79"/>
      <c r="R81" s="79"/>
      <c r="S81" s="79"/>
      <c r="T81" s="80"/>
      <c r="U81" s="79"/>
      <c r="V81" s="79"/>
      <c r="W81" s="79"/>
      <c r="X81" s="79"/>
      <c r="Y81" s="79" t="s">
        <v>498</v>
      </c>
      <c r="Z81" s="79"/>
      <c r="AA81" s="79"/>
      <c r="AB81" s="79"/>
      <c r="AC81" s="82"/>
      <c r="AD81" s="83"/>
      <c r="AE81" s="84" t="s">
        <v>141</v>
      </c>
      <c r="AF81" s="85"/>
      <c r="AG81" s="86"/>
      <c r="AH81" s="79"/>
      <c r="AI81" s="79"/>
      <c r="AJ81" s="79"/>
      <c r="AK81" s="87" t="s">
        <v>141</v>
      </c>
      <c r="AL81" s="88"/>
      <c r="AM81" s="89"/>
      <c r="AN81" s="76"/>
      <c r="AO81" s="77"/>
      <c r="AP81" s="78"/>
      <c r="AQ81" s="87"/>
      <c r="AR81" s="88"/>
      <c r="AS81" s="89"/>
      <c r="AT81" s="76"/>
      <c r="AU81" s="77"/>
      <c r="AV81" s="78"/>
      <c r="AW81" s="87"/>
      <c r="AX81" s="88"/>
      <c r="AY81" s="89"/>
      <c r="AZ81" s="76"/>
      <c r="BA81" s="77"/>
      <c r="BB81" s="78"/>
      <c r="BC81" s="87"/>
      <c r="BD81" s="88"/>
      <c r="BE81" s="89"/>
      <c r="BF81" s="76"/>
      <c r="BG81" s="77"/>
      <c r="BH81" s="78"/>
      <c r="BI81" s="87"/>
      <c r="BJ81" s="88"/>
      <c r="BK81" s="89"/>
      <c r="BL81" s="76"/>
      <c r="BM81" s="77"/>
      <c r="BN81" s="78"/>
      <c r="BO81" s="79" t="s">
        <v>323</v>
      </c>
      <c r="BP81" s="79"/>
      <c r="BQ81" s="79"/>
      <c r="BR81" s="80"/>
      <c r="BS81" s="80"/>
      <c r="BT81" s="80"/>
      <c r="BU81" s="80"/>
      <c r="BV81" s="76"/>
      <c r="BW81" s="77"/>
      <c r="BX81" s="78"/>
      <c r="BY81" s="79" t="s">
        <v>316</v>
      </c>
      <c r="BZ81" s="79"/>
      <c r="CA81" s="79"/>
      <c r="CB81" s="79"/>
      <c r="CC81" s="79"/>
      <c r="CD81" s="79"/>
      <c r="CE81" s="79"/>
      <c r="CF81" s="76"/>
      <c r="CG81" s="77"/>
      <c r="CH81" s="77"/>
      <c r="CI81" s="78"/>
      <c r="CJ81" s="74"/>
      <c r="CK81" s="74"/>
      <c r="CL81" s="74"/>
      <c r="CM81" s="74"/>
      <c r="CN81" s="74"/>
      <c r="CO81" s="74"/>
      <c r="CP81" s="74"/>
      <c r="CQ81" s="74"/>
      <c r="CR81" s="74"/>
      <c r="CS81" s="74"/>
      <c r="CT81" s="74"/>
      <c r="CU81" s="74"/>
      <c r="CV81" s="74"/>
      <c r="CW81" s="74"/>
      <c r="CX81" s="74"/>
      <c r="CY81" s="74"/>
      <c r="CZ81" s="75"/>
    </row>
    <row r="82" spans="2:104" ht="30" customHeight="1">
      <c r="B82" s="108">
        <f t="shared" si="2"/>
        <v>79</v>
      </c>
      <c r="C82" s="109"/>
      <c r="D82" s="110" t="s">
        <v>656</v>
      </c>
      <c r="E82" s="110"/>
      <c r="F82" s="110"/>
      <c r="G82" s="110"/>
      <c r="H82" s="110"/>
      <c r="I82" s="110"/>
      <c r="J82" s="110"/>
      <c r="K82" s="110"/>
      <c r="L82" s="110"/>
      <c r="M82" s="110"/>
      <c r="N82" s="110"/>
      <c r="O82" s="110"/>
      <c r="P82" s="110"/>
      <c r="Q82" s="78" t="s">
        <v>176</v>
      </c>
      <c r="R82" s="79"/>
      <c r="S82" s="79"/>
      <c r="T82" s="80">
        <v>42040</v>
      </c>
      <c r="U82" s="79"/>
      <c r="V82" s="79"/>
      <c r="W82" s="79"/>
      <c r="X82" s="79"/>
      <c r="Y82" s="79" t="s">
        <v>657</v>
      </c>
      <c r="Z82" s="79"/>
      <c r="AA82" s="79"/>
      <c r="AB82" s="79"/>
      <c r="AC82" s="82" t="s">
        <v>444</v>
      </c>
      <c r="AD82" s="83"/>
      <c r="AE82" s="84"/>
      <c r="AF82" s="85"/>
      <c r="AG82" s="86"/>
      <c r="AH82" s="79"/>
      <c r="AI82" s="79"/>
      <c r="AJ82" s="79"/>
      <c r="AK82" s="87" t="s">
        <v>141</v>
      </c>
      <c r="AL82" s="88"/>
      <c r="AM82" s="89"/>
      <c r="AN82" s="76" t="s">
        <v>308</v>
      </c>
      <c r="AO82" s="77"/>
      <c r="AP82" s="78"/>
      <c r="AQ82" s="87"/>
      <c r="AR82" s="88"/>
      <c r="AS82" s="89"/>
      <c r="AT82" s="76"/>
      <c r="AU82" s="77"/>
      <c r="AV82" s="78"/>
      <c r="AW82" s="87"/>
      <c r="AX82" s="88"/>
      <c r="AY82" s="89"/>
      <c r="AZ82" s="76"/>
      <c r="BA82" s="77"/>
      <c r="BB82" s="78"/>
      <c r="BC82" s="87"/>
      <c r="BD82" s="88"/>
      <c r="BE82" s="89"/>
      <c r="BF82" s="76"/>
      <c r="BG82" s="77"/>
      <c r="BH82" s="78"/>
      <c r="BI82" s="87"/>
      <c r="BJ82" s="88"/>
      <c r="BK82" s="89"/>
      <c r="BL82" s="76"/>
      <c r="BM82" s="77"/>
      <c r="BN82" s="78"/>
      <c r="BO82" s="79" t="s">
        <v>323</v>
      </c>
      <c r="BP82" s="79"/>
      <c r="BQ82" s="79"/>
      <c r="BR82" s="80"/>
      <c r="BS82" s="80"/>
      <c r="BT82" s="80"/>
      <c r="BU82" s="80"/>
      <c r="BV82" s="76"/>
      <c r="BW82" s="77"/>
      <c r="BX82" s="78"/>
      <c r="BY82" s="79" t="s">
        <v>316</v>
      </c>
      <c r="BZ82" s="79"/>
      <c r="CA82" s="79"/>
      <c r="CB82" s="79"/>
      <c r="CC82" s="79"/>
      <c r="CD82" s="79"/>
      <c r="CE82" s="79"/>
      <c r="CF82" s="76"/>
      <c r="CG82" s="77"/>
      <c r="CH82" s="77"/>
      <c r="CI82" s="78"/>
      <c r="CJ82" s="74" t="s">
        <v>658</v>
      </c>
      <c r="CK82" s="74"/>
      <c r="CL82" s="74"/>
      <c r="CM82" s="74"/>
      <c r="CN82" s="74"/>
      <c r="CO82" s="74"/>
      <c r="CP82" s="74"/>
      <c r="CQ82" s="74"/>
      <c r="CR82" s="74"/>
      <c r="CS82" s="74"/>
      <c r="CT82" s="74"/>
      <c r="CU82" s="74"/>
      <c r="CV82" s="74"/>
      <c r="CW82" s="74"/>
      <c r="CX82" s="74"/>
      <c r="CY82" s="74"/>
      <c r="CZ82" s="75"/>
    </row>
    <row r="83" spans="2:104" ht="30" customHeight="1">
      <c r="B83" s="81">
        <f t="shared" si="0"/>
        <v>80</v>
      </c>
      <c r="C83" s="79"/>
      <c r="D83" s="74" t="s">
        <v>421</v>
      </c>
      <c r="E83" s="74"/>
      <c r="F83" s="74"/>
      <c r="G83" s="74"/>
      <c r="H83" s="74"/>
      <c r="I83" s="74"/>
      <c r="J83" s="74"/>
      <c r="K83" s="74"/>
      <c r="L83" s="74"/>
      <c r="M83" s="74"/>
      <c r="N83" s="74"/>
      <c r="O83" s="74"/>
      <c r="P83" s="74"/>
      <c r="Q83" s="79"/>
      <c r="R83" s="79"/>
      <c r="S83" s="79"/>
      <c r="T83" s="80"/>
      <c r="U83" s="79"/>
      <c r="V83" s="79"/>
      <c r="W83" s="79"/>
      <c r="X83" s="79"/>
      <c r="Y83" s="79" t="s">
        <v>420</v>
      </c>
      <c r="Z83" s="79"/>
      <c r="AA83" s="79"/>
      <c r="AB83" s="79"/>
      <c r="AC83" s="82"/>
      <c r="AD83" s="83"/>
      <c r="AE83" s="84"/>
      <c r="AF83" s="85"/>
      <c r="AG83" s="86"/>
      <c r="AH83" s="79"/>
      <c r="AI83" s="79"/>
      <c r="AJ83" s="79"/>
      <c r="AK83" s="87" t="s">
        <v>141</v>
      </c>
      <c r="AL83" s="88"/>
      <c r="AM83" s="89"/>
      <c r="AN83" s="76"/>
      <c r="AO83" s="77"/>
      <c r="AP83" s="78"/>
      <c r="AQ83" s="87"/>
      <c r="AR83" s="88"/>
      <c r="AS83" s="89"/>
      <c r="AT83" s="76"/>
      <c r="AU83" s="77"/>
      <c r="AV83" s="78"/>
      <c r="AW83" s="87"/>
      <c r="AX83" s="88"/>
      <c r="AY83" s="89"/>
      <c r="AZ83" s="76"/>
      <c r="BA83" s="77"/>
      <c r="BB83" s="78"/>
      <c r="BC83" s="87"/>
      <c r="BD83" s="88"/>
      <c r="BE83" s="89"/>
      <c r="BF83" s="76"/>
      <c r="BG83" s="77"/>
      <c r="BH83" s="78"/>
      <c r="BI83" s="87"/>
      <c r="BJ83" s="88"/>
      <c r="BK83" s="89"/>
      <c r="BL83" s="76"/>
      <c r="BM83" s="77"/>
      <c r="BN83" s="78"/>
      <c r="BO83" s="79" t="s">
        <v>323</v>
      </c>
      <c r="BP83" s="79"/>
      <c r="BQ83" s="79"/>
      <c r="BR83" s="80"/>
      <c r="BS83" s="80"/>
      <c r="BT83" s="80"/>
      <c r="BU83" s="80"/>
      <c r="BV83" s="76"/>
      <c r="BW83" s="77"/>
      <c r="BX83" s="78"/>
      <c r="BY83" s="79" t="s">
        <v>316</v>
      </c>
      <c r="BZ83" s="79"/>
      <c r="CA83" s="79"/>
      <c r="CB83" s="79"/>
      <c r="CC83" s="79"/>
      <c r="CD83" s="79"/>
      <c r="CE83" s="79"/>
      <c r="CF83" s="76"/>
      <c r="CG83" s="77"/>
      <c r="CH83" s="77"/>
      <c r="CI83" s="78"/>
      <c r="CJ83" s="74"/>
      <c r="CK83" s="74"/>
      <c r="CL83" s="74"/>
      <c r="CM83" s="74"/>
      <c r="CN83" s="74"/>
      <c r="CO83" s="74"/>
      <c r="CP83" s="74"/>
      <c r="CQ83" s="74"/>
      <c r="CR83" s="74"/>
      <c r="CS83" s="74"/>
      <c r="CT83" s="74"/>
      <c r="CU83" s="74"/>
      <c r="CV83" s="74"/>
      <c r="CW83" s="74"/>
      <c r="CX83" s="74"/>
      <c r="CY83" s="74"/>
      <c r="CZ83" s="75"/>
    </row>
    <row r="84" spans="2:104" ht="30" customHeight="1">
      <c r="B84" s="81">
        <f t="shared" si="0"/>
        <v>81</v>
      </c>
      <c r="C84" s="79"/>
      <c r="D84" s="74" t="s">
        <v>440</v>
      </c>
      <c r="E84" s="74"/>
      <c r="F84" s="74"/>
      <c r="G84" s="74"/>
      <c r="H84" s="74"/>
      <c r="I84" s="74"/>
      <c r="J84" s="74"/>
      <c r="K84" s="74"/>
      <c r="L84" s="74"/>
      <c r="M84" s="74"/>
      <c r="N84" s="74"/>
      <c r="O84" s="74"/>
      <c r="P84" s="74"/>
      <c r="Q84" s="79"/>
      <c r="R84" s="79"/>
      <c r="S84" s="79"/>
      <c r="T84" s="80"/>
      <c r="U84" s="79"/>
      <c r="V84" s="79"/>
      <c r="W84" s="79"/>
      <c r="X84" s="79"/>
      <c r="Y84" s="79" t="s">
        <v>433</v>
      </c>
      <c r="Z84" s="79"/>
      <c r="AA84" s="79"/>
      <c r="AB84" s="79"/>
      <c r="AC84" s="82"/>
      <c r="AD84" s="83"/>
      <c r="AE84" s="84"/>
      <c r="AF84" s="85"/>
      <c r="AG84" s="86"/>
      <c r="AH84" s="79"/>
      <c r="AI84" s="79"/>
      <c r="AJ84" s="79"/>
      <c r="AK84" s="87" t="s">
        <v>141</v>
      </c>
      <c r="AL84" s="88"/>
      <c r="AM84" s="89"/>
      <c r="AN84" s="76" t="s">
        <v>163</v>
      </c>
      <c r="AO84" s="77"/>
      <c r="AP84" s="78"/>
      <c r="AQ84" s="87"/>
      <c r="AR84" s="88"/>
      <c r="AS84" s="89"/>
      <c r="AT84" s="76"/>
      <c r="AU84" s="77"/>
      <c r="AV84" s="78"/>
      <c r="AW84" s="87"/>
      <c r="AX84" s="88"/>
      <c r="AY84" s="89"/>
      <c r="AZ84" s="76"/>
      <c r="BA84" s="77"/>
      <c r="BB84" s="78"/>
      <c r="BC84" s="87"/>
      <c r="BD84" s="88"/>
      <c r="BE84" s="89"/>
      <c r="BF84" s="76"/>
      <c r="BG84" s="77"/>
      <c r="BH84" s="78"/>
      <c r="BI84" s="87"/>
      <c r="BJ84" s="88"/>
      <c r="BK84" s="89"/>
      <c r="BL84" s="76"/>
      <c r="BM84" s="77"/>
      <c r="BN84" s="78"/>
      <c r="BO84" s="79" t="s">
        <v>323</v>
      </c>
      <c r="BP84" s="79"/>
      <c r="BQ84" s="79"/>
      <c r="BR84" s="80"/>
      <c r="BS84" s="80"/>
      <c r="BT84" s="80"/>
      <c r="BU84" s="80"/>
      <c r="BV84" s="76"/>
      <c r="BW84" s="77"/>
      <c r="BX84" s="78"/>
      <c r="BY84" s="79" t="s">
        <v>316</v>
      </c>
      <c r="BZ84" s="79"/>
      <c r="CA84" s="79"/>
      <c r="CB84" s="79"/>
      <c r="CC84" s="79"/>
      <c r="CD84" s="79"/>
      <c r="CE84" s="79"/>
      <c r="CF84" s="76"/>
      <c r="CG84" s="77"/>
      <c r="CH84" s="77"/>
      <c r="CI84" s="78"/>
      <c r="CJ84" s="74" t="s">
        <v>441</v>
      </c>
      <c r="CK84" s="74"/>
      <c r="CL84" s="74"/>
      <c r="CM84" s="74"/>
      <c r="CN84" s="74"/>
      <c r="CO84" s="74"/>
      <c r="CP84" s="74"/>
      <c r="CQ84" s="74"/>
      <c r="CR84" s="74"/>
      <c r="CS84" s="74"/>
      <c r="CT84" s="74"/>
      <c r="CU84" s="74"/>
      <c r="CV84" s="74"/>
      <c r="CW84" s="74"/>
      <c r="CX84" s="74"/>
      <c r="CY84" s="74"/>
      <c r="CZ84" s="75"/>
    </row>
    <row r="85" spans="2:104" ht="30" customHeight="1">
      <c r="B85" s="81">
        <f t="shared" si="0"/>
        <v>82</v>
      </c>
      <c r="C85" s="79"/>
      <c r="D85" s="74" t="s">
        <v>447</v>
      </c>
      <c r="E85" s="74"/>
      <c r="F85" s="74"/>
      <c r="G85" s="74"/>
      <c r="H85" s="74"/>
      <c r="I85" s="74"/>
      <c r="J85" s="74"/>
      <c r="K85" s="74"/>
      <c r="L85" s="74"/>
      <c r="M85" s="74"/>
      <c r="N85" s="74"/>
      <c r="O85" s="74"/>
      <c r="P85" s="74"/>
      <c r="Q85" s="79"/>
      <c r="R85" s="79"/>
      <c r="S85" s="79"/>
      <c r="T85" s="80">
        <v>41959</v>
      </c>
      <c r="U85" s="79"/>
      <c r="V85" s="79"/>
      <c r="W85" s="79"/>
      <c r="X85" s="79"/>
      <c r="Y85" s="79" t="s">
        <v>448</v>
      </c>
      <c r="Z85" s="79"/>
      <c r="AA85" s="79"/>
      <c r="AB85" s="79"/>
      <c r="AC85" s="82" t="s">
        <v>354</v>
      </c>
      <c r="AD85" s="83"/>
      <c r="AE85" s="84"/>
      <c r="AF85" s="85"/>
      <c r="AG85" s="86"/>
      <c r="AH85" s="79"/>
      <c r="AI85" s="79"/>
      <c r="AJ85" s="79"/>
      <c r="AK85" s="87" t="s">
        <v>141</v>
      </c>
      <c r="AL85" s="88"/>
      <c r="AM85" s="89"/>
      <c r="AN85" s="76" t="s">
        <v>202</v>
      </c>
      <c r="AO85" s="77"/>
      <c r="AP85" s="78"/>
      <c r="AQ85" s="87"/>
      <c r="AR85" s="88"/>
      <c r="AS85" s="89"/>
      <c r="AT85" s="76"/>
      <c r="AU85" s="77"/>
      <c r="AV85" s="78"/>
      <c r="AW85" s="87"/>
      <c r="AX85" s="88"/>
      <c r="AY85" s="89"/>
      <c r="AZ85" s="76"/>
      <c r="BA85" s="77"/>
      <c r="BB85" s="78"/>
      <c r="BC85" s="87"/>
      <c r="BD85" s="88"/>
      <c r="BE85" s="89"/>
      <c r="BF85" s="76"/>
      <c r="BG85" s="77"/>
      <c r="BH85" s="78"/>
      <c r="BI85" s="87"/>
      <c r="BJ85" s="88"/>
      <c r="BK85" s="89"/>
      <c r="BL85" s="76"/>
      <c r="BM85" s="77"/>
      <c r="BN85" s="78"/>
      <c r="BO85" s="79" t="s">
        <v>323</v>
      </c>
      <c r="BP85" s="79"/>
      <c r="BQ85" s="79"/>
      <c r="BR85" s="80"/>
      <c r="BS85" s="80"/>
      <c r="BT85" s="80"/>
      <c r="BU85" s="80"/>
      <c r="BV85" s="76"/>
      <c r="BW85" s="77"/>
      <c r="BX85" s="78"/>
      <c r="BY85" s="79" t="s">
        <v>316</v>
      </c>
      <c r="BZ85" s="79"/>
      <c r="CA85" s="79"/>
      <c r="CB85" s="79"/>
      <c r="CC85" s="79"/>
      <c r="CD85" s="79"/>
      <c r="CE85" s="79"/>
      <c r="CF85" s="76"/>
      <c r="CG85" s="77"/>
      <c r="CH85" s="77"/>
      <c r="CI85" s="78"/>
      <c r="CJ85" s="74" t="s">
        <v>449</v>
      </c>
      <c r="CK85" s="74"/>
      <c r="CL85" s="74"/>
      <c r="CM85" s="74"/>
      <c r="CN85" s="74"/>
      <c r="CO85" s="74"/>
      <c r="CP85" s="74"/>
      <c r="CQ85" s="74"/>
      <c r="CR85" s="74"/>
      <c r="CS85" s="74"/>
      <c r="CT85" s="74"/>
      <c r="CU85" s="74"/>
      <c r="CV85" s="74"/>
      <c r="CW85" s="74"/>
      <c r="CX85" s="74"/>
      <c r="CY85" s="74"/>
      <c r="CZ85" s="75"/>
    </row>
    <row r="86" spans="2:104" ht="30" customHeight="1">
      <c r="B86" s="81">
        <f t="shared" si="1"/>
        <v>83</v>
      </c>
      <c r="C86" s="79"/>
      <c r="D86" s="74" t="s">
        <v>506</v>
      </c>
      <c r="E86" s="74"/>
      <c r="F86" s="74"/>
      <c r="G86" s="74"/>
      <c r="H86" s="74"/>
      <c r="I86" s="74"/>
      <c r="J86" s="74"/>
      <c r="K86" s="74"/>
      <c r="L86" s="74"/>
      <c r="M86" s="74"/>
      <c r="N86" s="74"/>
      <c r="O86" s="74"/>
      <c r="P86" s="74"/>
      <c r="Q86" s="79"/>
      <c r="R86" s="79"/>
      <c r="S86" s="79"/>
      <c r="T86" s="80"/>
      <c r="U86" s="79"/>
      <c r="V86" s="79"/>
      <c r="W86" s="79"/>
      <c r="X86" s="79"/>
      <c r="Y86" s="79" t="s">
        <v>507</v>
      </c>
      <c r="Z86" s="79"/>
      <c r="AA86" s="79"/>
      <c r="AB86" s="79"/>
      <c r="AC86" s="82"/>
      <c r="AD86" s="83"/>
      <c r="AE86" s="84" t="s">
        <v>356</v>
      </c>
      <c r="AF86" s="85"/>
      <c r="AG86" s="86"/>
      <c r="AH86" s="79" t="s">
        <v>247</v>
      </c>
      <c r="AI86" s="79"/>
      <c r="AJ86" s="79"/>
      <c r="AK86" s="87"/>
      <c r="AL86" s="88"/>
      <c r="AM86" s="89"/>
      <c r="AN86" s="76"/>
      <c r="AO86" s="77"/>
      <c r="AP86" s="78"/>
      <c r="AQ86" s="87"/>
      <c r="AR86" s="88"/>
      <c r="AS86" s="89"/>
      <c r="AT86" s="76"/>
      <c r="AU86" s="77"/>
      <c r="AV86" s="78"/>
      <c r="AW86" s="87"/>
      <c r="AX86" s="88"/>
      <c r="AY86" s="89"/>
      <c r="AZ86" s="76"/>
      <c r="BA86" s="77"/>
      <c r="BB86" s="78"/>
      <c r="BC86" s="87"/>
      <c r="BD86" s="88"/>
      <c r="BE86" s="89"/>
      <c r="BF86" s="76"/>
      <c r="BG86" s="77"/>
      <c r="BH86" s="78"/>
      <c r="BI86" s="87"/>
      <c r="BJ86" s="88"/>
      <c r="BK86" s="89"/>
      <c r="BL86" s="76"/>
      <c r="BM86" s="77"/>
      <c r="BN86" s="78"/>
      <c r="BO86" s="79" t="s">
        <v>704</v>
      </c>
      <c r="BP86" s="79"/>
      <c r="BQ86" s="79"/>
      <c r="BR86" s="80"/>
      <c r="BS86" s="80"/>
      <c r="BT86" s="80"/>
      <c r="BU86" s="80"/>
      <c r="BV86" s="76"/>
      <c r="BW86" s="77"/>
      <c r="BX86" s="78"/>
      <c r="BY86" s="79" t="s">
        <v>316</v>
      </c>
      <c r="BZ86" s="79"/>
      <c r="CA86" s="79"/>
      <c r="CB86" s="79"/>
      <c r="CC86" s="79"/>
      <c r="CD86" s="79"/>
      <c r="CE86" s="79"/>
      <c r="CF86" s="76"/>
      <c r="CG86" s="77"/>
      <c r="CH86" s="77"/>
      <c r="CI86" s="78"/>
      <c r="CJ86" s="74" t="s">
        <v>699</v>
      </c>
      <c r="CK86" s="74"/>
      <c r="CL86" s="74"/>
      <c r="CM86" s="74"/>
      <c r="CN86" s="74"/>
      <c r="CO86" s="74"/>
      <c r="CP86" s="74"/>
      <c r="CQ86" s="74"/>
      <c r="CR86" s="74"/>
      <c r="CS86" s="74"/>
      <c r="CT86" s="74"/>
      <c r="CU86" s="74"/>
      <c r="CV86" s="74"/>
      <c r="CW86" s="74"/>
      <c r="CX86" s="74"/>
      <c r="CY86" s="74"/>
      <c r="CZ86" s="75"/>
    </row>
    <row r="87" spans="2:104" ht="30" customHeight="1">
      <c r="B87" s="108">
        <f t="shared" si="1"/>
        <v>84</v>
      </c>
      <c r="C87" s="109"/>
      <c r="D87" s="110" t="s">
        <v>559</v>
      </c>
      <c r="E87" s="110"/>
      <c r="F87" s="110"/>
      <c r="G87" s="110"/>
      <c r="H87" s="110"/>
      <c r="I87" s="110"/>
      <c r="J87" s="110"/>
      <c r="K87" s="110"/>
      <c r="L87" s="110"/>
      <c r="M87" s="110"/>
      <c r="N87" s="110"/>
      <c r="O87" s="110"/>
      <c r="P87" s="110"/>
      <c r="Q87" s="79"/>
      <c r="R87" s="79"/>
      <c r="S87" s="79"/>
      <c r="T87" s="80">
        <v>41998</v>
      </c>
      <c r="U87" s="79"/>
      <c r="V87" s="79"/>
      <c r="W87" s="79"/>
      <c r="X87" s="79"/>
      <c r="Y87" s="79" t="s">
        <v>560</v>
      </c>
      <c r="Z87" s="79"/>
      <c r="AA87" s="79"/>
      <c r="AB87" s="79"/>
      <c r="AC87" s="82"/>
      <c r="AD87" s="83"/>
      <c r="AE87" s="84" t="s">
        <v>356</v>
      </c>
      <c r="AF87" s="85"/>
      <c r="AG87" s="86"/>
      <c r="AH87" s="79" t="s">
        <v>561</v>
      </c>
      <c r="AI87" s="79"/>
      <c r="AJ87" s="79"/>
      <c r="AK87" s="87"/>
      <c r="AL87" s="88"/>
      <c r="AM87" s="89"/>
      <c r="AN87" s="76"/>
      <c r="AO87" s="77"/>
      <c r="AP87" s="78"/>
      <c r="AQ87" s="87"/>
      <c r="AR87" s="88"/>
      <c r="AS87" s="89"/>
      <c r="AT87" s="76"/>
      <c r="AU87" s="77"/>
      <c r="AV87" s="78"/>
      <c r="AW87" s="87"/>
      <c r="AX87" s="88"/>
      <c r="AY87" s="89"/>
      <c r="AZ87" s="76"/>
      <c r="BA87" s="77"/>
      <c r="BB87" s="78"/>
      <c r="BC87" s="87"/>
      <c r="BD87" s="88"/>
      <c r="BE87" s="89"/>
      <c r="BF87" s="76"/>
      <c r="BG87" s="77"/>
      <c r="BH87" s="78"/>
      <c r="BI87" s="87"/>
      <c r="BJ87" s="88"/>
      <c r="BK87" s="89"/>
      <c r="BL87" s="76"/>
      <c r="BM87" s="77"/>
      <c r="BN87" s="78"/>
      <c r="BO87" s="79" t="s">
        <v>323</v>
      </c>
      <c r="BP87" s="79"/>
      <c r="BQ87" s="79"/>
      <c r="BR87" s="80"/>
      <c r="BS87" s="80"/>
      <c r="BT87" s="80"/>
      <c r="BU87" s="80"/>
      <c r="BV87" s="76"/>
      <c r="BW87" s="77"/>
      <c r="BX87" s="78"/>
      <c r="BY87" s="79" t="s">
        <v>316</v>
      </c>
      <c r="BZ87" s="79"/>
      <c r="CA87" s="79"/>
      <c r="CB87" s="79"/>
      <c r="CC87" s="79"/>
      <c r="CD87" s="79"/>
      <c r="CE87" s="79"/>
      <c r="CF87" s="76"/>
      <c r="CG87" s="77"/>
      <c r="CH87" s="77"/>
      <c r="CI87" s="78"/>
      <c r="CJ87" s="74" t="s">
        <v>562</v>
      </c>
      <c r="CK87" s="74"/>
      <c r="CL87" s="74"/>
      <c r="CM87" s="74"/>
      <c r="CN87" s="74"/>
      <c r="CO87" s="74"/>
      <c r="CP87" s="74"/>
      <c r="CQ87" s="74"/>
      <c r="CR87" s="74"/>
      <c r="CS87" s="74"/>
      <c r="CT87" s="74"/>
      <c r="CU87" s="74"/>
      <c r="CV87" s="74"/>
      <c r="CW87" s="74"/>
      <c r="CX87" s="74"/>
      <c r="CY87" s="74"/>
      <c r="CZ87" s="75"/>
    </row>
    <row r="88" spans="2:104" ht="30" customHeight="1">
      <c r="B88" s="81">
        <f t="shared" si="1"/>
        <v>85</v>
      </c>
      <c r="C88" s="79"/>
      <c r="D88" s="74" t="s">
        <v>563</v>
      </c>
      <c r="E88" s="74"/>
      <c r="F88" s="74"/>
      <c r="G88" s="74"/>
      <c r="H88" s="74"/>
      <c r="I88" s="74"/>
      <c r="J88" s="74"/>
      <c r="K88" s="74"/>
      <c r="L88" s="74"/>
      <c r="M88" s="74"/>
      <c r="N88" s="74"/>
      <c r="O88" s="74"/>
      <c r="P88" s="74"/>
      <c r="Q88" s="79"/>
      <c r="R88" s="79"/>
      <c r="S88" s="79"/>
      <c r="T88" s="80"/>
      <c r="U88" s="79"/>
      <c r="V88" s="79"/>
      <c r="W88" s="79"/>
      <c r="X88" s="79"/>
      <c r="Y88" s="79" t="s">
        <v>564</v>
      </c>
      <c r="Z88" s="79"/>
      <c r="AA88" s="79"/>
      <c r="AB88" s="79"/>
      <c r="AC88" s="82"/>
      <c r="AD88" s="83"/>
      <c r="AE88" s="84"/>
      <c r="AF88" s="85"/>
      <c r="AG88" s="86"/>
      <c r="AH88" s="79"/>
      <c r="AI88" s="79"/>
      <c r="AJ88" s="79"/>
      <c r="AK88" s="87" t="s">
        <v>162</v>
      </c>
      <c r="AL88" s="88"/>
      <c r="AM88" s="89"/>
      <c r="AN88" s="76" t="s">
        <v>185</v>
      </c>
      <c r="AO88" s="77"/>
      <c r="AP88" s="78"/>
      <c r="AQ88" s="87"/>
      <c r="AR88" s="88"/>
      <c r="AS88" s="89"/>
      <c r="AT88" s="76"/>
      <c r="AU88" s="77"/>
      <c r="AV88" s="78"/>
      <c r="AW88" s="87"/>
      <c r="AX88" s="88"/>
      <c r="AY88" s="89"/>
      <c r="AZ88" s="76"/>
      <c r="BA88" s="77"/>
      <c r="BB88" s="78"/>
      <c r="BC88" s="87"/>
      <c r="BD88" s="88"/>
      <c r="BE88" s="89"/>
      <c r="BF88" s="76"/>
      <c r="BG88" s="77"/>
      <c r="BH88" s="78"/>
      <c r="BI88" s="87"/>
      <c r="BJ88" s="88"/>
      <c r="BK88" s="89"/>
      <c r="BL88" s="76"/>
      <c r="BM88" s="77"/>
      <c r="BN88" s="78"/>
      <c r="BO88" s="79" t="s">
        <v>323</v>
      </c>
      <c r="BP88" s="79"/>
      <c r="BQ88" s="79"/>
      <c r="BR88" s="80"/>
      <c r="BS88" s="80"/>
      <c r="BT88" s="80"/>
      <c r="BU88" s="80"/>
      <c r="BV88" s="76"/>
      <c r="BW88" s="77"/>
      <c r="BX88" s="78"/>
      <c r="BY88" s="79" t="s">
        <v>316</v>
      </c>
      <c r="BZ88" s="79"/>
      <c r="CA88" s="79"/>
      <c r="CB88" s="79"/>
      <c r="CC88" s="79"/>
      <c r="CD88" s="79"/>
      <c r="CE88" s="79"/>
      <c r="CF88" s="76"/>
      <c r="CG88" s="77"/>
      <c r="CH88" s="77"/>
      <c r="CI88" s="78"/>
      <c r="CJ88" s="74" t="s">
        <v>565</v>
      </c>
      <c r="CK88" s="74"/>
      <c r="CL88" s="74"/>
      <c r="CM88" s="74"/>
      <c r="CN88" s="74"/>
      <c r="CO88" s="74"/>
      <c r="CP88" s="74"/>
      <c r="CQ88" s="74"/>
      <c r="CR88" s="74"/>
      <c r="CS88" s="74"/>
      <c r="CT88" s="74"/>
      <c r="CU88" s="74"/>
      <c r="CV88" s="74"/>
      <c r="CW88" s="74"/>
      <c r="CX88" s="74"/>
      <c r="CY88" s="74"/>
      <c r="CZ88" s="75"/>
    </row>
    <row r="89" spans="2:104" ht="30" customHeight="1">
      <c r="B89" s="108">
        <f t="shared" si="1"/>
        <v>86</v>
      </c>
      <c r="C89" s="109"/>
      <c r="D89" s="110" t="s">
        <v>528</v>
      </c>
      <c r="E89" s="110"/>
      <c r="F89" s="110"/>
      <c r="G89" s="110"/>
      <c r="H89" s="110"/>
      <c r="I89" s="110"/>
      <c r="J89" s="110"/>
      <c r="K89" s="110"/>
      <c r="L89" s="110"/>
      <c r="M89" s="110"/>
      <c r="N89" s="110"/>
      <c r="O89" s="110"/>
      <c r="P89" s="110"/>
      <c r="Q89" s="79"/>
      <c r="R89" s="79"/>
      <c r="S89" s="79"/>
      <c r="T89" s="80">
        <v>42019</v>
      </c>
      <c r="U89" s="79"/>
      <c r="V89" s="79"/>
      <c r="W89" s="79"/>
      <c r="X89" s="79"/>
      <c r="Y89" s="79" t="s">
        <v>529</v>
      </c>
      <c r="Z89" s="79"/>
      <c r="AA89" s="79"/>
      <c r="AB89" s="79"/>
      <c r="AC89" s="82"/>
      <c r="AD89" s="83"/>
      <c r="AE89" s="84"/>
      <c r="AF89" s="85"/>
      <c r="AG89" s="86"/>
      <c r="AH89" s="79"/>
      <c r="AI89" s="79"/>
      <c r="AJ89" s="79"/>
      <c r="AK89" s="87"/>
      <c r="AL89" s="88"/>
      <c r="AM89" s="89"/>
      <c r="AN89" s="76"/>
      <c r="AO89" s="77"/>
      <c r="AP89" s="78"/>
      <c r="AQ89" s="87"/>
      <c r="AR89" s="88"/>
      <c r="AS89" s="89"/>
      <c r="AT89" s="76"/>
      <c r="AU89" s="77"/>
      <c r="AV89" s="78"/>
      <c r="AW89" s="87"/>
      <c r="AX89" s="88"/>
      <c r="AY89" s="89"/>
      <c r="AZ89" s="76"/>
      <c r="BA89" s="77"/>
      <c r="BB89" s="78"/>
      <c r="BC89" s="87"/>
      <c r="BD89" s="88"/>
      <c r="BE89" s="89"/>
      <c r="BF89" s="76"/>
      <c r="BG89" s="77"/>
      <c r="BH89" s="78"/>
      <c r="BI89" s="87"/>
      <c r="BJ89" s="88"/>
      <c r="BK89" s="89"/>
      <c r="BL89" s="76"/>
      <c r="BM89" s="77"/>
      <c r="BN89" s="78"/>
      <c r="BO89" s="79" t="s">
        <v>323</v>
      </c>
      <c r="BP89" s="79"/>
      <c r="BQ89" s="79"/>
      <c r="BR89" s="80"/>
      <c r="BS89" s="80"/>
      <c r="BT89" s="80"/>
      <c r="BU89" s="80"/>
      <c r="BV89" s="76"/>
      <c r="BW89" s="77"/>
      <c r="BX89" s="78"/>
      <c r="BY89" s="79" t="s">
        <v>316</v>
      </c>
      <c r="BZ89" s="79"/>
      <c r="CA89" s="79"/>
      <c r="CB89" s="79"/>
      <c r="CC89" s="79"/>
      <c r="CD89" s="79"/>
      <c r="CE89" s="79"/>
      <c r="CF89" s="76"/>
      <c r="CG89" s="77"/>
      <c r="CH89" s="77"/>
      <c r="CI89" s="78"/>
      <c r="CJ89" s="74"/>
      <c r="CK89" s="74"/>
      <c r="CL89" s="74"/>
      <c r="CM89" s="74"/>
      <c r="CN89" s="74"/>
      <c r="CO89" s="74"/>
      <c r="CP89" s="74"/>
      <c r="CQ89" s="74"/>
      <c r="CR89" s="74"/>
      <c r="CS89" s="74"/>
      <c r="CT89" s="74"/>
      <c r="CU89" s="74"/>
      <c r="CV89" s="74"/>
      <c r="CW89" s="74"/>
      <c r="CX89" s="74"/>
      <c r="CY89" s="74"/>
      <c r="CZ89" s="75"/>
    </row>
    <row r="90" spans="2:104" ht="30" customHeight="1">
      <c r="B90" s="81">
        <f t="shared" si="1"/>
        <v>87</v>
      </c>
      <c r="C90" s="79"/>
      <c r="D90" s="74" t="s">
        <v>553</v>
      </c>
      <c r="E90" s="74"/>
      <c r="F90" s="74"/>
      <c r="G90" s="74"/>
      <c r="H90" s="74"/>
      <c r="I90" s="74"/>
      <c r="J90" s="74"/>
      <c r="K90" s="74"/>
      <c r="L90" s="74"/>
      <c r="M90" s="74"/>
      <c r="N90" s="74"/>
      <c r="O90" s="74"/>
      <c r="P90" s="74"/>
      <c r="Q90" s="79" t="s">
        <v>176</v>
      </c>
      <c r="R90" s="79"/>
      <c r="S90" s="79"/>
      <c r="T90" s="80"/>
      <c r="U90" s="79"/>
      <c r="V90" s="79"/>
      <c r="W90" s="79"/>
      <c r="X90" s="79"/>
      <c r="Y90" s="79" t="s">
        <v>552</v>
      </c>
      <c r="Z90" s="79"/>
      <c r="AA90" s="79"/>
      <c r="AB90" s="79"/>
      <c r="AC90" s="82" t="s">
        <v>338</v>
      </c>
      <c r="AD90" s="83"/>
      <c r="AE90" s="84"/>
      <c r="AF90" s="85"/>
      <c r="AG90" s="86"/>
      <c r="AH90" s="79"/>
      <c r="AI90" s="79"/>
      <c r="AJ90" s="79"/>
      <c r="AK90" s="87"/>
      <c r="AL90" s="88"/>
      <c r="AM90" s="89"/>
      <c r="AN90" s="76"/>
      <c r="AO90" s="77"/>
      <c r="AP90" s="78"/>
      <c r="AQ90" s="87"/>
      <c r="AR90" s="88"/>
      <c r="AS90" s="89"/>
      <c r="AT90" s="76"/>
      <c r="AU90" s="77"/>
      <c r="AV90" s="78"/>
      <c r="AW90" s="87"/>
      <c r="AX90" s="88"/>
      <c r="AY90" s="89"/>
      <c r="AZ90" s="76"/>
      <c r="BA90" s="77"/>
      <c r="BB90" s="78"/>
      <c r="BC90" s="87"/>
      <c r="BD90" s="88"/>
      <c r="BE90" s="89"/>
      <c r="BF90" s="76"/>
      <c r="BG90" s="77"/>
      <c r="BH90" s="78"/>
      <c r="BI90" s="87"/>
      <c r="BJ90" s="88"/>
      <c r="BK90" s="89"/>
      <c r="BL90" s="76"/>
      <c r="BM90" s="77"/>
      <c r="BN90" s="78"/>
      <c r="BO90" s="79" t="s">
        <v>324</v>
      </c>
      <c r="BP90" s="79"/>
      <c r="BQ90" s="79"/>
      <c r="BR90" s="80"/>
      <c r="BS90" s="80"/>
      <c r="BT90" s="80"/>
      <c r="BU90" s="80"/>
      <c r="BV90" s="76"/>
      <c r="BW90" s="77"/>
      <c r="BX90" s="78"/>
      <c r="BY90" s="79" t="s">
        <v>316</v>
      </c>
      <c r="BZ90" s="79"/>
      <c r="CA90" s="79"/>
      <c r="CB90" s="79"/>
      <c r="CC90" s="79"/>
      <c r="CD90" s="79"/>
      <c r="CE90" s="79"/>
      <c r="CF90" s="76"/>
      <c r="CG90" s="77"/>
      <c r="CH90" s="77"/>
      <c r="CI90" s="78"/>
      <c r="CJ90" s="74" t="s">
        <v>554</v>
      </c>
      <c r="CK90" s="74"/>
      <c r="CL90" s="74"/>
      <c r="CM90" s="74"/>
      <c r="CN90" s="74"/>
      <c r="CO90" s="74"/>
      <c r="CP90" s="74"/>
      <c r="CQ90" s="74"/>
      <c r="CR90" s="74"/>
      <c r="CS90" s="74"/>
      <c r="CT90" s="74"/>
      <c r="CU90" s="74"/>
      <c r="CV90" s="74"/>
      <c r="CW90" s="74"/>
      <c r="CX90" s="74"/>
      <c r="CY90" s="74"/>
      <c r="CZ90" s="75"/>
    </row>
    <row r="91" spans="2:104" ht="30" customHeight="1">
      <c r="B91" s="81">
        <f t="shared" si="1"/>
        <v>88</v>
      </c>
      <c r="C91" s="79"/>
      <c r="D91" s="74" t="s">
        <v>555</v>
      </c>
      <c r="E91" s="74"/>
      <c r="F91" s="74"/>
      <c r="G91" s="74"/>
      <c r="H91" s="74"/>
      <c r="I91" s="74"/>
      <c r="J91" s="74"/>
      <c r="K91" s="74"/>
      <c r="L91" s="74"/>
      <c r="M91" s="74"/>
      <c r="N91" s="74"/>
      <c r="O91" s="74"/>
      <c r="P91" s="74"/>
      <c r="Q91" s="79" t="s">
        <v>183</v>
      </c>
      <c r="R91" s="79"/>
      <c r="S91" s="79"/>
      <c r="T91" s="80"/>
      <c r="U91" s="79"/>
      <c r="V91" s="79"/>
      <c r="W91" s="79"/>
      <c r="X91" s="79"/>
      <c r="Y91" s="79" t="s">
        <v>552</v>
      </c>
      <c r="Z91" s="79"/>
      <c r="AA91" s="79"/>
      <c r="AB91" s="79"/>
      <c r="AC91" s="82" t="s">
        <v>556</v>
      </c>
      <c r="AD91" s="83"/>
      <c r="AE91" s="84"/>
      <c r="AF91" s="85"/>
      <c r="AG91" s="86"/>
      <c r="AH91" s="79"/>
      <c r="AI91" s="79"/>
      <c r="AJ91" s="79"/>
      <c r="AK91" s="87"/>
      <c r="AL91" s="88"/>
      <c r="AM91" s="89"/>
      <c r="AN91" s="76"/>
      <c r="AO91" s="77"/>
      <c r="AP91" s="78"/>
      <c r="AQ91" s="87"/>
      <c r="AR91" s="88"/>
      <c r="AS91" s="89"/>
      <c r="AT91" s="76"/>
      <c r="AU91" s="77"/>
      <c r="AV91" s="78"/>
      <c r="AW91" s="87"/>
      <c r="AX91" s="88"/>
      <c r="AY91" s="89"/>
      <c r="AZ91" s="76"/>
      <c r="BA91" s="77"/>
      <c r="BB91" s="78"/>
      <c r="BC91" s="87"/>
      <c r="BD91" s="88"/>
      <c r="BE91" s="89"/>
      <c r="BF91" s="76"/>
      <c r="BG91" s="77"/>
      <c r="BH91" s="78"/>
      <c r="BI91" s="87"/>
      <c r="BJ91" s="88"/>
      <c r="BK91" s="89"/>
      <c r="BL91" s="76"/>
      <c r="BM91" s="77"/>
      <c r="BN91" s="78"/>
      <c r="BO91" s="79" t="s">
        <v>324</v>
      </c>
      <c r="BP91" s="79"/>
      <c r="BQ91" s="79"/>
      <c r="BR91" s="80"/>
      <c r="BS91" s="80"/>
      <c r="BT91" s="80"/>
      <c r="BU91" s="80"/>
      <c r="BV91" s="76"/>
      <c r="BW91" s="77"/>
      <c r="BX91" s="78"/>
      <c r="BY91" s="79" t="s">
        <v>316</v>
      </c>
      <c r="BZ91" s="79"/>
      <c r="CA91" s="79"/>
      <c r="CB91" s="79"/>
      <c r="CC91" s="79"/>
      <c r="CD91" s="79"/>
      <c r="CE91" s="79"/>
      <c r="CF91" s="76"/>
      <c r="CG91" s="77"/>
      <c r="CH91" s="77"/>
      <c r="CI91" s="78"/>
      <c r="CJ91" s="74" t="s">
        <v>557</v>
      </c>
      <c r="CK91" s="74"/>
      <c r="CL91" s="74"/>
      <c r="CM91" s="74"/>
      <c r="CN91" s="74"/>
      <c r="CO91" s="74"/>
      <c r="CP91" s="74"/>
      <c r="CQ91" s="74"/>
      <c r="CR91" s="74"/>
      <c r="CS91" s="74"/>
      <c r="CT91" s="74"/>
      <c r="CU91" s="74"/>
      <c r="CV91" s="74"/>
      <c r="CW91" s="74"/>
      <c r="CX91" s="74"/>
      <c r="CY91" s="74"/>
      <c r="CZ91" s="75"/>
    </row>
    <row r="92" spans="2:104" ht="30" customHeight="1">
      <c r="B92" s="81">
        <f t="shared" si="1"/>
        <v>89</v>
      </c>
      <c r="C92" s="79"/>
      <c r="D92" s="74" t="s">
        <v>184</v>
      </c>
      <c r="E92" s="74"/>
      <c r="F92" s="74"/>
      <c r="G92" s="74"/>
      <c r="H92" s="74"/>
      <c r="I92" s="74"/>
      <c r="J92" s="74"/>
      <c r="K92" s="74"/>
      <c r="L92" s="74"/>
      <c r="M92" s="74"/>
      <c r="N92" s="74"/>
      <c r="O92" s="74"/>
      <c r="P92" s="74"/>
      <c r="Q92" s="79" t="s">
        <v>176</v>
      </c>
      <c r="R92" s="79"/>
      <c r="S92" s="79"/>
      <c r="T92" s="80"/>
      <c r="U92" s="79"/>
      <c r="V92" s="79"/>
      <c r="W92" s="79"/>
      <c r="X92" s="79"/>
      <c r="Y92" s="79" t="s">
        <v>552</v>
      </c>
      <c r="Z92" s="79"/>
      <c r="AA92" s="79"/>
      <c r="AB92" s="79"/>
      <c r="AC92" s="82" t="s">
        <v>455</v>
      </c>
      <c r="AD92" s="83"/>
      <c r="AE92" s="84"/>
      <c r="AF92" s="85"/>
      <c r="AG92" s="86"/>
      <c r="AH92" s="79"/>
      <c r="AI92" s="79"/>
      <c r="AJ92" s="79"/>
      <c r="AK92" s="87"/>
      <c r="AL92" s="88"/>
      <c r="AM92" s="89"/>
      <c r="AN92" s="76"/>
      <c r="AO92" s="77"/>
      <c r="AP92" s="78"/>
      <c r="AQ92" s="87"/>
      <c r="AR92" s="88"/>
      <c r="AS92" s="89"/>
      <c r="AT92" s="76"/>
      <c r="AU92" s="77"/>
      <c r="AV92" s="78"/>
      <c r="AW92" s="87"/>
      <c r="AX92" s="88"/>
      <c r="AY92" s="89"/>
      <c r="AZ92" s="76"/>
      <c r="BA92" s="77"/>
      <c r="BB92" s="78"/>
      <c r="BC92" s="87"/>
      <c r="BD92" s="88"/>
      <c r="BE92" s="89"/>
      <c r="BF92" s="76"/>
      <c r="BG92" s="77"/>
      <c r="BH92" s="78"/>
      <c r="BI92" s="87"/>
      <c r="BJ92" s="88"/>
      <c r="BK92" s="89"/>
      <c r="BL92" s="76"/>
      <c r="BM92" s="77"/>
      <c r="BN92" s="78"/>
      <c r="BO92" s="79" t="s">
        <v>324</v>
      </c>
      <c r="BP92" s="79"/>
      <c r="BQ92" s="79"/>
      <c r="BR92" s="80"/>
      <c r="BS92" s="80"/>
      <c r="BT92" s="80"/>
      <c r="BU92" s="80"/>
      <c r="BV92" s="76"/>
      <c r="BW92" s="77"/>
      <c r="BX92" s="78"/>
      <c r="BY92" s="79" t="s">
        <v>316</v>
      </c>
      <c r="BZ92" s="79"/>
      <c r="CA92" s="79"/>
      <c r="CB92" s="79"/>
      <c r="CC92" s="79"/>
      <c r="CD92" s="79"/>
      <c r="CE92" s="79"/>
      <c r="CF92" s="76"/>
      <c r="CG92" s="77"/>
      <c r="CH92" s="77"/>
      <c r="CI92" s="78"/>
      <c r="CJ92" s="74" t="s">
        <v>558</v>
      </c>
      <c r="CK92" s="74"/>
      <c r="CL92" s="74"/>
      <c r="CM92" s="74"/>
      <c r="CN92" s="74"/>
      <c r="CO92" s="74"/>
      <c r="CP92" s="74"/>
      <c r="CQ92" s="74"/>
      <c r="CR92" s="74"/>
      <c r="CS92" s="74"/>
      <c r="CT92" s="74"/>
      <c r="CU92" s="74"/>
      <c r="CV92" s="74"/>
      <c r="CW92" s="74"/>
      <c r="CX92" s="74"/>
      <c r="CY92" s="74"/>
      <c r="CZ92" s="75"/>
    </row>
    <row r="93" spans="2:104" ht="52.5" customHeight="1">
      <c r="B93" s="153">
        <f t="shared" si="0"/>
        <v>90</v>
      </c>
      <c r="C93" s="154"/>
      <c r="D93" s="155" t="s">
        <v>457</v>
      </c>
      <c r="E93" s="155"/>
      <c r="F93" s="155"/>
      <c r="G93" s="155"/>
      <c r="H93" s="155"/>
      <c r="I93" s="155"/>
      <c r="J93" s="155"/>
      <c r="K93" s="155"/>
      <c r="L93" s="155"/>
      <c r="M93" s="155"/>
      <c r="N93" s="155"/>
      <c r="O93" s="155"/>
      <c r="P93" s="155"/>
      <c r="Q93" s="79"/>
      <c r="R93" s="79"/>
      <c r="S93" s="79"/>
      <c r="T93" s="80">
        <v>41949</v>
      </c>
      <c r="U93" s="79"/>
      <c r="V93" s="79"/>
      <c r="W93" s="79"/>
      <c r="X93" s="79"/>
      <c r="Y93" s="79" t="s">
        <v>458</v>
      </c>
      <c r="Z93" s="79"/>
      <c r="AA93" s="79"/>
      <c r="AB93" s="79"/>
      <c r="AC93" s="82"/>
      <c r="AD93" s="83"/>
      <c r="AE93" s="84"/>
      <c r="AF93" s="85"/>
      <c r="AG93" s="86"/>
      <c r="AH93" s="79"/>
      <c r="AI93" s="79"/>
      <c r="AJ93" s="79"/>
      <c r="AK93" s="87"/>
      <c r="AL93" s="88"/>
      <c r="AM93" s="89"/>
      <c r="AN93" s="76"/>
      <c r="AO93" s="77"/>
      <c r="AP93" s="78"/>
      <c r="AQ93" s="87"/>
      <c r="AR93" s="88"/>
      <c r="AS93" s="89"/>
      <c r="AT93" s="76"/>
      <c r="AU93" s="77"/>
      <c r="AV93" s="78"/>
      <c r="AW93" s="87"/>
      <c r="AX93" s="88"/>
      <c r="AY93" s="89"/>
      <c r="AZ93" s="76"/>
      <c r="BA93" s="77"/>
      <c r="BB93" s="78"/>
      <c r="BC93" s="87"/>
      <c r="BD93" s="88"/>
      <c r="BE93" s="89"/>
      <c r="BF93" s="76"/>
      <c r="BG93" s="77"/>
      <c r="BH93" s="78"/>
      <c r="BI93" s="87"/>
      <c r="BJ93" s="88"/>
      <c r="BK93" s="89"/>
      <c r="BL93" s="76"/>
      <c r="BM93" s="77"/>
      <c r="BN93" s="78"/>
      <c r="BO93" s="79" t="s">
        <v>323</v>
      </c>
      <c r="BP93" s="79"/>
      <c r="BQ93" s="79"/>
      <c r="BR93" s="80"/>
      <c r="BS93" s="80"/>
      <c r="BT93" s="80"/>
      <c r="BU93" s="80"/>
      <c r="BV93" s="76"/>
      <c r="BW93" s="77"/>
      <c r="BX93" s="78"/>
      <c r="BY93" s="79" t="s">
        <v>316</v>
      </c>
      <c r="BZ93" s="79"/>
      <c r="CA93" s="79"/>
      <c r="CB93" s="79"/>
      <c r="CC93" s="79"/>
      <c r="CD93" s="79"/>
      <c r="CE93" s="79"/>
      <c r="CF93" s="76"/>
      <c r="CG93" s="77"/>
      <c r="CH93" s="77"/>
      <c r="CI93" s="78"/>
      <c r="CJ93" s="74" t="s">
        <v>459</v>
      </c>
      <c r="CK93" s="74"/>
      <c r="CL93" s="74"/>
      <c r="CM93" s="74"/>
      <c r="CN93" s="74"/>
      <c r="CO93" s="74"/>
      <c r="CP93" s="74"/>
      <c r="CQ93" s="74"/>
      <c r="CR93" s="74"/>
      <c r="CS93" s="74"/>
      <c r="CT93" s="74"/>
      <c r="CU93" s="74"/>
      <c r="CV93" s="74"/>
      <c r="CW93" s="74"/>
      <c r="CX93" s="74"/>
      <c r="CY93" s="74"/>
      <c r="CZ93" s="75"/>
    </row>
    <row r="94" spans="2:104" ht="30" customHeight="1">
      <c r="B94" s="153">
        <f t="shared" si="0"/>
        <v>91</v>
      </c>
      <c r="C94" s="154"/>
      <c r="D94" s="155" t="s">
        <v>318</v>
      </c>
      <c r="E94" s="155"/>
      <c r="F94" s="155"/>
      <c r="G94" s="155"/>
      <c r="H94" s="155"/>
      <c r="I94" s="155"/>
      <c r="J94" s="155"/>
      <c r="K94" s="155"/>
      <c r="L94" s="155"/>
      <c r="M94" s="155"/>
      <c r="N94" s="155"/>
      <c r="O94" s="155"/>
      <c r="P94" s="155"/>
      <c r="Q94" s="78"/>
      <c r="R94" s="79"/>
      <c r="S94" s="79"/>
      <c r="T94" s="80">
        <v>42024</v>
      </c>
      <c r="U94" s="79"/>
      <c r="V94" s="79"/>
      <c r="W94" s="79"/>
      <c r="X94" s="79"/>
      <c r="Y94" s="79" t="s">
        <v>337</v>
      </c>
      <c r="Z94" s="79"/>
      <c r="AA94" s="79"/>
      <c r="AB94" s="79"/>
      <c r="AC94" s="82"/>
      <c r="AD94" s="83"/>
      <c r="AE94" s="84"/>
      <c r="AF94" s="85"/>
      <c r="AG94" s="86"/>
      <c r="AH94" s="79"/>
      <c r="AI94" s="79"/>
      <c r="AJ94" s="79"/>
      <c r="AK94" s="87"/>
      <c r="AL94" s="88"/>
      <c r="AM94" s="89"/>
      <c r="AN94" s="76"/>
      <c r="AO94" s="77"/>
      <c r="AP94" s="78"/>
      <c r="AQ94" s="87"/>
      <c r="AR94" s="88"/>
      <c r="AS94" s="89"/>
      <c r="AT94" s="76"/>
      <c r="AU94" s="77"/>
      <c r="AV94" s="78"/>
      <c r="AW94" s="87"/>
      <c r="AX94" s="88"/>
      <c r="AY94" s="89"/>
      <c r="AZ94" s="76"/>
      <c r="BA94" s="77"/>
      <c r="BB94" s="78"/>
      <c r="BC94" s="87"/>
      <c r="BD94" s="88"/>
      <c r="BE94" s="89"/>
      <c r="BF94" s="76"/>
      <c r="BG94" s="77"/>
      <c r="BH94" s="78"/>
      <c r="BI94" s="87"/>
      <c r="BJ94" s="88"/>
      <c r="BK94" s="89"/>
      <c r="BL94" s="76"/>
      <c r="BM94" s="77"/>
      <c r="BN94" s="78"/>
      <c r="BO94" s="79" t="s">
        <v>323</v>
      </c>
      <c r="BP94" s="79"/>
      <c r="BQ94" s="79"/>
      <c r="BR94" s="80"/>
      <c r="BS94" s="80"/>
      <c r="BT94" s="80"/>
      <c r="BU94" s="80"/>
      <c r="BV94" s="76"/>
      <c r="BW94" s="77"/>
      <c r="BX94" s="78"/>
      <c r="BY94" s="79" t="s">
        <v>317</v>
      </c>
      <c r="BZ94" s="79"/>
      <c r="CA94" s="79"/>
      <c r="CB94" s="79"/>
      <c r="CC94" s="79"/>
      <c r="CD94" s="79"/>
      <c r="CE94" s="79"/>
      <c r="CF94" s="76"/>
      <c r="CG94" s="77"/>
      <c r="CH94" s="77"/>
      <c r="CI94" s="78"/>
      <c r="CJ94" s="74"/>
      <c r="CK94" s="74"/>
      <c r="CL94" s="74"/>
      <c r="CM94" s="74"/>
      <c r="CN94" s="74"/>
      <c r="CO94" s="74"/>
      <c r="CP94" s="74"/>
      <c r="CQ94" s="74"/>
      <c r="CR94" s="74"/>
      <c r="CS94" s="74"/>
      <c r="CT94" s="74"/>
      <c r="CU94" s="74"/>
      <c r="CV94" s="74"/>
      <c r="CW94" s="74"/>
      <c r="CX94" s="74"/>
      <c r="CY94" s="74"/>
      <c r="CZ94" s="75"/>
    </row>
    <row r="95" spans="2:104" ht="30" customHeight="1">
      <c r="B95" s="153">
        <f t="shared" si="0"/>
        <v>92</v>
      </c>
      <c r="C95" s="154"/>
      <c r="D95" s="155" t="s">
        <v>403</v>
      </c>
      <c r="E95" s="155"/>
      <c r="F95" s="155"/>
      <c r="G95" s="155"/>
      <c r="H95" s="155"/>
      <c r="I95" s="155"/>
      <c r="J95" s="155"/>
      <c r="K95" s="155"/>
      <c r="L95" s="155"/>
      <c r="M95" s="155"/>
      <c r="N95" s="155"/>
      <c r="O95" s="155"/>
      <c r="P95" s="155"/>
      <c r="Q95" s="79"/>
      <c r="R95" s="79"/>
      <c r="S95" s="79"/>
      <c r="T95" s="80"/>
      <c r="U95" s="79"/>
      <c r="V95" s="79"/>
      <c r="W95" s="79"/>
      <c r="X95" s="79"/>
      <c r="Y95" s="79" t="s">
        <v>404</v>
      </c>
      <c r="Z95" s="79"/>
      <c r="AA95" s="79"/>
      <c r="AB95" s="79"/>
      <c r="AC95" s="82"/>
      <c r="AD95" s="83"/>
      <c r="AE95" s="84"/>
      <c r="AF95" s="85"/>
      <c r="AG95" s="86"/>
      <c r="AH95" s="79"/>
      <c r="AI95" s="79"/>
      <c r="AJ95" s="79"/>
      <c r="AK95" s="87" t="s">
        <v>141</v>
      </c>
      <c r="AL95" s="88"/>
      <c r="AM95" s="89"/>
      <c r="AN95" s="76"/>
      <c r="AO95" s="77"/>
      <c r="AP95" s="78"/>
      <c r="AQ95" s="87"/>
      <c r="AR95" s="88"/>
      <c r="AS95" s="89"/>
      <c r="AT95" s="76"/>
      <c r="AU95" s="77"/>
      <c r="AV95" s="78"/>
      <c r="AW95" s="87"/>
      <c r="AX95" s="88"/>
      <c r="AY95" s="89"/>
      <c r="AZ95" s="76"/>
      <c r="BA95" s="77"/>
      <c r="BB95" s="78"/>
      <c r="BC95" s="87"/>
      <c r="BD95" s="88"/>
      <c r="BE95" s="89"/>
      <c r="BF95" s="76"/>
      <c r="BG95" s="77"/>
      <c r="BH95" s="78"/>
      <c r="BI95" s="87"/>
      <c r="BJ95" s="88"/>
      <c r="BK95" s="89"/>
      <c r="BL95" s="76"/>
      <c r="BM95" s="77"/>
      <c r="BN95" s="78"/>
      <c r="BO95" s="79" t="s">
        <v>323</v>
      </c>
      <c r="BP95" s="79"/>
      <c r="BQ95" s="79"/>
      <c r="BR95" s="80"/>
      <c r="BS95" s="80"/>
      <c r="BT95" s="80"/>
      <c r="BU95" s="80"/>
      <c r="BV95" s="76"/>
      <c r="BW95" s="77"/>
      <c r="BX95" s="78"/>
      <c r="BY95" s="79" t="s">
        <v>317</v>
      </c>
      <c r="BZ95" s="79"/>
      <c r="CA95" s="79"/>
      <c r="CB95" s="79"/>
      <c r="CC95" s="79"/>
      <c r="CD95" s="79"/>
      <c r="CE95" s="79"/>
      <c r="CF95" s="76"/>
      <c r="CG95" s="77"/>
      <c r="CH95" s="77"/>
      <c r="CI95" s="78"/>
      <c r="CJ95" s="74"/>
      <c r="CK95" s="74"/>
      <c r="CL95" s="74"/>
      <c r="CM95" s="74"/>
      <c r="CN95" s="74"/>
      <c r="CO95" s="74"/>
      <c r="CP95" s="74"/>
      <c r="CQ95" s="74"/>
      <c r="CR95" s="74"/>
      <c r="CS95" s="74"/>
      <c r="CT95" s="74"/>
      <c r="CU95" s="74"/>
      <c r="CV95" s="74"/>
      <c r="CW95" s="74"/>
      <c r="CX95" s="74"/>
      <c r="CY95" s="74"/>
      <c r="CZ95" s="75"/>
    </row>
    <row r="96" spans="2:104" ht="30" customHeight="1">
      <c r="B96" s="81">
        <f t="shared" si="0"/>
        <v>93</v>
      </c>
      <c r="C96" s="79"/>
      <c r="D96" s="74" t="s">
        <v>460</v>
      </c>
      <c r="E96" s="74"/>
      <c r="F96" s="74"/>
      <c r="G96" s="74"/>
      <c r="H96" s="74"/>
      <c r="I96" s="74"/>
      <c r="J96" s="74"/>
      <c r="K96" s="74"/>
      <c r="L96" s="74"/>
      <c r="M96" s="74"/>
      <c r="N96" s="74"/>
      <c r="O96" s="74"/>
      <c r="P96" s="74"/>
      <c r="Q96" s="79"/>
      <c r="R96" s="79"/>
      <c r="S96" s="79"/>
      <c r="T96" s="80">
        <v>42014</v>
      </c>
      <c r="U96" s="79"/>
      <c r="V96" s="79"/>
      <c r="W96" s="79"/>
      <c r="X96" s="79"/>
      <c r="Y96" s="79" t="s">
        <v>461</v>
      </c>
      <c r="Z96" s="79"/>
      <c r="AA96" s="79"/>
      <c r="AB96" s="79"/>
      <c r="AC96" s="82" t="s">
        <v>455</v>
      </c>
      <c r="AD96" s="83"/>
      <c r="AE96" s="84" t="s">
        <v>141</v>
      </c>
      <c r="AF96" s="85"/>
      <c r="AG96" s="86"/>
      <c r="AH96" s="79" t="s">
        <v>693</v>
      </c>
      <c r="AI96" s="79"/>
      <c r="AJ96" s="79"/>
      <c r="AK96" s="87"/>
      <c r="AL96" s="88"/>
      <c r="AM96" s="89"/>
      <c r="AN96" s="76"/>
      <c r="AO96" s="77"/>
      <c r="AP96" s="78"/>
      <c r="AQ96" s="87"/>
      <c r="AR96" s="88"/>
      <c r="AS96" s="89"/>
      <c r="AT96" s="76"/>
      <c r="AU96" s="77"/>
      <c r="AV96" s="78"/>
      <c r="AW96" s="87"/>
      <c r="AX96" s="88"/>
      <c r="AY96" s="89"/>
      <c r="AZ96" s="76"/>
      <c r="BA96" s="77"/>
      <c r="BB96" s="78"/>
      <c r="BC96" s="87"/>
      <c r="BD96" s="88"/>
      <c r="BE96" s="89"/>
      <c r="BF96" s="76"/>
      <c r="BG96" s="77"/>
      <c r="BH96" s="78"/>
      <c r="BI96" s="87"/>
      <c r="BJ96" s="88"/>
      <c r="BK96" s="89"/>
      <c r="BL96" s="76"/>
      <c r="BM96" s="77"/>
      <c r="BN96" s="78"/>
      <c r="BO96" s="79" t="s">
        <v>323</v>
      </c>
      <c r="BP96" s="79"/>
      <c r="BQ96" s="79"/>
      <c r="BR96" s="80"/>
      <c r="BS96" s="80"/>
      <c r="BT96" s="80"/>
      <c r="BU96" s="80"/>
      <c r="BV96" s="76"/>
      <c r="BW96" s="77"/>
      <c r="BX96" s="78"/>
      <c r="BY96" s="79" t="s">
        <v>317</v>
      </c>
      <c r="BZ96" s="79"/>
      <c r="CA96" s="79"/>
      <c r="CB96" s="79"/>
      <c r="CC96" s="79"/>
      <c r="CD96" s="79"/>
      <c r="CE96" s="79"/>
      <c r="CF96" s="76"/>
      <c r="CG96" s="77"/>
      <c r="CH96" s="77"/>
      <c r="CI96" s="78"/>
      <c r="CJ96" s="74" t="s">
        <v>462</v>
      </c>
      <c r="CK96" s="74"/>
      <c r="CL96" s="74"/>
      <c r="CM96" s="74"/>
      <c r="CN96" s="74"/>
      <c r="CO96" s="74"/>
      <c r="CP96" s="74"/>
      <c r="CQ96" s="74"/>
      <c r="CR96" s="74"/>
      <c r="CS96" s="74"/>
      <c r="CT96" s="74"/>
      <c r="CU96" s="74"/>
      <c r="CV96" s="74"/>
      <c r="CW96" s="74"/>
      <c r="CX96" s="74"/>
      <c r="CY96" s="74"/>
      <c r="CZ96" s="75"/>
    </row>
    <row r="97" spans="2:104" ht="30" customHeight="1">
      <c r="B97" s="81">
        <f t="shared" si="0"/>
        <v>94</v>
      </c>
      <c r="C97" s="79"/>
      <c r="D97" s="74" t="s">
        <v>463</v>
      </c>
      <c r="E97" s="74"/>
      <c r="F97" s="74"/>
      <c r="G97" s="74"/>
      <c r="H97" s="74"/>
      <c r="I97" s="74"/>
      <c r="J97" s="74"/>
      <c r="K97" s="74"/>
      <c r="L97" s="74"/>
      <c r="M97" s="74"/>
      <c r="N97" s="74"/>
      <c r="O97" s="74"/>
      <c r="P97" s="74"/>
      <c r="Q97" s="79"/>
      <c r="R97" s="79"/>
      <c r="S97" s="79"/>
      <c r="T97" s="80">
        <v>42014</v>
      </c>
      <c r="U97" s="79"/>
      <c r="V97" s="79"/>
      <c r="W97" s="79"/>
      <c r="X97" s="79"/>
      <c r="Y97" s="79" t="s">
        <v>464</v>
      </c>
      <c r="Z97" s="79"/>
      <c r="AA97" s="79"/>
      <c r="AB97" s="79"/>
      <c r="AC97" s="82" t="s">
        <v>703</v>
      </c>
      <c r="AD97" s="83"/>
      <c r="AE97" s="84" t="s">
        <v>141</v>
      </c>
      <c r="AF97" s="85"/>
      <c r="AG97" s="86"/>
      <c r="AH97" s="79"/>
      <c r="AI97" s="79"/>
      <c r="AJ97" s="79"/>
      <c r="AK97" s="87"/>
      <c r="AL97" s="88"/>
      <c r="AM97" s="89"/>
      <c r="AN97" s="76"/>
      <c r="AO97" s="77"/>
      <c r="AP97" s="78"/>
      <c r="AQ97" s="87"/>
      <c r="AR97" s="88"/>
      <c r="AS97" s="89"/>
      <c r="AT97" s="76"/>
      <c r="AU97" s="77"/>
      <c r="AV97" s="78"/>
      <c r="AW97" s="87"/>
      <c r="AX97" s="88"/>
      <c r="AY97" s="89"/>
      <c r="AZ97" s="76"/>
      <c r="BA97" s="77"/>
      <c r="BB97" s="78"/>
      <c r="BC97" s="87"/>
      <c r="BD97" s="88"/>
      <c r="BE97" s="89"/>
      <c r="BF97" s="76"/>
      <c r="BG97" s="77"/>
      <c r="BH97" s="78"/>
      <c r="BI97" s="87"/>
      <c r="BJ97" s="88"/>
      <c r="BK97" s="89"/>
      <c r="BL97" s="76"/>
      <c r="BM97" s="77"/>
      <c r="BN97" s="78"/>
      <c r="BO97" s="79" t="s">
        <v>323</v>
      </c>
      <c r="BP97" s="79"/>
      <c r="BQ97" s="79"/>
      <c r="BR97" s="80"/>
      <c r="BS97" s="80"/>
      <c r="BT97" s="80"/>
      <c r="BU97" s="80"/>
      <c r="BV97" s="76"/>
      <c r="BW97" s="77"/>
      <c r="BX97" s="78"/>
      <c r="BY97" s="79" t="s">
        <v>317</v>
      </c>
      <c r="BZ97" s="79"/>
      <c r="CA97" s="79"/>
      <c r="CB97" s="79"/>
      <c r="CC97" s="79"/>
      <c r="CD97" s="79"/>
      <c r="CE97" s="79"/>
      <c r="CF97" s="76"/>
      <c r="CG97" s="77"/>
      <c r="CH97" s="77"/>
      <c r="CI97" s="78"/>
      <c r="CJ97" s="74" t="s">
        <v>465</v>
      </c>
      <c r="CK97" s="74"/>
      <c r="CL97" s="74"/>
      <c r="CM97" s="74"/>
      <c r="CN97" s="74"/>
      <c r="CO97" s="74"/>
      <c r="CP97" s="74"/>
      <c r="CQ97" s="74"/>
      <c r="CR97" s="74"/>
      <c r="CS97" s="74"/>
      <c r="CT97" s="74"/>
      <c r="CU97" s="74"/>
      <c r="CV97" s="74"/>
      <c r="CW97" s="74"/>
      <c r="CX97" s="74"/>
      <c r="CY97" s="74"/>
      <c r="CZ97" s="75"/>
    </row>
    <row r="98" spans="2:104" ht="30" customHeight="1">
      <c r="B98" s="81">
        <f t="shared" si="0"/>
        <v>95</v>
      </c>
      <c r="C98" s="79"/>
      <c r="D98" s="74" t="s">
        <v>466</v>
      </c>
      <c r="E98" s="74"/>
      <c r="F98" s="74"/>
      <c r="G98" s="74"/>
      <c r="H98" s="74"/>
      <c r="I98" s="74"/>
      <c r="J98" s="74"/>
      <c r="K98" s="74"/>
      <c r="L98" s="74"/>
      <c r="M98" s="74"/>
      <c r="N98" s="74"/>
      <c r="O98" s="74"/>
      <c r="P98" s="74"/>
      <c r="Q98" s="79"/>
      <c r="R98" s="79"/>
      <c r="S98" s="79"/>
      <c r="T98" s="80">
        <v>42014</v>
      </c>
      <c r="U98" s="79"/>
      <c r="V98" s="79"/>
      <c r="W98" s="79"/>
      <c r="X98" s="79"/>
      <c r="Y98" s="79" t="s">
        <v>461</v>
      </c>
      <c r="Z98" s="79"/>
      <c r="AA98" s="79"/>
      <c r="AB98" s="79"/>
      <c r="AC98" s="82"/>
      <c r="AD98" s="83"/>
      <c r="AE98" s="84"/>
      <c r="AF98" s="85"/>
      <c r="AG98" s="86"/>
      <c r="AH98" s="79"/>
      <c r="AI98" s="79"/>
      <c r="AJ98" s="79"/>
      <c r="AK98" s="87"/>
      <c r="AL98" s="88"/>
      <c r="AM98" s="89"/>
      <c r="AN98" s="76"/>
      <c r="AO98" s="77"/>
      <c r="AP98" s="78"/>
      <c r="AQ98" s="87"/>
      <c r="AR98" s="88"/>
      <c r="AS98" s="89"/>
      <c r="AT98" s="76"/>
      <c r="AU98" s="77"/>
      <c r="AV98" s="78"/>
      <c r="AW98" s="87"/>
      <c r="AX98" s="88"/>
      <c r="AY98" s="89"/>
      <c r="AZ98" s="76"/>
      <c r="BA98" s="77"/>
      <c r="BB98" s="78"/>
      <c r="BC98" s="87"/>
      <c r="BD98" s="88"/>
      <c r="BE98" s="89"/>
      <c r="BF98" s="76"/>
      <c r="BG98" s="77"/>
      <c r="BH98" s="78"/>
      <c r="BI98" s="87"/>
      <c r="BJ98" s="88"/>
      <c r="BK98" s="89"/>
      <c r="BL98" s="76"/>
      <c r="BM98" s="77"/>
      <c r="BN98" s="78"/>
      <c r="BO98" s="79" t="s">
        <v>324</v>
      </c>
      <c r="BP98" s="79"/>
      <c r="BQ98" s="79"/>
      <c r="BR98" s="80"/>
      <c r="BS98" s="80"/>
      <c r="BT98" s="80"/>
      <c r="BU98" s="80"/>
      <c r="BV98" s="76"/>
      <c r="BW98" s="77"/>
      <c r="BX98" s="78"/>
      <c r="BY98" s="79" t="s">
        <v>309</v>
      </c>
      <c r="BZ98" s="79"/>
      <c r="CA98" s="79"/>
      <c r="CB98" s="79"/>
      <c r="CC98" s="79"/>
      <c r="CD98" s="79"/>
      <c r="CE98" s="79"/>
      <c r="CF98" s="76"/>
      <c r="CG98" s="77"/>
      <c r="CH98" s="77"/>
      <c r="CI98" s="78"/>
      <c r="CJ98" s="74" t="s">
        <v>467</v>
      </c>
      <c r="CK98" s="74"/>
      <c r="CL98" s="74"/>
      <c r="CM98" s="74"/>
      <c r="CN98" s="74"/>
      <c r="CO98" s="74"/>
      <c r="CP98" s="74"/>
      <c r="CQ98" s="74"/>
      <c r="CR98" s="74"/>
      <c r="CS98" s="74"/>
      <c r="CT98" s="74"/>
      <c r="CU98" s="74"/>
      <c r="CV98" s="74"/>
      <c r="CW98" s="74"/>
      <c r="CX98" s="74"/>
      <c r="CY98" s="74"/>
      <c r="CZ98" s="75"/>
    </row>
    <row r="99" spans="2:104" ht="30" customHeight="1">
      <c r="B99" s="81">
        <f t="shared" si="0"/>
        <v>96</v>
      </c>
      <c r="C99" s="79"/>
      <c r="D99" s="74" t="s">
        <v>478</v>
      </c>
      <c r="E99" s="74"/>
      <c r="F99" s="74"/>
      <c r="G99" s="74"/>
      <c r="H99" s="74"/>
      <c r="I99" s="74"/>
      <c r="J99" s="74"/>
      <c r="K99" s="74"/>
      <c r="L99" s="74"/>
      <c r="M99" s="74"/>
      <c r="N99" s="74"/>
      <c r="O99" s="74"/>
      <c r="P99" s="74"/>
      <c r="Q99" s="79"/>
      <c r="R99" s="79"/>
      <c r="S99" s="79"/>
      <c r="T99" s="80"/>
      <c r="U99" s="79"/>
      <c r="V99" s="79"/>
      <c r="W99" s="79"/>
      <c r="X99" s="79"/>
      <c r="Y99" s="79" t="s">
        <v>479</v>
      </c>
      <c r="Z99" s="79"/>
      <c r="AA99" s="79"/>
      <c r="AB99" s="79"/>
      <c r="AC99" s="82" t="s">
        <v>444</v>
      </c>
      <c r="AD99" s="83"/>
      <c r="AE99" s="84"/>
      <c r="AF99" s="85"/>
      <c r="AG99" s="86"/>
      <c r="AH99" s="79"/>
      <c r="AI99" s="79"/>
      <c r="AJ99" s="79"/>
      <c r="AK99" s="87" t="s">
        <v>307</v>
      </c>
      <c r="AL99" s="88"/>
      <c r="AM99" s="89"/>
      <c r="AN99" s="76" t="s">
        <v>203</v>
      </c>
      <c r="AO99" s="77"/>
      <c r="AP99" s="78"/>
      <c r="AQ99" s="87"/>
      <c r="AR99" s="88"/>
      <c r="AS99" s="89"/>
      <c r="AT99" s="76"/>
      <c r="AU99" s="77"/>
      <c r="AV99" s="78"/>
      <c r="AW99" s="87"/>
      <c r="AX99" s="88"/>
      <c r="AY99" s="89"/>
      <c r="AZ99" s="76"/>
      <c r="BA99" s="77"/>
      <c r="BB99" s="78"/>
      <c r="BC99" s="87"/>
      <c r="BD99" s="88"/>
      <c r="BE99" s="89"/>
      <c r="BF99" s="76"/>
      <c r="BG99" s="77"/>
      <c r="BH99" s="78"/>
      <c r="BI99" s="87"/>
      <c r="BJ99" s="88"/>
      <c r="BK99" s="89"/>
      <c r="BL99" s="76"/>
      <c r="BM99" s="77"/>
      <c r="BN99" s="78"/>
      <c r="BO99" s="79" t="s">
        <v>323</v>
      </c>
      <c r="BP99" s="79"/>
      <c r="BQ99" s="79"/>
      <c r="BR99" s="80"/>
      <c r="BS99" s="80"/>
      <c r="BT99" s="80"/>
      <c r="BU99" s="80"/>
      <c r="BV99" s="76"/>
      <c r="BW99" s="77"/>
      <c r="BX99" s="78"/>
      <c r="BY99" s="79" t="s">
        <v>317</v>
      </c>
      <c r="BZ99" s="79"/>
      <c r="CA99" s="79"/>
      <c r="CB99" s="79"/>
      <c r="CC99" s="79"/>
      <c r="CD99" s="79"/>
      <c r="CE99" s="79"/>
      <c r="CF99" s="76"/>
      <c r="CG99" s="77"/>
      <c r="CH99" s="77"/>
      <c r="CI99" s="78"/>
      <c r="CJ99" s="74" t="s">
        <v>480</v>
      </c>
      <c r="CK99" s="74"/>
      <c r="CL99" s="74"/>
      <c r="CM99" s="74"/>
      <c r="CN99" s="74"/>
      <c r="CO99" s="74"/>
      <c r="CP99" s="74"/>
      <c r="CQ99" s="74"/>
      <c r="CR99" s="74"/>
      <c r="CS99" s="74"/>
      <c r="CT99" s="74"/>
      <c r="CU99" s="74"/>
      <c r="CV99" s="74"/>
      <c r="CW99" s="74"/>
      <c r="CX99" s="74"/>
      <c r="CY99" s="74"/>
      <c r="CZ99" s="75"/>
    </row>
    <row r="100" spans="2:104" ht="30" customHeight="1">
      <c r="B100" s="81">
        <f t="shared" si="0"/>
        <v>97</v>
      </c>
      <c r="C100" s="79"/>
      <c r="D100" s="74" t="s">
        <v>488</v>
      </c>
      <c r="E100" s="74"/>
      <c r="F100" s="74"/>
      <c r="G100" s="74"/>
      <c r="H100" s="74"/>
      <c r="I100" s="74"/>
      <c r="J100" s="74"/>
      <c r="K100" s="74"/>
      <c r="L100" s="74"/>
      <c r="M100" s="74"/>
      <c r="N100" s="74"/>
      <c r="O100" s="74"/>
      <c r="P100" s="74"/>
      <c r="Q100" s="79"/>
      <c r="R100" s="79"/>
      <c r="S100" s="79"/>
      <c r="T100" s="80"/>
      <c r="U100" s="79"/>
      <c r="V100" s="79"/>
      <c r="W100" s="79"/>
      <c r="X100" s="79"/>
      <c r="Y100" s="79" t="s">
        <v>485</v>
      </c>
      <c r="Z100" s="79"/>
      <c r="AA100" s="79"/>
      <c r="AB100" s="79"/>
      <c r="AC100" s="82"/>
      <c r="AD100" s="83"/>
      <c r="AE100" s="84" t="s">
        <v>438</v>
      </c>
      <c r="AF100" s="85"/>
      <c r="AG100" s="86"/>
      <c r="AH100" s="79" t="s">
        <v>247</v>
      </c>
      <c r="AI100" s="79"/>
      <c r="AJ100" s="79"/>
      <c r="AK100" s="87"/>
      <c r="AL100" s="88"/>
      <c r="AM100" s="89"/>
      <c r="AN100" s="76"/>
      <c r="AO100" s="77"/>
      <c r="AP100" s="78"/>
      <c r="AQ100" s="87"/>
      <c r="AR100" s="88"/>
      <c r="AS100" s="89"/>
      <c r="AT100" s="76"/>
      <c r="AU100" s="77"/>
      <c r="AV100" s="78"/>
      <c r="AW100" s="87"/>
      <c r="AX100" s="88"/>
      <c r="AY100" s="89"/>
      <c r="AZ100" s="76"/>
      <c r="BA100" s="77"/>
      <c r="BB100" s="78"/>
      <c r="BC100" s="87"/>
      <c r="BD100" s="88"/>
      <c r="BE100" s="89"/>
      <c r="BF100" s="76"/>
      <c r="BG100" s="77"/>
      <c r="BH100" s="78"/>
      <c r="BI100" s="87"/>
      <c r="BJ100" s="88"/>
      <c r="BK100" s="89"/>
      <c r="BL100" s="76"/>
      <c r="BM100" s="77"/>
      <c r="BN100" s="78"/>
      <c r="BO100" s="79" t="s">
        <v>704</v>
      </c>
      <c r="BP100" s="79"/>
      <c r="BQ100" s="79"/>
      <c r="BR100" s="80"/>
      <c r="BS100" s="80"/>
      <c r="BT100" s="80"/>
      <c r="BU100" s="80"/>
      <c r="BV100" s="76"/>
      <c r="BW100" s="77"/>
      <c r="BX100" s="78"/>
      <c r="BY100" s="79" t="s">
        <v>317</v>
      </c>
      <c r="BZ100" s="79"/>
      <c r="CA100" s="79"/>
      <c r="CB100" s="79"/>
      <c r="CC100" s="79"/>
      <c r="CD100" s="79"/>
      <c r="CE100" s="79"/>
      <c r="CF100" s="76"/>
      <c r="CG100" s="77"/>
      <c r="CH100" s="77"/>
      <c r="CI100" s="78"/>
      <c r="CJ100" s="74"/>
      <c r="CK100" s="74"/>
      <c r="CL100" s="74"/>
      <c r="CM100" s="74"/>
      <c r="CN100" s="74"/>
      <c r="CO100" s="74"/>
      <c r="CP100" s="74"/>
      <c r="CQ100" s="74"/>
      <c r="CR100" s="74"/>
      <c r="CS100" s="74"/>
      <c r="CT100" s="74"/>
      <c r="CU100" s="74"/>
      <c r="CV100" s="74"/>
      <c r="CW100" s="74"/>
      <c r="CX100" s="74"/>
      <c r="CY100" s="74"/>
      <c r="CZ100" s="75"/>
    </row>
    <row r="101" spans="2:104" ht="30" customHeight="1">
      <c r="B101" s="81">
        <f t="shared" si="1"/>
        <v>98</v>
      </c>
      <c r="C101" s="79"/>
      <c r="D101" s="74" t="s">
        <v>513</v>
      </c>
      <c r="E101" s="74"/>
      <c r="F101" s="74"/>
      <c r="G101" s="74"/>
      <c r="H101" s="74"/>
      <c r="I101" s="74"/>
      <c r="J101" s="74"/>
      <c r="K101" s="74"/>
      <c r="L101" s="74"/>
      <c r="M101" s="74"/>
      <c r="N101" s="74"/>
      <c r="O101" s="74"/>
      <c r="P101" s="74"/>
      <c r="Q101" s="79"/>
      <c r="R101" s="79"/>
      <c r="S101" s="79"/>
      <c r="T101" s="80"/>
      <c r="U101" s="79"/>
      <c r="V101" s="79"/>
      <c r="W101" s="79"/>
      <c r="X101" s="79"/>
      <c r="Y101" s="79" t="s">
        <v>498</v>
      </c>
      <c r="Z101" s="79"/>
      <c r="AA101" s="79"/>
      <c r="AB101" s="79"/>
      <c r="AC101" s="82"/>
      <c r="AD101" s="83"/>
      <c r="AE101" s="84" t="s">
        <v>141</v>
      </c>
      <c r="AF101" s="85"/>
      <c r="AG101" s="86"/>
      <c r="AH101" s="79" t="s">
        <v>708</v>
      </c>
      <c r="AI101" s="79"/>
      <c r="AJ101" s="79"/>
      <c r="AK101" s="87"/>
      <c r="AL101" s="88"/>
      <c r="AM101" s="89"/>
      <c r="AN101" s="76"/>
      <c r="AO101" s="77"/>
      <c r="AP101" s="78"/>
      <c r="AQ101" s="87"/>
      <c r="AR101" s="88"/>
      <c r="AS101" s="89"/>
      <c r="AT101" s="76"/>
      <c r="AU101" s="77"/>
      <c r="AV101" s="78"/>
      <c r="AW101" s="87"/>
      <c r="AX101" s="88"/>
      <c r="AY101" s="89"/>
      <c r="AZ101" s="76"/>
      <c r="BA101" s="77"/>
      <c r="BB101" s="78"/>
      <c r="BC101" s="87"/>
      <c r="BD101" s="88"/>
      <c r="BE101" s="89"/>
      <c r="BF101" s="76"/>
      <c r="BG101" s="77"/>
      <c r="BH101" s="78"/>
      <c r="BI101" s="87"/>
      <c r="BJ101" s="88"/>
      <c r="BK101" s="89"/>
      <c r="BL101" s="76"/>
      <c r="BM101" s="77"/>
      <c r="BN101" s="78"/>
      <c r="BO101" s="79" t="s">
        <v>704</v>
      </c>
      <c r="BP101" s="79"/>
      <c r="BQ101" s="79"/>
      <c r="BR101" s="80"/>
      <c r="BS101" s="80"/>
      <c r="BT101" s="80"/>
      <c r="BU101" s="80"/>
      <c r="BV101" s="76"/>
      <c r="BW101" s="77"/>
      <c r="BX101" s="78"/>
      <c r="BY101" s="79" t="s">
        <v>317</v>
      </c>
      <c r="BZ101" s="79"/>
      <c r="CA101" s="79"/>
      <c r="CB101" s="79"/>
      <c r="CC101" s="79"/>
      <c r="CD101" s="79"/>
      <c r="CE101" s="79"/>
      <c r="CF101" s="76"/>
      <c r="CG101" s="77"/>
      <c r="CH101" s="77"/>
      <c r="CI101" s="78"/>
      <c r="CJ101" s="74"/>
      <c r="CK101" s="74"/>
      <c r="CL101" s="74"/>
      <c r="CM101" s="74"/>
      <c r="CN101" s="74"/>
      <c r="CO101" s="74"/>
      <c r="CP101" s="74"/>
      <c r="CQ101" s="74"/>
      <c r="CR101" s="74"/>
      <c r="CS101" s="74"/>
      <c r="CT101" s="74"/>
      <c r="CU101" s="74"/>
      <c r="CV101" s="74"/>
      <c r="CW101" s="74"/>
      <c r="CX101" s="74"/>
      <c r="CY101" s="74"/>
      <c r="CZ101" s="75"/>
    </row>
    <row r="102" spans="2:104" ht="30" customHeight="1">
      <c r="B102" s="81">
        <f t="shared" si="1"/>
        <v>99</v>
      </c>
      <c r="C102" s="79"/>
      <c r="D102" s="74" t="s">
        <v>514</v>
      </c>
      <c r="E102" s="74"/>
      <c r="F102" s="74"/>
      <c r="G102" s="74"/>
      <c r="H102" s="74"/>
      <c r="I102" s="74"/>
      <c r="J102" s="74"/>
      <c r="K102" s="74"/>
      <c r="L102" s="74"/>
      <c r="M102" s="74"/>
      <c r="N102" s="74"/>
      <c r="O102" s="74"/>
      <c r="P102" s="74"/>
      <c r="Q102" s="79"/>
      <c r="R102" s="79"/>
      <c r="S102" s="79"/>
      <c r="T102" s="80"/>
      <c r="U102" s="79"/>
      <c r="V102" s="79"/>
      <c r="W102" s="79"/>
      <c r="X102" s="79"/>
      <c r="Y102" s="79" t="s">
        <v>498</v>
      </c>
      <c r="Z102" s="79"/>
      <c r="AA102" s="79"/>
      <c r="AB102" s="79"/>
      <c r="AC102" s="82"/>
      <c r="AD102" s="83"/>
      <c r="AE102" s="84" t="s">
        <v>141</v>
      </c>
      <c r="AF102" s="85"/>
      <c r="AG102" s="86"/>
      <c r="AH102" s="79"/>
      <c r="AI102" s="79"/>
      <c r="AJ102" s="79"/>
      <c r="AK102" s="87" t="s">
        <v>141</v>
      </c>
      <c r="AL102" s="88"/>
      <c r="AM102" s="89"/>
      <c r="AN102" s="76"/>
      <c r="AO102" s="77"/>
      <c r="AP102" s="78"/>
      <c r="AQ102" s="87"/>
      <c r="AR102" s="88"/>
      <c r="AS102" s="89"/>
      <c r="AT102" s="76"/>
      <c r="AU102" s="77"/>
      <c r="AV102" s="78"/>
      <c r="AW102" s="87"/>
      <c r="AX102" s="88"/>
      <c r="AY102" s="89"/>
      <c r="AZ102" s="76"/>
      <c r="BA102" s="77"/>
      <c r="BB102" s="78"/>
      <c r="BC102" s="87"/>
      <c r="BD102" s="88"/>
      <c r="BE102" s="89"/>
      <c r="BF102" s="76"/>
      <c r="BG102" s="77"/>
      <c r="BH102" s="78"/>
      <c r="BI102" s="87"/>
      <c r="BJ102" s="88"/>
      <c r="BK102" s="89"/>
      <c r="BL102" s="76"/>
      <c r="BM102" s="77"/>
      <c r="BN102" s="78"/>
      <c r="BO102" s="79" t="s">
        <v>323</v>
      </c>
      <c r="BP102" s="79"/>
      <c r="BQ102" s="79"/>
      <c r="BR102" s="80"/>
      <c r="BS102" s="80"/>
      <c r="BT102" s="80"/>
      <c r="BU102" s="80"/>
      <c r="BV102" s="76"/>
      <c r="BW102" s="77"/>
      <c r="BX102" s="78"/>
      <c r="BY102" s="79" t="s">
        <v>317</v>
      </c>
      <c r="BZ102" s="79"/>
      <c r="CA102" s="79"/>
      <c r="CB102" s="79"/>
      <c r="CC102" s="79"/>
      <c r="CD102" s="79"/>
      <c r="CE102" s="79"/>
      <c r="CF102" s="76"/>
      <c r="CG102" s="77"/>
      <c r="CH102" s="77"/>
      <c r="CI102" s="78"/>
      <c r="CJ102" s="74" t="s">
        <v>515</v>
      </c>
      <c r="CK102" s="74"/>
      <c r="CL102" s="74"/>
      <c r="CM102" s="74"/>
      <c r="CN102" s="74"/>
      <c r="CO102" s="74"/>
      <c r="CP102" s="74"/>
      <c r="CQ102" s="74"/>
      <c r="CR102" s="74"/>
      <c r="CS102" s="74"/>
      <c r="CT102" s="74"/>
      <c r="CU102" s="74"/>
      <c r="CV102" s="74"/>
      <c r="CW102" s="74"/>
      <c r="CX102" s="74"/>
      <c r="CY102" s="74"/>
      <c r="CZ102" s="75"/>
    </row>
    <row r="103" spans="2:104" ht="30" customHeight="1">
      <c r="B103" s="81">
        <f t="shared" si="1"/>
        <v>100</v>
      </c>
      <c r="C103" s="79"/>
      <c r="D103" s="74" t="s">
        <v>516</v>
      </c>
      <c r="E103" s="74"/>
      <c r="F103" s="74"/>
      <c r="G103" s="74"/>
      <c r="H103" s="74"/>
      <c r="I103" s="74"/>
      <c r="J103" s="74"/>
      <c r="K103" s="74"/>
      <c r="L103" s="74"/>
      <c r="M103" s="74"/>
      <c r="N103" s="74"/>
      <c r="O103" s="74"/>
      <c r="P103" s="74"/>
      <c r="Q103" s="79"/>
      <c r="R103" s="79"/>
      <c r="S103" s="79"/>
      <c r="T103" s="80"/>
      <c r="U103" s="79"/>
      <c r="V103" s="79"/>
      <c r="W103" s="79"/>
      <c r="X103" s="79"/>
      <c r="Y103" s="79" t="s">
        <v>498</v>
      </c>
      <c r="Z103" s="79"/>
      <c r="AA103" s="79"/>
      <c r="AB103" s="79"/>
      <c r="AC103" s="82"/>
      <c r="AD103" s="83"/>
      <c r="AE103" s="84" t="s">
        <v>141</v>
      </c>
      <c r="AF103" s="85"/>
      <c r="AG103" s="86"/>
      <c r="AH103" s="79"/>
      <c r="AI103" s="79"/>
      <c r="AJ103" s="79"/>
      <c r="AK103" s="87"/>
      <c r="AL103" s="88"/>
      <c r="AM103" s="89"/>
      <c r="AN103" s="76"/>
      <c r="AO103" s="77"/>
      <c r="AP103" s="78"/>
      <c r="AQ103" s="87"/>
      <c r="AR103" s="88"/>
      <c r="AS103" s="89"/>
      <c r="AT103" s="76"/>
      <c r="AU103" s="77"/>
      <c r="AV103" s="78"/>
      <c r="AW103" s="87"/>
      <c r="AX103" s="88"/>
      <c r="AY103" s="89"/>
      <c r="AZ103" s="76"/>
      <c r="BA103" s="77"/>
      <c r="BB103" s="78"/>
      <c r="BC103" s="87"/>
      <c r="BD103" s="88"/>
      <c r="BE103" s="89"/>
      <c r="BF103" s="76"/>
      <c r="BG103" s="77"/>
      <c r="BH103" s="78"/>
      <c r="BI103" s="87"/>
      <c r="BJ103" s="88"/>
      <c r="BK103" s="89"/>
      <c r="BL103" s="76"/>
      <c r="BM103" s="77"/>
      <c r="BN103" s="78"/>
      <c r="BO103" s="79" t="s">
        <v>726</v>
      </c>
      <c r="BP103" s="79"/>
      <c r="BQ103" s="79"/>
      <c r="BR103" s="80"/>
      <c r="BS103" s="80"/>
      <c r="BT103" s="80"/>
      <c r="BU103" s="80"/>
      <c r="BV103" s="76"/>
      <c r="BW103" s="77"/>
      <c r="BX103" s="78"/>
      <c r="BY103" s="79" t="s">
        <v>317</v>
      </c>
      <c r="BZ103" s="79"/>
      <c r="CA103" s="79"/>
      <c r="CB103" s="79"/>
      <c r="CC103" s="79"/>
      <c r="CD103" s="79"/>
      <c r="CE103" s="79"/>
      <c r="CF103" s="76"/>
      <c r="CG103" s="77"/>
      <c r="CH103" s="77"/>
      <c r="CI103" s="78"/>
      <c r="CJ103" s="74"/>
      <c r="CK103" s="74"/>
      <c r="CL103" s="74"/>
      <c r="CM103" s="74"/>
      <c r="CN103" s="74"/>
      <c r="CO103" s="74"/>
      <c r="CP103" s="74"/>
      <c r="CQ103" s="74"/>
      <c r="CR103" s="74"/>
      <c r="CS103" s="74"/>
      <c r="CT103" s="74"/>
      <c r="CU103" s="74"/>
      <c r="CV103" s="74"/>
      <c r="CW103" s="74"/>
      <c r="CX103" s="74"/>
      <c r="CY103" s="74"/>
      <c r="CZ103" s="75"/>
    </row>
    <row r="104" spans="2:104" ht="30" customHeight="1">
      <c r="B104" s="81">
        <f t="shared" si="1"/>
        <v>101</v>
      </c>
      <c r="C104" s="79"/>
      <c r="D104" s="74" t="s">
        <v>541</v>
      </c>
      <c r="E104" s="74"/>
      <c r="F104" s="74"/>
      <c r="G104" s="74"/>
      <c r="H104" s="74"/>
      <c r="I104" s="74"/>
      <c r="J104" s="74"/>
      <c r="K104" s="74"/>
      <c r="L104" s="74"/>
      <c r="M104" s="74"/>
      <c r="N104" s="74"/>
      <c r="O104" s="74"/>
      <c r="P104" s="74"/>
      <c r="Q104" s="79" t="s">
        <v>182</v>
      </c>
      <c r="R104" s="79"/>
      <c r="S104" s="79"/>
      <c r="T104" s="80"/>
      <c r="U104" s="79"/>
      <c r="V104" s="79"/>
      <c r="W104" s="79"/>
      <c r="X104" s="79"/>
      <c r="Y104" s="79" t="s">
        <v>542</v>
      </c>
      <c r="Z104" s="79"/>
      <c r="AA104" s="79"/>
      <c r="AB104" s="79"/>
      <c r="AC104" s="82" t="s">
        <v>392</v>
      </c>
      <c r="AD104" s="83"/>
      <c r="AE104" s="84" t="s">
        <v>141</v>
      </c>
      <c r="AF104" s="85"/>
      <c r="AG104" s="86"/>
      <c r="AH104" s="79" t="s">
        <v>693</v>
      </c>
      <c r="AI104" s="79"/>
      <c r="AJ104" s="79"/>
      <c r="AK104" s="87"/>
      <c r="AL104" s="88"/>
      <c r="AM104" s="89"/>
      <c r="AN104" s="76"/>
      <c r="AO104" s="77"/>
      <c r="AP104" s="78"/>
      <c r="AQ104" s="87"/>
      <c r="AR104" s="88"/>
      <c r="AS104" s="89"/>
      <c r="AT104" s="76"/>
      <c r="AU104" s="77"/>
      <c r="AV104" s="78"/>
      <c r="AW104" s="87"/>
      <c r="AX104" s="88"/>
      <c r="AY104" s="89"/>
      <c r="AZ104" s="76"/>
      <c r="BA104" s="77"/>
      <c r="BB104" s="78"/>
      <c r="BC104" s="87"/>
      <c r="BD104" s="88"/>
      <c r="BE104" s="89"/>
      <c r="BF104" s="76"/>
      <c r="BG104" s="77"/>
      <c r="BH104" s="78"/>
      <c r="BI104" s="87"/>
      <c r="BJ104" s="88"/>
      <c r="BK104" s="89"/>
      <c r="BL104" s="76"/>
      <c r="BM104" s="77"/>
      <c r="BN104" s="78"/>
      <c r="BO104" s="79" t="s">
        <v>323</v>
      </c>
      <c r="BP104" s="79"/>
      <c r="BQ104" s="79"/>
      <c r="BR104" s="80"/>
      <c r="BS104" s="80"/>
      <c r="BT104" s="80"/>
      <c r="BU104" s="80"/>
      <c r="BV104" s="76"/>
      <c r="BW104" s="77"/>
      <c r="BX104" s="78"/>
      <c r="BY104" s="79" t="s">
        <v>317</v>
      </c>
      <c r="BZ104" s="79"/>
      <c r="CA104" s="79"/>
      <c r="CB104" s="79"/>
      <c r="CC104" s="79"/>
      <c r="CD104" s="79"/>
      <c r="CE104" s="79"/>
      <c r="CF104" s="76"/>
      <c r="CG104" s="77"/>
      <c r="CH104" s="77"/>
      <c r="CI104" s="78"/>
      <c r="CJ104" s="74" t="s">
        <v>543</v>
      </c>
      <c r="CK104" s="74"/>
      <c r="CL104" s="74"/>
      <c r="CM104" s="74"/>
      <c r="CN104" s="74"/>
      <c r="CO104" s="74"/>
      <c r="CP104" s="74"/>
      <c r="CQ104" s="74"/>
      <c r="CR104" s="74"/>
      <c r="CS104" s="74"/>
      <c r="CT104" s="74"/>
      <c r="CU104" s="74"/>
      <c r="CV104" s="74"/>
      <c r="CW104" s="74"/>
      <c r="CX104" s="74"/>
      <c r="CY104" s="74"/>
      <c r="CZ104" s="75"/>
    </row>
    <row r="105" spans="2:104" ht="30" customHeight="1">
      <c r="B105" s="81">
        <f t="shared" si="1"/>
        <v>102</v>
      </c>
      <c r="C105" s="79"/>
      <c r="D105" s="74" t="s">
        <v>709</v>
      </c>
      <c r="E105" s="74"/>
      <c r="F105" s="74"/>
      <c r="G105" s="74"/>
      <c r="H105" s="74"/>
      <c r="I105" s="74"/>
      <c r="J105" s="74"/>
      <c r="K105" s="74"/>
      <c r="L105" s="74"/>
      <c r="M105" s="74"/>
      <c r="N105" s="74"/>
      <c r="O105" s="74"/>
      <c r="P105" s="74"/>
      <c r="Q105" s="79"/>
      <c r="R105" s="79"/>
      <c r="S105" s="79"/>
      <c r="T105" s="80"/>
      <c r="U105" s="79"/>
      <c r="V105" s="79"/>
      <c r="W105" s="79"/>
      <c r="X105" s="79"/>
      <c r="Y105" s="79" t="s">
        <v>552</v>
      </c>
      <c r="Z105" s="79"/>
      <c r="AA105" s="79"/>
      <c r="AB105" s="79"/>
      <c r="AC105" s="82"/>
      <c r="AD105" s="83"/>
      <c r="AE105" s="84"/>
      <c r="AF105" s="85"/>
      <c r="AG105" s="86"/>
      <c r="AH105" s="79"/>
      <c r="AI105" s="79"/>
      <c r="AJ105" s="79"/>
      <c r="AK105" s="87" t="s">
        <v>141</v>
      </c>
      <c r="AL105" s="88"/>
      <c r="AM105" s="89"/>
      <c r="AN105" s="76"/>
      <c r="AO105" s="77"/>
      <c r="AP105" s="78"/>
      <c r="AQ105" s="87"/>
      <c r="AR105" s="88"/>
      <c r="AS105" s="89"/>
      <c r="AT105" s="76"/>
      <c r="AU105" s="77"/>
      <c r="AV105" s="78"/>
      <c r="AW105" s="87"/>
      <c r="AX105" s="88"/>
      <c r="AY105" s="89"/>
      <c r="AZ105" s="76"/>
      <c r="BA105" s="77"/>
      <c r="BB105" s="78"/>
      <c r="BC105" s="87"/>
      <c r="BD105" s="88"/>
      <c r="BE105" s="89"/>
      <c r="BF105" s="76"/>
      <c r="BG105" s="77"/>
      <c r="BH105" s="78"/>
      <c r="BI105" s="87"/>
      <c r="BJ105" s="88"/>
      <c r="BK105" s="89"/>
      <c r="BL105" s="76"/>
      <c r="BM105" s="77"/>
      <c r="BN105" s="78"/>
      <c r="BO105" s="79" t="s">
        <v>323</v>
      </c>
      <c r="BP105" s="79"/>
      <c r="BQ105" s="79"/>
      <c r="BR105" s="80"/>
      <c r="BS105" s="80"/>
      <c r="BT105" s="80"/>
      <c r="BU105" s="80"/>
      <c r="BV105" s="76"/>
      <c r="BW105" s="77"/>
      <c r="BX105" s="78"/>
      <c r="BY105" s="79" t="s">
        <v>317</v>
      </c>
      <c r="BZ105" s="79"/>
      <c r="CA105" s="79"/>
      <c r="CB105" s="79"/>
      <c r="CC105" s="79"/>
      <c r="CD105" s="79"/>
      <c r="CE105" s="79"/>
      <c r="CF105" s="76"/>
      <c r="CG105" s="77"/>
      <c r="CH105" s="77"/>
      <c r="CI105" s="78"/>
      <c r="CJ105" s="74"/>
      <c r="CK105" s="74"/>
      <c r="CL105" s="74"/>
      <c r="CM105" s="74"/>
      <c r="CN105" s="74"/>
      <c r="CO105" s="74"/>
      <c r="CP105" s="74"/>
      <c r="CQ105" s="74"/>
      <c r="CR105" s="74"/>
      <c r="CS105" s="74"/>
      <c r="CT105" s="74"/>
      <c r="CU105" s="74"/>
      <c r="CV105" s="74"/>
      <c r="CW105" s="74"/>
      <c r="CX105" s="74"/>
      <c r="CY105" s="74"/>
      <c r="CZ105" s="75"/>
    </row>
    <row r="106" spans="2:104" ht="30" customHeight="1">
      <c r="B106" s="81">
        <f t="shared" si="1"/>
        <v>103</v>
      </c>
      <c r="C106" s="79"/>
      <c r="D106" s="74" t="s">
        <v>727</v>
      </c>
      <c r="E106" s="74"/>
      <c r="F106" s="74"/>
      <c r="G106" s="74"/>
      <c r="H106" s="74"/>
      <c r="I106" s="74"/>
      <c r="J106" s="74"/>
      <c r="K106" s="74"/>
      <c r="L106" s="74"/>
      <c r="M106" s="74"/>
      <c r="N106" s="74"/>
      <c r="O106" s="74"/>
      <c r="P106" s="74"/>
      <c r="Q106" s="79" t="s">
        <v>190</v>
      </c>
      <c r="R106" s="79"/>
      <c r="S106" s="79"/>
      <c r="T106" s="80">
        <v>42032</v>
      </c>
      <c r="U106" s="79"/>
      <c r="V106" s="79"/>
      <c r="W106" s="79"/>
      <c r="X106" s="79"/>
      <c r="Y106" s="79" t="s">
        <v>592</v>
      </c>
      <c r="Z106" s="79"/>
      <c r="AA106" s="79"/>
      <c r="AB106" s="79"/>
      <c r="AC106" s="82"/>
      <c r="AD106" s="83"/>
      <c r="AE106" s="84"/>
      <c r="AF106" s="85"/>
      <c r="AG106" s="86"/>
      <c r="AH106" s="79"/>
      <c r="AI106" s="79"/>
      <c r="AJ106" s="79"/>
      <c r="AK106" s="87" t="s">
        <v>141</v>
      </c>
      <c r="AL106" s="88"/>
      <c r="AM106" s="89"/>
      <c r="AN106" s="76"/>
      <c r="AO106" s="77"/>
      <c r="AP106" s="78"/>
      <c r="AQ106" s="87"/>
      <c r="AR106" s="88"/>
      <c r="AS106" s="89"/>
      <c r="AT106" s="76"/>
      <c r="AU106" s="77"/>
      <c r="AV106" s="78"/>
      <c r="AW106" s="87"/>
      <c r="AX106" s="88"/>
      <c r="AY106" s="89"/>
      <c r="AZ106" s="76"/>
      <c r="BA106" s="77"/>
      <c r="BB106" s="78"/>
      <c r="BC106" s="87"/>
      <c r="BD106" s="88"/>
      <c r="BE106" s="89"/>
      <c r="BF106" s="76"/>
      <c r="BG106" s="77"/>
      <c r="BH106" s="78"/>
      <c r="BI106" s="87"/>
      <c r="BJ106" s="88"/>
      <c r="BK106" s="89"/>
      <c r="BL106" s="76"/>
      <c r="BM106" s="77"/>
      <c r="BN106" s="78"/>
      <c r="BO106" s="79" t="s">
        <v>323</v>
      </c>
      <c r="BP106" s="79"/>
      <c r="BQ106" s="79"/>
      <c r="BR106" s="80"/>
      <c r="BS106" s="80"/>
      <c r="BT106" s="80"/>
      <c r="BU106" s="80"/>
      <c r="BV106" s="76"/>
      <c r="BW106" s="77"/>
      <c r="BX106" s="78"/>
      <c r="BY106" s="79" t="s">
        <v>317</v>
      </c>
      <c r="BZ106" s="79"/>
      <c r="CA106" s="79"/>
      <c r="CB106" s="79"/>
      <c r="CC106" s="79"/>
      <c r="CD106" s="79"/>
      <c r="CE106" s="79"/>
      <c r="CF106" s="76"/>
      <c r="CG106" s="77"/>
      <c r="CH106" s="77"/>
      <c r="CI106" s="78"/>
      <c r="CJ106" s="74"/>
      <c r="CK106" s="74"/>
      <c r="CL106" s="74"/>
      <c r="CM106" s="74"/>
      <c r="CN106" s="74"/>
      <c r="CO106" s="74"/>
      <c r="CP106" s="74"/>
      <c r="CQ106" s="74"/>
      <c r="CR106" s="74"/>
      <c r="CS106" s="74"/>
      <c r="CT106" s="74"/>
      <c r="CU106" s="74"/>
      <c r="CV106" s="74"/>
      <c r="CW106" s="74"/>
      <c r="CX106" s="74"/>
      <c r="CY106" s="74"/>
      <c r="CZ106" s="75"/>
    </row>
    <row r="107" spans="2:104" ht="30" customHeight="1">
      <c r="B107" s="81">
        <f t="shared" si="0"/>
        <v>104</v>
      </c>
      <c r="C107" s="79"/>
      <c r="D107" s="74" t="s">
        <v>378</v>
      </c>
      <c r="E107" s="74"/>
      <c r="F107" s="74"/>
      <c r="G107" s="74"/>
      <c r="H107" s="74"/>
      <c r="I107" s="74"/>
      <c r="J107" s="74"/>
      <c r="K107" s="74"/>
      <c r="L107" s="74"/>
      <c r="M107" s="74"/>
      <c r="N107" s="74"/>
      <c r="O107" s="74"/>
      <c r="P107" s="74"/>
      <c r="Q107" s="79"/>
      <c r="R107" s="79"/>
      <c r="S107" s="79"/>
      <c r="T107" s="80"/>
      <c r="U107" s="79"/>
      <c r="V107" s="79"/>
      <c r="W107" s="79"/>
      <c r="X107" s="79"/>
      <c r="Y107" s="79" t="s">
        <v>379</v>
      </c>
      <c r="Z107" s="79"/>
      <c r="AA107" s="79"/>
      <c r="AB107" s="79"/>
      <c r="AC107" s="82"/>
      <c r="AD107" s="83"/>
      <c r="AE107" s="84" t="s">
        <v>356</v>
      </c>
      <c r="AF107" s="85"/>
      <c r="AG107" s="86"/>
      <c r="AH107" s="79" t="s">
        <v>361</v>
      </c>
      <c r="AI107" s="79"/>
      <c r="AJ107" s="79"/>
      <c r="AK107" s="87"/>
      <c r="AL107" s="88"/>
      <c r="AM107" s="89"/>
      <c r="AN107" s="76"/>
      <c r="AO107" s="77"/>
      <c r="AP107" s="78"/>
      <c r="AQ107" s="87"/>
      <c r="AR107" s="88"/>
      <c r="AS107" s="89"/>
      <c r="AT107" s="76"/>
      <c r="AU107" s="77"/>
      <c r="AV107" s="78"/>
      <c r="AW107" s="87"/>
      <c r="AX107" s="88"/>
      <c r="AY107" s="89"/>
      <c r="AZ107" s="76"/>
      <c r="BA107" s="77"/>
      <c r="BB107" s="78"/>
      <c r="BC107" s="87"/>
      <c r="BD107" s="88"/>
      <c r="BE107" s="89"/>
      <c r="BF107" s="76"/>
      <c r="BG107" s="77"/>
      <c r="BH107" s="78"/>
      <c r="BI107" s="87"/>
      <c r="BJ107" s="88"/>
      <c r="BK107" s="89"/>
      <c r="BL107" s="76"/>
      <c r="BM107" s="77"/>
      <c r="BN107" s="78"/>
      <c r="BO107" s="79" t="s">
        <v>324</v>
      </c>
      <c r="BP107" s="79"/>
      <c r="BQ107" s="79"/>
      <c r="BR107" s="80"/>
      <c r="BS107" s="80"/>
      <c r="BT107" s="80"/>
      <c r="BU107" s="80"/>
      <c r="BV107" s="76"/>
      <c r="BW107" s="77"/>
      <c r="BX107" s="78"/>
      <c r="BY107" s="79" t="s">
        <v>242</v>
      </c>
      <c r="BZ107" s="79"/>
      <c r="CA107" s="79"/>
      <c r="CB107" s="79"/>
      <c r="CC107" s="79"/>
      <c r="CD107" s="79"/>
      <c r="CE107" s="79"/>
      <c r="CF107" s="76"/>
      <c r="CG107" s="77"/>
      <c r="CH107" s="77"/>
      <c r="CI107" s="78"/>
      <c r="CJ107" s="74" t="s">
        <v>701</v>
      </c>
      <c r="CK107" s="74"/>
      <c r="CL107" s="74"/>
      <c r="CM107" s="74"/>
      <c r="CN107" s="74"/>
      <c r="CO107" s="74"/>
      <c r="CP107" s="74"/>
      <c r="CQ107" s="74"/>
      <c r="CR107" s="74"/>
      <c r="CS107" s="74"/>
      <c r="CT107" s="74"/>
      <c r="CU107" s="74"/>
      <c r="CV107" s="74"/>
      <c r="CW107" s="74"/>
      <c r="CX107" s="74"/>
      <c r="CY107" s="74"/>
      <c r="CZ107" s="75"/>
    </row>
    <row r="108" spans="2:104" ht="30" customHeight="1">
      <c r="B108" s="81">
        <f t="shared" si="0"/>
        <v>105</v>
      </c>
      <c r="C108" s="79"/>
      <c r="D108" s="74" t="s">
        <v>343</v>
      </c>
      <c r="E108" s="74"/>
      <c r="F108" s="74"/>
      <c r="G108" s="74"/>
      <c r="H108" s="74"/>
      <c r="I108" s="74"/>
      <c r="J108" s="74"/>
      <c r="K108" s="74"/>
      <c r="L108" s="74"/>
      <c r="M108" s="74"/>
      <c r="N108" s="74"/>
      <c r="O108" s="74"/>
      <c r="P108" s="74"/>
      <c r="Q108" s="79"/>
      <c r="R108" s="79"/>
      <c r="S108" s="79"/>
      <c r="T108" s="80">
        <v>42033</v>
      </c>
      <c r="U108" s="79"/>
      <c r="V108" s="79"/>
      <c r="W108" s="79"/>
      <c r="X108" s="79"/>
      <c r="Y108" s="79" t="s">
        <v>344</v>
      </c>
      <c r="Z108" s="79"/>
      <c r="AA108" s="79"/>
      <c r="AB108" s="79"/>
      <c r="AC108" s="82"/>
      <c r="AD108" s="83"/>
      <c r="AE108" s="84"/>
      <c r="AF108" s="85"/>
      <c r="AG108" s="86"/>
      <c r="AH108" s="79"/>
      <c r="AI108" s="79"/>
      <c r="AJ108" s="79"/>
      <c r="AK108" s="87"/>
      <c r="AL108" s="88"/>
      <c r="AM108" s="89"/>
      <c r="AN108" s="76"/>
      <c r="AO108" s="77"/>
      <c r="AP108" s="78"/>
      <c r="AQ108" s="87"/>
      <c r="AR108" s="88"/>
      <c r="AS108" s="89"/>
      <c r="AT108" s="76"/>
      <c r="AU108" s="77"/>
      <c r="AV108" s="78"/>
      <c r="AW108" s="87" t="s">
        <v>173</v>
      </c>
      <c r="AX108" s="88"/>
      <c r="AY108" s="89"/>
      <c r="AZ108" s="76" t="s">
        <v>194</v>
      </c>
      <c r="BA108" s="77"/>
      <c r="BB108" s="78"/>
      <c r="BC108" s="87"/>
      <c r="BD108" s="88"/>
      <c r="BE108" s="89"/>
      <c r="BF108" s="76"/>
      <c r="BG108" s="77"/>
      <c r="BH108" s="78"/>
      <c r="BI108" s="87"/>
      <c r="BJ108" s="88"/>
      <c r="BK108" s="89"/>
      <c r="BL108" s="76"/>
      <c r="BM108" s="77"/>
      <c r="BN108" s="78"/>
      <c r="BO108" s="79" t="s">
        <v>323</v>
      </c>
      <c r="BP108" s="79"/>
      <c r="BQ108" s="79"/>
      <c r="BR108" s="80"/>
      <c r="BS108" s="80"/>
      <c r="BT108" s="80"/>
      <c r="BU108" s="80"/>
      <c r="BV108" s="76"/>
      <c r="BW108" s="77"/>
      <c r="BX108" s="78"/>
      <c r="BY108" s="79" t="s">
        <v>242</v>
      </c>
      <c r="BZ108" s="79"/>
      <c r="CA108" s="79"/>
      <c r="CB108" s="79"/>
      <c r="CC108" s="79"/>
      <c r="CD108" s="79"/>
      <c r="CE108" s="79"/>
      <c r="CF108" s="76"/>
      <c r="CG108" s="77"/>
      <c r="CH108" s="77"/>
      <c r="CI108" s="78"/>
      <c r="CJ108" s="74" t="s">
        <v>345</v>
      </c>
      <c r="CK108" s="74"/>
      <c r="CL108" s="74"/>
      <c r="CM108" s="74"/>
      <c r="CN108" s="74"/>
      <c r="CO108" s="74"/>
      <c r="CP108" s="74"/>
      <c r="CQ108" s="74"/>
      <c r="CR108" s="74"/>
      <c r="CS108" s="74"/>
      <c r="CT108" s="74"/>
      <c r="CU108" s="74"/>
      <c r="CV108" s="74"/>
      <c r="CW108" s="74"/>
      <c r="CX108" s="74"/>
      <c r="CY108" s="74"/>
      <c r="CZ108" s="75"/>
    </row>
    <row r="109" spans="2:104" ht="30" customHeight="1">
      <c r="B109" s="81">
        <f t="shared" si="0"/>
        <v>106</v>
      </c>
      <c r="C109" s="79"/>
      <c r="D109" s="74" t="s">
        <v>320</v>
      </c>
      <c r="E109" s="74"/>
      <c r="F109" s="74"/>
      <c r="G109" s="74"/>
      <c r="H109" s="74"/>
      <c r="I109" s="74"/>
      <c r="J109" s="74"/>
      <c r="K109" s="74"/>
      <c r="L109" s="74"/>
      <c r="M109" s="74"/>
      <c r="N109" s="74"/>
      <c r="O109" s="74"/>
      <c r="P109" s="74"/>
      <c r="Q109" s="79"/>
      <c r="R109" s="79"/>
      <c r="S109" s="79"/>
      <c r="T109" s="80"/>
      <c r="U109" s="79"/>
      <c r="V109" s="79"/>
      <c r="W109" s="79"/>
      <c r="X109" s="79"/>
      <c r="Y109" s="79" t="s">
        <v>350</v>
      </c>
      <c r="Z109" s="79"/>
      <c r="AA109" s="79"/>
      <c r="AB109" s="79"/>
      <c r="AC109" s="82"/>
      <c r="AD109" s="83"/>
      <c r="AE109" s="84" t="s">
        <v>356</v>
      </c>
      <c r="AF109" s="85"/>
      <c r="AG109" s="86"/>
      <c r="AH109" s="79" t="s">
        <v>357</v>
      </c>
      <c r="AI109" s="79"/>
      <c r="AJ109" s="79"/>
      <c r="AK109" s="87"/>
      <c r="AL109" s="88"/>
      <c r="AM109" s="89"/>
      <c r="AN109" s="76"/>
      <c r="AO109" s="77"/>
      <c r="AP109" s="78"/>
      <c r="AQ109" s="87"/>
      <c r="AR109" s="88"/>
      <c r="AS109" s="89"/>
      <c r="AT109" s="76"/>
      <c r="AU109" s="77"/>
      <c r="AV109" s="78"/>
      <c r="AW109" s="87"/>
      <c r="AX109" s="88"/>
      <c r="AY109" s="89"/>
      <c r="AZ109" s="76"/>
      <c r="BA109" s="77"/>
      <c r="BB109" s="78"/>
      <c r="BC109" s="87"/>
      <c r="BD109" s="88"/>
      <c r="BE109" s="89"/>
      <c r="BF109" s="76"/>
      <c r="BG109" s="77"/>
      <c r="BH109" s="78"/>
      <c r="BI109" s="87"/>
      <c r="BJ109" s="88"/>
      <c r="BK109" s="89"/>
      <c r="BL109" s="76"/>
      <c r="BM109" s="77"/>
      <c r="BN109" s="78"/>
      <c r="BO109" s="79" t="s">
        <v>323</v>
      </c>
      <c r="BP109" s="79"/>
      <c r="BQ109" s="79"/>
      <c r="BR109" s="80"/>
      <c r="BS109" s="80"/>
      <c r="BT109" s="80"/>
      <c r="BU109" s="80"/>
      <c r="BV109" s="76"/>
      <c r="BW109" s="77"/>
      <c r="BX109" s="78"/>
      <c r="BY109" s="79" t="s">
        <v>242</v>
      </c>
      <c r="BZ109" s="79"/>
      <c r="CA109" s="79"/>
      <c r="CB109" s="79"/>
      <c r="CC109" s="79"/>
      <c r="CD109" s="79"/>
      <c r="CE109" s="79"/>
      <c r="CF109" s="76"/>
      <c r="CG109" s="77"/>
      <c r="CH109" s="77"/>
      <c r="CI109" s="78"/>
      <c r="CJ109" s="74" t="s">
        <v>358</v>
      </c>
      <c r="CK109" s="74"/>
      <c r="CL109" s="74"/>
      <c r="CM109" s="74"/>
      <c r="CN109" s="74"/>
      <c r="CO109" s="74"/>
      <c r="CP109" s="74"/>
      <c r="CQ109" s="74"/>
      <c r="CR109" s="74"/>
      <c r="CS109" s="74"/>
      <c r="CT109" s="74"/>
      <c r="CU109" s="74"/>
      <c r="CV109" s="74"/>
      <c r="CW109" s="74"/>
      <c r="CX109" s="74"/>
      <c r="CY109" s="74"/>
      <c r="CZ109" s="75"/>
    </row>
    <row r="110" spans="2:104" ht="30" customHeight="1">
      <c r="B110" s="81">
        <f t="shared" si="0"/>
        <v>107</v>
      </c>
      <c r="C110" s="79"/>
      <c r="D110" s="74" t="s">
        <v>359</v>
      </c>
      <c r="E110" s="74"/>
      <c r="F110" s="74"/>
      <c r="G110" s="74"/>
      <c r="H110" s="74"/>
      <c r="I110" s="74"/>
      <c r="J110" s="74"/>
      <c r="K110" s="74"/>
      <c r="L110" s="74"/>
      <c r="M110" s="74"/>
      <c r="N110" s="74"/>
      <c r="O110" s="74"/>
      <c r="P110" s="74"/>
      <c r="Q110" s="79"/>
      <c r="R110" s="79"/>
      <c r="S110" s="79"/>
      <c r="T110" s="80">
        <v>41996</v>
      </c>
      <c r="U110" s="79"/>
      <c r="V110" s="79"/>
      <c r="W110" s="79"/>
      <c r="X110" s="79"/>
      <c r="Y110" s="79" t="s">
        <v>360</v>
      </c>
      <c r="Z110" s="79"/>
      <c r="AA110" s="79"/>
      <c r="AB110" s="79"/>
      <c r="AC110" s="82" t="s">
        <v>338</v>
      </c>
      <c r="AD110" s="83"/>
      <c r="AE110" s="84" t="s">
        <v>356</v>
      </c>
      <c r="AF110" s="85"/>
      <c r="AG110" s="86"/>
      <c r="AH110" s="79" t="s">
        <v>361</v>
      </c>
      <c r="AI110" s="79"/>
      <c r="AJ110" s="79"/>
      <c r="AK110" s="87"/>
      <c r="AL110" s="88"/>
      <c r="AM110" s="89"/>
      <c r="AN110" s="76"/>
      <c r="AO110" s="77"/>
      <c r="AP110" s="78"/>
      <c r="AQ110" s="87"/>
      <c r="AR110" s="88"/>
      <c r="AS110" s="89"/>
      <c r="AT110" s="76"/>
      <c r="AU110" s="77"/>
      <c r="AV110" s="78"/>
      <c r="AW110" s="87"/>
      <c r="AX110" s="88"/>
      <c r="AY110" s="89"/>
      <c r="AZ110" s="76"/>
      <c r="BA110" s="77"/>
      <c r="BB110" s="78"/>
      <c r="BC110" s="87"/>
      <c r="BD110" s="88"/>
      <c r="BE110" s="89"/>
      <c r="BF110" s="76"/>
      <c r="BG110" s="77"/>
      <c r="BH110" s="78"/>
      <c r="BI110" s="87"/>
      <c r="BJ110" s="88"/>
      <c r="BK110" s="89"/>
      <c r="BL110" s="76"/>
      <c r="BM110" s="77"/>
      <c r="BN110" s="78"/>
      <c r="BO110" s="79" t="s">
        <v>323</v>
      </c>
      <c r="BP110" s="79"/>
      <c r="BQ110" s="79"/>
      <c r="BR110" s="80"/>
      <c r="BS110" s="80"/>
      <c r="BT110" s="80"/>
      <c r="BU110" s="80"/>
      <c r="BV110" s="76"/>
      <c r="BW110" s="77"/>
      <c r="BX110" s="78"/>
      <c r="BY110" s="79" t="s">
        <v>242</v>
      </c>
      <c r="BZ110" s="79"/>
      <c r="CA110" s="79"/>
      <c r="CB110" s="79"/>
      <c r="CC110" s="79"/>
      <c r="CD110" s="79"/>
      <c r="CE110" s="79"/>
      <c r="CF110" s="76"/>
      <c r="CG110" s="77"/>
      <c r="CH110" s="77"/>
      <c r="CI110" s="78"/>
      <c r="CJ110" s="74" t="s">
        <v>362</v>
      </c>
      <c r="CK110" s="74"/>
      <c r="CL110" s="74"/>
      <c r="CM110" s="74"/>
      <c r="CN110" s="74"/>
      <c r="CO110" s="74"/>
      <c r="CP110" s="74"/>
      <c r="CQ110" s="74"/>
      <c r="CR110" s="74"/>
      <c r="CS110" s="74"/>
      <c r="CT110" s="74"/>
      <c r="CU110" s="74"/>
      <c r="CV110" s="74"/>
      <c r="CW110" s="74"/>
      <c r="CX110" s="74"/>
      <c r="CY110" s="74"/>
      <c r="CZ110" s="75"/>
    </row>
    <row r="111" spans="2:104" ht="30" customHeight="1">
      <c r="B111" s="108">
        <f t="shared" si="2"/>
        <v>108</v>
      </c>
      <c r="C111" s="109"/>
      <c r="D111" s="110" t="s">
        <v>652</v>
      </c>
      <c r="E111" s="110"/>
      <c r="F111" s="110"/>
      <c r="G111" s="110"/>
      <c r="H111" s="110"/>
      <c r="I111" s="110"/>
      <c r="J111" s="110"/>
      <c r="K111" s="110"/>
      <c r="L111" s="110"/>
      <c r="M111" s="110"/>
      <c r="N111" s="110"/>
      <c r="O111" s="110"/>
      <c r="P111" s="110"/>
      <c r="Q111" s="78" t="s">
        <v>303</v>
      </c>
      <c r="R111" s="79"/>
      <c r="S111" s="79"/>
      <c r="T111" s="80">
        <v>42039</v>
      </c>
      <c r="U111" s="79"/>
      <c r="V111" s="79"/>
      <c r="W111" s="79"/>
      <c r="X111" s="79"/>
      <c r="Y111" s="79" t="s">
        <v>520</v>
      </c>
      <c r="Z111" s="79"/>
      <c r="AA111" s="79"/>
      <c r="AB111" s="79"/>
      <c r="AC111" s="82"/>
      <c r="AD111" s="83"/>
      <c r="AE111" s="84" t="s">
        <v>438</v>
      </c>
      <c r="AF111" s="85"/>
      <c r="AG111" s="86"/>
      <c r="AH111" s="79" t="s">
        <v>631</v>
      </c>
      <c r="AI111" s="79"/>
      <c r="AJ111" s="79"/>
      <c r="AK111" s="87"/>
      <c r="AL111" s="88"/>
      <c r="AM111" s="89"/>
      <c r="AN111" s="76"/>
      <c r="AO111" s="77"/>
      <c r="AP111" s="78"/>
      <c r="AQ111" s="87"/>
      <c r="AR111" s="88"/>
      <c r="AS111" s="89"/>
      <c r="AT111" s="76"/>
      <c r="AU111" s="77"/>
      <c r="AV111" s="78"/>
      <c r="AW111" s="87"/>
      <c r="AX111" s="88"/>
      <c r="AY111" s="89"/>
      <c r="AZ111" s="76"/>
      <c r="BA111" s="77"/>
      <c r="BB111" s="78"/>
      <c r="BC111" s="87"/>
      <c r="BD111" s="88"/>
      <c r="BE111" s="89"/>
      <c r="BF111" s="76"/>
      <c r="BG111" s="77"/>
      <c r="BH111" s="78"/>
      <c r="BI111" s="87"/>
      <c r="BJ111" s="88"/>
      <c r="BK111" s="89"/>
      <c r="BL111" s="76"/>
      <c r="BM111" s="77"/>
      <c r="BN111" s="78"/>
      <c r="BO111" s="79" t="s">
        <v>323</v>
      </c>
      <c r="BP111" s="79"/>
      <c r="BQ111" s="79"/>
      <c r="BR111" s="80"/>
      <c r="BS111" s="80"/>
      <c r="BT111" s="80"/>
      <c r="BU111" s="80"/>
      <c r="BV111" s="76"/>
      <c r="BW111" s="77"/>
      <c r="BX111" s="78"/>
      <c r="BY111" s="79" t="s">
        <v>242</v>
      </c>
      <c r="BZ111" s="79"/>
      <c r="CA111" s="79"/>
      <c r="CB111" s="79"/>
      <c r="CC111" s="79"/>
      <c r="CD111" s="79"/>
      <c r="CE111" s="79"/>
      <c r="CF111" s="76"/>
      <c r="CG111" s="77"/>
      <c r="CH111" s="77"/>
      <c r="CI111" s="78"/>
      <c r="CJ111" s="74" t="s">
        <v>653</v>
      </c>
      <c r="CK111" s="74"/>
      <c r="CL111" s="74"/>
      <c r="CM111" s="74"/>
      <c r="CN111" s="74"/>
      <c r="CO111" s="74"/>
      <c r="CP111" s="74"/>
      <c r="CQ111" s="74"/>
      <c r="CR111" s="74"/>
      <c r="CS111" s="74"/>
      <c r="CT111" s="74"/>
      <c r="CU111" s="74"/>
      <c r="CV111" s="74"/>
      <c r="CW111" s="74"/>
      <c r="CX111" s="74"/>
      <c r="CY111" s="74"/>
      <c r="CZ111" s="75"/>
    </row>
    <row r="112" spans="2:104" ht="30" customHeight="1">
      <c r="B112" s="81">
        <f t="shared" si="0"/>
        <v>109</v>
      </c>
      <c r="C112" s="79"/>
      <c r="D112" s="74" t="s">
        <v>368</v>
      </c>
      <c r="E112" s="74"/>
      <c r="F112" s="74"/>
      <c r="G112" s="74"/>
      <c r="H112" s="74"/>
      <c r="I112" s="74"/>
      <c r="J112" s="74"/>
      <c r="K112" s="74"/>
      <c r="L112" s="74"/>
      <c r="M112" s="74"/>
      <c r="N112" s="74"/>
      <c r="O112" s="74"/>
      <c r="P112" s="74"/>
      <c r="Q112" s="79"/>
      <c r="R112" s="79"/>
      <c r="S112" s="79"/>
      <c r="T112" s="80">
        <v>41952</v>
      </c>
      <c r="U112" s="79"/>
      <c r="V112" s="79"/>
      <c r="W112" s="79"/>
      <c r="X112" s="79"/>
      <c r="Y112" s="79" t="s">
        <v>369</v>
      </c>
      <c r="Z112" s="79"/>
      <c r="AA112" s="79"/>
      <c r="AB112" s="79"/>
      <c r="AC112" s="82"/>
      <c r="AD112" s="83"/>
      <c r="AE112" s="84"/>
      <c r="AF112" s="85"/>
      <c r="AG112" s="86"/>
      <c r="AH112" s="79"/>
      <c r="AI112" s="79"/>
      <c r="AJ112" s="79"/>
      <c r="AK112" s="87"/>
      <c r="AL112" s="88"/>
      <c r="AM112" s="89"/>
      <c r="AN112" s="76"/>
      <c r="AO112" s="77"/>
      <c r="AP112" s="78"/>
      <c r="AQ112" s="87"/>
      <c r="AR112" s="88"/>
      <c r="AS112" s="89"/>
      <c r="AT112" s="76"/>
      <c r="AU112" s="77"/>
      <c r="AV112" s="78"/>
      <c r="AW112" s="87"/>
      <c r="AX112" s="88"/>
      <c r="AY112" s="89"/>
      <c r="AZ112" s="76"/>
      <c r="BA112" s="77"/>
      <c r="BB112" s="78"/>
      <c r="BC112" s="87"/>
      <c r="BD112" s="88"/>
      <c r="BE112" s="89"/>
      <c r="BF112" s="76"/>
      <c r="BG112" s="77"/>
      <c r="BH112" s="78"/>
      <c r="BI112" s="87"/>
      <c r="BJ112" s="88"/>
      <c r="BK112" s="89"/>
      <c r="BL112" s="76"/>
      <c r="BM112" s="77"/>
      <c r="BN112" s="78"/>
      <c r="BO112" s="79" t="s">
        <v>323</v>
      </c>
      <c r="BP112" s="79"/>
      <c r="BQ112" s="79"/>
      <c r="BR112" s="80"/>
      <c r="BS112" s="80"/>
      <c r="BT112" s="80"/>
      <c r="BU112" s="80"/>
      <c r="BV112" s="76"/>
      <c r="BW112" s="77"/>
      <c r="BX112" s="78"/>
      <c r="BY112" s="79" t="s">
        <v>242</v>
      </c>
      <c r="BZ112" s="79"/>
      <c r="CA112" s="79"/>
      <c r="CB112" s="79"/>
      <c r="CC112" s="79"/>
      <c r="CD112" s="79"/>
      <c r="CE112" s="79"/>
      <c r="CF112" s="76"/>
      <c r="CG112" s="77"/>
      <c r="CH112" s="77"/>
      <c r="CI112" s="78"/>
      <c r="CJ112" s="74" t="s">
        <v>370</v>
      </c>
      <c r="CK112" s="74"/>
      <c r="CL112" s="74"/>
      <c r="CM112" s="74"/>
      <c r="CN112" s="74"/>
      <c r="CO112" s="74"/>
      <c r="CP112" s="74"/>
      <c r="CQ112" s="74"/>
      <c r="CR112" s="74"/>
      <c r="CS112" s="74"/>
      <c r="CT112" s="74"/>
      <c r="CU112" s="74"/>
      <c r="CV112" s="74"/>
      <c r="CW112" s="74"/>
      <c r="CX112" s="74"/>
      <c r="CY112" s="74"/>
      <c r="CZ112" s="75"/>
    </row>
    <row r="113" spans="2:104" ht="30" customHeight="1">
      <c r="B113" s="81">
        <f t="shared" si="0"/>
        <v>110</v>
      </c>
      <c r="C113" s="79"/>
      <c r="D113" s="74" t="s">
        <v>375</v>
      </c>
      <c r="E113" s="74"/>
      <c r="F113" s="74"/>
      <c r="G113" s="74"/>
      <c r="H113" s="74"/>
      <c r="I113" s="74"/>
      <c r="J113" s="74"/>
      <c r="K113" s="74"/>
      <c r="L113" s="74"/>
      <c r="M113" s="74"/>
      <c r="N113" s="74"/>
      <c r="O113" s="74"/>
      <c r="P113" s="74"/>
      <c r="Q113" s="79"/>
      <c r="R113" s="79"/>
      <c r="S113" s="79"/>
      <c r="T113" s="80"/>
      <c r="U113" s="79"/>
      <c r="V113" s="79"/>
      <c r="W113" s="79"/>
      <c r="X113" s="79"/>
      <c r="Y113" s="79" t="s">
        <v>376</v>
      </c>
      <c r="Z113" s="79"/>
      <c r="AA113" s="79"/>
      <c r="AB113" s="79"/>
      <c r="AC113" s="82"/>
      <c r="AD113" s="83"/>
      <c r="AE113" s="84" t="s">
        <v>356</v>
      </c>
      <c r="AF113" s="85"/>
      <c r="AG113" s="86"/>
      <c r="AH113" s="79" t="s">
        <v>377</v>
      </c>
      <c r="AI113" s="79"/>
      <c r="AJ113" s="79"/>
      <c r="AK113" s="87"/>
      <c r="AL113" s="88"/>
      <c r="AM113" s="89"/>
      <c r="AN113" s="76"/>
      <c r="AO113" s="77"/>
      <c r="AP113" s="78"/>
      <c r="AQ113" s="87"/>
      <c r="AR113" s="88"/>
      <c r="AS113" s="89"/>
      <c r="AT113" s="76"/>
      <c r="AU113" s="77"/>
      <c r="AV113" s="78"/>
      <c r="AW113" s="87"/>
      <c r="AX113" s="88"/>
      <c r="AY113" s="89"/>
      <c r="AZ113" s="76"/>
      <c r="BA113" s="77"/>
      <c r="BB113" s="78"/>
      <c r="BC113" s="87"/>
      <c r="BD113" s="88"/>
      <c r="BE113" s="89"/>
      <c r="BF113" s="76"/>
      <c r="BG113" s="77"/>
      <c r="BH113" s="78"/>
      <c r="BI113" s="87"/>
      <c r="BJ113" s="88"/>
      <c r="BK113" s="89"/>
      <c r="BL113" s="76"/>
      <c r="BM113" s="77"/>
      <c r="BN113" s="78"/>
      <c r="BO113" s="79" t="s">
        <v>323</v>
      </c>
      <c r="BP113" s="79"/>
      <c r="BQ113" s="79"/>
      <c r="BR113" s="80"/>
      <c r="BS113" s="80"/>
      <c r="BT113" s="80"/>
      <c r="BU113" s="80"/>
      <c r="BV113" s="76"/>
      <c r="BW113" s="77"/>
      <c r="BX113" s="78"/>
      <c r="BY113" s="79" t="s">
        <v>242</v>
      </c>
      <c r="BZ113" s="79"/>
      <c r="CA113" s="79"/>
      <c r="CB113" s="79"/>
      <c r="CC113" s="79"/>
      <c r="CD113" s="79"/>
      <c r="CE113" s="79"/>
      <c r="CF113" s="76"/>
      <c r="CG113" s="77"/>
      <c r="CH113" s="77"/>
      <c r="CI113" s="78"/>
      <c r="CJ113" s="74"/>
      <c r="CK113" s="74"/>
      <c r="CL113" s="74"/>
      <c r="CM113" s="74"/>
      <c r="CN113" s="74"/>
      <c r="CO113" s="74"/>
      <c r="CP113" s="74"/>
      <c r="CQ113" s="74"/>
      <c r="CR113" s="74"/>
      <c r="CS113" s="74"/>
      <c r="CT113" s="74"/>
      <c r="CU113" s="74"/>
      <c r="CV113" s="74"/>
      <c r="CW113" s="74"/>
      <c r="CX113" s="74"/>
      <c r="CY113" s="74"/>
      <c r="CZ113" s="75"/>
    </row>
    <row r="114" spans="2:104" ht="30" customHeight="1">
      <c r="B114" s="81">
        <f t="shared" si="0"/>
        <v>111</v>
      </c>
      <c r="C114" s="79"/>
      <c r="D114" s="74" t="s">
        <v>380</v>
      </c>
      <c r="E114" s="74"/>
      <c r="F114" s="74"/>
      <c r="G114" s="74"/>
      <c r="H114" s="74"/>
      <c r="I114" s="74"/>
      <c r="J114" s="74"/>
      <c r="K114" s="74"/>
      <c r="L114" s="74"/>
      <c r="M114" s="74"/>
      <c r="N114" s="74"/>
      <c r="O114" s="74"/>
      <c r="P114" s="74"/>
      <c r="Q114" s="79"/>
      <c r="R114" s="79"/>
      <c r="S114" s="79"/>
      <c r="T114" s="80">
        <v>42018</v>
      </c>
      <c r="U114" s="79"/>
      <c r="V114" s="79"/>
      <c r="W114" s="79"/>
      <c r="X114" s="79"/>
      <c r="Y114" s="79" t="s">
        <v>379</v>
      </c>
      <c r="Z114" s="79"/>
      <c r="AA114" s="79"/>
      <c r="AB114" s="79"/>
      <c r="AC114" s="82"/>
      <c r="AD114" s="83"/>
      <c r="AE114" s="84"/>
      <c r="AF114" s="85"/>
      <c r="AG114" s="86"/>
      <c r="AH114" s="79"/>
      <c r="AI114" s="79"/>
      <c r="AJ114" s="79"/>
      <c r="AK114" s="87"/>
      <c r="AL114" s="88"/>
      <c r="AM114" s="89"/>
      <c r="AN114" s="76"/>
      <c r="AO114" s="77"/>
      <c r="AP114" s="78"/>
      <c r="AQ114" s="87"/>
      <c r="AR114" s="88"/>
      <c r="AS114" s="89"/>
      <c r="AT114" s="76"/>
      <c r="AU114" s="77"/>
      <c r="AV114" s="78"/>
      <c r="AW114" s="87"/>
      <c r="AX114" s="88"/>
      <c r="AY114" s="89"/>
      <c r="AZ114" s="76"/>
      <c r="BA114" s="77"/>
      <c r="BB114" s="78"/>
      <c r="BC114" s="87"/>
      <c r="BD114" s="88"/>
      <c r="BE114" s="89"/>
      <c r="BF114" s="76"/>
      <c r="BG114" s="77"/>
      <c r="BH114" s="78"/>
      <c r="BI114" s="87"/>
      <c r="BJ114" s="88"/>
      <c r="BK114" s="89"/>
      <c r="BL114" s="76"/>
      <c r="BM114" s="77"/>
      <c r="BN114" s="78"/>
      <c r="BO114" s="79" t="s">
        <v>323</v>
      </c>
      <c r="BP114" s="79"/>
      <c r="BQ114" s="79"/>
      <c r="BR114" s="80"/>
      <c r="BS114" s="80"/>
      <c r="BT114" s="80"/>
      <c r="BU114" s="80"/>
      <c r="BV114" s="76"/>
      <c r="BW114" s="77"/>
      <c r="BX114" s="78"/>
      <c r="BY114" s="79" t="s">
        <v>242</v>
      </c>
      <c r="BZ114" s="79"/>
      <c r="CA114" s="79"/>
      <c r="CB114" s="79"/>
      <c r="CC114" s="79"/>
      <c r="CD114" s="79"/>
      <c r="CE114" s="79"/>
      <c r="CF114" s="76"/>
      <c r="CG114" s="77"/>
      <c r="CH114" s="77"/>
      <c r="CI114" s="78"/>
      <c r="CJ114" s="74"/>
      <c r="CK114" s="74"/>
      <c r="CL114" s="74"/>
      <c r="CM114" s="74"/>
      <c r="CN114" s="74"/>
      <c r="CO114" s="74"/>
      <c r="CP114" s="74"/>
      <c r="CQ114" s="74"/>
      <c r="CR114" s="74"/>
      <c r="CS114" s="74"/>
      <c r="CT114" s="74"/>
      <c r="CU114" s="74"/>
      <c r="CV114" s="74"/>
      <c r="CW114" s="74"/>
      <c r="CX114" s="74"/>
      <c r="CY114" s="74"/>
      <c r="CZ114" s="75"/>
    </row>
    <row r="115" spans="2:104" ht="30" customHeight="1">
      <c r="B115" s="81">
        <f t="shared" si="0"/>
        <v>112</v>
      </c>
      <c r="C115" s="79"/>
      <c r="D115" s="74" t="s">
        <v>412</v>
      </c>
      <c r="E115" s="74"/>
      <c r="F115" s="74"/>
      <c r="G115" s="74"/>
      <c r="H115" s="74"/>
      <c r="I115" s="74"/>
      <c r="J115" s="74"/>
      <c r="K115" s="74"/>
      <c r="L115" s="74"/>
      <c r="M115" s="74"/>
      <c r="N115" s="74"/>
      <c r="O115" s="74"/>
      <c r="P115" s="74"/>
      <c r="Q115" s="79"/>
      <c r="R115" s="79"/>
      <c r="S115" s="79"/>
      <c r="T115" s="80"/>
      <c r="U115" s="79"/>
      <c r="V115" s="79"/>
      <c r="W115" s="79"/>
      <c r="X115" s="79"/>
      <c r="Y115" s="79" t="s">
        <v>413</v>
      </c>
      <c r="Z115" s="79"/>
      <c r="AA115" s="79"/>
      <c r="AB115" s="79"/>
      <c r="AC115" s="82"/>
      <c r="AD115" s="83"/>
      <c r="AE115" s="84" t="s">
        <v>414</v>
      </c>
      <c r="AF115" s="85"/>
      <c r="AG115" s="86"/>
      <c r="AH115" s="79" t="s">
        <v>415</v>
      </c>
      <c r="AI115" s="79"/>
      <c r="AJ115" s="79"/>
      <c r="AK115" s="87"/>
      <c r="AL115" s="88"/>
      <c r="AM115" s="89"/>
      <c r="AN115" s="76"/>
      <c r="AO115" s="77"/>
      <c r="AP115" s="78"/>
      <c r="AQ115" s="87"/>
      <c r="AR115" s="88"/>
      <c r="AS115" s="89"/>
      <c r="AT115" s="76"/>
      <c r="AU115" s="77"/>
      <c r="AV115" s="78"/>
      <c r="AW115" s="87"/>
      <c r="AX115" s="88"/>
      <c r="AY115" s="89"/>
      <c r="AZ115" s="76"/>
      <c r="BA115" s="77"/>
      <c r="BB115" s="78"/>
      <c r="BC115" s="87"/>
      <c r="BD115" s="88"/>
      <c r="BE115" s="89"/>
      <c r="BF115" s="76"/>
      <c r="BG115" s="77"/>
      <c r="BH115" s="78"/>
      <c r="BI115" s="87"/>
      <c r="BJ115" s="88"/>
      <c r="BK115" s="89"/>
      <c r="BL115" s="76"/>
      <c r="BM115" s="77"/>
      <c r="BN115" s="78"/>
      <c r="BO115" s="79" t="s">
        <v>324</v>
      </c>
      <c r="BP115" s="79"/>
      <c r="BQ115" s="79"/>
      <c r="BR115" s="80">
        <v>42039</v>
      </c>
      <c r="BS115" s="80"/>
      <c r="BT115" s="80"/>
      <c r="BU115" s="80"/>
      <c r="BV115" s="76" t="s">
        <v>243</v>
      </c>
      <c r="BW115" s="77"/>
      <c r="BX115" s="78"/>
      <c r="BY115" s="79" t="s">
        <v>242</v>
      </c>
      <c r="BZ115" s="79"/>
      <c r="CA115" s="79"/>
      <c r="CB115" s="79"/>
      <c r="CC115" s="79"/>
      <c r="CD115" s="79"/>
      <c r="CE115" s="79"/>
      <c r="CF115" s="76"/>
      <c r="CG115" s="77"/>
      <c r="CH115" s="77"/>
      <c r="CI115" s="78"/>
      <c r="CJ115" s="74" t="s">
        <v>416</v>
      </c>
      <c r="CK115" s="74"/>
      <c r="CL115" s="74"/>
      <c r="CM115" s="74"/>
      <c r="CN115" s="74"/>
      <c r="CO115" s="74"/>
      <c r="CP115" s="74"/>
      <c r="CQ115" s="74"/>
      <c r="CR115" s="74"/>
      <c r="CS115" s="74"/>
      <c r="CT115" s="74"/>
      <c r="CU115" s="74"/>
      <c r="CV115" s="74"/>
      <c r="CW115" s="74"/>
      <c r="CX115" s="74"/>
      <c r="CY115" s="74"/>
      <c r="CZ115" s="75"/>
    </row>
    <row r="116" spans="2:104" ht="30" customHeight="1">
      <c r="B116" s="81">
        <f t="shared" si="0"/>
        <v>113</v>
      </c>
      <c r="C116" s="79"/>
      <c r="D116" s="74" t="s">
        <v>450</v>
      </c>
      <c r="E116" s="74"/>
      <c r="F116" s="74"/>
      <c r="G116" s="74"/>
      <c r="H116" s="74"/>
      <c r="I116" s="74"/>
      <c r="J116" s="74"/>
      <c r="K116" s="74"/>
      <c r="L116" s="74"/>
      <c r="M116" s="74"/>
      <c r="N116" s="74"/>
      <c r="O116" s="74"/>
      <c r="P116" s="74"/>
      <c r="Q116" s="79"/>
      <c r="R116" s="79"/>
      <c r="S116" s="79"/>
      <c r="T116" s="80"/>
      <c r="U116" s="79"/>
      <c r="V116" s="79"/>
      <c r="W116" s="79"/>
      <c r="X116" s="79"/>
      <c r="Y116" s="79" t="s">
        <v>448</v>
      </c>
      <c r="Z116" s="79"/>
      <c r="AA116" s="79"/>
      <c r="AB116" s="79"/>
      <c r="AC116" s="82" t="s">
        <v>451</v>
      </c>
      <c r="AD116" s="83"/>
      <c r="AE116" s="84"/>
      <c r="AF116" s="85"/>
      <c r="AG116" s="86"/>
      <c r="AH116" s="79"/>
      <c r="AI116" s="79"/>
      <c r="AJ116" s="79"/>
      <c r="AK116" s="87"/>
      <c r="AL116" s="88"/>
      <c r="AM116" s="89"/>
      <c r="AN116" s="76"/>
      <c r="AO116" s="77"/>
      <c r="AP116" s="78"/>
      <c r="AQ116" s="87"/>
      <c r="AR116" s="88"/>
      <c r="AS116" s="89"/>
      <c r="AT116" s="76"/>
      <c r="AU116" s="77"/>
      <c r="AV116" s="78"/>
      <c r="AW116" s="87"/>
      <c r="AX116" s="88"/>
      <c r="AY116" s="89"/>
      <c r="AZ116" s="76"/>
      <c r="BA116" s="77"/>
      <c r="BB116" s="78"/>
      <c r="BC116" s="87"/>
      <c r="BD116" s="88"/>
      <c r="BE116" s="89"/>
      <c r="BF116" s="76"/>
      <c r="BG116" s="77"/>
      <c r="BH116" s="78"/>
      <c r="BI116" s="87"/>
      <c r="BJ116" s="88"/>
      <c r="BK116" s="89"/>
      <c r="BL116" s="76"/>
      <c r="BM116" s="77"/>
      <c r="BN116" s="78"/>
      <c r="BO116" s="79" t="s">
        <v>323</v>
      </c>
      <c r="BP116" s="79"/>
      <c r="BQ116" s="79"/>
      <c r="BR116" s="80"/>
      <c r="BS116" s="80"/>
      <c r="BT116" s="80"/>
      <c r="BU116" s="80"/>
      <c r="BV116" s="76"/>
      <c r="BW116" s="77"/>
      <c r="BX116" s="78"/>
      <c r="BY116" s="79" t="s">
        <v>242</v>
      </c>
      <c r="BZ116" s="79"/>
      <c r="CA116" s="79"/>
      <c r="CB116" s="79"/>
      <c r="CC116" s="79"/>
      <c r="CD116" s="79"/>
      <c r="CE116" s="79"/>
      <c r="CF116" s="76"/>
      <c r="CG116" s="77"/>
      <c r="CH116" s="77"/>
      <c r="CI116" s="78"/>
      <c r="CJ116" s="74" t="s">
        <v>452</v>
      </c>
      <c r="CK116" s="74"/>
      <c r="CL116" s="74"/>
      <c r="CM116" s="74"/>
      <c r="CN116" s="74"/>
      <c r="CO116" s="74"/>
      <c r="CP116" s="74"/>
      <c r="CQ116" s="74"/>
      <c r="CR116" s="74"/>
      <c r="CS116" s="74"/>
      <c r="CT116" s="74"/>
      <c r="CU116" s="74"/>
      <c r="CV116" s="74"/>
      <c r="CW116" s="74"/>
      <c r="CX116" s="74"/>
      <c r="CY116" s="74"/>
      <c r="CZ116" s="75"/>
    </row>
    <row r="117" spans="2:104" ht="30" customHeight="1">
      <c r="B117" s="81">
        <f t="shared" si="0"/>
        <v>114</v>
      </c>
      <c r="C117" s="79"/>
      <c r="D117" s="74" t="s">
        <v>473</v>
      </c>
      <c r="E117" s="74"/>
      <c r="F117" s="74"/>
      <c r="G117" s="74"/>
      <c r="H117" s="74"/>
      <c r="I117" s="74"/>
      <c r="J117" s="74"/>
      <c r="K117" s="74"/>
      <c r="L117" s="74"/>
      <c r="M117" s="74"/>
      <c r="N117" s="74"/>
      <c r="O117" s="74"/>
      <c r="P117" s="74"/>
      <c r="Q117" s="79"/>
      <c r="R117" s="79"/>
      <c r="S117" s="79"/>
      <c r="T117" s="80">
        <v>42012</v>
      </c>
      <c r="U117" s="79"/>
      <c r="V117" s="79"/>
      <c r="W117" s="79"/>
      <c r="X117" s="79"/>
      <c r="Y117" s="79" t="s">
        <v>474</v>
      </c>
      <c r="Z117" s="79"/>
      <c r="AA117" s="79"/>
      <c r="AB117" s="79"/>
      <c r="AC117" s="82"/>
      <c r="AD117" s="83"/>
      <c r="AE117" s="84"/>
      <c r="AF117" s="85"/>
      <c r="AG117" s="86"/>
      <c r="AH117" s="79"/>
      <c r="AI117" s="79"/>
      <c r="AJ117" s="79"/>
      <c r="AK117" s="87"/>
      <c r="AL117" s="88"/>
      <c r="AM117" s="89"/>
      <c r="AN117" s="76"/>
      <c r="AO117" s="77"/>
      <c r="AP117" s="78"/>
      <c r="AQ117" s="87"/>
      <c r="AR117" s="88"/>
      <c r="AS117" s="89"/>
      <c r="AT117" s="76"/>
      <c r="AU117" s="77"/>
      <c r="AV117" s="78"/>
      <c r="AW117" s="87"/>
      <c r="AX117" s="88"/>
      <c r="AY117" s="89"/>
      <c r="AZ117" s="76"/>
      <c r="BA117" s="77"/>
      <c r="BB117" s="78"/>
      <c r="BC117" s="87"/>
      <c r="BD117" s="88"/>
      <c r="BE117" s="89"/>
      <c r="BF117" s="76"/>
      <c r="BG117" s="77"/>
      <c r="BH117" s="78"/>
      <c r="BI117" s="87"/>
      <c r="BJ117" s="88"/>
      <c r="BK117" s="89"/>
      <c r="BL117" s="76"/>
      <c r="BM117" s="77"/>
      <c r="BN117" s="78"/>
      <c r="BO117" s="79" t="s">
        <v>323</v>
      </c>
      <c r="BP117" s="79"/>
      <c r="BQ117" s="79"/>
      <c r="BR117" s="80"/>
      <c r="BS117" s="80"/>
      <c r="BT117" s="80"/>
      <c r="BU117" s="80"/>
      <c r="BV117" s="76"/>
      <c r="BW117" s="77"/>
      <c r="BX117" s="78"/>
      <c r="BY117" s="79" t="s">
        <v>242</v>
      </c>
      <c r="BZ117" s="79"/>
      <c r="CA117" s="79"/>
      <c r="CB117" s="79"/>
      <c r="CC117" s="79"/>
      <c r="CD117" s="79"/>
      <c r="CE117" s="79"/>
      <c r="CF117" s="76"/>
      <c r="CG117" s="77"/>
      <c r="CH117" s="77"/>
      <c r="CI117" s="78"/>
      <c r="CJ117" s="74" t="s">
        <v>475</v>
      </c>
      <c r="CK117" s="74"/>
      <c r="CL117" s="74"/>
      <c r="CM117" s="74"/>
      <c r="CN117" s="74"/>
      <c r="CO117" s="74"/>
      <c r="CP117" s="74"/>
      <c r="CQ117" s="74"/>
      <c r="CR117" s="74"/>
      <c r="CS117" s="74"/>
      <c r="CT117" s="74"/>
      <c r="CU117" s="74"/>
      <c r="CV117" s="74"/>
      <c r="CW117" s="74"/>
      <c r="CX117" s="74"/>
      <c r="CY117" s="74"/>
      <c r="CZ117" s="75"/>
    </row>
    <row r="118" spans="2:104" ht="30" customHeight="1">
      <c r="B118" s="81">
        <f t="shared" si="1"/>
        <v>115</v>
      </c>
      <c r="C118" s="79"/>
      <c r="D118" s="74" t="s">
        <v>521</v>
      </c>
      <c r="E118" s="74"/>
      <c r="F118" s="74"/>
      <c r="G118" s="74"/>
      <c r="H118" s="74"/>
      <c r="I118" s="74"/>
      <c r="J118" s="74"/>
      <c r="K118" s="74"/>
      <c r="L118" s="74"/>
      <c r="M118" s="74"/>
      <c r="N118" s="74"/>
      <c r="O118" s="74"/>
      <c r="P118" s="74"/>
      <c r="Q118" s="79"/>
      <c r="R118" s="79"/>
      <c r="S118" s="79"/>
      <c r="T118" s="80">
        <v>42023</v>
      </c>
      <c r="U118" s="79"/>
      <c r="V118" s="79"/>
      <c r="W118" s="79"/>
      <c r="X118" s="79"/>
      <c r="Y118" s="79" t="s">
        <v>520</v>
      </c>
      <c r="Z118" s="79"/>
      <c r="AA118" s="79"/>
      <c r="AB118" s="79"/>
      <c r="AC118" s="82"/>
      <c r="AD118" s="83"/>
      <c r="AE118" s="84"/>
      <c r="AF118" s="85"/>
      <c r="AG118" s="86"/>
      <c r="AH118" s="79"/>
      <c r="AI118" s="79"/>
      <c r="AJ118" s="79"/>
      <c r="AK118" s="87"/>
      <c r="AL118" s="88"/>
      <c r="AM118" s="89"/>
      <c r="AN118" s="76"/>
      <c r="AO118" s="77"/>
      <c r="AP118" s="78"/>
      <c r="AQ118" s="87"/>
      <c r="AR118" s="88"/>
      <c r="AS118" s="89"/>
      <c r="AT118" s="76"/>
      <c r="AU118" s="77"/>
      <c r="AV118" s="78"/>
      <c r="AW118" s="87"/>
      <c r="AX118" s="88"/>
      <c r="AY118" s="89"/>
      <c r="AZ118" s="76"/>
      <c r="BA118" s="77"/>
      <c r="BB118" s="78"/>
      <c r="BC118" s="87"/>
      <c r="BD118" s="88"/>
      <c r="BE118" s="89"/>
      <c r="BF118" s="76"/>
      <c r="BG118" s="77"/>
      <c r="BH118" s="78"/>
      <c r="BI118" s="87"/>
      <c r="BJ118" s="88"/>
      <c r="BK118" s="89"/>
      <c r="BL118" s="76"/>
      <c r="BM118" s="77"/>
      <c r="BN118" s="78"/>
      <c r="BO118" s="79" t="s">
        <v>324</v>
      </c>
      <c r="BP118" s="79"/>
      <c r="BQ118" s="79"/>
      <c r="BR118" s="80">
        <v>42039</v>
      </c>
      <c r="BS118" s="80"/>
      <c r="BT118" s="80"/>
      <c r="BU118" s="80"/>
      <c r="BV118" s="76"/>
      <c r="BW118" s="77"/>
      <c r="BX118" s="78"/>
      <c r="BY118" s="79" t="s">
        <v>242</v>
      </c>
      <c r="BZ118" s="79"/>
      <c r="CA118" s="79"/>
      <c r="CB118" s="79"/>
      <c r="CC118" s="79"/>
      <c r="CD118" s="79"/>
      <c r="CE118" s="79"/>
      <c r="CF118" s="76"/>
      <c r="CG118" s="77"/>
      <c r="CH118" s="77"/>
      <c r="CI118" s="78"/>
      <c r="CJ118" s="74"/>
      <c r="CK118" s="74"/>
      <c r="CL118" s="74"/>
      <c r="CM118" s="74"/>
      <c r="CN118" s="74"/>
      <c r="CO118" s="74"/>
      <c r="CP118" s="74"/>
      <c r="CQ118" s="74"/>
      <c r="CR118" s="74"/>
      <c r="CS118" s="74"/>
      <c r="CT118" s="74"/>
      <c r="CU118" s="74"/>
      <c r="CV118" s="74"/>
      <c r="CW118" s="74"/>
      <c r="CX118" s="74"/>
      <c r="CY118" s="74"/>
      <c r="CZ118" s="75"/>
    </row>
    <row r="119" spans="2:104" ht="30" customHeight="1">
      <c r="B119" s="81">
        <f t="shared" si="1"/>
        <v>116</v>
      </c>
      <c r="C119" s="79"/>
      <c r="D119" s="74" t="s">
        <v>322</v>
      </c>
      <c r="E119" s="74"/>
      <c r="F119" s="74"/>
      <c r="G119" s="74"/>
      <c r="H119" s="74"/>
      <c r="I119" s="74"/>
      <c r="J119" s="74"/>
      <c r="K119" s="74"/>
      <c r="L119" s="74"/>
      <c r="M119" s="74"/>
      <c r="N119" s="74"/>
      <c r="O119" s="74"/>
      <c r="P119" s="74"/>
      <c r="Q119" s="79"/>
      <c r="R119" s="79"/>
      <c r="S119" s="79"/>
      <c r="T119" s="80">
        <v>42023</v>
      </c>
      <c r="U119" s="79"/>
      <c r="V119" s="79"/>
      <c r="W119" s="79"/>
      <c r="X119" s="79"/>
      <c r="Y119" s="79" t="s">
        <v>523</v>
      </c>
      <c r="Z119" s="79"/>
      <c r="AA119" s="79"/>
      <c r="AB119" s="79"/>
      <c r="AC119" s="82"/>
      <c r="AD119" s="83"/>
      <c r="AE119" s="84"/>
      <c r="AF119" s="85"/>
      <c r="AG119" s="86"/>
      <c r="AH119" s="79"/>
      <c r="AI119" s="79"/>
      <c r="AJ119" s="79"/>
      <c r="AK119" s="87"/>
      <c r="AL119" s="88"/>
      <c r="AM119" s="89"/>
      <c r="AN119" s="76"/>
      <c r="AO119" s="77"/>
      <c r="AP119" s="78"/>
      <c r="AQ119" s="87"/>
      <c r="AR119" s="88"/>
      <c r="AS119" s="89"/>
      <c r="AT119" s="76"/>
      <c r="AU119" s="77"/>
      <c r="AV119" s="78"/>
      <c r="AW119" s="87" t="s">
        <v>141</v>
      </c>
      <c r="AX119" s="88"/>
      <c r="AY119" s="89"/>
      <c r="AZ119" s="76" t="s">
        <v>254</v>
      </c>
      <c r="BA119" s="77"/>
      <c r="BB119" s="78"/>
      <c r="BC119" s="87"/>
      <c r="BD119" s="88"/>
      <c r="BE119" s="89"/>
      <c r="BF119" s="76"/>
      <c r="BG119" s="77"/>
      <c r="BH119" s="78"/>
      <c r="BI119" s="87"/>
      <c r="BJ119" s="88"/>
      <c r="BK119" s="89"/>
      <c r="BL119" s="76"/>
      <c r="BM119" s="77"/>
      <c r="BN119" s="78"/>
      <c r="BO119" s="79" t="s">
        <v>324</v>
      </c>
      <c r="BP119" s="79"/>
      <c r="BQ119" s="79"/>
      <c r="BR119" s="80">
        <v>42039</v>
      </c>
      <c r="BS119" s="80"/>
      <c r="BT119" s="80"/>
      <c r="BU119" s="80"/>
      <c r="BV119" s="76"/>
      <c r="BW119" s="77"/>
      <c r="BX119" s="78"/>
      <c r="BY119" s="79" t="s">
        <v>242</v>
      </c>
      <c r="BZ119" s="79"/>
      <c r="CA119" s="79"/>
      <c r="CB119" s="79"/>
      <c r="CC119" s="79"/>
      <c r="CD119" s="79"/>
      <c r="CE119" s="79"/>
      <c r="CF119" s="76"/>
      <c r="CG119" s="77"/>
      <c r="CH119" s="77"/>
      <c r="CI119" s="78"/>
      <c r="CJ119" s="74"/>
      <c r="CK119" s="74"/>
      <c r="CL119" s="74"/>
      <c r="CM119" s="74"/>
      <c r="CN119" s="74"/>
      <c r="CO119" s="74"/>
      <c r="CP119" s="74"/>
      <c r="CQ119" s="74"/>
      <c r="CR119" s="74"/>
      <c r="CS119" s="74"/>
      <c r="CT119" s="74"/>
      <c r="CU119" s="74"/>
      <c r="CV119" s="74"/>
      <c r="CW119" s="74"/>
      <c r="CX119" s="74"/>
      <c r="CY119" s="74"/>
      <c r="CZ119" s="75"/>
    </row>
    <row r="120" spans="2:104" ht="30" customHeight="1">
      <c r="B120" s="81">
        <f t="shared" si="1"/>
        <v>117</v>
      </c>
      <c r="C120" s="79"/>
      <c r="D120" s="74" t="s">
        <v>524</v>
      </c>
      <c r="E120" s="74"/>
      <c r="F120" s="74"/>
      <c r="G120" s="74"/>
      <c r="H120" s="74"/>
      <c r="I120" s="74"/>
      <c r="J120" s="74"/>
      <c r="K120" s="74"/>
      <c r="L120" s="74"/>
      <c r="M120" s="74"/>
      <c r="N120" s="74"/>
      <c r="O120" s="74"/>
      <c r="P120" s="74"/>
      <c r="Q120" s="79"/>
      <c r="R120" s="79"/>
      <c r="S120" s="79"/>
      <c r="T120" s="80">
        <v>42023</v>
      </c>
      <c r="U120" s="79"/>
      <c r="V120" s="79"/>
      <c r="W120" s="79"/>
      <c r="X120" s="79"/>
      <c r="Y120" s="79" t="s">
        <v>520</v>
      </c>
      <c r="Z120" s="79"/>
      <c r="AA120" s="79"/>
      <c r="AB120" s="79"/>
      <c r="AC120" s="82"/>
      <c r="AD120" s="83"/>
      <c r="AE120" s="84"/>
      <c r="AF120" s="85"/>
      <c r="AG120" s="86"/>
      <c r="AH120" s="79"/>
      <c r="AI120" s="79"/>
      <c r="AJ120" s="79"/>
      <c r="AK120" s="87"/>
      <c r="AL120" s="88"/>
      <c r="AM120" s="89"/>
      <c r="AN120" s="76"/>
      <c r="AO120" s="77"/>
      <c r="AP120" s="78"/>
      <c r="AQ120" s="87"/>
      <c r="AR120" s="88"/>
      <c r="AS120" s="89"/>
      <c r="AT120" s="76"/>
      <c r="AU120" s="77"/>
      <c r="AV120" s="78"/>
      <c r="AW120" s="87" t="s">
        <v>141</v>
      </c>
      <c r="AX120" s="88"/>
      <c r="AY120" s="89"/>
      <c r="AZ120" s="76" t="s">
        <v>254</v>
      </c>
      <c r="BA120" s="77"/>
      <c r="BB120" s="78"/>
      <c r="BC120" s="87"/>
      <c r="BD120" s="88"/>
      <c r="BE120" s="89"/>
      <c r="BF120" s="76"/>
      <c r="BG120" s="77"/>
      <c r="BH120" s="78"/>
      <c r="BI120" s="87"/>
      <c r="BJ120" s="88"/>
      <c r="BK120" s="89"/>
      <c r="BL120" s="76"/>
      <c r="BM120" s="77"/>
      <c r="BN120" s="78"/>
      <c r="BO120" s="79" t="s">
        <v>324</v>
      </c>
      <c r="BP120" s="79"/>
      <c r="BQ120" s="79"/>
      <c r="BR120" s="80">
        <v>42039</v>
      </c>
      <c r="BS120" s="80"/>
      <c r="BT120" s="80"/>
      <c r="BU120" s="80"/>
      <c r="BV120" s="76"/>
      <c r="BW120" s="77"/>
      <c r="BX120" s="78"/>
      <c r="BY120" s="79" t="s">
        <v>242</v>
      </c>
      <c r="BZ120" s="79"/>
      <c r="CA120" s="79"/>
      <c r="CB120" s="79"/>
      <c r="CC120" s="79"/>
      <c r="CD120" s="79"/>
      <c r="CE120" s="79"/>
      <c r="CF120" s="76"/>
      <c r="CG120" s="77"/>
      <c r="CH120" s="77"/>
      <c r="CI120" s="78"/>
      <c r="CJ120" s="74"/>
      <c r="CK120" s="74"/>
      <c r="CL120" s="74"/>
      <c r="CM120" s="74"/>
      <c r="CN120" s="74"/>
      <c r="CO120" s="74"/>
      <c r="CP120" s="74"/>
      <c r="CQ120" s="74"/>
      <c r="CR120" s="74"/>
      <c r="CS120" s="74"/>
      <c r="CT120" s="74"/>
      <c r="CU120" s="74"/>
      <c r="CV120" s="74"/>
      <c r="CW120" s="74"/>
      <c r="CX120" s="74"/>
      <c r="CY120" s="74"/>
      <c r="CZ120" s="75"/>
    </row>
    <row r="121" spans="2:104" ht="30" customHeight="1">
      <c r="B121" s="81">
        <f t="shared" si="1"/>
        <v>118</v>
      </c>
      <c r="C121" s="79"/>
      <c r="D121" s="74" t="s">
        <v>525</v>
      </c>
      <c r="E121" s="74"/>
      <c r="F121" s="74"/>
      <c r="G121" s="74"/>
      <c r="H121" s="74"/>
      <c r="I121" s="74"/>
      <c r="J121" s="74"/>
      <c r="K121" s="74"/>
      <c r="L121" s="74"/>
      <c r="M121" s="74"/>
      <c r="N121" s="74"/>
      <c r="O121" s="74"/>
      <c r="P121" s="74"/>
      <c r="Q121" s="79"/>
      <c r="R121" s="79"/>
      <c r="S121" s="79"/>
      <c r="T121" s="80">
        <v>42023</v>
      </c>
      <c r="U121" s="79"/>
      <c r="V121" s="79"/>
      <c r="W121" s="79"/>
      <c r="X121" s="79"/>
      <c r="Y121" s="79" t="s">
        <v>520</v>
      </c>
      <c r="Z121" s="79"/>
      <c r="AA121" s="79"/>
      <c r="AB121" s="79"/>
      <c r="AC121" s="82"/>
      <c r="AD121" s="83"/>
      <c r="AE121" s="84"/>
      <c r="AF121" s="85"/>
      <c r="AG121" s="86"/>
      <c r="AH121" s="79"/>
      <c r="AI121" s="79"/>
      <c r="AJ121" s="79"/>
      <c r="AK121" s="87"/>
      <c r="AL121" s="88"/>
      <c r="AM121" s="89"/>
      <c r="AN121" s="76"/>
      <c r="AO121" s="77"/>
      <c r="AP121" s="78"/>
      <c r="AQ121" s="87"/>
      <c r="AR121" s="88"/>
      <c r="AS121" s="89"/>
      <c r="AT121" s="76"/>
      <c r="AU121" s="77"/>
      <c r="AV121" s="78"/>
      <c r="AW121" s="87" t="s">
        <v>141</v>
      </c>
      <c r="AX121" s="88"/>
      <c r="AY121" s="89"/>
      <c r="AZ121" s="76" t="s">
        <v>254</v>
      </c>
      <c r="BA121" s="77"/>
      <c r="BB121" s="78"/>
      <c r="BC121" s="87"/>
      <c r="BD121" s="88"/>
      <c r="BE121" s="89"/>
      <c r="BF121" s="76"/>
      <c r="BG121" s="77"/>
      <c r="BH121" s="78"/>
      <c r="BI121" s="87"/>
      <c r="BJ121" s="88"/>
      <c r="BK121" s="89"/>
      <c r="BL121" s="76"/>
      <c r="BM121" s="77"/>
      <c r="BN121" s="78"/>
      <c r="BO121" s="79" t="s">
        <v>324</v>
      </c>
      <c r="BP121" s="79"/>
      <c r="BQ121" s="79"/>
      <c r="BR121" s="80">
        <v>42039</v>
      </c>
      <c r="BS121" s="80"/>
      <c r="BT121" s="80"/>
      <c r="BU121" s="80"/>
      <c r="BV121" s="76"/>
      <c r="BW121" s="77"/>
      <c r="BX121" s="78"/>
      <c r="BY121" s="79" t="s">
        <v>242</v>
      </c>
      <c r="BZ121" s="79"/>
      <c r="CA121" s="79"/>
      <c r="CB121" s="79"/>
      <c r="CC121" s="79"/>
      <c r="CD121" s="79"/>
      <c r="CE121" s="79"/>
      <c r="CF121" s="76"/>
      <c r="CG121" s="77"/>
      <c r="CH121" s="77"/>
      <c r="CI121" s="78"/>
      <c r="CJ121" s="74"/>
      <c r="CK121" s="74"/>
      <c r="CL121" s="74"/>
      <c r="CM121" s="74"/>
      <c r="CN121" s="74"/>
      <c r="CO121" s="74"/>
      <c r="CP121" s="74"/>
      <c r="CQ121" s="74"/>
      <c r="CR121" s="74"/>
      <c r="CS121" s="74"/>
      <c r="CT121" s="74"/>
      <c r="CU121" s="74"/>
      <c r="CV121" s="74"/>
      <c r="CW121" s="74"/>
      <c r="CX121" s="74"/>
      <c r="CY121" s="74"/>
      <c r="CZ121" s="75"/>
    </row>
    <row r="122" spans="2:104" ht="30" customHeight="1">
      <c r="B122" s="81">
        <f t="shared" si="1"/>
        <v>119</v>
      </c>
      <c r="C122" s="79"/>
      <c r="D122" s="74" t="s">
        <v>536</v>
      </c>
      <c r="E122" s="74"/>
      <c r="F122" s="74"/>
      <c r="G122" s="74"/>
      <c r="H122" s="74"/>
      <c r="I122" s="74"/>
      <c r="J122" s="74"/>
      <c r="K122" s="74"/>
      <c r="L122" s="74"/>
      <c r="M122" s="74"/>
      <c r="N122" s="74"/>
      <c r="O122" s="74"/>
      <c r="P122" s="74"/>
      <c r="Q122" s="79"/>
      <c r="R122" s="79"/>
      <c r="S122" s="79"/>
      <c r="T122" s="80">
        <v>42014</v>
      </c>
      <c r="U122" s="79"/>
      <c r="V122" s="79"/>
      <c r="W122" s="79"/>
      <c r="X122" s="79"/>
      <c r="Y122" s="79" t="s">
        <v>537</v>
      </c>
      <c r="Z122" s="79"/>
      <c r="AA122" s="79"/>
      <c r="AB122" s="79"/>
      <c r="AC122" s="82" t="s">
        <v>392</v>
      </c>
      <c r="AD122" s="83"/>
      <c r="AE122" s="84"/>
      <c r="AF122" s="85"/>
      <c r="AG122" s="86"/>
      <c r="AH122" s="79"/>
      <c r="AI122" s="79"/>
      <c r="AJ122" s="79"/>
      <c r="AK122" s="87"/>
      <c r="AL122" s="88"/>
      <c r="AM122" s="89"/>
      <c r="AN122" s="76"/>
      <c r="AO122" s="77"/>
      <c r="AP122" s="78"/>
      <c r="AQ122" s="87"/>
      <c r="AR122" s="88"/>
      <c r="AS122" s="89"/>
      <c r="AT122" s="76"/>
      <c r="AU122" s="77"/>
      <c r="AV122" s="78"/>
      <c r="AW122" s="87"/>
      <c r="AX122" s="88"/>
      <c r="AY122" s="89"/>
      <c r="AZ122" s="76"/>
      <c r="BA122" s="77"/>
      <c r="BB122" s="78"/>
      <c r="BC122" s="87"/>
      <c r="BD122" s="88"/>
      <c r="BE122" s="89"/>
      <c r="BF122" s="76"/>
      <c r="BG122" s="77"/>
      <c r="BH122" s="78"/>
      <c r="BI122" s="87"/>
      <c r="BJ122" s="88"/>
      <c r="BK122" s="89"/>
      <c r="BL122" s="76"/>
      <c r="BM122" s="77"/>
      <c r="BN122" s="78"/>
      <c r="BO122" s="79" t="s">
        <v>323</v>
      </c>
      <c r="BP122" s="79"/>
      <c r="BQ122" s="79"/>
      <c r="BR122" s="80"/>
      <c r="BS122" s="80"/>
      <c r="BT122" s="80"/>
      <c r="BU122" s="80"/>
      <c r="BV122" s="76"/>
      <c r="BW122" s="77"/>
      <c r="BX122" s="78"/>
      <c r="BY122" s="79" t="s">
        <v>242</v>
      </c>
      <c r="BZ122" s="79"/>
      <c r="CA122" s="79"/>
      <c r="CB122" s="79"/>
      <c r="CC122" s="79"/>
      <c r="CD122" s="79"/>
      <c r="CE122" s="79"/>
      <c r="CF122" s="76"/>
      <c r="CG122" s="77"/>
      <c r="CH122" s="77"/>
      <c r="CI122" s="78"/>
      <c r="CJ122" s="74" t="s">
        <v>538</v>
      </c>
      <c r="CK122" s="74"/>
      <c r="CL122" s="74"/>
      <c r="CM122" s="74"/>
      <c r="CN122" s="74"/>
      <c r="CO122" s="74"/>
      <c r="CP122" s="74"/>
      <c r="CQ122" s="74"/>
      <c r="CR122" s="74"/>
      <c r="CS122" s="74"/>
      <c r="CT122" s="74"/>
      <c r="CU122" s="74"/>
      <c r="CV122" s="74"/>
      <c r="CW122" s="74"/>
      <c r="CX122" s="74"/>
      <c r="CY122" s="74"/>
      <c r="CZ122" s="75"/>
    </row>
    <row r="123" spans="2:104" ht="30" customHeight="1">
      <c r="B123" s="81">
        <f t="shared" si="1"/>
        <v>120</v>
      </c>
      <c r="C123" s="79"/>
      <c r="D123" s="74" t="s">
        <v>547</v>
      </c>
      <c r="E123" s="74"/>
      <c r="F123" s="74"/>
      <c r="G123" s="74"/>
      <c r="H123" s="74"/>
      <c r="I123" s="74"/>
      <c r="J123" s="74"/>
      <c r="K123" s="74"/>
      <c r="L123" s="74"/>
      <c r="M123" s="74"/>
      <c r="N123" s="74"/>
      <c r="O123" s="74"/>
      <c r="P123" s="74"/>
      <c r="Q123" s="79"/>
      <c r="R123" s="79"/>
      <c r="S123" s="79"/>
      <c r="T123" s="80">
        <v>41991</v>
      </c>
      <c r="U123" s="79"/>
      <c r="V123" s="79"/>
      <c r="W123" s="79"/>
      <c r="X123" s="79"/>
      <c r="Y123" s="79" t="s">
        <v>548</v>
      </c>
      <c r="Z123" s="79"/>
      <c r="AA123" s="79"/>
      <c r="AB123" s="79"/>
      <c r="AC123" s="82"/>
      <c r="AD123" s="83"/>
      <c r="AE123" s="84"/>
      <c r="AF123" s="85"/>
      <c r="AG123" s="86"/>
      <c r="AH123" s="79"/>
      <c r="AI123" s="79"/>
      <c r="AJ123" s="79"/>
      <c r="AK123" s="87"/>
      <c r="AL123" s="88"/>
      <c r="AM123" s="89"/>
      <c r="AN123" s="76"/>
      <c r="AO123" s="77"/>
      <c r="AP123" s="78"/>
      <c r="AQ123" s="87"/>
      <c r="AR123" s="88"/>
      <c r="AS123" s="89"/>
      <c r="AT123" s="76"/>
      <c r="AU123" s="77"/>
      <c r="AV123" s="78"/>
      <c r="AW123" s="87"/>
      <c r="AX123" s="88"/>
      <c r="AY123" s="89"/>
      <c r="AZ123" s="76"/>
      <c r="BA123" s="77"/>
      <c r="BB123" s="78"/>
      <c r="BC123" s="87"/>
      <c r="BD123" s="88"/>
      <c r="BE123" s="89"/>
      <c r="BF123" s="76"/>
      <c r="BG123" s="77"/>
      <c r="BH123" s="78"/>
      <c r="BI123" s="87"/>
      <c r="BJ123" s="88"/>
      <c r="BK123" s="89"/>
      <c r="BL123" s="76"/>
      <c r="BM123" s="77"/>
      <c r="BN123" s="78"/>
      <c r="BO123" s="79" t="s">
        <v>323</v>
      </c>
      <c r="BP123" s="79"/>
      <c r="BQ123" s="79"/>
      <c r="BR123" s="80"/>
      <c r="BS123" s="80"/>
      <c r="BT123" s="80"/>
      <c r="BU123" s="80"/>
      <c r="BV123" s="76"/>
      <c r="BW123" s="77"/>
      <c r="BX123" s="78"/>
      <c r="BY123" s="79" t="s">
        <v>242</v>
      </c>
      <c r="BZ123" s="79"/>
      <c r="CA123" s="79"/>
      <c r="CB123" s="79"/>
      <c r="CC123" s="79"/>
      <c r="CD123" s="79"/>
      <c r="CE123" s="79"/>
      <c r="CF123" s="76"/>
      <c r="CG123" s="77"/>
      <c r="CH123" s="77"/>
      <c r="CI123" s="78"/>
      <c r="CJ123" s="74" t="s">
        <v>549</v>
      </c>
      <c r="CK123" s="74"/>
      <c r="CL123" s="74"/>
      <c r="CM123" s="74"/>
      <c r="CN123" s="74"/>
      <c r="CO123" s="74"/>
      <c r="CP123" s="74"/>
      <c r="CQ123" s="74"/>
      <c r="CR123" s="74"/>
      <c r="CS123" s="74"/>
      <c r="CT123" s="74"/>
      <c r="CU123" s="74"/>
      <c r="CV123" s="74"/>
      <c r="CW123" s="74"/>
      <c r="CX123" s="74"/>
      <c r="CY123" s="74"/>
      <c r="CZ123" s="75"/>
    </row>
    <row r="124" spans="2:104" ht="30" customHeight="1">
      <c r="B124" s="81">
        <f t="shared" si="1"/>
        <v>121</v>
      </c>
      <c r="C124" s="79"/>
      <c r="D124" s="74" t="s">
        <v>550</v>
      </c>
      <c r="E124" s="74"/>
      <c r="F124" s="74"/>
      <c r="G124" s="74"/>
      <c r="H124" s="74"/>
      <c r="I124" s="74"/>
      <c r="J124" s="74"/>
      <c r="K124" s="74"/>
      <c r="L124" s="74"/>
      <c r="M124" s="74"/>
      <c r="N124" s="74"/>
      <c r="O124" s="74"/>
      <c r="P124" s="74"/>
      <c r="Q124" s="79"/>
      <c r="R124" s="79"/>
      <c r="S124" s="79"/>
      <c r="T124" s="80">
        <v>41997</v>
      </c>
      <c r="U124" s="79"/>
      <c r="V124" s="79"/>
      <c r="W124" s="79"/>
      <c r="X124" s="79"/>
      <c r="Y124" s="79" t="s">
        <v>551</v>
      </c>
      <c r="Z124" s="79"/>
      <c r="AA124" s="79"/>
      <c r="AB124" s="79"/>
      <c r="AC124" s="82"/>
      <c r="AD124" s="83"/>
      <c r="AE124" s="84"/>
      <c r="AF124" s="85"/>
      <c r="AG124" s="86"/>
      <c r="AH124" s="79"/>
      <c r="AI124" s="79"/>
      <c r="AJ124" s="79"/>
      <c r="AK124" s="87" t="s">
        <v>141</v>
      </c>
      <c r="AL124" s="88"/>
      <c r="AM124" s="89"/>
      <c r="AN124" s="76" t="s">
        <v>198</v>
      </c>
      <c r="AO124" s="77"/>
      <c r="AP124" s="78"/>
      <c r="AQ124" s="87"/>
      <c r="AR124" s="88"/>
      <c r="AS124" s="89"/>
      <c r="AT124" s="76"/>
      <c r="AU124" s="77"/>
      <c r="AV124" s="78"/>
      <c r="AW124" s="87"/>
      <c r="AX124" s="88"/>
      <c r="AY124" s="89"/>
      <c r="AZ124" s="76"/>
      <c r="BA124" s="77"/>
      <c r="BB124" s="78"/>
      <c r="BC124" s="87"/>
      <c r="BD124" s="88"/>
      <c r="BE124" s="89"/>
      <c r="BF124" s="76"/>
      <c r="BG124" s="77"/>
      <c r="BH124" s="78"/>
      <c r="BI124" s="87"/>
      <c r="BJ124" s="88"/>
      <c r="BK124" s="89"/>
      <c r="BL124" s="76"/>
      <c r="BM124" s="77"/>
      <c r="BN124" s="78"/>
      <c r="BO124" s="79" t="s">
        <v>323</v>
      </c>
      <c r="BP124" s="79"/>
      <c r="BQ124" s="79"/>
      <c r="BR124" s="80"/>
      <c r="BS124" s="80"/>
      <c r="BT124" s="80"/>
      <c r="BU124" s="80"/>
      <c r="BV124" s="76"/>
      <c r="BW124" s="77"/>
      <c r="BX124" s="78"/>
      <c r="BY124" s="79" t="s">
        <v>242</v>
      </c>
      <c r="BZ124" s="79"/>
      <c r="CA124" s="79"/>
      <c r="CB124" s="79"/>
      <c r="CC124" s="79"/>
      <c r="CD124" s="79"/>
      <c r="CE124" s="79"/>
      <c r="CF124" s="76"/>
      <c r="CG124" s="77"/>
      <c r="CH124" s="77"/>
      <c r="CI124" s="78"/>
      <c r="CJ124" s="74"/>
      <c r="CK124" s="74"/>
      <c r="CL124" s="74"/>
      <c r="CM124" s="74"/>
      <c r="CN124" s="74"/>
      <c r="CO124" s="74"/>
      <c r="CP124" s="74"/>
      <c r="CQ124" s="74"/>
      <c r="CR124" s="74"/>
      <c r="CS124" s="74"/>
      <c r="CT124" s="74"/>
      <c r="CU124" s="74"/>
      <c r="CV124" s="74"/>
      <c r="CW124" s="74"/>
      <c r="CX124" s="74"/>
      <c r="CY124" s="74"/>
      <c r="CZ124" s="75"/>
    </row>
    <row r="125" spans="2:104" ht="30" customHeight="1">
      <c r="B125" s="81">
        <f t="shared" si="1"/>
        <v>122</v>
      </c>
      <c r="C125" s="79"/>
      <c r="D125" s="74" t="s">
        <v>589</v>
      </c>
      <c r="E125" s="74"/>
      <c r="F125" s="74"/>
      <c r="G125" s="74"/>
      <c r="H125" s="74"/>
      <c r="I125" s="74"/>
      <c r="J125" s="74"/>
      <c r="K125" s="74"/>
      <c r="L125" s="74"/>
      <c r="M125" s="74"/>
      <c r="N125" s="74"/>
      <c r="O125" s="74"/>
      <c r="P125" s="74"/>
      <c r="Q125" s="79" t="s">
        <v>171</v>
      </c>
      <c r="R125" s="79"/>
      <c r="S125" s="79"/>
      <c r="T125" s="80">
        <v>42032</v>
      </c>
      <c r="U125" s="79"/>
      <c r="V125" s="79"/>
      <c r="W125" s="79"/>
      <c r="X125" s="79"/>
      <c r="Y125" s="79" t="s">
        <v>590</v>
      </c>
      <c r="Z125" s="79"/>
      <c r="AA125" s="79"/>
      <c r="AB125" s="79"/>
      <c r="AC125" s="82"/>
      <c r="AD125" s="83"/>
      <c r="AE125" s="84"/>
      <c r="AF125" s="85"/>
      <c r="AG125" s="86"/>
      <c r="AH125" s="79"/>
      <c r="AI125" s="79"/>
      <c r="AJ125" s="79"/>
      <c r="AK125" s="87"/>
      <c r="AL125" s="88"/>
      <c r="AM125" s="89"/>
      <c r="AN125" s="76"/>
      <c r="AO125" s="77"/>
      <c r="AP125" s="78"/>
      <c r="AQ125" s="87"/>
      <c r="AR125" s="88"/>
      <c r="AS125" s="89"/>
      <c r="AT125" s="76"/>
      <c r="AU125" s="77"/>
      <c r="AV125" s="78"/>
      <c r="AW125" s="87"/>
      <c r="AX125" s="88"/>
      <c r="AY125" s="89"/>
      <c r="AZ125" s="76"/>
      <c r="BA125" s="77"/>
      <c r="BB125" s="78"/>
      <c r="BC125" s="87"/>
      <c r="BD125" s="88"/>
      <c r="BE125" s="89"/>
      <c r="BF125" s="76"/>
      <c r="BG125" s="77"/>
      <c r="BH125" s="78"/>
      <c r="BI125" s="87"/>
      <c r="BJ125" s="88"/>
      <c r="BK125" s="89"/>
      <c r="BL125" s="76"/>
      <c r="BM125" s="77"/>
      <c r="BN125" s="78"/>
      <c r="BO125" s="79" t="s">
        <v>323</v>
      </c>
      <c r="BP125" s="79"/>
      <c r="BQ125" s="79"/>
      <c r="BR125" s="80"/>
      <c r="BS125" s="80"/>
      <c r="BT125" s="80"/>
      <c r="BU125" s="80"/>
      <c r="BV125" s="76"/>
      <c r="BW125" s="77"/>
      <c r="BX125" s="78"/>
      <c r="BY125" s="79" t="s">
        <v>242</v>
      </c>
      <c r="BZ125" s="79"/>
      <c r="CA125" s="79"/>
      <c r="CB125" s="79"/>
      <c r="CC125" s="79"/>
      <c r="CD125" s="79"/>
      <c r="CE125" s="79"/>
      <c r="CF125" s="76"/>
      <c r="CG125" s="77"/>
      <c r="CH125" s="77"/>
      <c r="CI125" s="78"/>
      <c r="CJ125" s="74" t="s">
        <v>591</v>
      </c>
      <c r="CK125" s="74"/>
      <c r="CL125" s="74"/>
      <c r="CM125" s="74"/>
      <c r="CN125" s="74"/>
      <c r="CO125" s="74"/>
      <c r="CP125" s="74"/>
      <c r="CQ125" s="74"/>
      <c r="CR125" s="74"/>
      <c r="CS125" s="74"/>
      <c r="CT125" s="74"/>
      <c r="CU125" s="74"/>
      <c r="CV125" s="74"/>
      <c r="CW125" s="74"/>
      <c r="CX125" s="74"/>
      <c r="CY125" s="74"/>
      <c r="CZ125" s="75"/>
    </row>
    <row r="126" spans="2:104" ht="30" customHeight="1">
      <c r="B126" s="81">
        <f t="shared" si="1"/>
        <v>123</v>
      </c>
      <c r="C126" s="79"/>
      <c r="D126" s="74" t="s">
        <v>566</v>
      </c>
      <c r="E126" s="74"/>
      <c r="F126" s="74"/>
      <c r="G126" s="74"/>
      <c r="H126" s="74"/>
      <c r="I126" s="74"/>
      <c r="J126" s="74"/>
      <c r="K126" s="74"/>
      <c r="L126" s="74"/>
      <c r="M126" s="74"/>
      <c r="N126" s="74"/>
      <c r="O126" s="74"/>
      <c r="P126" s="74"/>
      <c r="Q126" s="79" t="s">
        <v>176</v>
      </c>
      <c r="R126" s="79"/>
      <c r="S126" s="79"/>
      <c r="T126" s="80">
        <v>42037</v>
      </c>
      <c r="U126" s="79"/>
      <c r="V126" s="79"/>
      <c r="W126" s="79"/>
      <c r="X126" s="79"/>
      <c r="Y126" s="79"/>
      <c r="Z126" s="79"/>
      <c r="AA126" s="79"/>
      <c r="AB126" s="79"/>
      <c r="AC126" s="82" t="s">
        <v>444</v>
      </c>
      <c r="AD126" s="83"/>
      <c r="AE126" s="84"/>
      <c r="AF126" s="85"/>
      <c r="AG126" s="86"/>
      <c r="AH126" s="79"/>
      <c r="AI126" s="79"/>
      <c r="AJ126" s="79"/>
      <c r="AK126" s="87" t="s">
        <v>141</v>
      </c>
      <c r="AL126" s="88"/>
      <c r="AM126" s="89"/>
      <c r="AN126" s="76" t="s">
        <v>197</v>
      </c>
      <c r="AO126" s="77"/>
      <c r="AP126" s="78"/>
      <c r="AQ126" s="87"/>
      <c r="AR126" s="88"/>
      <c r="AS126" s="89"/>
      <c r="AT126" s="76"/>
      <c r="AU126" s="77"/>
      <c r="AV126" s="78"/>
      <c r="AW126" s="87"/>
      <c r="AX126" s="88"/>
      <c r="AY126" s="89"/>
      <c r="AZ126" s="76"/>
      <c r="BA126" s="77"/>
      <c r="BB126" s="78"/>
      <c r="BC126" s="87"/>
      <c r="BD126" s="88"/>
      <c r="BE126" s="89"/>
      <c r="BF126" s="76"/>
      <c r="BG126" s="77"/>
      <c r="BH126" s="78"/>
      <c r="BI126" s="87"/>
      <c r="BJ126" s="88"/>
      <c r="BK126" s="89"/>
      <c r="BL126" s="76"/>
      <c r="BM126" s="77"/>
      <c r="BN126" s="78"/>
      <c r="BO126" s="79" t="s">
        <v>324</v>
      </c>
      <c r="BP126" s="79"/>
      <c r="BQ126" s="79"/>
      <c r="BR126" s="80">
        <v>42039</v>
      </c>
      <c r="BS126" s="80"/>
      <c r="BT126" s="80"/>
      <c r="BU126" s="80"/>
      <c r="BV126" s="76"/>
      <c r="BW126" s="77"/>
      <c r="BX126" s="78"/>
      <c r="BY126" s="79" t="s">
        <v>242</v>
      </c>
      <c r="BZ126" s="79"/>
      <c r="CA126" s="79"/>
      <c r="CB126" s="79"/>
      <c r="CC126" s="79"/>
      <c r="CD126" s="79"/>
      <c r="CE126" s="79"/>
      <c r="CF126" s="76"/>
      <c r="CG126" s="77"/>
      <c r="CH126" s="77"/>
      <c r="CI126" s="78"/>
      <c r="CJ126" s="74" t="s">
        <v>567</v>
      </c>
      <c r="CK126" s="74"/>
      <c r="CL126" s="74"/>
      <c r="CM126" s="74"/>
      <c r="CN126" s="74"/>
      <c r="CO126" s="74"/>
      <c r="CP126" s="74"/>
      <c r="CQ126" s="74"/>
      <c r="CR126" s="74"/>
      <c r="CS126" s="74"/>
      <c r="CT126" s="74"/>
      <c r="CU126" s="74"/>
      <c r="CV126" s="74"/>
      <c r="CW126" s="74"/>
      <c r="CX126" s="74"/>
      <c r="CY126" s="74"/>
      <c r="CZ126" s="75"/>
    </row>
    <row r="127" spans="2:104" ht="30" customHeight="1">
      <c r="B127" s="81">
        <f t="shared" si="1"/>
        <v>124</v>
      </c>
      <c r="C127" s="79"/>
      <c r="D127" s="74" t="s">
        <v>568</v>
      </c>
      <c r="E127" s="74"/>
      <c r="F127" s="74"/>
      <c r="G127" s="74"/>
      <c r="H127" s="74"/>
      <c r="I127" s="74"/>
      <c r="J127" s="74"/>
      <c r="K127" s="74"/>
      <c r="L127" s="74"/>
      <c r="M127" s="74"/>
      <c r="N127" s="74"/>
      <c r="O127" s="74"/>
      <c r="P127" s="74"/>
      <c r="Q127" s="79" t="s">
        <v>176</v>
      </c>
      <c r="R127" s="79"/>
      <c r="S127" s="79"/>
      <c r="T127" s="80">
        <v>42037</v>
      </c>
      <c r="U127" s="79"/>
      <c r="V127" s="79"/>
      <c r="W127" s="79"/>
      <c r="X127" s="79"/>
      <c r="Y127" s="79" t="s">
        <v>569</v>
      </c>
      <c r="Z127" s="79"/>
      <c r="AA127" s="79"/>
      <c r="AB127" s="79"/>
      <c r="AC127" s="82" t="s">
        <v>334</v>
      </c>
      <c r="AD127" s="83"/>
      <c r="AE127" s="84"/>
      <c r="AF127" s="85"/>
      <c r="AG127" s="86"/>
      <c r="AH127" s="79"/>
      <c r="AI127" s="79"/>
      <c r="AJ127" s="79"/>
      <c r="AK127" s="87"/>
      <c r="AL127" s="88"/>
      <c r="AM127" s="89"/>
      <c r="AN127" s="76"/>
      <c r="AO127" s="77"/>
      <c r="AP127" s="78"/>
      <c r="AQ127" s="87"/>
      <c r="AR127" s="88"/>
      <c r="AS127" s="89"/>
      <c r="AT127" s="76"/>
      <c r="AU127" s="77"/>
      <c r="AV127" s="78"/>
      <c r="AW127" s="87"/>
      <c r="AX127" s="88"/>
      <c r="AY127" s="89"/>
      <c r="AZ127" s="76"/>
      <c r="BA127" s="77"/>
      <c r="BB127" s="78"/>
      <c r="BC127" s="87"/>
      <c r="BD127" s="88"/>
      <c r="BE127" s="89"/>
      <c r="BF127" s="76"/>
      <c r="BG127" s="77"/>
      <c r="BH127" s="78"/>
      <c r="BI127" s="87" t="s">
        <v>173</v>
      </c>
      <c r="BJ127" s="88"/>
      <c r="BK127" s="89"/>
      <c r="BL127" s="76" t="s">
        <v>186</v>
      </c>
      <c r="BM127" s="77"/>
      <c r="BN127" s="78"/>
      <c r="BO127" s="79" t="s">
        <v>323</v>
      </c>
      <c r="BP127" s="79"/>
      <c r="BQ127" s="79"/>
      <c r="BR127" s="80"/>
      <c r="BS127" s="80"/>
      <c r="BT127" s="80"/>
      <c r="BU127" s="80"/>
      <c r="BV127" s="76"/>
      <c r="BW127" s="77"/>
      <c r="BX127" s="78"/>
      <c r="BY127" s="79" t="s">
        <v>187</v>
      </c>
      <c r="BZ127" s="79"/>
      <c r="CA127" s="79"/>
      <c r="CB127" s="79"/>
      <c r="CC127" s="79"/>
      <c r="CD127" s="79"/>
      <c r="CE127" s="79"/>
      <c r="CF127" s="76"/>
      <c r="CG127" s="77"/>
      <c r="CH127" s="77"/>
      <c r="CI127" s="78"/>
      <c r="CJ127" s="74"/>
      <c r="CK127" s="74"/>
      <c r="CL127" s="74"/>
      <c r="CM127" s="74"/>
      <c r="CN127" s="74"/>
      <c r="CO127" s="74"/>
      <c r="CP127" s="74"/>
      <c r="CQ127" s="74"/>
      <c r="CR127" s="74"/>
      <c r="CS127" s="74"/>
      <c r="CT127" s="74"/>
      <c r="CU127" s="74"/>
      <c r="CV127" s="74"/>
      <c r="CW127" s="74"/>
      <c r="CX127" s="74"/>
      <c r="CY127" s="74"/>
      <c r="CZ127" s="75"/>
    </row>
    <row r="128" spans="2:104" ht="30" customHeight="1">
      <c r="B128" s="81">
        <f t="shared" si="1"/>
        <v>125</v>
      </c>
      <c r="C128" s="79"/>
      <c r="D128" s="74" t="s">
        <v>573</v>
      </c>
      <c r="E128" s="74"/>
      <c r="F128" s="74"/>
      <c r="G128" s="74"/>
      <c r="H128" s="74"/>
      <c r="I128" s="74"/>
      <c r="J128" s="74"/>
      <c r="K128" s="74"/>
      <c r="L128" s="74"/>
      <c r="M128" s="74"/>
      <c r="N128" s="74"/>
      <c r="O128" s="74"/>
      <c r="P128" s="74"/>
      <c r="Q128" s="79" t="s">
        <v>183</v>
      </c>
      <c r="R128" s="79"/>
      <c r="S128" s="79"/>
      <c r="T128" s="80">
        <v>42037</v>
      </c>
      <c r="U128" s="79"/>
      <c r="V128" s="79"/>
      <c r="W128" s="79"/>
      <c r="X128" s="79"/>
      <c r="Y128" s="79" t="s">
        <v>372</v>
      </c>
      <c r="Z128" s="79"/>
      <c r="AA128" s="79"/>
      <c r="AB128" s="79"/>
      <c r="AC128" s="82" t="s">
        <v>455</v>
      </c>
      <c r="AD128" s="83"/>
      <c r="AE128" s="84" t="s">
        <v>356</v>
      </c>
      <c r="AF128" s="85"/>
      <c r="AG128" s="86"/>
      <c r="AH128" s="79" t="s">
        <v>505</v>
      </c>
      <c r="AI128" s="79"/>
      <c r="AJ128" s="79"/>
      <c r="AK128" s="87"/>
      <c r="AL128" s="88"/>
      <c r="AM128" s="89"/>
      <c r="AN128" s="76"/>
      <c r="AO128" s="77"/>
      <c r="AP128" s="78"/>
      <c r="AQ128" s="87"/>
      <c r="AR128" s="88"/>
      <c r="AS128" s="89"/>
      <c r="AT128" s="76"/>
      <c r="AU128" s="77"/>
      <c r="AV128" s="78"/>
      <c r="AW128" s="87"/>
      <c r="AX128" s="88"/>
      <c r="AY128" s="89"/>
      <c r="AZ128" s="76"/>
      <c r="BA128" s="77"/>
      <c r="BB128" s="78"/>
      <c r="BC128" s="87"/>
      <c r="BD128" s="88"/>
      <c r="BE128" s="89"/>
      <c r="BF128" s="76"/>
      <c r="BG128" s="77"/>
      <c r="BH128" s="78"/>
      <c r="BI128" s="87"/>
      <c r="BJ128" s="88"/>
      <c r="BK128" s="89"/>
      <c r="BL128" s="76"/>
      <c r="BM128" s="77"/>
      <c r="BN128" s="78"/>
      <c r="BO128" s="79" t="s">
        <v>323</v>
      </c>
      <c r="BP128" s="79"/>
      <c r="BQ128" s="79"/>
      <c r="BR128" s="80"/>
      <c r="BS128" s="80"/>
      <c r="BT128" s="80"/>
      <c r="BU128" s="80"/>
      <c r="BV128" s="76"/>
      <c r="BW128" s="77"/>
      <c r="BX128" s="78"/>
      <c r="BY128" s="79" t="s">
        <v>242</v>
      </c>
      <c r="BZ128" s="79"/>
      <c r="CA128" s="79"/>
      <c r="CB128" s="79"/>
      <c r="CC128" s="79"/>
      <c r="CD128" s="79"/>
      <c r="CE128" s="79"/>
      <c r="CF128" s="76"/>
      <c r="CG128" s="77"/>
      <c r="CH128" s="77"/>
      <c r="CI128" s="78"/>
      <c r="CJ128" s="74"/>
      <c r="CK128" s="74"/>
      <c r="CL128" s="74"/>
      <c r="CM128" s="74"/>
      <c r="CN128" s="74"/>
      <c r="CO128" s="74"/>
      <c r="CP128" s="74"/>
      <c r="CQ128" s="74"/>
      <c r="CR128" s="74"/>
      <c r="CS128" s="74"/>
      <c r="CT128" s="74"/>
      <c r="CU128" s="74"/>
      <c r="CV128" s="74"/>
      <c r="CW128" s="74"/>
      <c r="CX128" s="74"/>
      <c r="CY128" s="74"/>
      <c r="CZ128" s="75"/>
    </row>
    <row r="129" spans="2:104" ht="30" customHeight="1">
      <c r="B129" s="81">
        <f t="shared" si="1"/>
        <v>126</v>
      </c>
      <c r="C129" s="79"/>
      <c r="D129" s="74" t="s">
        <v>574</v>
      </c>
      <c r="E129" s="74"/>
      <c r="F129" s="74"/>
      <c r="G129" s="74"/>
      <c r="H129" s="74"/>
      <c r="I129" s="74"/>
      <c r="J129" s="74"/>
      <c r="K129" s="74"/>
      <c r="L129" s="74"/>
      <c r="M129" s="74"/>
      <c r="N129" s="74"/>
      <c r="O129" s="74"/>
      <c r="P129" s="74"/>
      <c r="Q129" s="79" t="s">
        <v>183</v>
      </c>
      <c r="R129" s="79"/>
      <c r="S129" s="79"/>
      <c r="T129" s="80">
        <v>42038</v>
      </c>
      <c r="U129" s="79"/>
      <c r="V129" s="79"/>
      <c r="W129" s="79"/>
      <c r="X129" s="79"/>
      <c r="Y129" s="79" t="s">
        <v>575</v>
      </c>
      <c r="Z129" s="79"/>
      <c r="AA129" s="79"/>
      <c r="AB129" s="79"/>
      <c r="AC129" s="82" t="s">
        <v>444</v>
      </c>
      <c r="AD129" s="83"/>
      <c r="AE129" s="84"/>
      <c r="AF129" s="85"/>
      <c r="AG129" s="86"/>
      <c r="AH129" s="79"/>
      <c r="AI129" s="79"/>
      <c r="AJ129" s="79"/>
      <c r="AK129" s="87"/>
      <c r="AL129" s="88"/>
      <c r="AM129" s="89"/>
      <c r="AN129" s="76"/>
      <c r="AO129" s="77"/>
      <c r="AP129" s="78"/>
      <c r="AQ129" s="87"/>
      <c r="AR129" s="88"/>
      <c r="AS129" s="89"/>
      <c r="AT129" s="76"/>
      <c r="AU129" s="77"/>
      <c r="AV129" s="78"/>
      <c r="AW129" s="87"/>
      <c r="AX129" s="88"/>
      <c r="AY129" s="89"/>
      <c r="AZ129" s="76"/>
      <c r="BA129" s="77"/>
      <c r="BB129" s="78"/>
      <c r="BC129" s="87"/>
      <c r="BD129" s="88"/>
      <c r="BE129" s="89"/>
      <c r="BF129" s="76"/>
      <c r="BG129" s="77"/>
      <c r="BH129" s="78"/>
      <c r="BI129" s="87"/>
      <c r="BJ129" s="88"/>
      <c r="BK129" s="89"/>
      <c r="BL129" s="76"/>
      <c r="BM129" s="77"/>
      <c r="BN129" s="78"/>
      <c r="BO129" s="79" t="s">
        <v>323</v>
      </c>
      <c r="BP129" s="79"/>
      <c r="BQ129" s="79"/>
      <c r="BR129" s="80"/>
      <c r="BS129" s="80"/>
      <c r="BT129" s="80"/>
      <c r="BU129" s="80"/>
      <c r="BV129" s="76"/>
      <c r="BW129" s="77"/>
      <c r="BX129" s="78"/>
      <c r="BY129" s="79" t="s">
        <v>242</v>
      </c>
      <c r="BZ129" s="79"/>
      <c r="CA129" s="79"/>
      <c r="CB129" s="79"/>
      <c r="CC129" s="79"/>
      <c r="CD129" s="79"/>
      <c r="CE129" s="79"/>
      <c r="CF129" s="76"/>
      <c r="CG129" s="77"/>
      <c r="CH129" s="77"/>
      <c r="CI129" s="78"/>
      <c r="CJ129" s="74" t="s">
        <v>576</v>
      </c>
      <c r="CK129" s="74"/>
      <c r="CL129" s="74"/>
      <c r="CM129" s="74"/>
      <c r="CN129" s="74"/>
      <c r="CO129" s="74"/>
      <c r="CP129" s="74"/>
      <c r="CQ129" s="74"/>
      <c r="CR129" s="74"/>
      <c r="CS129" s="74"/>
      <c r="CT129" s="74"/>
      <c r="CU129" s="74"/>
      <c r="CV129" s="74"/>
      <c r="CW129" s="74"/>
      <c r="CX129" s="74"/>
      <c r="CY129" s="74"/>
      <c r="CZ129" s="75"/>
    </row>
    <row r="130" spans="2:104" ht="30" customHeight="1">
      <c r="B130" s="81">
        <f t="shared" si="1"/>
        <v>127</v>
      </c>
      <c r="C130" s="79"/>
      <c r="D130" s="74" t="s">
        <v>577</v>
      </c>
      <c r="E130" s="74"/>
      <c r="F130" s="74"/>
      <c r="G130" s="74"/>
      <c r="H130" s="74"/>
      <c r="I130" s="74"/>
      <c r="J130" s="74"/>
      <c r="K130" s="74"/>
      <c r="L130" s="74"/>
      <c r="M130" s="74"/>
      <c r="N130" s="74"/>
      <c r="O130" s="74"/>
      <c r="P130" s="74"/>
      <c r="Q130" s="79" t="s">
        <v>171</v>
      </c>
      <c r="R130" s="79"/>
      <c r="S130" s="79"/>
      <c r="T130" s="80">
        <v>42031</v>
      </c>
      <c r="U130" s="79"/>
      <c r="V130" s="79"/>
      <c r="W130" s="79"/>
      <c r="X130" s="79"/>
      <c r="Y130" s="79" t="s">
        <v>578</v>
      </c>
      <c r="Z130" s="79"/>
      <c r="AA130" s="79"/>
      <c r="AB130" s="79"/>
      <c r="AC130" s="82"/>
      <c r="AD130" s="83"/>
      <c r="AE130" s="84"/>
      <c r="AF130" s="85"/>
      <c r="AG130" s="86"/>
      <c r="AH130" s="79"/>
      <c r="AI130" s="79"/>
      <c r="AJ130" s="79"/>
      <c r="AK130" s="87"/>
      <c r="AL130" s="88"/>
      <c r="AM130" s="89"/>
      <c r="AN130" s="76"/>
      <c r="AO130" s="77"/>
      <c r="AP130" s="78"/>
      <c r="AQ130" s="87"/>
      <c r="AR130" s="88"/>
      <c r="AS130" s="89"/>
      <c r="AT130" s="76"/>
      <c r="AU130" s="77"/>
      <c r="AV130" s="78"/>
      <c r="AW130" s="87" t="s">
        <v>141</v>
      </c>
      <c r="AX130" s="88"/>
      <c r="AY130" s="89"/>
      <c r="AZ130" s="76" t="s">
        <v>195</v>
      </c>
      <c r="BA130" s="77"/>
      <c r="BB130" s="78"/>
      <c r="BC130" s="87"/>
      <c r="BD130" s="88"/>
      <c r="BE130" s="89"/>
      <c r="BF130" s="76"/>
      <c r="BG130" s="77"/>
      <c r="BH130" s="78"/>
      <c r="BI130" s="87"/>
      <c r="BJ130" s="88"/>
      <c r="BK130" s="89"/>
      <c r="BL130" s="76"/>
      <c r="BM130" s="77"/>
      <c r="BN130" s="78"/>
      <c r="BO130" s="79" t="s">
        <v>324</v>
      </c>
      <c r="BP130" s="79"/>
      <c r="BQ130" s="79"/>
      <c r="BR130" s="80">
        <v>42040</v>
      </c>
      <c r="BS130" s="80"/>
      <c r="BT130" s="80"/>
      <c r="BU130" s="80"/>
      <c r="BV130" s="76"/>
      <c r="BW130" s="77"/>
      <c r="BX130" s="78"/>
      <c r="BY130" s="79" t="s">
        <v>242</v>
      </c>
      <c r="BZ130" s="79"/>
      <c r="CA130" s="79"/>
      <c r="CB130" s="79"/>
      <c r="CC130" s="79"/>
      <c r="CD130" s="79"/>
      <c r="CE130" s="79"/>
      <c r="CF130" s="76"/>
      <c r="CG130" s="77"/>
      <c r="CH130" s="77"/>
      <c r="CI130" s="78"/>
      <c r="CJ130" s="74" t="s">
        <v>579</v>
      </c>
      <c r="CK130" s="74"/>
      <c r="CL130" s="74"/>
      <c r="CM130" s="74"/>
      <c r="CN130" s="74"/>
      <c r="CO130" s="74"/>
      <c r="CP130" s="74"/>
      <c r="CQ130" s="74"/>
      <c r="CR130" s="74"/>
      <c r="CS130" s="74"/>
      <c r="CT130" s="74"/>
      <c r="CU130" s="74"/>
      <c r="CV130" s="74"/>
      <c r="CW130" s="74"/>
      <c r="CX130" s="74"/>
      <c r="CY130" s="74"/>
      <c r="CZ130" s="75"/>
    </row>
    <row r="131" spans="2:104" ht="30" customHeight="1">
      <c r="B131" s="81">
        <f t="shared" si="1"/>
        <v>128</v>
      </c>
      <c r="C131" s="79"/>
      <c r="D131" s="74" t="s">
        <v>583</v>
      </c>
      <c r="E131" s="74"/>
      <c r="F131" s="74"/>
      <c r="G131" s="74"/>
      <c r="H131" s="74"/>
      <c r="I131" s="74"/>
      <c r="J131" s="74"/>
      <c r="K131" s="74"/>
      <c r="L131" s="74"/>
      <c r="M131" s="74"/>
      <c r="N131" s="74"/>
      <c r="O131" s="74"/>
      <c r="P131" s="74"/>
      <c r="Q131" s="79" t="s">
        <v>188</v>
      </c>
      <c r="R131" s="79"/>
      <c r="S131" s="79"/>
      <c r="T131" s="80">
        <v>42037</v>
      </c>
      <c r="U131" s="79"/>
      <c r="V131" s="79"/>
      <c r="W131" s="79"/>
      <c r="X131" s="79"/>
      <c r="Y131" s="79" t="s">
        <v>584</v>
      </c>
      <c r="Z131" s="79"/>
      <c r="AA131" s="79"/>
      <c r="AB131" s="79"/>
      <c r="AC131" s="82"/>
      <c r="AD131" s="83"/>
      <c r="AE131" s="84"/>
      <c r="AF131" s="85"/>
      <c r="AG131" s="86"/>
      <c r="AH131" s="79"/>
      <c r="AI131" s="79"/>
      <c r="AJ131" s="79"/>
      <c r="AK131" s="87"/>
      <c r="AL131" s="88"/>
      <c r="AM131" s="89"/>
      <c r="AN131" s="76"/>
      <c r="AO131" s="77"/>
      <c r="AP131" s="78"/>
      <c r="AQ131" s="87"/>
      <c r="AR131" s="88"/>
      <c r="AS131" s="89"/>
      <c r="AT131" s="76"/>
      <c r="AU131" s="77"/>
      <c r="AV131" s="78"/>
      <c r="AW131" s="87"/>
      <c r="AX131" s="88"/>
      <c r="AY131" s="89"/>
      <c r="AZ131" s="76"/>
      <c r="BA131" s="77"/>
      <c r="BB131" s="78"/>
      <c r="BC131" s="87"/>
      <c r="BD131" s="88"/>
      <c r="BE131" s="89"/>
      <c r="BF131" s="76"/>
      <c r="BG131" s="77"/>
      <c r="BH131" s="78"/>
      <c r="BI131" s="87"/>
      <c r="BJ131" s="88"/>
      <c r="BK131" s="89"/>
      <c r="BL131" s="76"/>
      <c r="BM131" s="77"/>
      <c r="BN131" s="78"/>
      <c r="BO131" s="79" t="s">
        <v>323</v>
      </c>
      <c r="BP131" s="79"/>
      <c r="BQ131" s="79"/>
      <c r="BR131" s="80"/>
      <c r="BS131" s="80"/>
      <c r="BT131" s="80"/>
      <c r="BU131" s="80"/>
      <c r="BV131" s="76"/>
      <c r="BW131" s="77"/>
      <c r="BX131" s="78"/>
      <c r="BY131" s="79" t="s">
        <v>242</v>
      </c>
      <c r="BZ131" s="79"/>
      <c r="CA131" s="79"/>
      <c r="CB131" s="79"/>
      <c r="CC131" s="79"/>
      <c r="CD131" s="79"/>
      <c r="CE131" s="79"/>
      <c r="CF131" s="76"/>
      <c r="CG131" s="77"/>
      <c r="CH131" s="77"/>
      <c r="CI131" s="78"/>
      <c r="CJ131" s="74"/>
      <c r="CK131" s="74"/>
      <c r="CL131" s="74"/>
      <c r="CM131" s="74"/>
      <c r="CN131" s="74"/>
      <c r="CO131" s="74"/>
      <c r="CP131" s="74"/>
      <c r="CQ131" s="74"/>
      <c r="CR131" s="74"/>
      <c r="CS131" s="74"/>
      <c r="CT131" s="74"/>
      <c r="CU131" s="74"/>
      <c r="CV131" s="74"/>
      <c r="CW131" s="74"/>
      <c r="CX131" s="74"/>
      <c r="CY131" s="74"/>
      <c r="CZ131" s="75"/>
    </row>
    <row r="132" spans="2:104" ht="30" customHeight="1">
      <c r="B132" s="81">
        <f t="shared" si="1"/>
        <v>129</v>
      </c>
      <c r="C132" s="79"/>
      <c r="D132" s="74" t="s">
        <v>585</v>
      </c>
      <c r="E132" s="74"/>
      <c r="F132" s="74"/>
      <c r="G132" s="74"/>
      <c r="H132" s="74"/>
      <c r="I132" s="74"/>
      <c r="J132" s="74"/>
      <c r="K132" s="74"/>
      <c r="L132" s="74"/>
      <c r="M132" s="74"/>
      <c r="N132" s="74"/>
      <c r="O132" s="74"/>
      <c r="P132" s="74"/>
      <c r="Q132" s="79" t="s">
        <v>189</v>
      </c>
      <c r="R132" s="79"/>
      <c r="S132" s="79"/>
      <c r="T132" s="80">
        <v>42037</v>
      </c>
      <c r="U132" s="79"/>
      <c r="V132" s="79"/>
      <c r="W132" s="79"/>
      <c r="X132" s="79"/>
      <c r="Y132" s="79" t="s">
        <v>586</v>
      </c>
      <c r="Z132" s="79"/>
      <c r="AA132" s="79"/>
      <c r="AB132" s="79"/>
      <c r="AC132" s="82"/>
      <c r="AD132" s="83"/>
      <c r="AE132" s="84"/>
      <c r="AF132" s="85"/>
      <c r="AG132" s="86"/>
      <c r="AH132" s="79"/>
      <c r="AI132" s="79"/>
      <c r="AJ132" s="79"/>
      <c r="AK132" s="87"/>
      <c r="AL132" s="88"/>
      <c r="AM132" s="89"/>
      <c r="AN132" s="76"/>
      <c r="AO132" s="77"/>
      <c r="AP132" s="78"/>
      <c r="AQ132" s="87"/>
      <c r="AR132" s="88"/>
      <c r="AS132" s="89"/>
      <c r="AT132" s="76"/>
      <c r="AU132" s="77"/>
      <c r="AV132" s="78"/>
      <c r="AW132" s="87"/>
      <c r="AX132" s="88"/>
      <c r="AY132" s="89"/>
      <c r="AZ132" s="76"/>
      <c r="BA132" s="77"/>
      <c r="BB132" s="78"/>
      <c r="BC132" s="87"/>
      <c r="BD132" s="88"/>
      <c r="BE132" s="89"/>
      <c r="BF132" s="76"/>
      <c r="BG132" s="77"/>
      <c r="BH132" s="78"/>
      <c r="BI132" s="87"/>
      <c r="BJ132" s="88"/>
      <c r="BK132" s="89"/>
      <c r="BL132" s="76"/>
      <c r="BM132" s="77"/>
      <c r="BN132" s="78"/>
      <c r="BO132" s="79" t="s">
        <v>323</v>
      </c>
      <c r="BP132" s="79"/>
      <c r="BQ132" s="79"/>
      <c r="BR132" s="80"/>
      <c r="BS132" s="80"/>
      <c r="BT132" s="80"/>
      <c r="BU132" s="80"/>
      <c r="BV132" s="76"/>
      <c r="BW132" s="77"/>
      <c r="BX132" s="78"/>
      <c r="BY132" s="79" t="s">
        <v>242</v>
      </c>
      <c r="BZ132" s="79"/>
      <c r="CA132" s="79"/>
      <c r="CB132" s="79"/>
      <c r="CC132" s="79"/>
      <c r="CD132" s="79"/>
      <c r="CE132" s="79"/>
      <c r="CF132" s="76"/>
      <c r="CG132" s="77"/>
      <c r="CH132" s="77"/>
      <c r="CI132" s="78"/>
      <c r="CJ132" s="74"/>
      <c r="CK132" s="74"/>
      <c r="CL132" s="74"/>
      <c r="CM132" s="74"/>
      <c r="CN132" s="74"/>
      <c r="CO132" s="74"/>
      <c r="CP132" s="74"/>
      <c r="CQ132" s="74"/>
      <c r="CR132" s="74"/>
      <c r="CS132" s="74"/>
      <c r="CT132" s="74"/>
      <c r="CU132" s="74"/>
      <c r="CV132" s="74"/>
      <c r="CW132" s="74"/>
      <c r="CX132" s="74"/>
      <c r="CY132" s="74"/>
      <c r="CZ132" s="75"/>
    </row>
    <row r="133" spans="2:104" ht="30" customHeight="1">
      <c r="B133" s="81">
        <f t="shared" si="1"/>
        <v>130</v>
      </c>
      <c r="C133" s="79"/>
      <c r="D133" s="74" t="s">
        <v>593</v>
      </c>
      <c r="E133" s="74"/>
      <c r="F133" s="74"/>
      <c r="G133" s="74"/>
      <c r="H133" s="74"/>
      <c r="I133" s="74"/>
      <c r="J133" s="74"/>
      <c r="K133" s="74"/>
      <c r="L133" s="74"/>
      <c r="M133" s="74"/>
      <c r="N133" s="74"/>
      <c r="O133" s="74"/>
      <c r="P133" s="74"/>
      <c r="Q133" s="79" t="s">
        <v>191</v>
      </c>
      <c r="R133" s="79"/>
      <c r="S133" s="79"/>
      <c r="T133" s="80">
        <v>42033</v>
      </c>
      <c r="U133" s="79"/>
      <c r="V133" s="79"/>
      <c r="W133" s="79"/>
      <c r="X133" s="79"/>
      <c r="Y133" s="79" t="s">
        <v>592</v>
      </c>
      <c r="Z133" s="79"/>
      <c r="AA133" s="79"/>
      <c r="AB133" s="79"/>
      <c r="AC133" s="82"/>
      <c r="AD133" s="83"/>
      <c r="AE133" s="84"/>
      <c r="AF133" s="85"/>
      <c r="AG133" s="86"/>
      <c r="AH133" s="79"/>
      <c r="AI133" s="79"/>
      <c r="AJ133" s="79"/>
      <c r="AK133" s="87"/>
      <c r="AL133" s="88"/>
      <c r="AM133" s="89"/>
      <c r="AN133" s="76"/>
      <c r="AO133" s="77"/>
      <c r="AP133" s="78"/>
      <c r="AQ133" s="87"/>
      <c r="AR133" s="88"/>
      <c r="AS133" s="89"/>
      <c r="AT133" s="76"/>
      <c r="AU133" s="77"/>
      <c r="AV133" s="78"/>
      <c r="AW133" s="87"/>
      <c r="AX133" s="88"/>
      <c r="AY133" s="89"/>
      <c r="AZ133" s="76"/>
      <c r="BA133" s="77"/>
      <c r="BB133" s="78"/>
      <c r="BC133" s="87"/>
      <c r="BD133" s="88"/>
      <c r="BE133" s="89"/>
      <c r="BF133" s="76"/>
      <c r="BG133" s="77"/>
      <c r="BH133" s="78"/>
      <c r="BI133" s="87"/>
      <c r="BJ133" s="88"/>
      <c r="BK133" s="89"/>
      <c r="BL133" s="76"/>
      <c r="BM133" s="77"/>
      <c r="BN133" s="78"/>
      <c r="BO133" s="79" t="s">
        <v>323</v>
      </c>
      <c r="BP133" s="79"/>
      <c r="BQ133" s="79"/>
      <c r="BR133" s="80"/>
      <c r="BS133" s="80"/>
      <c r="BT133" s="80"/>
      <c r="BU133" s="80"/>
      <c r="BV133" s="76"/>
      <c r="BW133" s="77"/>
      <c r="BX133" s="78"/>
      <c r="BY133" s="79" t="s">
        <v>242</v>
      </c>
      <c r="BZ133" s="79"/>
      <c r="CA133" s="79"/>
      <c r="CB133" s="79"/>
      <c r="CC133" s="79"/>
      <c r="CD133" s="79"/>
      <c r="CE133" s="79"/>
      <c r="CF133" s="76"/>
      <c r="CG133" s="77"/>
      <c r="CH133" s="77"/>
      <c r="CI133" s="78"/>
      <c r="CJ133" s="74"/>
      <c r="CK133" s="74"/>
      <c r="CL133" s="74"/>
      <c r="CM133" s="74"/>
      <c r="CN133" s="74"/>
      <c r="CO133" s="74"/>
      <c r="CP133" s="74"/>
      <c r="CQ133" s="74"/>
      <c r="CR133" s="74"/>
      <c r="CS133" s="74"/>
      <c r="CT133" s="74"/>
      <c r="CU133" s="74"/>
      <c r="CV133" s="74"/>
      <c r="CW133" s="74"/>
      <c r="CX133" s="74"/>
      <c r="CY133" s="74"/>
      <c r="CZ133" s="75"/>
    </row>
    <row r="134" spans="2:104" ht="30" customHeight="1">
      <c r="B134" s="81">
        <f t="shared" si="1"/>
        <v>131</v>
      </c>
      <c r="C134" s="79"/>
      <c r="D134" s="74" t="s">
        <v>594</v>
      </c>
      <c r="E134" s="74"/>
      <c r="F134" s="74"/>
      <c r="G134" s="74"/>
      <c r="H134" s="74"/>
      <c r="I134" s="74"/>
      <c r="J134" s="74"/>
      <c r="K134" s="74"/>
      <c r="L134" s="74"/>
      <c r="M134" s="74"/>
      <c r="N134" s="74"/>
      <c r="O134" s="74"/>
      <c r="P134" s="74"/>
      <c r="Q134" s="79" t="s">
        <v>190</v>
      </c>
      <c r="R134" s="79"/>
      <c r="S134" s="79"/>
      <c r="T134" s="80">
        <v>42033</v>
      </c>
      <c r="U134" s="79"/>
      <c r="V134" s="79"/>
      <c r="W134" s="79"/>
      <c r="X134" s="79"/>
      <c r="Y134" s="79" t="s">
        <v>592</v>
      </c>
      <c r="Z134" s="79"/>
      <c r="AA134" s="79"/>
      <c r="AB134" s="79"/>
      <c r="AC134" s="82"/>
      <c r="AD134" s="83"/>
      <c r="AE134" s="84"/>
      <c r="AF134" s="85"/>
      <c r="AG134" s="86"/>
      <c r="AH134" s="79"/>
      <c r="AI134" s="79"/>
      <c r="AJ134" s="79"/>
      <c r="AK134" s="87"/>
      <c r="AL134" s="88"/>
      <c r="AM134" s="89"/>
      <c r="AN134" s="76"/>
      <c r="AO134" s="77"/>
      <c r="AP134" s="78"/>
      <c r="AQ134" s="87"/>
      <c r="AR134" s="88"/>
      <c r="AS134" s="89"/>
      <c r="AT134" s="76"/>
      <c r="AU134" s="77"/>
      <c r="AV134" s="78"/>
      <c r="AW134" s="87"/>
      <c r="AX134" s="88"/>
      <c r="AY134" s="89"/>
      <c r="AZ134" s="76"/>
      <c r="BA134" s="77"/>
      <c r="BB134" s="78"/>
      <c r="BC134" s="87"/>
      <c r="BD134" s="88"/>
      <c r="BE134" s="89"/>
      <c r="BF134" s="76"/>
      <c r="BG134" s="77"/>
      <c r="BH134" s="78"/>
      <c r="BI134" s="87"/>
      <c r="BJ134" s="88"/>
      <c r="BK134" s="89"/>
      <c r="BL134" s="76"/>
      <c r="BM134" s="77"/>
      <c r="BN134" s="78"/>
      <c r="BO134" s="79" t="s">
        <v>323</v>
      </c>
      <c r="BP134" s="79"/>
      <c r="BQ134" s="79"/>
      <c r="BR134" s="80"/>
      <c r="BS134" s="80"/>
      <c r="BT134" s="80"/>
      <c r="BU134" s="80"/>
      <c r="BV134" s="76"/>
      <c r="BW134" s="77"/>
      <c r="BX134" s="78"/>
      <c r="BY134" s="79" t="s">
        <v>242</v>
      </c>
      <c r="BZ134" s="79"/>
      <c r="CA134" s="79"/>
      <c r="CB134" s="79"/>
      <c r="CC134" s="79"/>
      <c r="CD134" s="79"/>
      <c r="CE134" s="79"/>
      <c r="CF134" s="76"/>
      <c r="CG134" s="77"/>
      <c r="CH134" s="77"/>
      <c r="CI134" s="78"/>
      <c r="CJ134" s="74"/>
      <c r="CK134" s="74"/>
      <c r="CL134" s="74"/>
      <c r="CM134" s="74"/>
      <c r="CN134" s="74"/>
      <c r="CO134" s="74"/>
      <c r="CP134" s="74"/>
      <c r="CQ134" s="74"/>
      <c r="CR134" s="74"/>
      <c r="CS134" s="74"/>
      <c r="CT134" s="74"/>
      <c r="CU134" s="74"/>
      <c r="CV134" s="74"/>
      <c r="CW134" s="74"/>
      <c r="CX134" s="74"/>
      <c r="CY134" s="74"/>
      <c r="CZ134" s="75"/>
    </row>
    <row r="135" spans="2:104" ht="30" customHeight="1">
      <c r="B135" s="81">
        <f t="shared" si="1"/>
        <v>132</v>
      </c>
      <c r="C135" s="79"/>
      <c r="D135" s="74" t="s">
        <v>597</v>
      </c>
      <c r="E135" s="74"/>
      <c r="F135" s="74"/>
      <c r="G135" s="74"/>
      <c r="H135" s="74"/>
      <c r="I135" s="74"/>
      <c r="J135" s="74"/>
      <c r="K135" s="74"/>
      <c r="L135" s="74"/>
      <c r="M135" s="74"/>
      <c r="N135" s="74"/>
      <c r="O135" s="74"/>
      <c r="P135" s="74"/>
      <c r="Q135" s="79" t="s">
        <v>244</v>
      </c>
      <c r="R135" s="79"/>
      <c r="S135" s="79"/>
      <c r="T135" s="80">
        <v>42038</v>
      </c>
      <c r="U135" s="79"/>
      <c r="V135" s="79"/>
      <c r="W135" s="79"/>
      <c r="X135" s="79"/>
      <c r="Y135" s="79" t="s">
        <v>598</v>
      </c>
      <c r="Z135" s="79"/>
      <c r="AA135" s="79"/>
      <c r="AB135" s="79"/>
      <c r="AC135" s="82" t="s">
        <v>444</v>
      </c>
      <c r="AD135" s="83"/>
      <c r="AE135" s="84"/>
      <c r="AF135" s="85"/>
      <c r="AG135" s="86"/>
      <c r="AH135" s="79"/>
      <c r="AI135" s="79"/>
      <c r="AJ135" s="79"/>
      <c r="AK135" s="87"/>
      <c r="AL135" s="88"/>
      <c r="AM135" s="89"/>
      <c r="AN135" s="76"/>
      <c r="AO135" s="77"/>
      <c r="AP135" s="78"/>
      <c r="AQ135" s="87"/>
      <c r="AR135" s="88"/>
      <c r="AS135" s="89"/>
      <c r="AT135" s="76"/>
      <c r="AU135" s="77"/>
      <c r="AV135" s="78"/>
      <c r="AW135" s="87"/>
      <c r="AX135" s="88"/>
      <c r="AY135" s="89"/>
      <c r="AZ135" s="76"/>
      <c r="BA135" s="77"/>
      <c r="BB135" s="78"/>
      <c r="BC135" s="87" t="s">
        <v>141</v>
      </c>
      <c r="BD135" s="88"/>
      <c r="BE135" s="89"/>
      <c r="BF135" s="76" t="s">
        <v>245</v>
      </c>
      <c r="BG135" s="77"/>
      <c r="BH135" s="78"/>
      <c r="BI135" s="87"/>
      <c r="BJ135" s="88"/>
      <c r="BK135" s="89"/>
      <c r="BL135" s="76"/>
      <c r="BM135" s="77"/>
      <c r="BN135" s="78"/>
      <c r="BO135" s="79" t="s">
        <v>324</v>
      </c>
      <c r="BP135" s="79"/>
      <c r="BQ135" s="79"/>
      <c r="BR135" s="80">
        <v>42040</v>
      </c>
      <c r="BS135" s="80"/>
      <c r="BT135" s="80"/>
      <c r="BU135" s="80"/>
      <c r="BV135" s="76"/>
      <c r="BW135" s="77"/>
      <c r="BX135" s="78"/>
      <c r="BY135" s="79" t="s">
        <v>242</v>
      </c>
      <c r="BZ135" s="79"/>
      <c r="CA135" s="79"/>
      <c r="CB135" s="79"/>
      <c r="CC135" s="79"/>
      <c r="CD135" s="79"/>
      <c r="CE135" s="79"/>
      <c r="CF135" s="76"/>
      <c r="CG135" s="77"/>
      <c r="CH135" s="77"/>
      <c r="CI135" s="78"/>
      <c r="CJ135" s="74" t="s">
        <v>599</v>
      </c>
      <c r="CK135" s="74"/>
      <c r="CL135" s="74"/>
      <c r="CM135" s="74"/>
      <c r="CN135" s="74"/>
      <c r="CO135" s="74"/>
      <c r="CP135" s="74"/>
      <c r="CQ135" s="74"/>
      <c r="CR135" s="74"/>
      <c r="CS135" s="74"/>
      <c r="CT135" s="74"/>
      <c r="CU135" s="74"/>
      <c r="CV135" s="74"/>
      <c r="CW135" s="74"/>
      <c r="CX135" s="74"/>
      <c r="CY135" s="74"/>
      <c r="CZ135" s="75"/>
    </row>
    <row r="136" spans="2:104" ht="30" customHeight="1">
      <c r="B136" s="81">
        <f t="shared" si="1"/>
        <v>133</v>
      </c>
      <c r="C136" s="79"/>
      <c r="D136" s="74" t="s">
        <v>600</v>
      </c>
      <c r="E136" s="74"/>
      <c r="F136" s="74"/>
      <c r="G136" s="74"/>
      <c r="H136" s="74"/>
      <c r="I136" s="74"/>
      <c r="J136" s="74"/>
      <c r="K136" s="74"/>
      <c r="L136" s="74"/>
      <c r="M136" s="74"/>
      <c r="N136" s="74"/>
      <c r="O136" s="74"/>
      <c r="P136" s="74"/>
      <c r="Q136" s="79" t="s">
        <v>244</v>
      </c>
      <c r="R136" s="79"/>
      <c r="S136" s="79"/>
      <c r="T136" s="80">
        <v>42038</v>
      </c>
      <c r="U136" s="79"/>
      <c r="V136" s="79"/>
      <c r="W136" s="79"/>
      <c r="X136" s="79"/>
      <c r="Y136" s="79" t="s">
        <v>601</v>
      </c>
      <c r="Z136" s="79"/>
      <c r="AA136" s="79"/>
      <c r="AB136" s="79"/>
      <c r="AC136" s="82" t="s">
        <v>444</v>
      </c>
      <c r="AD136" s="83"/>
      <c r="AE136" s="84" t="s">
        <v>438</v>
      </c>
      <c r="AF136" s="85"/>
      <c r="AG136" s="86"/>
      <c r="AH136" s="79" t="s">
        <v>384</v>
      </c>
      <c r="AI136" s="79"/>
      <c r="AJ136" s="79"/>
      <c r="AK136" s="87"/>
      <c r="AL136" s="88"/>
      <c r="AM136" s="89"/>
      <c r="AN136" s="76"/>
      <c r="AO136" s="77"/>
      <c r="AP136" s="78"/>
      <c r="AQ136" s="87"/>
      <c r="AR136" s="88"/>
      <c r="AS136" s="89"/>
      <c r="AT136" s="76"/>
      <c r="AU136" s="77"/>
      <c r="AV136" s="78"/>
      <c r="AW136" s="87"/>
      <c r="AX136" s="88"/>
      <c r="AY136" s="89"/>
      <c r="AZ136" s="76"/>
      <c r="BA136" s="77"/>
      <c r="BB136" s="78"/>
      <c r="BC136" s="87"/>
      <c r="BD136" s="88"/>
      <c r="BE136" s="89"/>
      <c r="BF136" s="76"/>
      <c r="BG136" s="77"/>
      <c r="BH136" s="78"/>
      <c r="BI136" s="87"/>
      <c r="BJ136" s="88"/>
      <c r="BK136" s="89"/>
      <c r="BL136" s="76"/>
      <c r="BM136" s="77"/>
      <c r="BN136" s="78"/>
      <c r="BO136" s="79" t="s">
        <v>323</v>
      </c>
      <c r="BP136" s="79"/>
      <c r="BQ136" s="79"/>
      <c r="BR136" s="80"/>
      <c r="BS136" s="80"/>
      <c r="BT136" s="80"/>
      <c r="BU136" s="80"/>
      <c r="BV136" s="76"/>
      <c r="BW136" s="77"/>
      <c r="BX136" s="78"/>
      <c r="BY136" s="79" t="s">
        <v>242</v>
      </c>
      <c r="BZ136" s="79"/>
      <c r="CA136" s="79"/>
      <c r="CB136" s="79"/>
      <c r="CC136" s="79"/>
      <c r="CD136" s="79"/>
      <c r="CE136" s="79"/>
      <c r="CF136" s="76"/>
      <c r="CG136" s="77"/>
      <c r="CH136" s="77"/>
      <c r="CI136" s="78"/>
      <c r="CJ136" s="74" t="s">
        <v>602</v>
      </c>
      <c r="CK136" s="74"/>
      <c r="CL136" s="74"/>
      <c r="CM136" s="74"/>
      <c r="CN136" s="74"/>
      <c r="CO136" s="74"/>
      <c r="CP136" s="74"/>
      <c r="CQ136" s="74"/>
      <c r="CR136" s="74"/>
      <c r="CS136" s="74"/>
      <c r="CT136" s="74"/>
      <c r="CU136" s="74"/>
      <c r="CV136" s="74"/>
      <c r="CW136" s="74"/>
      <c r="CX136" s="74"/>
      <c r="CY136" s="74"/>
      <c r="CZ136" s="75"/>
    </row>
    <row r="137" spans="2:104" ht="30" customHeight="1">
      <c r="B137" s="81">
        <f t="shared" si="1"/>
        <v>134</v>
      </c>
      <c r="C137" s="79"/>
      <c r="D137" s="74" t="s">
        <v>605</v>
      </c>
      <c r="E137" s="74"/>
      <c r="F137" s="74"/>
      <c r="G137" s="74"/>
      <c r="H137" s="74"/>
      <c r="I137" s="74"/>
      <c r="J137" s="74"/>
      <c r="K137" s="74"/>
      <c r="L137" s="74"/>
      <c r="M137" s="74"/>
      <c r="N137" s="74"/>
      <c r="O137" s="74"/>
      <c r="P137" s="74"/>
      <c r="Q137" s="79" t="s">
        <v>244</v>
      </c>
      <c r="R137" s="79"/>
      <c r="S137" s="79"/>
      <c r="T137" s="80">
        <v>42038</v>
      </c>
      <c r="U137" s="79"/>
      <c r="V137" s="79"/>
      <c r="W137" s="79"/>
      <c r="X137" s="79"/>
      <c r="Y137" s="79" t="s">
        <v>606</v>
      </c>
      <c r="Z137" s="79"/>
      <c r="AA137" s="79"/>
      <c r="AB137" s="79"/>
      <c r="AC137" s="82" t="s">
        <v>338</v>
      </c>
      <c r="AD137" s="83"/>
      <c r="AE137" s="84"/>
      <c r="AF137" s="85"/>
      <c r="AG137" s="86"/>
      <c r="AH137" s="79"/>
      <c r="AI137" s="79"/>
      <c r="AJ137" s="79"/>
      <c r="AK137" s="87"/>
      <c r="AL137" s="88"/>
      <c r="AM137" s="89"/>
      <c r="AN137" s="76"/>
      <c r="AO137" s="77"/>
      <c r="AP137" s="78"/>
      <c r="AQ137" s="87"/>
      <c r="AR137" s="88"/>
      <c r="AS137" s="89"/>
      <c r="AT137" s="76"/>
      <c r="AU137" s="77"/>
      <c r="AV137" s="78"/>
      <c r="AW137" s="87"/>
      <c r="AX137" s="88"/>
      <c r="AY137" s="89"/>
      <c r="AZ137" s="76"/>
      <c r="BA137" s="77"/>
      <c r="BB137" s="78"/>
      <c r="BC137" s="87" t="s">
        <v>141</v>
      </c>
      <c r="BD137" s="88"/>
      <c r="BE137" s="89"/>
      <c r="BF137" s="76" t="s">
        <v>296</v>
      </c>
      <c r="BG137" s="77"/>
      <c r="BH137" s="78"/>
      <c r="BI137" s="87"/>
      <c r="BJ137" s="88"/>
      <c r="BK137" s="89"/>
      <c r="BL137" s="76"/>
      <c r="BM137" s="77"/>
      <c r="BN137" s="78"/>
      <c r="BO137" s="79" t="s">
        <v>324</v>
      </c>
      <c r="BP137" s="79"/>
      <c r="BQ137" s="79"/>
      <c r="BR137" s="80">
        <v>42039</v>
      </c>
      <c r="BS137" s="80"/>
      <c r="BT137" s="80"/>
      <c r="BU137" s="80"/>
      <c r="BV137" s="76"/>
      <c r="BW137" s="77"/>
      <c r="BX137" s="78"/>
      <c r="BY137" s="79" t="s">
        <v>242</v>
      </c>
      <c r="BZ137" s="79"/>
      <c r="CA137" s="79"/>
      <c r="CB137" s="79"/>
      <c r="CC137" s="79"/>
      <c r="CD137" s="79"/>
      <c r="CE137" s="79"/>
      <c r="CF137" s="76"/>
      <c r="CG137" s="77"/>
      <c r="CH137" s="77"/>
      <c r="CI137" s="78"/>
      <c r="CJ137" s="74" t="s">
        <v>607</v>
      </c>
      <c r="CK137" s="74"/>
      <c r="CL137" s="74"/>
      <c r="CM137" s="74"/>
      <c r="CN137" s="74"/>
      <c r="CO137" s="74"/>
      <c r="CP137" s="74"/>
      <c r="CQ137" s="74"/>
      <c r="CR137" s="74"/>
      <c r="CS137" s="74"/>
      <c r="CT137" s="74"/>
      <c r="CU137" s="74"/>
      <c r="CV137" s="74"/>
      <c r="CW137" s="74"/>
      <c r="CX137" s="74"/>
      <c r="CY137" s="74"/>
      <c r="CZ137" s="75"/>
    </row>
    <row r="138" spans="2:104" ht="30" customHeight="1">
      <c r="B138" s="81">
        <f t="shared" si="1"/>
        <v>135</v>
      </c>
      <c r="C138" s="79"/>
      <c r="D138" s="74" t="s">
        <v>608</v>
      </c>
      <c r="E138" s="74"/>
      <c r="F138" s="74"/>
      <c r="G138" s="74"/>
      <c r="H138" s="74"/>
      <c r="I138" s="74"/>
      <c r="J138" s="74"/>
      <c r="K138" s="74"/>
      <c r="L138" s="74"/>
      <c r="M138" s="74"/>
      <c r="N138" s="74"/>
      <c r="O138" s="74"/>
      <c r="P138" s="74"/>
      <c r="Q138" s="79" t="s">
        <v>244</v>
      </c>
      <c r="R138" s="79"/>
      <c r="S138" s="79"/>
      <c r="T138" s="80">
        <v>42038</v>
      </c>
      <c r="U138" s="79"/>
      <c r="V138" s="79"/>
      <c r="W138" s="79"/>
      <c r="X138" s="79"/>
      <c r="Y138" s="79" t="s">
        <v>609</v>
      </c>
      <c r="Z138" s="79"/>
      <c r="AA138" s="79"/>
      <c r="AB138" s="79"/>
      <c r="AC138" s="82" t="s">
        <v>444</v>
      </c>
      <c r="AD138" s="83"/>
      <c r="AE138" s="84"/>
      <c r="AF138" s="85"/>
      <c r="AG138" s="86"/>
      <c r="AH138" s="79"/>
      <c r="AI138" s="79"/>
      <c r="AJ138" s="79"/>
      <c r="AK138" s="87"/>
      <c r="AL138" s="88"/>
      <c r="AM138" s="89"/>
      <c r="AN138" s="76"/>
      <c r="AO138" s="77"/>
      <c r="AP138" s="78"/>
      <c r="AQ138" s="87"/>
      <c r="AR138" s="88"/>
      <c r="AS138" s="89"/>
      <c r="AT138" s="76"/>
      <c r="AU138" s="77"/>
      <c r="AV138" s="78"/>
      <c r="AW138" s="87"/>
      <c r="AX138" s="88"/>
      <c r="AY138" s="89"/>
      <c r="AZ138" s="76"/>
      <c r="BA138" s="77"/>
      <c r="BB138" s="78"/>
      <c r="BC138" s="87" t="s">
        <v>141</v>
      </c>
      <c r="BD138" s="88"/>
      <c r="BE138" s="89"/>
      <c r="BF138" s="76" t="s">
        <v>297</v>
      </c>
      <c r="BG138" s="77"/>
      <c r="BH138" s="78"/>
      <c r="BI138" s="87"/>
      <c r="BJ138" s="88"/>
      <c r="BK138" s="89"/>
      <c r="BL138" s="76"/>
      <c r="BM138" s="77"/>
      <c r="BN138" s="78"/>
      <c r="BO138" s="79" t="s">
        <v>324</v>
      </c>
      <c r="BP138" s="79"/>
      <c r="BQ138" s="79"/>
      <c r="BR138" s="80">
        <v>42040</v>
      </c>
      <c r="BS138" s="80"/>
      <c r="BT138" s="80"/>
      <c r="BU138" s="80"/>
      <c r="BV138" s="76"/>
      <c r="BW138" s="77"/>
      <c r="BX138" s="78"/>
      <c r="BY138" s="79" t="s">
        <v>242</v>
      </c>
      <c r="BZ138" s="79"/>
      <c r="CA138" s="79"/>
      <c r="CB138" s="79"/>
      <c r="CC138" s="79"/>
      <c r="CD138" s="79"/>
      <c r="CE138" s="79"/>
      <c r="CF138" s="76"/>
      <c r="CG138" s="77"/>
      <c r="CH138" s="77"/>
      <c r="CI138" s="78"/>
      <c r="CJ138" s="74" t="s">
        <v>610</v>
      </c>
      <c r="CK138" s="74"/>
      <c r="CL138" s="74"/>
      <c r="CM138" s="74"/>
      <c r="CN138" s="74"/>
      <c r="CO138" s="74"/>
      <c r="CP138" s="74"/>
      <c r="CQ138" s="74"/>
      <c r="CR138" s="74"/>
      <c r="CS138" s="74"/>
      <c r="CT138" s="74"/>
      <c r="CU138" s="74"/>
      <c r="CV138" s="74"/>
      <c r="CW138" s="74"/>
      <c r="CX138" s="74"/>
      <c r="CY138" s="74"/>
      <c r="CZ138" s="75"/>
    </row>
    <row r="139" spans="2:104" ht="30" customHeight="1">
      <c r="B139" s="81">
        <f t="shared" si="1"/>
        <v>136</v>
      </c>
      <c r="C139" s="79"/>
      <c r="D139" s="74" t="s">
        <v>611</v>
      </c>
      <c r="E139" s="74"/>
      <c r="F139" s="74"/>
      <c r="G139" s="74"/>
      <c r="H139" s="74"/>
      <c r="I139" s="74"/>
      <c r="J139" s="74"/>
      <c r="K139" s="74"/>
      <c r="L139" s="74"/>
      <c r="M139" s="74"/>
      <c r="N139" s="74"/>
      <c r="O139" s="74"/>
      <c r="P139" s="74"/>
      <c r="Q139" s="79" t="s">
        <v>244</v>
      </c>
      <c r="R139" s="79"/>
      <c r="S139" s="79"/>
      <c r="T139" s="80">
        <v>42038</v>
      </c>
      <c r="U139" s="79"/>
      <c r="V139" s="79"/>
      <c r="W139" s="79"/>
      <c r="X139" s="79"/>
      <c r="Y139" s="79" t="s">
        <v>443</v>
      </c>
      <c r="Z139" s="79"/>
      <c r="AA139" s="79"/>
      <c r="AB139" s="79"/>
      <c r="AC139" s="82"/>
      <c r="AD139" s="83"/>
      <c r="AE139" s="84" t="s">
        <v>438</v>
      </c>
      <c r="AF139" s="85"/>
      <c r="AG139" s="86"/>
      <c r="AH139" s="79" t="s">
        <v>612</v>
      </c>
      <c r="AI139" s="79"/>
      <c r="AJ139" s="79"/>
      <c r="AK139" s="87"/>
      <c r="AL139" s="88"/>
      <c r="AM139" s="89"/>
      <c r="AN139" s="76"/>
      <c r="AO139" s="77"/>
      <c r="AP139" s="78"/>
      <c r="AQ139" s="87"/>
      <c r="AR139" s="88"/>
      <c r="AS139" s="89"/>
      <c r="AT139" s="76"/>
      <c r="AU139" s="77"/>
      <c r="AV139" s="78"/>
      <c r="AW139" s="87"/>
      <c r="AX139" s="88"/>
      <c r="AY139" s="89"/>
      <c r="AZ139" s="76"/>
      <c r="BA139" s="77"/>
      <c r="BB139" s="78"/>
      <c r="BC139" s="87"/>
      <c r="BD139" s="88"/>
      <c r="BE139" s="89"/>
      <c r="BF139" s="76"/>
      <c r="BG139" s="77"/>
      <c r="BH139" s="78"/>
      <c r="BI139" s="87"/>
      <c r="BJ139" s="88"/>
      <c r="BK139" s="89"/>
      <c r="BL139" s="76"/>
      <c r="BM139" s="77"/>
      <c r="BN139" s="78"/>
      <c r="BO139" s="79" t="s">
        <v>323</v>
      </c>
      <c r="BP139" s="79"/>
      <c r="BQ139" s="79"/>
      <c r="BR139" s="80"/>
      <c r="BS139" s="80"/>
      <c r="BT139" s="80"/>
      <c r="BU139" s="80"/>
      <c r="BV139" s="76"/>
      <c r="BW139" s="77"/>
      <c r="BX139" s="78"/>
      <c r="BY139" s="79" t="s">
        <v>242</v>
      </c>
      <c r="BZ139" s="79"/>
      <c r="CA139" s="79"/>
      <c r="CB139" s="79"/>
      <c r="CC139" s="79"/>
      <c r="CD139" s="79"/>
      <c r="CE139" s="79"/>
      <c r="CF139" s="76"/>
      <c r="CG139" s="77"/>
      <c r="CH139" s="77"/>
      <c r="CI139" s="78"/>
      <c r="CJ139" s="74"/>
      <c r="CK139" s="74"/>
      <c r="CL139" s="74"/>
      <c r="CM139" s="74"/>
      <c r="CN139" s="74"/>
      <c r="CO139" s="74"/>
      <c r="CP139" s="74"/>
      <c r="CQ139" s="74"/>
      <c r="CR139" s="74"/>
      <c r="CS139" s="74"/>
      <c r="CT139" s="74"/>
      <c r="CU139" s="74"/>
      <c r="CV139" s="74"/>
      <c r="CW139" s="74"/>
      <c r="CX139" s="74"/>
      <c r="CY139" s="74"/>
      <c r="CZ139" s="75"/>
    </row>
    <row r="140" spans="2:104" ht="30" customHeight="1">
      <c r="B140" s="81">
        <f t="shared" si="2"/>
        <v>137</v>
      </c>
      <c r="C140" s="79"/>
      <c r="D140" s="74" t="s">
        <v>613</v>
      </c>
      <c r="E140" s="74"/>
      <c r="F140" s="74"/>
      <c r="G140" s="74"/>
      <c r="H140" s="74"/>
      <c r="I140" s="74"/>
      <c r="J140" s="74"/>
      <c r="K140" s="74"/>
      <c r="L140" s="74"/>
      <c r="M140" s="74"/>
      <c r="N140" s="74"/>
      <c r="O140" s="74"/>
      <c r="P140" s="74"/>
      <c r="Q140" s="79" t="s">
        <v>244</v>
      </c>
      <c r="R140" s="79"/>
      <c r="S140" s="79"/>
      <c r="T140" s="80">
        <v>42038</v>
      </c>
      <c r="U140" s="79"/>
      <c r="V140" s="79"/>
      <c r="W140" s="79"/>
      <c r="X140" s="79"/>
      <c r="Y140" s="79" t="s">
        <v>614</v>
      </c>
      <c r="Z140" s="79"/>
      <c r="AA140" s="79"/>
      <c r="AB140" s="79"/>
      <c r="AC140" s="82" t="s">
        <v>444</v>
      </c>
      <c r="AD140" s="83"/>
      <c r="AE140" s="84"/>
      <c r="AF140" s="85"/>
      <c r="AG140" s="86"/>
      <c r="AH140" s="79"/>
      <c r="AI140" s="79"/>
      <c r="AJ140" s="79"/>
      <c r="AK140" s="87" t="s">
        <v>141</v>
      </c>
      <c r="AL140" s="88"/>
      <c r="AM140" s="89"/>
      <c r="AN140" s="76" t="s">
        <v>248</v>
      </c>
      <c r="AO140" s="77"/>
      <c r="AP140" s="78"/>
      <c r="AQ140" s="87"/>
      <c r="AR140" s="88"/>
      <c r="AS140" s="89"/>
      <c r="AT140" s="76"/>
      <c r="AU140" s="77"/>
      <c r="AV140" s="78"/>
      <c r="AW140" s="87"/>
      <c r="AX140" s="88"/>
      <c r="AY140" s="89"/>
      <c r="AZ140" s="76"/>
      <c r="BA140" s="77"/>
      <c r="BB140" s="78"/>
      <c r="BC140" s="87"/>
      <c r="BD140" s="88"/>
      <c r="BE140" s="89"/>
      <c r="BF140" s="76"/>
      <c r="BG140" s="77"/>
      <c r="BH140" s="78"/>
      <c r="BI140" s="87"/>
      <c r="BJ140" s="88"/>
      <c r="BK140" s="89"/>
      <c r="BL140" s="76"/>
      <c r="BM140" s="77"/>
      <c r="BN140" s="78"/>
      <c r="BO140" s="79" t="s">
        <v>323</v>
      </c>
      <c r="BP140" s="79"/>
      <c r="BQ140" s="79"/>
      <c r="BR140" s="80"/>
      <c r="BS140" s="80"/>
      <c r="BT140" s="80"/>
      <c r="BU140" s="80"/>
      <c r="BV140" s="76"/>
      <c r="BW140" s="77"/>
      <c r="BX140" s="78"/>
      <c r="BY140" s="79" t="s">
        <v>242</v>
      </c>
      <c r="BZ140" s="79"/>
      <c r="CA140" s="79"/>
      <c r="CB140" s="79"/>
      <c r="CC140" s="79"/>
      <c r="CD140" s="79"/>
      <c r="CE140" s="79"/>
      <c r="CF140" s="76"/>
      <c r="CG140" s="77"/>
      <c r="CH140" s="77"/>
      <c r="CI140" s="78"/>
      <c r="CJ140" s="74"/>
      <c r="CK140" s="74"/>
      <c r="CL140" s="74"/>
      <c r="CM140" s="74"/>
      <c r="CN140" s="74"/>
      <c r="CO140" s="74"/>
      <c r="CP140" s="74"/>
      <c r="CQ140" s="74"/>
      <c r="CR140" s="74"/>
      <c r="CS140" s="74"/>
      <c r="CT140" s="74"/>
      <c r="CU140" s="74"/>
      <c r="CV140" s="74"/>
      <c r="CW140" s="74"/>
      <c r="CX140" s="74"/>
      <c r="CY140" s="74"/>
      <c r="CZ140" s="75"/>
    </row>
    <row r="141" spans="2:104" ht="30" customHeight="1">
      <c r="B141" s="81">
        <f t="shared" si="2"/>
        <v>138</v>
      </c>
      <c r="C141" s="79"/>
      <c r="D141" s="74" t="s">
        <v>615</v>
      </c>
      <c r="E141" s="74"/>
      <c r="F141" s="74"/>
      <c r="G141" s="74"/>
      <c r="H141" s="74"/>
      <c r="I141" s="74"/>
      <c r="J141" s="74"/>
      <c r="K141" s="74"/>
      <c r="L141" s="74"/>
      <c r="M141" s="74"/>
      <c r="N141" s="74"/>
      <c r="O141" s="74"/>
      <c r="P141" s="74"/>
      <c r="Q141" s="79" t="s">
        <v>249</v>
      </c>
      <c r="R141" s="79"/>
      <c r="S141" s="79"/>
      <c r="T141" s="80">
        <v>42038</v>
      </c>
      <c r="U141" s="79"/>
      <c r="V141" s="79"/>
      <c r="W141" s="79"/>
      <c r="X141" s="79"/>
      <c r="Y141" s="79" t="s">
        <v>616</v>
      </c>
      <c r="Z141" s="79"/>
      <c r="AA141" s="79"/>
      <c r="AB141" s="79"/>
      <c r="AC141" s="82"/>
      <c r="AD141" s="83"/>
      <c r="AE141" s="84"/>
      <c r="AF141" s="85"/>
      <c r="AG141" s="86"/>
      <c r="AH141" s="79"/>
      <c r="AI141" s="79"/>
      <c r="AJ141" s="79"/>
      <c r="AK141" s="87"/>
      <c r="AL141" s="88"/>
      <c r="AM141" s="89"/>
      <c r="AN141" s="76"/>
      <c r="AO141" s="77"/>
      <c r="AP141" s="78"/>
      <c r="AQ141" s="87"/>
      <c r="AR141" s="88"/>
      <c r="AS141" s="89"/>
      <c r="AT141" s="76"/>
      <c r="AU141" s="77"/>
      <c r="AV141" s="78"/>
      <c r="AW141" s="87"/>
      <c r="AX141" s="88"/>
      <c r="AY141" s="89"/>
      <c r="AZ141" s="76"/>
      <c r="BA141" s="77"/>
      <c r="BB141" s="78"/>
      <c r="BC141" s="87" t="s">
        <v>141</v>
      </c>
      <c r="BD141" s="88"/>
      <c r="BE141" s="89"/>
      <c r="BF141" s="76" t="s">
        <v>250</v>
      </c>
      <c r="BG141" s="77"/>
      <c r="BH141" s="78"/>
      <c r="BI141" s="87"/>
      <c r="BJ141" s="88"/>
      <c r="BK141" s="89"/>
      <c r="BL141" s="76"/>
      <c r="BM141" s="77"/>
      <c r="BN141" s="78"/>
      <c r="BO141" s="79" t="s">
        <v>323</v>
      </c>
      <c r="BP141" s="79"/>
      <c r="BQ141" s="79"/>
      <c r="BR141" s="80"/>
      <c r="BS141" s="80"/>
      <c r="BT141" s="80"/>
      <c r="BU141" s="80"/>
      <c r="BV141" s="76"/>
      <c r="BW141" s="77"/>
      <c r="BX141" s="78"/>
      <c r="BY141" s="79" t="s">
        <v>242</v>
      </c>
      <c r="BZ141" s="79"/>
      <c r="CA141" s="79"/>
      <c r="CB141" s="79"/>
      <c r="CC141" s="79"/>
      <c r="CD141" s="79"/>
      <c r="CE141" s="79"/>
      <c r="CF141" s="76"/>
      <c r="CG141" s="77"/>
      <c r="CH141" s="77"/>
      <c r="CI141" s="78"/>
      <c r="CJ141" s="74" t="s">
        <v>617</v>
      </c>
      <c r="CK141" s="74"/>
      <c r="CL141" s="74"/>
      <c r="CM141" s="74"/>
      <c r="CN141" s="74"/>
      <c r="CO141" s="74"/>
      <c r="CP141" s="74"/>
      <c r="CQ141" s="74"/>
      <c r="CR141" s="74"/>
      <c r="CS141" s="74"/>
      <c r="CT141" s="74"/>
      <c r="CU141" s="74"/>
      <c r="CV141" s="74"/>
      <c r="CW141" s="74"/>
      <c r="CX141" s="74"/>
      <c r="CY141" s="74"/>
      <c r="CZ141" s="75"/>
    </row>
    <row r="142" spans="2:104" ht="30" customHeight="1">
      <c r="B142" s="81">
        <f t="shared" si="2"/>
        <v>139</v>
      </c>
      <c r="C142" s="79"/>
      <c r="D142" s="74" t="s">
        <v>618</v>
      </c>
      <c r="E142" s="74"/>
      <c r="F142" s="74"/>
      <c r="G142" s="74"/>
      <c r="H142" s="74"/>
      <c r="I142" s="74"/>
      <c r="J142" s="74"/>
      <c r="K142" s="74"/>
      <c r="L142" s="74"/>
      <c r="M142" s="74"/>
      <c r="N142" s="74"/>
      <c r="O142" s="74"/>
      <c r="P142" s="74"/>
      <c r="Q142" s="79" t="s">
        <v>249</v>
      </c>
      <c r="R142" s="79"/>
      <c r="S142" s="79"/>
      <c r="T142" s="80">
        <v>42038</v>
      </c>
      <c r="U142" s="79"/>
      <c r="V142" s="79"/>
      <c r="W142" s="79"/>
      <c r="X142" s="79"/>
      <c r="Y142" s="79" t="s">
        <v>619</v>
      </c>
      <c r="Z142" s="79"/>
      <c r="AA142" s="79"/>
      <c r="AB142" s="79"/>
      <c r="AC142" s="82"/>
      <c r="AD142" s="83"/>
      <c r="AE142" s="84"/>
      <c r="AF142" s="85"/>
      <c r="AG142" s="86"/>
      <c r="AH142" s="79"/>
      <c r="AI142" s="79"/>
      <c r="AJ142" s="79"/>
      <c r="AK142" s="87"/>
      <c r="AL142" s="88"/>
      <c r="AM142" s="89"/>
      <c r="AN142" s="76"/>
      <c r="AO142" s="77"/>
      <c r="AP142" s="78"/>
      <c r="AQ142" s="87"/>
      <c r="AR142" s="88"/>
      <c r="AS142" s="89"/>
      <c r="AT142" s="76"/>
      <c r="AU142" s="77"/>
      <c r="AV142" s="78"/>
      <c r="AW142" s="87"/>
      <c r="AX142" s="88"/>
      <c r="AY142" s="89"/>
      <c r="AZ142" s="76"/>
      <c r="BA142" s="77"/>
      <c r="BB142" s="78"/>
      <c r="BC142" s="87" t="s">
        <v>141</v>
      </c>
      <c r="BD142" s="88"/>
      <c r="BE142" s="89"/>
      <c r="BF142" s="76" t="s">
        <v>250</v>
      </c>
      <c r="BG142" s="77"/>
      <c r="BH142" s="78"/>
      <c r="BI142" s="87"/>
      <c r="BJ142" s="88"/>
      <c r="BK142" s="89"/>
      <c r="BL142" s="76"/>
      <c r="BM142" s="77"/>
      <c r="BN142" s="78"/>
      <c r="BO142" s="79" t="s">
        <v>323</v>
      </c>
      <c r="BP142" s="79"/>
      <c r="BQ142" s="79"/>
      <c r="BR142" s="80"/>
      <c r="BS142" s="80"/>
      <c r="BT142" s="80"/>
      <c r="BU142" s="80"/>
      <c r="BV142" s="76"/>
      <c r="BW142" s="77"/>
      <c r="BX142" s="78"/>
      <c r="BY142" s="79" t="s">
        <v>242</v>
      </c>
      <c r="BZ142" s="79"/>
      <c r="CA142" s="79"/>
      <c r="CB142" s="79"/>
      <c r="CC142" s="79"/>
      <c r="CD142" s="79"/>
      <c r="CE142" s="79"/>
      <c r="CF142" s="76"/>
      <c r="CG142" s="77"/>
      <c r="CH142" s="77"/>
      <c r="CI142" s="78"/>
      <c r="CJ142" s="74"/>
      <c r="CK142" s="74"/>
      <c r="CL142" s="74"/>
      <c r="CM142" s="74"/>
      <c r="CN142" s="74"/>
      <c r="CO142" s="74"/>
      <c r="CP142" s="74"/>
      <c r="CQ142" s="74"/>
      <c r="CR142" s="74"/>
      <c r="CS142" s="74"/>
      <c r="CT142" s="74"/>
      <c r="CU142" s="74"/>
      <c r="CV142" s="74"/>
      <c r="CW142" s="74"/>
      <c r="CX142" s="74"/>
      <c r="CY142" s="74"/>
      <c r="CZ142" s="75"/>
    </row>
    <row r="143" spans="2:104" ht="30" customHeight="1">
      <c r="B143" s="81">
        <f t="shared" si="2"/>
        <v>140</v>
      </c>
      <c r="C143" s="79"/>
      <c r="D143" s="74" t="s">
        <v>620</v>
      </c>
      <c r="E143" s="74"/>
      <c r="F143" s="74"/>
      <c r="G143" s="74"/>
      <c r="H143" s="74"/>
      <c r="I143" s="74"/>
      <c r="J143" s="74"/>
      <c r="K143" s="74"/>
      <c r="L143" s="74"/>
      <c r="M143" s="74"/>
      <c r="N143" s="74"/>
      <c r="O143" s="74"/>
      <c r="P143" s="74"/>
      <c r="Q143" s="79" t="s">
        <v>249</v>
      </c>
      <c r="R143" s="79"/>
      <c r="S143" s="79"/>
      <c r="T143" s="80">
        <v>42038</v>
      </c>
      <c r="U143" s="79"/>
      <c r="V143" s="79"/>
      <c r="W143" s="79"/>
      <c r="X143" s="79"/>
      <c r="Y143" s="79" t="s">
        <v>621</v>
      </c>
      <c r="Z143" s="79"/>
      <c r="AA143" s="79"/>
      <c r="AB143" s="79"/>
      <c r="AC143" s="82"/>
      <c r="AD143" s="83"/>
      <c r="AE143" s="84"/>
      <c r="AF143" s="85"/>
      <c r="AG143" s="86"/>
      <c r="AH143" s="79"/>
      <c r="AI143" s="79"/>
      <c r="AJ143" s="79"/>
      <c r="AK143" s="87"/>
      <c r="AL143" s="88"/>
      <c r="AM143" s="89"/>
      <c r="AN143" s="76"/>
      <c r="AO143" s="77"/>
      <c r="AP143" s="78"/>
      <c r="AQ143" s="87"/>
      <c r="AR143" s="88"/>
      <c r="AS143" s="89"/>
      <c r="AT143" s="76"/>
      <c r="AU143" s="77"/>
      <c r="AV143" s="78"/>
      <c r="AW143" s="87" t="s">
        <v>141</v>
      </c>
      <c r="AX143" s="88"/>
      <c r="AY143" s="89"/>
      <c r="AZ143" s="76" t="s">
        <v>251</v>
      </c>
      <c r="BA143" s="77"/>
      <c r="BB143" s="78"/>
      <c r="BC143" s="87"/>
      <c r="BD143" s="88"/>
      <c r="BE143" s="89"/>
      <c r="BF143" s="76"/>
      <c r="BG143" s="77"/>
      <c r="BH143" s="78"/>
      <c r="BI143" s="87"/>
      <c r="BJ143" s="88"/>
      <c r="BK143" s="89"/>
      <c r="BL143" s="76"/>
      <c r="BM143" s="77"/>
      <c r="BN143" s="78"/>
      <c r="BO143" s="79" t="s">
        <v>323</v>
      </c>
      <c r="BP143" s="79"/>
      <c r="BQ143" s="79"/>
      <c r="BR143" s="80"/>
      <c r="BS143" s="80"/>
      <c r="BT143" s="80"/>
      <c r="BU143" s="80"/>
      <c r="BV143" s="76"/>
      <c r="BW143" s="77"/>
      <c r="BX143" s="78"/>
      <c r="BY143" s="79" t="s">
        <v>242</v>
      </c>
      <c r="BZ143" s="79"/>
      <c r="CA143" s="79"/>
      <c r="CB143" s="79"/>
      <c r="CC143" s="79"/>
      <c r="CD143" s="79"/>
      <c r="CE143" s="79"/>
      <c r="CF143" s="76"/>
      <c r="CG143" s="77"/>
      <c r="CH143" s="77"/>
      <c r="CI143" s="78"/>
      <c r="CJ143" s="74"/>
      <c r="CK143" s="74"/>
      <c r="CL143" s="74"/>
      <c r="CM143" s="74"/>
      <c r="CN143" s="74"/>
      <c r="CO143" s="74"/>
      <c r="CP143" s="74"/>
      <c r="CQ143" s="74"/>
      <c r="CR143" s="74"/>
      <c r="CS143" s="74"/>
      <c r="CT143" s="74"/>
      <c r="CU143" s="74"/>
      <c r="CV143" s="74"/>
      <c r="CW143" s="74"/>
      <c r="CX143" s="74"/>
      <c r="CY143" s="74"/>
      <c r="CZ143" s="75"/>
    </row>
    <row r="144" spans="2:104" ht="30" customHeight="1">
      <c r="B144" s="81">
        <f t="shared" si="2"/>
        <v>141</v>
      </c>
      <c r="C144" s="79"/>
      <c r="D144" s="74" t="s">
        <v>622</v>
      </c>
      <c r="E144" s="74"/>
      <c r="F144" s="74"/>
      <c r="G144" s="74"/>
      <c r="H144" s="74"/>
      <c r="I144" s="74"/>
      <c r="J144" s="74"/>
      <c r="K144" s="74"/>
      <c r="L144" s="74"/>
      <c r="M144" s="74"/>
      <c r="N144" s="74"/>
      <c r="O144" s="74"/>
      <c r="P144" s="74"/>
      <c r="Q144" s="79" t="s">
        <v>249</v>
      </c>
      <c r="R144" s="79"/>
      <c r="S144" s="79"/>
      <c r="T144" s="80">
        <v>42038</v>
      </c>
      <c r="U144" s="79"/>
      <c r="V144" s="79"/>
      <c r="W144" s="79"/>
      <c r="X144" s="79"/>
      <c r="Y144" s="79" t="s">
        <v>623</v>
      </c>
      <c r="Z144" s="79"/>
      <c r="AA144" s="79"/>
      <c r="AB144" s="79"/>
      <c r="AC144" s="82"/>
      <c r="AD144" s="83"/>
      <c r="AE144" s="84"/>
      <c r="AF144" s="85"/>
      <c r="AG144" s="86"/>
      <c r="AH144" s="79"/>
      <c r="AI144" s="79"/>
      <c r="AJ144" s="79"/>
      <c r="AK144" s="87"/>
      <c r="AL144" s="88"/>
      <c r="AM144" s="89"/>
      <c r="AN144" s="76"/>
      <c r="AO144" s="77"/>
      <c r="AP144" s="78"/>
      <c r="AQ144" s="87"/>
      <c r="AR144" s="88"/>
      <c r="AS144" s="89"/>
      <c r="AT144" s="76"/>
      <c r="AU144" s="77"/>
      <c r="AV144" s="78"/>
      <c r="AW144" s="87"/>
      <c r="AX144" s="88"/>
      <c r="AY144" s="89"/>
      <c r="AZ144" s="76"/>
      <c r="BA144" s="77"/>
      <c r="BB144" s="78"/>
      <c r="BC144" s="87" t="s">
        <v>141</v>
      </c>
      <c r="BD144" s="88"/>
      <c r="BE144" s="89"/>
      <c r="BF144" s="76" t="s">
        <v>250</v>
      </c>
      <c r="BG144" s="77"/>
      <c r="BH144" s="78"/>
      <c r="BI144" s="87"/>
      <c r="BJ144" s="88"/>
      <c r="BK144" s="89"/>
      <c r="BL144" s="76"/>
      <c r="BM144" s="77"/>
      <c r="BN144" s="78"/>
      <c r="BO144" s="79" t="s">
        <v>323</v>
      </c>
      <c r="BP144" s="79"/>
      <c r="BQ144" s="79"/>
      <c r="BR144" s="80"/>
      <c r="BS144" s="80"/>
      <c r="BT144" s="80"/>
      <c r="BU144" s="80"/>
      <c r="BV144" s="76"/>
      <c r="BW144" s="77"/>
      <c r="BX144" s="78"/>
      <c r="BY144" s="79" t="s">
        <v>242</v>
      </c>
      <c r="BZ144" s="79"/>
      <c r="CA144" s="79"/>
      <c r="CB144" s="79"/>
      <c r="CC144" s="79"/>
      <c r="CD144" s="79"/>
      <c r="CE144" s="79"/>
      <c r="CF144" s="76"/>
      <c r="CG144" s="77"/>
      <c r="CH144" s="77"/>
      <c r="CI144" s="78"/>
      <c r="CJ144" s="74" t="s">
        <v>624</v>
      </c>
      <c r="CK144" s="74"/>
      <c r="CL144" s="74"/>
      <c r="CM144" s="74"/>
      <c r="CN144" s="74"/>
      <c r="CO144" s="74"/>
      <c r="CP144" s="74"/>
      <c r="CQ144" s="74"/>
      <c r="CR144" s="74"/>
      <c r="CS144" s="74"/>
      <c r="CT144" s="74"/>
      <c r="CU144" s="74"/>
      <c r="CV144" s="74"/>
      <c r="CW144" s="74"/>
      <c r="CX144" s="74"/>
      <c r="CY144" s="74"/>
      <c r="CZ144" s="75"/>
    </row>
    <row r="145" spans="2:104" ht="30" customHeight="1">
      <c r="B145" s="81">
        <f t="shared" si="2"/>
        <v>142</v>
      </c>
      <c r="C145" s="79"/>
      <c r="D145" s="74" t="s">
        <v>625</v>
      </c>
      <c r="E145" s="74"/>
      <c r="F145" s="74"/>
      <c r="G145" s="74"/>
      <c r="H145" s="74"/>
      <c r="I145" s="74"/>
      <c r="J145" s="74"/>
      <c r="K145" s="74"/>
      <c r="L145" s="74"/>
      <c r="M145" s="74"/>
      <c r="N145" s="74"/>
      <c r="O145" s="74"/>
      <c r="P145" s="74"/>
      <c r="Q145" s="79" t="s">
        <v>252</v>
      </c>
      <c r="R145" s="79"/>
      <c r="S145" s="79"/>
      <c r="T145" s="80">
        <v>42038</v>
      </c>
      <c r="U145" s="79"/>
      <c r="V145" s="79"/>
      <c r="W145" s="79"/>
      <c r="X145" s="79"/>
      <c r="Y145" s="79" t="s">
        <v>626</v>
      </c>
      <c r="Z145" s="79"/>
      <c r="AA145" s="79"/>
      <c r="AB145" s="79"/>
      <c r="AC145" s="82" t="s">
        <v>455</v>
      </c>
      <c r="AD145" s="83"/>
      <c r="AE145" s="84"/>
      <c r="AF145" s="85"/>
      <c r="AG145" s="86"/>
      <c r="AH145" s="79"/>
      <c r="AI145" s="79"/>
      <c r="AJ145" s="79"/>
      <c r="AK145" s="87"/>
      <c r="AL145" s="88"/>
      <c r="AM145" s="89"/>
      <c r="AN145" s="76"/>
      <c r="AO145" s="77"/>
      <c r="AP145" s="78"/>
      <c r="AQ145" s="87"/>
      <c r="AR145" s="88"/>
      <c r="AS145" s="89"/>
      <c r="AT145" s="76"/>
      <c r="AU145" s="77"/>
      <c r="AV145" s="78"/>
      <c r="AW145" s="87"/>
      <c r="AX145" s="88"/>
      <c r="AY145" s="89"/>
      <c r="AZ145" s="76"/>
      <c r="BA145" s="77"/>
      <c r="BB145" s="78"/>
      <c r="BC145" s="87" t="s">
        <v>141</v>
      </c>
      <c r="BD145" s="88"/>
      <c r="BE145" s="89"/>
      <c r="BF145" s="76" t="s">
        <v>253</v>
      </c>
      <c r="BG145" s="77"/>
      <c r="BH145" s="78"/>
      <c r="BI145" s="87"/>
      <c r="BJ145" s="88"/>
      <c r="BK145" s="89"/>
      <c r="BL145" s="76"/>
      <c r="BM145" s="77"/>
      <c r="BN145" s="78"/>
      <c r="BO145" s="79" t="s">
        <v>323</v>
      </c>
      <c r="BP145" s="79"/>
      <c r="BQ145" s="79"/>
      <c r="BR145" s="80"/>
      <c r="BS145" s="80"/>
      <c r="BT145" s="80"/>
      <c r="BU145" s="80"/>
      <c r="BV145" s="76"/>
      <c r="BW145" s="77"/>
      <c r="BX145" s="78"/>
      <c r="BY145" s="79" t="s">
        <v>242</v>
      </c>
      <c r="BZ145" s="79"/>
      <c r="CA145" s="79"/>
      <c r="CB145" s="79"/>
      <c r="CC145" s="79"/>
      <c r="CD145" s="79"/>
      <c r="CE145" s="79"/>
      <c r="CF145" s="76"/>
      <c r="CG145" s="77"/>
      <c r="CH145" s="77"/>
      <c r="CI145" s="78"/>
      <c r="CJ145" s="74"/>
      <c r="CK145" s="74"/>
      <c r="CL145" s="74"/>
      <c r="CM145" s="74"/>
      <c r="CN145" s="74"/>
      <c r="CO145" s="74"/>
      <c r="CP145" s="74"/>
      <c r="CQ145" s="74"/>
      <c r="CR145" s="74"/>
      <c r="CS145" s="74"/>
      <c r="CT145" s="74"/>
      <c r="CU145" s="74"/>
      <c r="CV145" s="74"/>
      <c r="CW145" s="74"/>
      <c r="CX145" s="74"/>
      <c r="CY145" s="74"/>
      <c r="CZ145" s="75"/>
    </row>
    <row r="146" spans="2:104" ht="30" customHeight="1">
      <c r="B146" s="81">
        <f t="shared" si="2"/>
        <v>143</v>
      </c>
      <c r="C146" s="79"/>
      <c r="D146" s="74" t="s">
        <v>629</v>
      </c>
      <c r="E146" s="74"/>
      <c r="F146" s="74"/>
      <c r="G146" s="74"/>
      <c r="H146" s="74"/>
      <c r="I146" s="74"/>
      <c r="J146" s="74"/>
      <c r="K146" s="74"/>
      <c r="L146" s="74"/>
      <c r="M146" s="74"/>
      <c r="N146" s="74"/>
      <c r="O146" s="74"/>
      <c r="P146" s="74"/>
      <c r="Q146" s="79" t="s">
        <v>297</v>
      </c>
      <c r="R146" s="79"/>
      <c r="S146" s="79"/>
      <c r="T146" s="80">
        <v>42039</v>
      </c>
      <c r="U146" s="79"/>
      <c r="V146" s="79"/>
      <c r="W146" s="79"/>
      <c r="X146" s="79"/>
      <c r="Y146" s="79" t="s">
        <v>630</v>
      </c>
      <c r="Z146" s="79"/>
      <c r="AA146" s="79"/>
      <c r="AB146" s="79"/>
      <c r="AC146" s="82" t="s">
        <v>444</v>
      </c>
      <c r="AD146" s="83"/>
      <c r="AE146" s="84" t="s">
        <v>356</v>
      </c>
      <c r="AF146" s="85"/>
      <c r="AG146" s="86"/>
      <c r="AH146" s="79" t="s">
        <v>631</v>
      </c>
      <c r="AI146" s="79"/>
      <c r="AJ146" s="79"/>
      <c r="AK146" s="87"/>
      <c r="AL146" s="88"/>
      <c r="AM146" s="89"/>
      <c r="AN146" s="76"/>
      <c r="AO146" s="77"/>
      <c r="AP146" s="78"/>
      <c r="AQ146" s="87"/>
      <c r="AR146" s="88"/>
      <c r="AS146" s="89"/>
      <c r="AT146" s="76"/>
      <c r="AU146" s="77"/>
      <c r="AV146" s="78"/>
      <c r="AW146" s="87"/>
      <c r="AX146" s="88"/>
      <c r="AY146" s="89"/>
      <c r="AZ146" s="76"/>
      <c r="BA146" s="77"/>
      <c r="BB146" s="78"/>
      <c r="BC146" s="87"/>
      <c r="BD146" s="88"/>
      <c r="BE146" s="89"/>
      <c r="BF146" s="76"/>
      <c r="BG146" s="77"/>
      <c r="BH146" s="78"/>
      <c r="BI146" s="87"/>
      <c r="BJ146" s="88"/>
      <c r="BK146" s="89"/>
      <c r="BL146" s="76"/>
      <c r="BM146" s="77"/>
      <c r="BN146" s="78"/>
      <c r="BO146" s="79" t="s">
        <v>323</v>
      </c>
      <c r="BP146" s="79"/>
      <c r="BQ146" s="79"/>
      <c r="BR146" s="80"/>
      <c r="BS146" s="80"/>
      <c r="BT146" s="80"/>
      <c r="BU146" s="80"/>
      <c r="BV146" s="76"/>
      <c r="BW146" s="77"/>
      <c r="BX146" s="78"/>
      <c r="BY146" s="79" t="s">
        <v>242</v>
      </c>
      <c r="BZ146" s="79"/>
      <c r="CA146" s="79"/>
      <c r="CB146" s="79"/>
      <c r="CC146" s="79"/>
      <c r="CD146" s="79"/>
      <c r="CE146" s="79"/>
      <c r="CF146" s="76"/>
      <c r="CG146" s="77"/>
      <c r="CH146" s="77"/>
      <c r="CI146" s="78"/>
      <c r="CJ146" s="74"/>
      <c r="CK146" s="74"/>
      <c r="CL146" s="74"/>
      <c r="CM146" s="74"/>
      <c r="CN146" s="74"/>
      <c r="CO146" s="74"/>
      <c r="CP146" s="74"/>
      <c r="CQ146" s="74"/>
      <c r="CR146" s="74"/>
      <c r="CS146" s="74"/>
      <c r="CT146" s="74"/>
      <c r="CU146" s="74"/>
      <c r="CV146" s="74"/>
      <c r="CW146" s="74"/>
      <c r="CX146" s="74"/>
      <c r="CY146" s="74"/>
      <c r="CZ146" s="75"/>
    </row>
    <row r="147" spans="2:104" ht="30" customHeight="1">
      <c r="B147" s="81">
        <f t="shared" si="2"/>
        <v>144</v>
      </c>
      <c r="C147" s="79"/>
      <c r="D147" s="74" t="s">
        <v>632</v>
      </c>
      <c r="E147" s="74"/>
      <c r="F147" s="74"/>
      <c r="G147" s="74"/>
      <c r="H147" s="74"/>
      <c r="I147" s="74"/>
      <c r="J147" s="74"/>
      <c r="K147" s="74"/>
      <c r="L147" s="74"/>
      <c r="M147" s="74"/>
      <c r="N147" s="74"/>
      <c r="O147" s="74"/>
      <c r="P147" s="74"/>
      <c r="Q147" s="79" t="s">
        <v>297</v>
      </c>
      <c r="R147" s="79"/>
      <c r="S147" s="79"/>
      <c r="T147" s="80">
        <v>42039</v>
      </c>
      <c r="U147" s="79"/>
      <c r="V147" s="79"/>
      <c r="W147" s="79"/>
      <c r="X147" s="79"/>
      <c r="Y147" s="79" t="s">
        <v>633</v>
      </c>
      <c r="Z147" s="79"/>
      <c r="AA147" s="79"/>
      <c r="AB147" s="79"/>
      <c r="AC147" s="82"/>
      <c r="AD147" s="83"/>
      <c r="AE147" s="84"/>
      <c r="AF147" s="85"/>
      <c r="AG147" s="86"/>
      <c r="AH147" s="79"/>
      <c r="AI147" s="79"/>
      <c r="AJ147" s="79"/>
      <c r="AK147" s="87"/>
      <c r="AL147" s="88"/>
      <c r="AM147" s="89"/>
      <c r="AN147" s="76"/>
      <c r="AO147" s="77"/>
      <c r="AP147" s="78"/>
      <c r="AQ147" s="87"/>
      <c r="AR147" s="88"/>
      <c r="AS147" s="89"/>
      <c r="AT147" s="76"/>
      <c r="AU147" s="77"/>
      <c r="AV147" s="78"/>
      <c r="AW147" s="87" t="s">
        <v>141</v>
      </c>
      <c r="AX147" s="88"/>
      <c r="AY147" s="89"/>
      <c r="AZ147" s="76" t="s">
        <v>298</v>
      </c>
      <c r="BA147" s="77"/>
      <c r="BB147" s="78"/>
      <c r="BC147" s="87"/>
      <c r="BD147" s="88"/>
      <c r="BE147" s="89"/>
      <c r="BF147" s="76"/>
      <c r="BG147" s="77"/>
      <c r="BH147" s="78"/>
      <c r="BI147" s="87"/>
      <c r="BJ147" s="88"/>
      <c r="BK147" s="89"/>
      <c r="BL147" s="76"/>
      <c r="BM147" s="77"/>
      <c r="BN147" s="78"/>
      <c r="BO147" s="79" t="s">
        <v>323</v>
      </c>
      <c r="BP147" s="79"/>
      <c r="BQ147" s="79"/>
      <c r="BR147" s="80"/>
      <c r="BS147" s="80"/>
      <c r="BT147" s="80"/>
      <c r="BU147" s="80"/>
      <c r="BV147" s="76"/>
      <c r="BW147" s="77"/>
      <c r="BX147" s="78"/>
      <c r="BY147" s="79" t="s">
        <v>242</v>
      </c>
      <c r="BZ147" s="79"/>
      <c r="CA147" s="79"/>
      <c r="CB147" s="79"/>
      <c r="CC147" s="79"/>
      <c r="CD147" s="79"/>
      <c r="CE147" s="79"/>
      <c r="CF147" s="76"/>
      <c r="CG147" s="77"/>
      <c r="CH147" s="77"/>
      <c r="CI147" s="78"/>
      <c r="CJ147" s="74" t="s">
        <v>634</v>
      </c>
      <c r="CK147" s="74"/>
      <c r="CL147" s="74"/>
      <c r="CM147" s="74"/>
      <c r="CN147" s="74"/>
      <c r="CO147" s="74"/>
      <c r="CP147" s="74"/>
      <c r="CQ147" s="74"/>
      <c r="CR147" s="74"/>
      <c r="CS147" s="74"/>
      <c r="CT147" s="74"/>
      <c r="CU147" s="74"/>
      <c r="CV147" s="74"/>
      <c r="CW147" s="74"/>
      <c r="CX147" s="74"/>
      <c r="CY147" s="74"/>
      <c r="CZ147" s="75"/>
    </row>
    <row r="148" spans="2:104" ht="30" customHeight="1">
      <c r="B148" s="81">
        <f t="shared" si="2"/>
        <v>145</v>
      </c>
      <c r="C148" s="79"/>
      <c r="D148" s="74" t="s">
        <v>635</v>
      </c>
      <c r="E148" s="74"/>
      <c r="F148" s="74"/>
      <c r="G148" s="74"/>
      <c r="H148" s="74"/>
      <c r="I148" s="74"/>
      <c r="J148" s="74"/>
      <c r="K148" s="74"/>
      <c r="L148" s="74"/>
      <c r="M148" s="74"/>
      <c r="N148" s="74"/>
      <c r="O148" s="74"/>
      <c r="P148" s="74"/>
      <c r="Q148" s="79" t="s">
        <v>297</v>
      </c>
      <c r="R148" s="79"/>
      <c r="S148" s="79"/>
      <c r="T148" s="80">
        <v>42039</v>
      </c>
      <c r="U148" s="79"/>
      <c r="V148" s="79"/>
      <c r="W148" s="79"/>
      <c r="X148" s="79"/>
      <c r="Y148" s="79" t="s">
        <v>636</v>
      </c>
      <c r="Z148" s="79"/>
      <c r="AA148" s="79"/>
      <c r="AB148" s="79"/>
      <c r="AC148" s="82"/>
      <c r="AD148" s="83"/>
      <c r="AE148" s="84"/>
      <c r="AF148" s="85"/>
      <c r="AG148" s="86"/>
      <c r="AH148" s="79"/>
      <c r="AI148" s="79"/>
      <c r="AJ148" s="79"/>
      <c r="AK148" s="87"/>
      <c r="AL148" s="88"/>
      <c r="AM148" s="89"/>
      <c r="AN148" s="76"/>
      <c r="AO148" s="77"/>
      <c r="AP148" s="78"/>
      <c r="AQ148" s="87"/>
      <c r="AR148" s="88"/>
      <c r="AS148" s="89"/>
      <c r="AT148" s="76"/>
      <c r="AU148" s="77"/>
      <c r="AV148" s="78"/>
      <c r="AW148" s="87"/>
      <c r="AX148" s="88"/>
      <c r="AY148" s="89"/>
      <c r="AZ148" s="76"/>
      <c r="BA148" s="77"/>
      <c r="BB148" s="78"/>
      <c r="BC148" s="87" t="s">
        <v>141</v>
      </c>
      <c r="BD148" s="88"/>
      <c r="BE148" s="89"/>
      <c r="BF148" s="76" t="s">
        <v>297</v>
      </c>
      <c r="BG148" s="77"/>
      <c r="BH148" s="78"/>
      <c r="BI148" s="87"/>
      <c r="BJ148" s="88"/>
      <c r="BK148" s="89"/>
      <c r="BL148" s="76"/>
      <c r="BM148" s="77"/>
      <c r="BN148" s="78"/>
      <c r="BO148" s="79" t="s">
        <v>323</v>
      </c>
      <c r="BP148" s="79"/>
      <c r="BQ148" s="79"/>
      <c r="BR148" s="80"/>
      <c r="BS148" s="80"/>
      <c r="BT148" s="80"/>
      <c r="BU148" s="80"/>
      <c r="BV148" s="76"/>
      <c r="BW148" s="77"/>
      <c r="BX148" s="78"/>
      <c r="BY148" s="79" t="s">
        <v>242</v>
      </c>
      <c r="BZ148" s="79"/>
      <c r="CA148" s="79"/>
      <c r="CB148" s="79"/>
      <c r="CC148" s="79"/>
      <c r="CD148" s="79"/>
      <c r="CE148" s="79"/>
      <c r="CF148" s="76"/>
      <c r="CG148" s="77"/>
      <c r="CH148" s="77"/>
      <c r="CI148" s="78"/>
      <c r="CJ148" s="74" t="s">
        <v>637</v>
      </c>
      <c r="CK148" s="74"/>
      <c r="CL148" s="74"/>
      <c r="CM148" s="74"/>
      <c r="CN148" s="74"/>
      <c r="CO148" s="74"/>
      <c r="CP148" s="74"/>
      <c r="CQ148" s="74"/>
      <c r="CR148" s="74"/>
      <c r="CS148" s="74"/>
      <c r="CT148" s="74"/>
      <c r="CU148" s="74"/>
      <c r="CV148" s="74"/>
      <c r="CW148" s="74"/>
      <c r="CX148" s="74"/>
      <c r="CY148" s="74"/>
      <c r="CZ148" s="75"/>
    </row>
    <row r="149" spans="2:104" ht="30" customHeight="1">
      <c r="B149" s="81">
        <f t="shared" si="2"/>
        <v>146</v>
      </c>
      <c r="C149" s="79"/>
      <c r="D149" s="74" t="s">
        <v>638</v>
      </c>
      <c r="E149" s="74"/>
      <c r="F149" s="74"/>
      <c r="G149" s="74"/>
      <c r="H149" s="74"/>
      <c r="I149" s="74"/>
      <c r="J149" s="74"/>
      <c r="K149" s="74"/>
      <c r="L149" s="74"/>
      <c r="M149" s="74"/>
      <c r="N149" s="74"/>
      <c r="O149" s="74"/>
      <c r="P149" s="74"/>
      <c r="Q149" s="79" t="s">
        <v>299</v>
      </c>
      <c r="R149" s="79"/>
      <c r="S149" s="79"/>
      <c r="T149" s="80">
        <v>42039</v>
      </c>
      <c r="U149" s="79"/>
      <c r="V149" s="79"/>
      <c r="W149" s="79"/>
      <c r="X149" s="79"/>
      <c r="Y149" s="79" t="s">
        <v>639</v>
      </c>
      <c r="Z149" s="79"/>
      <c r="AA149" s="79"/>
      <c r="AB149" s="79"/>
      <c r="AC149" s="82" t="s">
        <v>444</v>
      </c>
      <c r="AD149" s="83"/>
      <c r="AE149" s="84"/>
      <c r="AF149" s="85"/>
      <c r="AG149" s="86"/>
      <c r="AH149" s="79"/>
      <c r="AI149" s="79"/>
      <c r="AJ149" s="79"/>
      <c r="AK149" s="87"/>
      <c r="AL149" s="88"/>
      <c r="AM149" s="89"/>
      <c r="AN149" s="76"/>
      <c r="AO149" s="77"/>
      <c r="AP149" s="78"/>
      <c r="AQ149" s="87"/>
      <c r="AR149" s="88"/>
      <c r="AS149" s="89"/>
      <c r="AT149" s="76"/>
      <c r="AU149" s="77"/>
      <c r="AV149" s="78"/>
      <c r="AW149" s="87" t="s">
        <v>141</v>
      </c>
      <c r="AX149" s="88"/>
      <c r="AY149" s="89"/>
      <c r="AZ149" s="76" t="s">
        <v>298</v>
      </c>
      <c r="BA149" s="77"/>
      <c r="BB149" s="78"/>
      <c r="BC149" s="87"/>
      <c r="BD149" s="88"/>
      <c r="BE149" s="89"/>
      <c r="BF149" s="76"/>
      <c r="BG149" s="77"/>
      <c r="BH149" s="78"/>
      <c r="BI149" s="87"/>
      <c r="BJ149" s="88"/>
      <c r="BK149" s="89"/>
      <c r="BL149" s="76"/>
      <c r="BM149" s="77"/>
      <c r="BN149" s="78"/>
      <c r="BO149" s="79" t="s">
        <v>323</v>
      </c>
      <c r="BP149" s="79"/>
      <c r="BQ149" s="79"/>
      <c r="BR149" s="80"/>
      <c r="BS149" s="80"/>
      <c r="BT149" s="80"/>
      <c r="BU149" s="80"/>
      <c r="BV149" s="76"/>
      <c r="BW149" s="77"/>
      <c r="BX149" s="78"/>
      <c r="BY149" s="79" t="s">
        <v>242</v>
      </c>
      <c r="BZ149" s="79"/>
      <c r="CA149" s="79"/>
      <c r="CB149" s="79"/>
      <c r="CC149" s="79"/>
      <c r="CD149" s="79"/>
      <c r="CE149" s="79"/>
      <c r="CF149" s="76"/>
      <c r="CG149" s="77"/>
      <c r="CH149" s="77"/>
      <c r="CI149" s="78"/>
      <c r="CJ149" s="74" t="s">
        <v>640</v>
      </c>
      <c r="CK149" s="74"/>
      <c r="CL149" s="74"/>
      <c r="CM149" s="74"/>
      <c r="CN149" s="74"/>
      <c r="CO149" s="74"/>
      <c r="CP149" s="74"/>
      <c r="CQ149" s="74"/>
      <c r="CR149" s="74"/>
      <c r="CS149" s="74"/>
      <c r="CT149" s="74"/>
      <c r="CU149" s="74"/>
      <c r="CV149" s="74"/>
      <c r="CW149" s="74"/>
      <c r="CX149" s="74"/>
      <c r="CY149" s="74"/>
      <c r="CZ149" s="75"/>
    </row>
    <row r="150" spans="2:104" ht="30" customHeight="1">
      <c r="B150" s="81">
        <f t="shared" si="2"/>
        <v>147</v>
      </c>
      <c r="C150" s="79"/>
      <c r="D150" s="74" t="s">
        <v>641</v>
      </c>
      <c r="E150" s="74"/>
      <c r="F150" s="74"/>
      <c r="G150" s="74"/>
      <c r="H150" s="74"/>
      <c r="I150" s="74"/>
      <c r="J150" s="74"/>
      <c r="K150" s="74"/>
      <c r="L150" s="74"/>
      <c r="M150" s="74"/>
      <c r="N150" s="74"/>
      <c r="O150" s="74"/>
      <c r="P150" s="74"/>
      <c r="Q150" s="79" t="s">
        <v>299</v>
      </c>
      <c r="R150" s="79"/>
      <c r="S150" s="79"/>
      <c r="T150" s="80">
        <v>42039</v>
      </c>
      <c r="U150" s="79"/>
      <c r="V150" s="79"/>
      <c r="W150" s="79"/>
      <c r="X150" s="79"/>
      <c r="Y150" s="79" t="s">
        <v>642</v>
      </c>
      <c r="Z150" s="79"/>
      <c r="AA150" s="79"/>
      <c r="AB150" s="79"/>
      <c r="AC150" s="82" t="s">
        <v>556</v>
      </c>
      <c r="AD150" s="83"/>
      <c r="AE150" s="84"/>
      <c r="AF150" s="85"/>
      <c r="AG150" s="86"/>
      <c r="AH150" s="79"/>
      <c r="AI150" s="79"/>
      <c r="AJ150" s="79"/>
      <c r="AK150" s="87"/>
      <c r="AL150" s="88"/>
      <c r="AM150" s="89"/>
      <c r="AN150" s="76"/>
      <c r="AO150" s="77"/>
      <c r="AP150" s="78"/>
      <c r="AQ150" s="87"/>
      <c r="AR150" s="88"/>
      <c r="AS150" s="89"/>
      <c r="AT150" s="76"/>
      <c r="AU150" s="77"/>
      <c r="AV150" s="78"/>
      <c r="AW150" s="87"/>
      <c r="AX150" s="88"/>
      <c r="AY150" s="89"/>
      <c r="AZ150" s="76"/>
      <c r="BA150" s="77"/>
      <c r="BB150" s="78"/>
      <c r="BC150" s="87" t="s">
        <v>141</v>
      </c>
      <c r="BD150" s="88"/>
      <c r="BE150" s="89"/>
      <c r="BF150" s="76" t="s">
        <v>300</v>
      </c>
      <c r="BG150" s="77"/>
      <c r="BH150" s="78"/>
      <c r="BI150" s="87"/>
      <c r="BJ150" s="88"/>
      <c r="BK150" s="89"/>
      <c r="BL150" s="76"/>
      <c r="BM150" s="77"/>
      <c r="BN150" s="78"/>
      <c r="BO150" s="79" t="s">
        <v>323</v>
      </c>
      <c r="BP150" s="79"/>
      <c r="BQ150" s="79"/>
      <c r="BR150" s="80"/>
      <c r="BS150" s="80"/>
      <c r="BT150" s="80"/>
      <c r="BU150" s="80"/>
      <c r="BV150" s="76"/>
      <c r="BW150" s="77"/>
      <c r="BX150" s="78"/>
      <c r="BY150" s="79" t="s">
        <v>242</v>
      </c>
      <c r="BZ150" s="79"/>
      <c r="CA150" s="79"/>
      <c r="CB150" s="79"/>
      <c r="CC150" s="79"/>
      <c r="CD150" s="79"/>
      <c r="CE150" s="79"/>
      <c r="CF150" s="76"/>
      <c r="CG150" s="77"/>
      <c r="CH150" s="77"/>
      <c r="CI150" s="78"/>
      <c r="CJ150" s="74" t="s">
        <v>643</v>
      </c>
      <c r="CK150" s="74"/>
      <c r="CL150" s="74"/>
      <c r="CM150" s="74"/>
      <c r="CN150" s="74"/>
      <c r="CO150" s="74"/>
      <c r="CP150" s="74"/>
      <c r="CQ150" s="74"/>
      <c r="CR150" s="74"/>
      <c r="CS150" s="74"/>
      <c r="CT150" s="74"/>
      <c r="CU150" s="74"/>
      <c r="CV150" s="74"/>
      <c r="CW150" s="74"/>
      <c r="CX150" s="74"/>
      <c r="CY150" s="74"/>
      <c r="CZ150" s="75"/>
    </row>
    <row r="151" spans="2:104" ht="30" customHeight="1">
      <c r="B151" s="81">
        <f t="shared" si="2"/>
        <v>148</v>
      </c>
      <c r="C151" s="79"/>
      <c r="D151" s="74" t="s">
        <v>647</v>
      </c>
      <c r="E151" s="74"/>
      <c r="F151" s="74"/>
      <c r="G151" s="74"/>
      <c r="H151" s="74"/>
      <c r="I151" s="74"/>
      <c r="J151" s="74"/>
      <c r="K151" s="74"/>
      <c r="L151" s="74"/>
      <c r="M151" s="74"/>
      <c r="N151" s="74"/>
      <c r="O151" s="74"/>
      <c r="P151" s="74"/>
      <c r="Q151" s="79" t="s">
        <v>299</v>
      </c>
      <c r="R151" s="79"/>
      <c r="S151" s="79"/>
      <c r="T151" s="80">
        <v>42039</v>
      </c>
      <c r="U151" s="79"/>
      <c r="V151" s="79"/>
      <c r="W151" s="79"/>
      <c r="X151" s="79"/>
      <c r="Y151" s="79" t="s">
        <v>616</v>
      </c>
      <c r="Z151" s="79"/>
      <c r="AA151" s="79"/>
      <c r="AB151" s="79"/>
      <c r="AC151" s="82" t="s">
        <v>444</v>
      </c>
      <c r="AD151" s="83"/>
      <c r="AE151" s="84"/>
      <c r="AF151" s="85"/>
      <c r="AG151" s="86"/>
      <c r="AH151" s="79"/>
      <c r="AI151" s="79"/>
      <c r="AJ151" s="79"/>
      <c r="AK151" s="87" t="s">
        <v>141</v>
      </c>
      <c r="AL151" s="88"/>
      <c r="AM151" s="89"/>
      <c r="AN151" s="76" t="s">
        <v>301</v>
      </c>
      <c r="AO151" s="77"/>
      <c r="AP151" s="78"/>
      <c r="AQ151" s="87"/>
      <c r="AR151" s="88"/>
      <c r="AS151" s="89"/>
      <c r="AT151" s="76"/>
      <c r="AU151" s="77"/>
      <c r="AV151" s="78"/>
      <c r="AW151" s="87"/>
      <c r="AX151" s="88"/>
      <c r="AY151" s="89"/>
      <c r="AZ151" s="76"/>
      <c r="BA151" s="77"/>
      <c r="BB151" s="78"/>
      <c r="BC151" s="87"/>
      <c r="BD151" s="88"/>
      <c r="BE151" s="89"/>
      <c r="BF151" s="76"/>
      <c r="BG151" s="77"/>
      <c r="BH151" s="78"/>
      <c r="BI151" s="87"/>
      <c r="BJ151" s="88"/>
      <c r="BK151" s="89"/>
      <c r="BL151" s="76"/>
      <c r="BM151" s="77"/>
      <c r="BN151" s="78"/>
      <c r="BO151" s="79" t="s">
        <v>323</v>
      </c>
      <c r="BP151" s="79"/>
      <c r="BQ151" s="79"/>
      <c r="BR151" s="80"/>
      <c r="BS151" s="80"/>
      <c r="BT151" s="80"/>
      <c r="BU151" s="80"/>
      <c r="BV151" s="76"/>
      <c r="BW151" s="77"/>
      <c r="BX151" s="78"/>
      <c r="BY151" s="79" t="s">
        <v>242</v>
      </c>
      <c r="BZ151" s="79"/>
      <c r="CA151" s="79"/>
      <c r="CB151" s="79"/>
      <c r="CC151" s="79"/>
      <c r="CD151" s="79"/>
      <c r="CE151" s="79"/>
      <c r="CF151" s="76"/>
      <c r="CG151" s="77"/>
      <c r="CH151" s="77"/>
      <c r="CI151" s="78"/>
      <c r="CJ151" s="74" t="s">
        <v>648</v>
      </c>
      <c r="CK151" s="74"/>
      <c r="CL151" s="74"/>
      <c r="CM151" s="74"/>
      <c r="CN151" s="74"/>
      <c r="CO151" s="74"/>
      <c r="CP151" s="74"/>
      <c r="CQ151" s="74"/>
      <c r="CR151" s="74"/>
      <c r="CS151" s="74"/>
      <c r="CT151" s="74"/>
      <c r="CU151" s="74"/>
      <c r="CV151" s="74"/>
      <c r="CW151" s="74"/>
      <c r="CX151" s="74"/>
      <c r="CY151" s="74"/>
      <c r="CZ151" s="75"/>
    </row>
    <row r="152" spans="2:104" ht="30" customHeight="1">
      <c r="B152" s="81">
        <f t="shared" si="2"/>
        <v>149</v>
      </c>
      <c r="C152" s="79"/>
      <c r="D152" s="74" t="s">
        <v>649</v>
      </c>
      <c r="E152" s="74"/>
      <c r="F152" s="74"/>
      <c r="G152" s="74"/>
      <c r="H152" s="74"/>
      <c r="I152" s="74"/>
      <c r="J152" s="74"/>
      <c r="K152" s="74"/>
      <c r="L152" s="74"/>
      <c r="M152" s="74"/>
      <c r="N152" s="74"/>
      <c r="O152" s="74"/>
      <c r="P152" s="74"/>
      <c r="Q152" s="79" t="s">
        <v>299</v>
      </c>
      <c r="R152" s="79"/>
      <c r="S152" s="79"/>
      <c r="T152" s="80">
        <v>42039</v>
      </c>
      <c r="U152" s="79"/>
      <c r="V152" s="79"/>
      <c r="W152" s="79"/>
      <c r="X152" s="79"/>
      <c r="Y152" s="79" t="s">
        <v>586</v>
      </c>
      <c r="Z152" s="79"/>
      <c r="AA152" s="79"/>
      <c r="AB152" s="79"/>
      <c r="AC152" s="82"/>
      <c r="AD152" s="83"/>
      <c r="AE152" s="84"/>
      <c r="AF152" s="85"/>
      <c r="AG152" s="86"/>
      <c r="AH152" s="79"/>
      <c r="AI152" s="79"/>
      <c r="AJ152" s="79"/>
      <c r="AK152" s="87"/>
      <c r="AL152" s="88"/>
      <c r="AM152" s="89"/>
      <c r="AN152" s="76"/>
      <c r="AO152" s="77"/>
      <c r="AP152" s="78"/>
      <c r="AQ152" s="87"/>
      <c r="AR152" s="88"/>
      <c r="AS152" s="89"/>
      <c r="AT152" s="76"/>
      <c r="AU152" s="77"/>
      <c r="AV152" s="78"/>
      <c r="AW152" s="87" t="s">
        <v>141</v>
      </c>
      <c r="AX152" s="88"/>
      <c r="AY152" s="89"/>
      <c r="AZ152" s="76" t="s">
        <v>302</v>
      </c>
      <c r="BA152" s="77"/>
      <c r="BB152" s="78"/>
      <c r="BC152" s="87"/>
      <c r="BD152" s="88"/>
      <c r="BE152" s="89"/>
      <c r="BF152" s="76"/>
      <c r="BG152" s="77"/>
      <c r="BH152" s="78"/>
      <c r="BI152" s="87"/>
      <c r="BJ152" s="88"/>
      <c r="BK152" s="89"/>
      <c r="BL152" s="76"/>
      <c r="BM152" s="77"/>
      <c r="BN152" s="78"/>
      <c r="BO152" s="79" t="s">
        <v>323</v>
      </c>
      <c r="BP152" s="79"/>
      <c r="BQ152" s="79"/>
      <c r="BR152" s="80"/>
      <c r="BS152" s="80"/>
      <c r="BT152" s="80"/>
      <c r="BU152" s="80"/>
      <c r="BV152" s="76"/>
      <c r="BW152" s="77"/>
      <c r="BX152" s="78"/>
      <c r="BY152" s="79" t="s">
        <v>242</v>
      </c>
      <c r="BZ152" s="79"/>
      <c r="CA152" s="79"/>
      <c r="CB152" s="79"/>
      <c r="CC152" s="79"/>
      <c r="CD152" s="79"/>
      <c r="CE152" s="79"/>
      <c r="CF152" s="76"/>
      <c r="CG152" s="77"/>
      <c r="CH152" s="77"/>
      <c r="CI152" s="78"/>
      <c r="CJ152" s="74"/>
      <c r="CK152" s="74"/>
      <c r="CL152" s="74"/>
      <c r="CM152" s="74"/>
      <c r="CN152" s="74"/>
      <c r="CO152" s="74"/>
      <c r="CP152" s="74"/>
      <c r="CQ152" s="74"/>
      <c r="CR152" s="74"/>
      <c r="CS152" s="74"/>
      <c r="CT152" s="74"/>
      <c r="CU152" s="74"/>
      <c r="CV152" s="74"/>
      <c r="CW152" s="74"/>
      <c r="CX152" s="74"/>
      <c r="CY152" s="74"/>
      <c r="CZ152" s="75"/>
    </row>
    <row r="153" spans="2:104" ht="30" customHeight="1">
      <c r="B153" s="81">
        <f t="shared" si="2"/>
        <v>150</v>
      </c>
      <c r="C153" s="79"/>
      <c r="D153" s="74" t="s">
        <v>655</v>
      </c>
      <c r="E153" s="74"/>
      <c r="F153" s="74"/>
      <c r="G153" s="74"/>
      <c r="H153" s="74"/>
      <c r="I153" s="74"/>
      <c r="J153" s="74"/>
      <c r="K153" s="74"/>
      <c r="L153" s="74"/>
      <c r="M153" s="74"/>
      <c r="N153" s="74"/>
      <c r="O153" s="74"/>
      <c r="P153" s="74"/>
      <c r="Q153" s="79" t="s">
        <v>304</v>
      </c>
      <c r="R153" s="79"/>
      <c r="S153" s="79"/>
      <c r="T153" s="80">
        <v>42039</v>
      </c>
      <c r="U153" s="79"/>
      <c r="V153" s="79"/>
      <c r="W153" s="79"/>
      <c r="X153" s="79"/>
      <c r="Y153" s="79" t="s">
        <v>395</v>
      </c>
      <c r="Z153" s="79"/>
      <c r="AA153" s="79"/>
      <c r="AB153" s="79"/>
      <c r="AC153" s="82"/>
      <c r="AD153" s="83"/>
      <c r="AE153" s="84"/>
      <c r="AF153" s="85"/>
      <c r="AG153" s="86"/>
      <c r="AH153" s="79"/>
      <c r="AI153" s="79"/>
      <c r="AJ153" s="79"/>
      <c r="AK153" s="87"/>
      <c r="AL153" s="88"/>
      <c r="AM153" s="89"/>
      <c r="AN153" s="76"/>
      <c r="AO153" s="77"/>
      <c r="AP153" s="78"/>
      <c r="AQ153" s="87"/>
      <c r="AR153" s="88"/>
      <c r="AS153" s="89"/>
      <c r="AT153" s="76"/>
      <c r="AU153" s="77"/>
      <c r="AV153" s="78"/>
      <c r="AW153" s="87"/>
      <c r="AX153" s="88"/>
      <c r="AY153" s="89"/>
      <c r="AZ153" s="76"/>
      <c r="BA153" s="77"/>
      <c r="BB153" s="78"/>
      <c r="BC153" s="87"/>
      <c r="BD153" s="88"/>
      <c r="BE153" s="89"/>
      <c r="BF153" s="76"/>
      <c r="BG153" s="77"/>
      <c r="BH153" s="78"/>
      <c r="BI153" s="87"/>
      <c r="BJ153" s="88"/>
      <c r="BK153" s="89"/>
      <c r="BL153" s="76"/>
      <c r="BM153" s="77"/>
      <c r="BN153" s="78"/>
      <c r="BO153" s="79" t="s">
        <v>323</v>
      </c>
      <c r="BP153" s="79"/>
      <c r="BQ153" s="79"/>
      <c r="BR153" s="80"/>
      <c r="BS153" s="80"/>
      <c r="BT153" s="80"/>
      <c r="BU153" s="80"/>
      <c r="BV153" s="76"/>
      <c r="BW153" s="77"/>
      <c r="BX153" s="78"/>
      <c r="BY153" s="79" t="s">
        <v>242</v>
      </c>
      <c r="BZ153" s="79"/>
      <c r="CA153" s="79"/>
      <c r="CB153" s="79"/>
      <c r="CC153" s="79"/>
      <c r="CD153" s="79"/>
      <c r="CE153" s="79"/>
      <c r="CF153" s="76"/>
      <c r="CG153" s="77"/>
      <c r="CH153" s="77"/>
      <c r="CI153" s="78"/>
      <c r="CJ153" s="74"/>
      <c r="CK153" s="74"/>
      <c r="CL153" s="74"/>
      <c r="CM153" s="74"/>
      <c r="CN153" s="74"/>
      <c r="CO153" s="74"/>
      <c r="CP153" s="74"/>
      <c r="CQ153" s="74"/>
      <c r="CR153" s="74"/>
      <c r="CS153" s="74"/>
      <c r="CT153" s="74"/>
      <c r="CU153" s="74"/>
      <c r="CV153" s="74"/>
      <c r="CW153" s="74"/>
      <c r="CX153" s="74"/>
      <c r="CY153" s="74"/>
      <c r="CZ153" s="75"/>
    </row>
    <row r="154" spans="2:104" ht="30" customHeight="1">
      <c r="B154" s="81">
        <f t="shared" si="2"/>
        <v>151</v>
      </c>
      <c r="C154" s="79"/>
      <c r="D154" s="74" t="s">
        <v>663</v>
      </c>
      <c r="E154" s="74"/>
      <c r="F154" s="74"/>
      <c r="G154" s="74"/>
      <c r="H154" s="74"/>
      <c r="I154" s="74"/>
      <c r="J154" s="74"/>
      <c r="K154" s="74"/>
      <c r="L154" s="74"/>
      <c r="M154" s="74"/>
      <c r="N154" s="74"/>
      <c r="O154" s="74"/>
      <c r="P154" s="74"/>
      <c r="Q154" s="79" t="s">
        <v>176</v>
      </c>
      <c r="R154" s="79"/>
      <c r="S154" s="79"/>
      <c r="T154" s="80">
        <v>42041</v>
      </c>
      <c r="U154" s="79"/>
      <c r="V154" s="79"/>
      <c r="W154" s="79"/>
      <c r="X154" s="79"/>
      <c r="Y154" s="79" t="s">
        <v>387</v>
      </c>
      <c r="Z154" s="79"/>
      <c r="AA154" s="79"/>
      <c r="AB154" s="79"/>
      <c r="AC154" s="82" t="s">
        <v>444</v>
      </c>
      <c r="AD154" s="83"/>
      <c r="AE154" s="84" t="s">
        <v>438</v>
      </c>
      <c r="AF154" s="85"/>
      <c r="AG154" s="86"/>
      <c r="AH154" s="79" t="s">
        <v>664</v>
      </c>
      <c r="AI154" s="79"/>
      <c r="AJ154" s="79"/>
      <c r="AK154" s="87"/>
      <c r="AL154" s="88"/>
      <c r="AM154" s="89"/>
      <c r="AN154" s="76"/>
      <c r="AO154" s="77"/>
      <c r="AP154" s="78"/>
      <c r="AQ154" s="87"/>
      <c r="AR154" s="88"/>
      <c r="AS154" s="89"/>
      <c r="AT154" s="76"/>
      <c r="AU154" s="77"/>
      <c r="AV154" s="78"/>
      <c r="AW154" s="87"/>
      <c r="AX154" s="88"/>
      <c r="AY154" s="89"/>
      <c r="AZ154" s="76"/>
      <c r="BA154" s="77"/>
      <c r="BB154" s="78"/>
      <c r="BC154" s="87"/>
      <c r="BD154" s="88"/>
      <c r="BE154" s="89"/>
      <c r="BF154" s="76"/>
      <c r="BG154" s="77"/>
      <c r="BH154" s="78"/>
      <c r="BI154" s="87"/>
      <c r="BJ154" s="88"/>
      <c r="BK154" s="89"/>
      <c r="BL154" s="76"/>
      <c r="BM154" s="77"/>
      <c r="BN154" s="78"/>
      <c r="BO154" s="79" t="s">
        <v>323</v>
      </c>
      <c r="BP154" s="79"/>
      <c r="BQ154" s="79"/>
      <c r="BR154" s="80"/>
      <c r="BS154" s="80"/>
      <c r="BT154" s="80"/>
      <c r="BU154" s="80"/>
      <c r="BV154" s="76"/>
      <c r="BW154" s="77"/>
      <c r="BX154" s="78"/>
      <c r="BY154" s="79" t="s">
        <v>242</v>
      </c>
      <c r="BZ154" s="79"/>
      <c r="CA154" s="79"/>
      <c r="CB154" s="79"/>
      <c r="CC154" s="79"/>
      <c r="CD154" s="79"/>
      <c r="CE154" s="79"/>
      <c r="CF154" s="76"/>
      <c r="CG154" s="77"/>
      <c r="CH154" s="77"/>
      <c r="CI154" s="78"/>
      <c r="CJ154" s="74" t="s">
        <v>665</v>
      </c>
      <c r="CK154" s="74"/>
      <c r="CL154" s="74"/>
      <c r="CM154" s="74"/>
      <c r="CN154" s="74"/>
      <c r="CO154" s="74"/>
      <c r="CP154" s="74"/>
      <c r="CQ154" s="74"/>
      <c r="CR154" s="74"/>
      <c r="CS154" s="74"/>
      <c r="CT154" s="74"/>
      <c r="CU154" s="74"/>
      <c r="CV154" s="74"/>
      <c r="CW154" s="74"/>
      <c r="CX154" s="74"/>
      <c r="CY154" s="74"/>
      <c r="CZ154" s="75"/>
    </row>
    <row r="155" spans="2:104" ht="30" customHeight="1">
      <c r="B155" s="81">
        <f t="shared" si="2"/>
        <v>152</v>
      </c>
      <c r="C155" s="79"/>
      <c r="D155" s="74" t="s">
        <v>666</v>
      </c>
      <c r="E155" s="74"/>
      <c r="F155" s="74"/>
      <c r="G155" s="74"/>
      <c r="H155" s="74"/>
      <c r="I155" s="74"/>
      <c r="J155" s="74"/>
      <c r="K155" s="74"/>
      <c r="L155" s="74"/>
      <c r="M155" s="74"/>
      <c r="N155" s="74"/>
      <c r="O155" s="74"/>
      <c r="P155" s="74"/>
      <c r="Q155" s="79" t="s">
        <v>176</v>
      </c>
      <c r="R155" s="79"/>
      <c r="S155" s="79"/>
      <c r="T155" s="80">
        <v>42041</v>
      </c>
      <c r="U155" s="79"/>
      <c r="V155" s="79"/>
      <c r="W155" s="79"/>
      <c r="X155" s="79"/>
      <c r="Y155" s="79" t="s">
        <v>667</v>
      </c>
      <c r="Z155" s="79"/>
      <c r="AA155" s="79"/>
      <c r="AB155" s="79"/>
      <c r="AC155" s="82" t="s">
        <v>444</v>
      </c>
      <c r="AD155" s="83"/>
      <c r="AE155" s="84"/>
      <c r="AF155" s="85"/>
      <c r="AG155" s="86"/>
      <c r="AH155" s="79"/>
      <c r="AI155" s="79"/>
      <c r="AJ155" s="79"/>
      <c r="AK155" s="87"/>
      <c r="AL155" s="88"/>
      <c r="AM155" s="89"/>
      <c r="AN155" s="76"/>
      <c r="AO155" s="77"/>
      <c r="AP155" s="78"/>
      <c r="AQ155" s="87"/>
      <c r="AR155" s="88"/>
      <c r="AS155" s="89"/>
      <c r="AT155" s="76"/>
      <c r="AU155" s="77"/>
      <c r="AV155" s="78"/>
      <c r="AW155" s="87" t="s">
        <v>141</v>
      </c>
      <c r="AX155" s="88"/>
      <c r="AY155" s="89"/>
      <c r="AZ155" s="76" t="s">
        <v>310</v>
      </c>
      <c r="BA155" s="77"/>
      <c r="BB155" s="78"/>
      <c r="BC155" s="87"/>
      <c r="BD155" s="88"/>
      <c r="BE155" s="89"/>
      <c r="BF155" s="76"/>
      <c r="BG155" s="77"/>
      <c r="BH155" s="78"/>
      <c r="BI155" s="87"/>
      <c r="BJ155" s="88"/>
      <c r="BK155" s="89"/>
      <c r="BL155" s="76"/>
      <c r="BM155" s="77"/>
      <c r="BN155" s="78"/>
      <c r="BO155" s="79" t="s">
        <v>323</v>
      </c>
      <c r="BP155" s="79"/>
      <c r="BQ155" s="79"/>
      <c r="BR155" s="80"/>
      <c r="BS155" s="80"/>
      <c r="BT155" s="80"/>
      <c r="BU155" s="80"/>
      <c r="BV155" s="76"/>
      <c r="BW155" s="77"/>
      <c r="BX155" s="78"/>
      <c r="BY155" s="79" t="s">
        <v>242</v>
      </c>
      <c r="BZ155" s="79"/>
      <c r="CA155" s="79"/>
      <c r="CB155" s="79"/>
      <c r="CC155" s="79"/>
      <c r="CD155" s="79"/>
      <c r="CE155" s="79"/>
      <c r="CF155" s="76"/>
      <c r="CG155" s="77"/>
      <c r="CH155" s="77"/>
      <c r="CI155" s="78"/>
      <c r="CJ155" s="74" t="s">
        <v>668</v>
      </c>
      <c r="CK155" s="74"/>
      <c r="CL155" s="74"/>
      <c r="CM155" s="74"/>
      <c r="CN155" s="74"/>
      <c r="CO155" s="74"/>
      <c r="CP155" s="74"/>
      <c r="CQ155" s="74"/>
      <c r="CR155" s="74"/>
      <c r="CS155" s="74"/>
      <c r="CT155" s="74"/>
      <c r="CU155" s="74"/>
      <c r="CV155" s="74"/>
      <c r="CW155" s="74"/>
      <c r="CX155" s="74"/>
      <c r="CY155" s="74"/>
      <c r="CZ155" s="75"/>
    </row>
    <row r="156" spans="2:104" ht="30" customHeight="1">
      <c r="B156" s="81">
        <f t="shared" si="2"/>
        <v>153</v>
      </c>
      <c r="C156" s="79"/>
      <c r="D156" s="74" t="s">
        <v>669</v>
      </c>
      <c r="E156" s="74"/>
      <c r="F156" s="74"/>
      <c r="G156" s="74"/>
      <c r="H156" s="74"/>
      <c r="I156" s="74"/>
      <c r="J156" s="74"/>
      <c r="K156" s="74"/>
      <c r="L156" s="74"/>
      <c r="M156" s="74"/>
      <c r="N156" s="74"/>
      <c r="O156" s="74"/>
      <c r="P156" s="74"/>
      <c r="Q156" s="79" t="s">
        <v>176</v>
      </c>
      <c r="R156" s="79"/>
      <c r="S156" s="79"/>
      <c r="T156" s="80">
        <v>42041</v>
      </c>
      <c r="U156" s="79"/>
      <c r="V156" s="79"/>
      <c r="W156" s="79"/>
      <c r="X156" s="79"/>
      <c r="Y156" s="79" t="s">
        <v>630</v>
      </c>
      <c r="Z156" s="79"/>
      <c r="AA156" s="79"/>
      <c r="AB156" s="79"/>
      <c r="AC156" s="82" t="s">
        <v>444</v>
      </c>
      <c r="AD156" s="83"/>
      <c r="AE156" s="84" t="s">
        <v>438</v>
      </c>
      <c r="AF156" s="85"/>
      <c r="AG156" s="86"/>
      <c r="AH156" s="79" t="s">
        <v>612</v>
      </c>
      <c r="AI156" s="79"/>
      <c r="AJ156" s="79"/>
      <c r="AK156" s="87"/>
      <c r="AL156" s="88"/>
      <c r="AM156" s="89"/>
      <c r="AN156" s="76"/>
      <c r="AO156" s="77"/>
      <c r="AP156" s="78"/>
      <c r="AQ156" s="87"/>
      <c r="AR156" s="88"/>
      <c r="AS156" s="89"/>
      <c r="AT156" s="76"/>
      <c r="AU156" s="77"/>
      <c r="AV156" s="78"/>
      <c r="AW156" s="87"/>
      <c r="AX156" s="88"/>
      <c r="AY156" s="89"/>
      <c r="AZ156" s="76"/>
      <c r="BA156" s="77"/>
      <c r="BB156" s="78"/>
      <c r="BC156" s="87"/>
      <c r="BD156" s="88"/>
      <c r="BE156" s="89"/>
      <c r="BF156" s="76"/>
      <c r="BG156" s="77"/>
      <c r="BH156" s="78"/>
      <c r="BI156" s="87"/>
      <c r="BJ156" s="88"/>
      <c r="BK156" s="89"/>
      <c r="BL156" s="76"/>
      <c r="BM156" s="77"/>
      <c r="BN156" s="78"/>
      <c r="BO156" s="79" t="s">
        <v>323</v>
      </c>
      <c r="BP156" s="79"/>
      <c r="BQ156" s="79"/>
      <c r="BR156" s="80"/>
      <c r="BS156" s="80"/>
      <c r="BT156" s="80"/>
      <c r="BU156" s="80"/>
      <c r="BV156" s="76"/>
      <c r="BW156" s="77"/>
      <c r="BX156" s="78"/>
      <c r="BY156" s="79" t="s">
        <v>242</v>
      </c>
      <c r="BZ156" s="79"/>
      <c r="CA156" s="79"/>
      <c r="CB156" s="79"/>
      <c r="CC156" s="79"/>
      <c r="CD156" s="79"/>
      <c r="CE156" s="79"/>
      <c r="CF156" s="76"/>
      <c r="CG156" s="77"/>
      <c r="CH156" s="77"/>
      <c r="CI156" s="78"/>
      <c r="CJ156" s="74" t="s">
        <v>670</v>
      </c>
      <c r="CK156" s="74"/>
      <c r="CL156" s="74"/>
      <c r="CM156" s="74"/>
      <c r="CN156" s="74"/>
      <c r="CO156" s="74"/>
      <c r="CP156" s="74"/>
      <c r="CQ156" s="74"/>
      <c r="CR156" s="74"/>
      <c r="CS156" s="74"/>
      <c r="CT156" s="74"/>
      <c r="CU156" s="74"/>
      <c r="CV156" s="74"/>
      <c r="CW156" s="74"/>
      <c r="CX156" s="74"/>
      <c r="CY156" s="74"/>
      <c r="CZ156" s="75"/>
    </row>
    <row r="157" spans="2:104" ht="30" customHeight="1">
      <c r="B157" s="81">
        <f t="shared" si="2"/>
        <v>154</v>
      </c>
      <c r="C157" s="79"/>
      <c r="D157" s="74" t="s">
        <v>671</v>
      </c>
      <c r="E157" s="74"/>
      <c r="F157" s="74"/>
      <c r="G157" s="74"/>
      <c r="H157" s="74"/>
      <c r="I157" s="74"/>
      <c r="J157" s="74"/>
      <c r="K157" s="74"/>
      <c r="L157" s="74"/>
      <c r="M157" s="74"/>
      <c r="N157" s="74"/>
      <c r="O157" s="74"/>
      <c r="P157" s="74"/>
      <c r="Q157" s="79" t="s">
        <v>176</v>
      </c>
      <c r="R157" s="79"/>
      <c r="S157" s="79"/>
      <c r="T157" s="80">
        <v>42041</v>
      </c>
      <c r="U157" s="79"/>
      <c r="V157" s="79"/>
      <c r="W157" s="79"/>
      <c r="X157" s="79"/>
      <c r="Y157" s="79" t="s">
        <v>672</v>
      </c>
      <c r="Z157" s="79"/>
      <c r="AA157" s="79"/>
      <c r="AB157" s="79"/>
      <c r="AC157" s="82" t="s">
        <v>444</v>
      </c>
      <c r="AD157" s="83"/>
      <c r="AE157" s="84" t="s">
        <v>438</v>
      </c>
      <c r="AF157" s="85"/>
      <c r="AG157" s="86"/>
      <c r="AH157" s="79" t="s">
        <v>612</v>
      </c>
      <c r="AI157" s="79"/>
      <c r="AJ157" s="79"/>
      <c r="AK157" s="87"/>
      <c r="AL157" s="88"/>
      <c r="AM157" s="89"/>
      <c r="AN157" s="76"/>
      <c r="AO157" s="77"/>
      <c r="AP157" s="78"/>
      <c r="AQ157" s="87"/>
      <c r="AR157" s="88"/>
      <c r="AS157" s="89"/>
      <c r="AT157" s="76"/>
      <c r="AU157" s="77"/>
      <c r="AV157" s="78"/>
      <c r="AW157" s="87"/>
      <c r="AX157" s="88"/>
      <c r="AY157" s="89"/>
      <c r="AZ157" s="76"/>
      <c r="BA157" s="77"/>
      <c r="BB157" s="78"/>
      <c r="BC157" s="87"/>
      <c r="BD157" s="88"/>
      <c r="BE157" s="89"/>
      <c r="BF157" s="76"/>
      <c r="BG157" s="77"/>
      <c r="BH157" s="78"/>
      <c r="BI157" s="87"/>
      <c r="BJ157" s="88"/>
      <c r="BK157" s="89"/>
      <c r="BL157" s="76"/>
      <c r="BM157" s="77"/>
      <c r="BN157" s="78"/>
      <c r="BO157" s="79" t="s">
        <v>324</v>
      </c>
      <c r="BP157" s="79"/>
      <c r="BQ157" s="79"/>
      <c r="BR157" s="80"/>
      <c r="BS157" s="80"/>
      <c r="BT157" s="80"/>
      <c r="BU157" s="80"/>
      <c r="BV157" s="76"/>
      <c r="BW157" s="77"/>
      <c r="BX157" s="78"/>
      <c r="BY157" s="79" t="s">
        <v>242</v>
      </c>
      <c r="BZ157" s="79"/>
      <c r="CA157" s="79"/>
      <c r="CB157" s="79"/>
      <c r="CC157" s="79"/>
      <c r="CD157" s="79"/>
      <c r="CE157" s="79"/>
      <c r="CF157" s="76"/>
      <c r="CG157" s="77"/>
      <c r="CH157" s="77"/>
      <c r="CI157" s="78"/>
      <c r="CJ157" s="74" t="s">
        <v>673</v>
      </c>
      <c r="CK157" s="74"/>
      <c r="CL157" s="74"/>
      <c r="CM157" s="74"/>
      <c r="CN157" s="74"/>
      <c r="CO157" s="74"/>
      <c r="CP157" s="74"/>
      <c r="CQ157" s="74"/>
      <c r="CR157" s="74"/>
      <c r="CS157" s="74"/>
      <c r="CT157" s="74"/>
      <c r="CU157" s="74"/>
      <c r="CV157" s="74"/>
      <c r="CW157" s="74"/>
      <c r="CX157" s="74"/>
      <c r="CY157" s="74"/>
      <c r="CZ157" s="75"/>
    </row>
    <row r="158" spans="2:104" ht="30" customHeight="1">
      <c r="B158" s="81">
        <f t="shared" si="2"/>
        <v>155</v>
      </c>
      <c r="C158" s="79"/>
      <c r="D158" s="74" t="s">
        <v>674</v>
      </c>
      <c r="E158" s="74"/>
      <c r="F158" s="74"/>
      <c r="G158" s="74"/>
      <c r="H158" s="74"/>
      <c r="I158" s="74"/>
      <c r="J158" s="74"/>
      <c r="K158" s="74"/>
      <c r="L158" s="74"/>
      <c r="M158" s="74"/>
      <c r="N158" s="74"/>
      <c r="O158" s="74"/>
      <c r="P158" s="74"/>
      <c r="Q158" s="79" t="s">
        <v>311</v>
      </c>
      <c r="R158" s="79"/>
      <c r="S158" s="79"/>
      <c r="T158" s="80">
        <v>42041</v>
      </c>
      <c r="U158" s="79"/>
      <c r="V158" s="79"/>
      <c r="W158" s="79"/>
      <c r="X158" s="79"/>
      <c r="Y158" s="79" t="s">
        <v>675</v>
      </c>
      <c r="Z158" s="79"/>
      <c r="AA158" s="79"/>
      <c r="AB158" s="79"/>
      <c r="AC158" s="82" t="s">
        <v>392</v>
      </c>
      <c r="AD158" s="83"/>
      <c r="AE158" s="84"/>
      <c r="AF158" s="85"/>
      <c r="AG158" s="86"/>
      <c r="AH158" s="79"/>
      <c r="AI158" s="79"/>
      <c r="AJ158" s="79"/>
      <c r="AK158" s="87"/>
      <c r="AL158" s="88"/>
      <c r="AM158" s="89"/>
      <c r="AN158" s="76"/>
      <c r="AO158" s="77"/>
      <c r="AP158" s="78"/>
      <c r="AQ158" s="87"/>
      <c r="AR158" s="88"/>
      <c r="AS158" s="89"/>
      <c r="AT158" s="76"/>
      <c r="AU158" s="77"/>
      <c r="AV158" s="78"/>
      <c r="AW158" s="87"/>
      <c r="AX158" s="88"/>
      <c r="AY158" s="89"/>
      <c r="AZ158" s="76"/>
      <c r="BA158" s="77"/>
      <c r="BB158" s="78"/>
      <c r="BC158" s="87" t="s">
        <v>141</v>
      </c>
      <c r="BD158" s="88"/>
      <c r="BE158" s="89"/>
      <c r="BF158" s="76" t="s">
        <v>312</v>
      </c>
      <c r="BG158" s="77"/>
      <c r="BH158" s="78"/>
      <c r="BI158" s="87"/>
      <c r="BJ158" s="88"/>
      <c r="BK158" s="89"/>
      <c r="BL158" s="76"/>
      <c r="BM158" s="77"/>
      <c r="BN158" s="78"/>
      <c r="BO158" s="79" t="s">
        <v>323</v>
      </c>
      <c r="BP158" s="79"/>
      <c r="BQ158" s="79"/>
      <c r="BR158" s="80"/>
      <c r="BS158" s="80"/>
      <c r="BT158" s="80"/>
      <c r="BU158" s="80"/>
      <c r="BV158" s="76"/>
      <c r="BW158" s="77"/>
      <c r="BX158" s="78"/>
      <c r="BY158" s="79" t="s">
        <v>242</v>
      </c>
      <c r="BZ158" s="79"/>
      <c r="CA158" s="79"/>
      <c r="CB158" s="79"/>
      <c r="CC158" s="79"/>
      <c r="CD158" s="79"/>
      <c r="CE158" s="79"/>
      <c r="CF158" s="76"/>
      <c r="CG158" s="77"/>
      <c r="CH158" s="77"/>
      <c r="CI158" s="78"/>
      <c r="CJ158" s="74" t="s">
        <v>676</v>
      </c>
      <c r="CK158" s="74"/>
      <c r="CL158" s="74"/>
      <c r="CM158" s="74"/>
      <c r="CN158" s="74"/>
      <c r="CO158" s="74"/>
      <c r="CP158" s="74"/>
      <c r="CQ158" s="74"/>
      <c r="CR158" s="74"/>
      <c r="CS158" s="74"/>
      <c r="CT158" s="74"/>
      <c r="CU158" s="74"/>
      <c r="CV158" s="74"/>
      <c r="CW158" s="74"/>
      <c r="CX158" s="74"/>
      <c r="CY158" s="74"/>
      <c r="CZ158" s="75"/>
    </row>
    <row r="159" spans="2:104" ht="30" customHeight="1">
      <c r="B159" s="81">
        <f t="shared" si="2"/>
        <v>156</v>
      </c>
      <c r="C159" s="79"/>
      <c r="D159" s="74" t="s">
        <v>677</v>
      </c>
      <c r="E159" s="74"/>
      <c r="F159" s="74"/>
      <c r="G159" s="74"/>
      <c r="H159" s="74"/>
      <c r="I159" s="74"/>
      <c r="J159" s="74"/>
      <c r="K159" s="74"/>
      <c r="L159" s="74"/>
      <c r="M159" s="74"/>
      <c r="N159" s="74"/>
      <c r="O159" s="74"/>
      <c r="P159" s="74"/>
      <c r="Q159" s="79" t="s">
        <v>160</v>
      </c>
      <c r="R159" s="79"/>
      <c r="S159" s="79"/>
      <c r="T159" s="80">
        <v>42041</v>
      </c>
      <c r="U159" s="79"/>
      <c r="V159" s="79"/>
      <c r="W159" s="79"/>
      <c r="X159" s="79"/>
      <c r="Y159" s="79" t="s">
        <v>616</v>
      </c>
      <c r="Z159" s="79"/>
      <c r="AA159" s="79"/>
      <c r="AB159" s="79"/>
      <c r="AC159" s="82"/>
      <c r="AD159" s="83"/>
      <c r="AE159" s="84"/>
      <c r="AF159" s="85"/>
      <c r="AG159" s="86"/>
      <c r="AH159" s="79"/>
      <c r="AI159" s="79"/>
      <c r="AJ159" s="79"/>
      <c r="AK159" s="87"/>
      <c r="AL159" s="88"/>
      <c r="AM159" s="89"/>
      <c r="AN159" s="76"/>
      <c r="AO159" s="77"/>
      <c r="AP159" s="78"/>
      <c r="AQ159" s="87"/>
      <c r="AR159" s="88"/>
      <c r="AS159" s="89"/>
      <c r="AT159" s="76"/>
      <c r="AU159" s="77"/>
      <c r="AV159" s="78"/>
      <c r="AW159" s="87"/>
      <c r="AX159" s="88"/>
      <c r="AY159" s="89"/>
      <c r="AZ159" s="76"/>
      <c r="BA159" s="77"/>
      <c r="BB159" s="78"/>
      <c r="BC159" s="87" t="s">
        <v>141</v>
      </c>
      <c r="BD159" s="88"/>
      <c r="BE159" s="89"/>
      <c r="BF159" s="76" t="s">
        <v>313</v>
      </c>
      <c r="BG159" s="77"/>
      <c r="BH159" s="78"/>
      <c r="BI159" s="87"/>
      <c r="BJ159" s="88"/>
      <c r="BK159" s="89"/>
      <c r="BL159" s="76"/>
      <c r="BM159" s="77"/>
      <c r="BN159" s="78"/>
      <c r="BO159" s="79" t="s">
        <v>323</v>
      </c>
      <c r="BP159" s="79"/>
      <c r="BQ159" s="79"/>
      <c r="BR159" s="80"/>
      <c r="BS159" s="80"/>
      <c r="BT159" s="80"/>
      <c r="BU159" s="80"/>
      <c r="BV159" s="76"/>
      <c r="BW159" s="77"/>
      <c r="BX159" s="78"/>
      <c r="BY159" s="79" t="s">
        <v>242</v>
      </c>
      <c r="BZ159" s="79"/>
      <c r="CA159" s="79"/>
      <c r="CB159" s="79"/>
      <c r="CC159" s="79"/>
      <c r="CD159" s="79"/>
      <c r="CE159" s="79"/>
      <c r="CF159" s="76"/>
      <c r="CG159" s="77"/>
      <c r="CH159" s="77"/>
      <c r="CI159" s="78"/>
      <c r="CJ159" s="74" t="s">
        <v>678</v>
      </c>
      <c r="CK159" s="74"/>
      <c r="CL159" s="74"/>
      <c r="CM159" s="74"/>
      <c r="CN159" s="74"/>
      <c r="CO159" s="74"/>
      <c r="CP159" s="74"/>
      <c r="CQ159" s="74"/>
      <c r="CR159" s="74"/>
      <c r="CS159" s="74"/>
      <c r="CT159" s="74"/>
      <c r="CU159" s="74"/>
      <c r="CV159" s="74"/>
      <c r="CW159" s="74"/>
      <c r="CX159" s="74"/>
      <c r="CY159" s="74"/>
      <c r="CZ159" s="75"/>
    </row>
    <row r="160" spans="2:104" ht="30" customHeight="1">
      <c r="B160" s="81">
        <f t="shared" si="2"/>
        <v>157</v>
      </c>
      <c r="C160" s="79"/>
      <c r="D160" s="74" t="s">
        <v>679</v>
      </c>
      <c r="E160" s="74"/>
      <c r="F160" s="74"/>
      <c r="G160" s="74"/>
      <c r="H160" s="74"/>
      <c r="I160" s="74"/>
      <c r="J160" s="74"/>
      <c r="K160" s="74"/>
      <c r="L160" s="74"/>
      <c r="M160" s="74"/>
      <c r="N160" s="74"/>
      <c r="O160" s="74"/>
      <c r="P160" s="74"/>
      <c r="Q160" s="79" t="s">
        <v>160</v>
      </c>
      <c r="R160" s="79"/>
      <c r="S160" s="79"/>
      <c r="T160" s="80">
        <v>42041</v>
      </c>
      <c r="U160" s="79"/>
      <c r="V160" s="79"/>
      <c r="W160" s="79"/>
      <c r="X160" s="79"/>
      <c r="Y160" s="79" t="s">
        <v>372</v>
      </c>
      <c r="Z160" s="79"/>
      <c r="AA160" s="79"/>
      <c r="AB160" s="79"/>
      <c r="AC160" s="82"/>
      <c r="AD160" s="83"/>
      <c r="AE160" s="84" t="s">
        <v>438</v>
      </c>
      <c r="AF160" s="85"/>
      <c r="AG160" s="86"/>
      <c r="AH160" s="79" t="s">
        <v>505</v>
      </c>
      <c r="AI160" s="79"/>
      <c r="AJ160" s="79"/>
      <c r="AK160" s="87"/>
      <c r="AL160" s="88"/>
      <c r="AM160" s="89"/>
      <c r="AN160" s="76"/>
      <c r="AO160" s="77"/>
      <c r="AP160" s="78"/>
      <c r="AQ160" s="87"/>
      <c r="AR160" s="88"/>
      <c r="AS160" s="89"/>
      <c r="AT160" s="76"/>
      <c r="AU160" s="77"/>
      <c r="AV160" s="78"/>
      <c r="AW160" s="87"/>
      <c r="AX160" s="88"/>
      <c r="AY160" s="89"/>
      <c r="AZ160" s="76"/>
      <c r="BA160" s="77"/>
      <c r="BB160" s="78"/>
      <c r="BC160" s="87"/>
      <c r="BD160" s="88"/>
      <c r="BE160" s="89"/>
      <c r="BF160" s="76"/>
      <c r="BG160" s="77"/>
      <c r="BH160" s="78"/>
      <c r="BI160" s="87"/>
      <c r="BJ160" s="88"/>
      <c r="BK160" s="89"/>
      <c r="BL160" s="76"/>
      <c r="BM160" s="77"/>
      <c r="BN160" s="78"/>
      <c r="BO160" s="79" t="s">
        <v>323</v>
      </c>
      <c r="BP160" s="79"/>
      <c r="BQ160" s="79"/>
      <c r="BR160" s="80"/>
      <c r="BS160" s="80"/>
      <c r="BT160" s="80"/>
      <c r="BU160" s="80"/>
      <c r="BV160" s="76"/>
      <c r="BW160" s="77"/>
      <c r="BX160" s="78"/>
      <c r="BY160" s="79" t="s">
        <v>242</v>
      </c>
      <c r="BZ160" s="79"/>
      <c r="CA160" s="79"/>
      <c r="CB160" s="79"/>
      <c r="CC160" s="79"/>
      <c r="CD160" s="79"/>
      <c r="CE160" s="79"/>
      <c r="CF160" s="76"/>
      <c r="CG160" s="77"/>
      <c r="CH160" s="77"/>
      <c r="CI160" s="78"/>
      <c r="CJ160" s="74" t="s">
        <v>680</v>
      </c>
      <c r="CK160" s="74"/>
      <c r="CL160" s="74"/>
      <c r="CM160" s="74"/>
      <c r="CN160" s="74"/>
      <c r="CO160" s="74"/>
      <c r="CP160" s="74"/>
      <c r="CQ160" s="74"/>
      <c r="CR160" s="74"/>
      <c r="CS160" s="74"/>
      <c r="CT160" s="74"/>
      <c r="CU160" s="74"/>
      <c r="CV160" s="74"/>
      <c r="CW160" s="74"/>
      <c r="CX160" s="74"/>
      <c r="CY160" s="74"/>
      <c r="CZ160" s="75"/>
    </row>
    <row r="161" spans="2:104" ht="30" customHeight="1">
      <c r="B161" s="81">
        <f t="shared" si="2"/>
        <v>158</v>
      </c>
      <c r="C161" s="79"/>
      <c r="D161" s="74" t="s">
        <v>681</v>
      </c>
      <c r="E161" s="74"/>
      <c r="F161" s="74"/>
      <c r="G161" s="74"/>
      <c r="H161" s="74"/>
      <c r="I161" s="74"/>
      <c r="J161" s="74"/>
      <c r="K161" s="74"/>
      <c r="L161" s="74"/>
      <c r="M161" s="74"/>
      <c r="N161" s="74"/>
      <c r="O161" s="74"/>
      <c r="P161" s="74"/>
      <c r="Q161" s="79" t="s">
        <v>160</v>
      </c>
      <c r="R161" s="79"/>
      <c r="S161" s="79"/>
      <c r="T161" s="80">
        <v>42041</v>
      </c>
      <c r="U161" s="79"/>
      <c r="V161" s="79"/>
      <c r="W161" s="79"/>
      <c r="X161" s="79"/>
      <c r="Y161" s="79" t="s">
        <v>619</v>
      </c>
      <c r="Z161" s="79"/>
      <c r="AA161" s="79"/>
      <c r="AB161" s="79"/>
      <c r="AC161" s="82"/>
      <c r="AD161" s="83"/>
      <c r="AE161" s="84"/>
      <c r="AF161" s="85"/>
      <c r="AG161" s="86"/>
      <c r="AH161" s="79"/>
      <c r="AI161" s="79"/>
      <c r="AJ161" s="79"/>
      <c r="AK161" s="87"/>
      <c r="AL161" s="88"/>
      <c r="AM161" s="89"/>
      <c r="AN161" s="76"/>
      <c r="AO161" s="77"/>
      <c r="AP161" s="78"/>
      <c r="AQ161" s="87"/>
      <c r="AR161" s="88"/>
      <c r="AS161" s="89"/>
      <c r="AT161" s="76"/>
      <c r="AU161" s="77"/>
      <c r="AV161" s="78"/>
      <c r="AW161" s="87"/>
      <c r="AX161" s="88"/>
      <c r="AY161" s="89"/>
      <c r="AZ161" s="76"/>
      <c r="BA161" s="77"/>
      <c r="BB161" s="78"/>
      <c r="BC161" s="87"/>
      <c r="BD161" s="88"/>
      <c r="BE161" s="89"/>
      <c r="BF161" s="76"/>
      <c r="BG161" s="77"/>
      <c r="BH161" s="78"/>
      <c r="BI161" s="87"/>
      <c r="BJ161" s="88"/>
      <c r="BK161" s="89"/>
      <c r="BL161" s="76"/>
      <c r="BM161" s="77"/>
      <c r="BN161" s="78"/>
      <c r="BO161" s="79" t="s">
        <v>323</v>
      </c>
      <c r="BP161" s="79"/>
      <c r="BQ161" s="79"/>
      <c r="BR161" s="80"/>
      <c r="BS161" s="80"/>
      <c r="BT161" s="80"/>
      <c r="BU161" s="80"/>
      <c r="BV161" s="76"/>
      <c r="BW161" s="77"/>
      <c r="BX161" s="78"/>
      <c r="BY161" s="79" t="s">
        <v>242</v>
      </c>
      <c r="BZ161" s="79"/>
      <c r="CA161" s="79"/>
      <c r="CB161" s="79"/>
      <c r="CC161" s="79"/>
      <c r="CD161" s="79"/>
      <c r="CE161" s="79"/>
      <c r="CF161" s="76"/>
      <c r="CG161" s="77"/>
      <c r="CH161" s="77"/>
      <c r="CI161" s="78"/>
      <c r="CJ161" s="74"/>
      <c r="CK161" s="74"/>
      <c r="CL161" s="74"/>
      <c r="CM161" s="74"/>
      <c r="CN161" s="74"/>
      <c r="CO161" s="74"/>
      <c r="CP161" s="74"/>
      <c r="CQ161" s="74"/>
      <c r="CR161" s="74"/>
      <c r="CS161" s="74"/>
      <c r="CT161" s="74"/>
      <c r="CU161" s="74"/>
      <c r="CV161" s="74"/>
      <c r="CW161" s="74"/>
      <c r="CX161" s="74"/>
      <c r="CY161" s="74"/>
      <c r="CZ161" s="75"/>
    </row>
    <row r="162" spans="2:104" ht="30" customHeight="1">
      <c r="B162" s="81">
        <f t="shared" si="2"/>
        <v>159</v>
      </c>
      <c r="C162" s="79"/>
      <c r="D162" s="74" t="s">
        <v>682</v>
      </c>
      <c r="E162" s="74"/>
      <c r="F162" s="74"/>
      <c r="G162" s="74"/>
      <c r="H162" s="74"/>
      <c r="I162" s="74"/>
      <c r="J162" s="74"/>
      <c r="K162" s="74"/>
      <c r="L162" s="74"/>
      <c r="M162" s="74"/>
      <c r="N162" s="74"/>
      <c r="O162" s="74"/>
      <c r="P162" s="74"/>
      <c r="Q162" s="79" t="s">
        <v>160</v>
      </c>
      <c r="R162" s="79"/>
      <c r="S162" s="79"/>
      <c r="T162" s="80">
        <v>42041</v>
      </c>
      <c r="U162" s="79"/>
      <c r="V162" s="79"/>
      <c r="W162" s="79"/>
      <c r="X162" s="79"/>
      <c r="Y162" s="79" t="s">
        <v>586</v>
      </c>
      <c r="Z162" s="79"/>
      <c r="AA162" s="79"/>
      <c r="AB162" s="79"/>
      <c r="AC162" s="82"/>
      <c r="AD162" s="83"/>
      <c r="AE162" s="84"/>
      <c r="AF162" s="85"/>
      <c r="AG162" s="86"/>
      <c r="AH162" s="79"/>
      <c r="AI162" s="79"/>
      <c r="AJ162" s="79"/>
      <c r="AK162" s="87"/>
      <c r="AL162" s="88"/>
      <c r="AM162" s="89"/>
      <c r="AN162" s="76"/>
      <c r="AO162" s="77"/>
      <c r="AP162" s="78"/>
      <c r="AQ162" s="87"/>
      <c r="AR162" s="88"/>
      <c r="AS162" s="89"/>
      <c r="AT162" s="76"/>
      <c r="AU162" s="77"/>
      <c r="AV162" s="78"/>
      <c r="AW162" s="87"/>
      <c r="AX162" s="88"/>
      <c r="AY162" s="89"/>
      <c r="AZ162" s="76"/>
      <c r="BA162" s="77"/>
      <c r="BB162" s="78"/>
      <c r="BC162" s="87" t="s">
        <v>141</v>
      </c>
      <c r="BD162" s="88"/>
      <c r="BE162" s="89"/>
      <c r="BF162" s="76" t="s">
        <v>313</v>
      </c>
      <c r="BG162" s="77"/>
      <c r="BH162" s="78"/>
      <c r="BI162" s="87"/>
      <c r="BJ162" s="88"/>
      <c r="BK162" s="89"/>
      <c r="BL162" s="76"/>
      <c r="BM162" s="77"/>
      <c r="BN162" s="78"/>
      <c r="BO162" s="79" t="s">
        <v>323</v>
      </c>
      <c r="BP162" s="79"/>
      <c r="BQ162" s="79"/>
      <c r="BR162" s="80"/>
      <c r="BS162" s="80"/>
      <c r="BT162" s="80"/>
      <c r="BU162" s="80"/>
      <c r="BV162" s="76"/>
      <c r="BW162" s="77"/>
      <c r="BX162" s="78"/>
      <c r="BY162" s="79" t="s">
        <v>242</v>
      </c>
      <c r="BZ162" s="79"/>
      <c r="CA162" s="79"/>
      <c r="CB162" s="79"/>
      <c r="CC162" s="79"/>
      <c r="CD162" s="79"/>
      <c r="CE162" s="79"/>
      <c r="CF162" s="76"/>
      <c r="CG162" s="77"/>
      <c r="CH162" s="77"/>
      <c r="CI162" s="78"/>
      <c r="CJ162" s="74" t="s">
        <v>683</v>
      </c>
      <c r="CK162" s="74"/>
      <c r="CL162" s="74"/>
      <c r="CM162" s="74"/>
      <c r="CN162" s="74"/>
      <c r="CO162" s="74"/>
      <c r="CP162" s="74"/>
      <c r="CQ162" s="74"/>
      <c r="CR162" s="74"/>
      <c r="CS162" s="74"/>
      <c r="CT162" s="74"/>
      <c r="CU162" s="74"/>
      <c r="CV162" s="74"/>
      <c r="CW162" s="74"/>
      <c r="CX162" s="74"/>
      <c r="CY162" s="74"/>
      <c r="CZ162" s="75"/>
    </row>
    <row r="163" spans="2:104" ht="30" customHeight="1">
      <c r="B163" s="81">
        <f t="shared" si="2"/>
        <v>160</v>
      </c>
      <c r="C163" s="79"/>
      <c r="D163" s="74" t="s">
        <v>684</v>
      </c>
      <c r="E163" s="74"/>
      <c r="F163" s="74"/>
      <c r="G163" s="74"/>
      <c r="H163" s="74"/>
      <c r="I163" s="74"/>
      <c r="J163" s="74"/>
      <c r="K163" s="74"/>
      <c r="L163" s="74"/>
      <c r="M163" s="74"/>
      <c r="N163" s="74"/>
      <c r="O163" s="74"/>
      <c r="P163" s="74"/>
      <c r="Q163" s="79" t="s">
        <v>315</v>
      </c>
      <c r="R163" s="79"/>
      <c r="S163" s="79"/>
      <c r="T163" s="80">
        <v>42040</v>
      </c>
      <c r="U163" s="79"/>
      <c r="V163" s="79"/>
      <c r="W163" s="79"/>
      <c r="X163" s="79"/>
      <c r="Y163" s="79" t="s">
        <v>685</v>
      </c>
      <c r="Z163" s="79"/>
      <c r="AA163" s="79"/>
      <c r="AB163" s="79"/>
      <c r="AC163" s="82" t="s">
        <v>392</v>
      </c>
      <c r="AD163" s="83"/>
      <c r="AE163" s="84"/>
      <c r="AF163" s="85"/>
      <c r="AG163" s="86"/>
      <c r="AH163" s="79"/>
      <c r="AI163" s="79"/>
      <c r="AJ163" s="79"/>
      <c r="AK163" s="87"/>
      <c r="AL163" s="88"/>
      <c r="AM163" s="89"/>
      <c r="AN163" s="76"/>
      <c r="AO163" s="77"/>
      <c r="AP163" s="78"/>
      <c r="AQ163" s="87"/>
      <c r="AR163" s="88"/>
      <c r="AS163" s="89"/>
      <c r="AT163" s="76"/>
      <c r="AU163" s="77"/>
      <c r="AV163" s="78"/>
      <c r="AW163" s="87"/>
      <c r="AX163" s="88"/>
      <c r="AY163" s="89"/>
      <c r="AZ163" s="76"/>
      <c r="BA163" s="77"/>
      <c r="BB163" s="78"/>
      <c r="BC163" s="87"/>
      <c r="BD163" s="88"/>
      <c r="BE163" s="89"/>
      <c r="BF163" s="76"/>
      <c r="BG163" s="77"/>
      <c r="BH163" s="78"/>
      <c r="BI163" s="87"/>
      <c r="BJ163" s="88"/>
      <c r="BK163" s="89"/>
      <c r="BL163" s="76"/>
      <c r="BM163" s="77"/>
      <c r="BN163" s="78"/>
      <c r="BO163" s="79" t="s">
        <v>323</v>
      </c>
      <c r="BP163" s="79"/>
      <c r="BQ163" s="79"/>
      <c r="BR163" s="80"/>
      <c r="BS163" s="80"/>
      <c r="BT163" s="80"/>
      <c r="BU163" s="80"/>
      <c r="BV163" s="76"/>
      <c r="BW163" s="77"/>
      <c r="BX163" s="78"/>
      <c r="BY163" s="79" t="s">
        <v>242</v>
      </c>
      <c r="BZ163" s="79"/>
      <c r="CA163" s="79"/>
      <c r="CB163" s="79"/>
      <c r="CC163" s="79"/>
      <c r="CD163" s="79"/>
      <c r="CE163" s="79"/>
      <c r="CF163" s="76"/>
      <c r="CG163" s="77"/>
      <c r="CH163" s="77"/>
      <c r="CI163" s="78"/>
      <c r="CJ163" s="74"/>
      <c r="CK163" s="74"/>
      <c r="CL163" s="74"/>
      <c r="CM163" s="74"/>
      <c r="CN163" s="74"/>
      <c r="CO163" s="74"/>
      <c r="CP163" s="74"/>
      <c r="CQ163" s="74"/>
      <c r="CR163" s="74"/>
      <c r="CS163" s="74"/>
      <c r="CT163" s="74"/>
      <c r="CU163" s="74"/>
      <c r="CV163" s="74"/>
      <c r="CW163" s="74"/>
      <c r="CX163" s="74"/>
      <c r="CY163" s="74"/>
      <c r="CZ163" s="75"/>
    </row>
    <row r="164" spans="2:104" ht="30" customHeight="1">
      <c r="B164" s="81">
        <f t="shared" si="2"/>
        <v>161</v>
      </c>
      <c r="C164" s="79"/>
      <c r="D164" s="74" t="s">
        <v>686</v>
      </c>
      <c r="E164" s="74"/>
      <c r="F164" s="74"/>
      <c r="G164" s="74"/>
      <c r="H164" s="74"/>
      <c r="I164" s="74"/>
      <c r="J164" s="74"/>
      <c r="K164" s="74"/>
      <c r="L164" s="74"/>
      <c r="M164" s="74"/>
      <c r="N164" s="74"/>
      <c r="O164" s="74"/>
      <c r="P164" s="74"/>
      <c r="Q164" s="79" t="s">
        <v>315</v>
      </c>
      <c r="R164" s="79"/>
      <c r="S164" s="79"/>
      <c r="T164" s="80">
        <v>42040</v>
      </c>
      <c r="U164" s="79"/>
      <c r="V164" s="79"/>
      <c r="W164" s="79"/>
      <c r="X164" s="79"/>
      <c r="Y164" s="79" t="s">
        <v>592</v>
      </c>
      <c r="Z164" s="79"/>
      <c r="AA164" s="79"/>
      <c r="AB164" s="79"/>
      <c r="AC164" s="82" t="s">
        <v>392</v>
      </c>
      <c r="AD164" s="83"/>
      <c r="AE164" s="84"/>
      <c r="AF164" s="85"/>
      <c r="AG164" s="86"/>
      <c r="AH164" s="79"/>
      <c r="AI164" s="79"/>
      <c r="AJ164" s="79"/>
      <c r="AK164" s="87"/>
      <c r="AL164" s="88"/>
      <c r="AM164" s="89"/>
      <c r="AN164" s="76"/>
      <c r="AO164" s="77"/>
      <c r="AP164" s="78"/>
      <c r="AQ164" s="87"/>
      <c r="AR164" s="88"/>
      <c r="AS164" s="89"/>
      <c r="AT164" s="76"/>
      <c r="AU164" s="77"/>
      <c r="AV164" s="78"/>
      <c r="AW164" s="87"/>
      <c r="AX164" s="88"/>
      <c r="AY164" s="89"/>
      <c r="AZ164" s="76"/>
      <c r="BA164" s="77"/>
      <c r="BB164" s="78"/>
      <c r="BC164" s="87"/>
      <c r="BD164" s="88"/>
      <c r="BE164" s="89"/>
      <c r="BF164" s="76"/>
      <c r="BG164" s="77"/>
      <c r="BH164" s="78"/>
      <c r="BI164" s="87"/>
      <c r="BJ164" s="88"/>
      <c r="BK164" s="89"/>
      <c r="BL164" s="76"/>
      <c r="BM164" s="77"/>
      <c r="BN164" s="78"/>
      <c r="BO164" s="79" t="s">
        <v>323</v>
      </c>
      <c r="BP164" s="79"/>
      <c r="BQ164" s="79"/>
      <c r="BR164" s="80"/>
      <c r="BS164" s="80"/>
      <c r="BT164" s="80"/>
      <c r="BU164" s="80"/>
      <c r="BV164" s="76"/>
      <c r="BW164" s="77"/>
      <c r="BX164" s="78"/>
      <c r="BY164" s="79" t="s">
        <v>242</v>
      </c>
      <c r="BZ164" s="79"/>
      <c r="CA164" s="79"/>
      <c r="CB164" s="79"/>
      <c r="CC164" s="79"/>
      <c r="CD164" s="79"/>
      <c r="CE164" s="79"/>
      <c r="CF164" s="76"/>
      <c r="CG164" s="77"/>
      <c r="CH164" s="77"/>
      <c r="CI164" s="78"/>
      <c r="CJ164" s="74"/>
      <c r="CK164" s="74"/>
      <c r="CL164" s="74"/>
      <c r="CM164" s="74"/>
      <c r="CN164" s="74"/>
      <c r="CO164" s="74"/>
      <c r="CP164" s="74"/>
      <c r="CQ164" s="74"/>
      <c r="CR164" s="74"/>
      <c r="CS164" s="74"/>
      <c r="CT164" s="74"/>
      <c r="CU164" s="74"/>
      <c r="CV164" s="74"/>
      <c r="CW164" s="74"/>
      <c r="CX164" s="74"/>
      <c r="CY164" s="74"/>
      <c r="CZ164" s="75"/>
    </row>
    <row r="165" spans="2:104" ht="30" customHeight="1">
      <c r="B165" s="81">
        <f t="shared" si="2"/>
        <v>162</v>
      </c>
      <c r="C165" s="79"/>
      <c r="D165" s="74" t="s">
        <v>687</v>
      </c>
      <c r="E165" s="74"/>
      <c r="F165" s="74"/>
      <c r="G165" s="74"/>
      <c r="H165" s="74"/>
      <c r="I165" s="74"/>
      <c r="J165" s="74"/>
      <c r="K165" s="74"/>
      <c r="L165" s="74"/>
      <c r="M165" s="74"/>
      <c r="N165" s="74"/>
      <c r="O165" s="74"/>
      <c r="P165" s="74"/>
      <c r="Q165" s="79" t="s">
        <v>314</v>
      </c>
      <c r="R165" s="79"/>
      <c r="S165" s="79"/>
      <c r="T165" s="80">
        <v>42040</v>
      </c>
      <c r="U165" s="79"/>
      <c r="V165" s="79"/>
      <c r="W165" s="79"/>
      <c r="X165" s="79"/>
      <c r="Y165" s="79" t="s">
        <v>688</v>
      </c>
      <c r="Z165" s="79"/>
      <c r="AA165" s="79"/>
      <c r="AB165" s="79"/>
      <c r="AC165" s="82" t="s">
        <v>444</v>
      </c>
      <c r="AD165" s="83"/>
      <c r="AE165" s="84"/>
      <c r="AF165" s="85"/>
      <c r="AG165" s="86"/>
      <c r="AH165" s="79"/>
      <c r="AI165" s="79"/>
      <c r="AJ165" s="79"/>
      <c r="AK165" s="87"/>
      <c r="AL165" s="88"/>
      <c r="AM165" s="89"/>
      <c r="AN165" s="76"/>
      <c r="AO165" s="77"/>
      <c r="AP165" s="78"/>
      <c r="AQ165" s="87"/>
      <c r="AR165" s="88"/>
      <c r="AS165" s="89"/>
      <c r="AT165" s="76"/>
      <c r="AU165" s="77"/>
      <c r="AV165" s="78"/>
      <c r="AW165" s="87"/>
      <c r="AX165" s="88"/>
      <c r="AY165" s="89"/>
      <c r="AZ165" s="76"/>
      <c r="BA165" s="77"/>
      <c r="BB165" s="78"/>
      <c r="BC165" s="87" t="s">
        <v>141</v>
      </c>
      <c r="BD165" s="88"/>
      <c r="BE165" s="89"/>
      <c r="BF165" s="76" t="s">
        <v>314</v>
      </c>
      <c r="BG165" s="77"/>
      <c r="BH165" s="78"/>
      <c r="BI165" s="87"/>
      <c r="BJ165" s="88"/>
      <c r="BK165" s="89"/>
      <c r="BL165" s="76"/>
      <c r="BM165" s="77"/>
      <c r="BN165" s="78"/>
      <c r="BO165" s="79" t="s">
        <v>323</v>
      </c>
      <c r="BP165" s="79"/>
      <c r="BQ165" s="79"/>
      <c r="BR165" s="80"/>
      <c r="BS165" s="80"/>
      <c r="BT165" s="80"/>
      <c r="BU165" s="80"/>
      <c r="BV165" s="76"/>
      <c r="BW165" s="77"/>
      <c r="BX165" s="78"/>
      <c r="BY165" s="79" t="s">
        <v>242</v>
      </c>
      <c r="BZ165" s="79"/>
      <c r="CA165" s="79"/>
      <c r="CB165" s="79"/>
      <c r="CC165" s="79"/>
      <c r="CD165" s="79"/>
      <c r="CE165" s="79"/>
      <c r="CF165" s="76"/>
      <c r="CG165" s="77"/>
      <c r="CH165" s="77"/>
      <c r="CI165" s="78"/>
      <c r="CJ165" s="74" t="s">
        <v>689</v>
      </c>
      <c r="CK165" s="74"/>
      <c r="CL165" s="74"/>
      <c r="CM165" s="74"/>
      <c r="CN165" s="74"/>
      <c r="CO165" s="74"/>
      <c r="CP165" s="74"/>
      <c r="CQ165" s="74"/>
      <c r="CR165" s="74"/>
      <c r="CS165" s="74"/>
      <c r="CT165" s="74"/>
      <c r="CU165" s="74"/>
      <c r="CV165" s="74"/>
      <c r="CW165" s="74"/>
      <c r="CX165" s="74"/>
      <c r="CY165" s="74"/>
      <c r="CZ165" s="75"/>
    </row>
    <row r="166" spans="2:104" ht="30" customHeight="1">
      <c r="B166" s="81"/>
      <c r="C166" s="79"/>
      <c r="D166" s="74"/>
      <c r="E166" s="74"/>
      <c r="F166" s="74"/>
      <c r="G166" s="74"/>
      <c r="H166" s="74"/>
      <c r="I166" s="74"/>
      <c r="J166" s="74"/>
      <c r="K166" s="74"/>
      <c r="L166" s="74"/>
      <c r="M166" s="74"/>
      <c r="N166" s="74"/>
      <c r="O166" s="74"/>
      <c r="P166" s="74"/>
      <c r="Q166" s="79"/>
      <c r="R166" s="79"/>
      <c r="S166" s="79"/>
      <c r="T166" s="80"/>
      <c r="U166" s="79"/>
      <c r="V166" s="79"/>
      <c r="W166" s="79"/>
      <c r="X166" s="79"/>
      <c r="Y166" s="79"/>
      <c r="Z166" s="79"/>
      <c r="AA166" s="79"/>
      <c r="AB166" s="79"/>
      <c r="AC166" s="82"/>
      <c r="AD166" s="83"/>
      <c r="AE166" s="84"/>
      <c r="AF166" s="85"/>
      <c r="AG166" s="86"/>
      <c r="AH166" s="79"/>
      <c r="AI166" s="79"/>
      <c r="AJ166" s="79"/>
      <c r="AK166" s="87"/>
      <c r="AL166" s="88"/>
      <c r="AM166" s="89"/>
      <c r="AN166" s="76"/>
      <c r="AO166" s="77"/>
      <c r="AP166" s="78"/>
      <c r="AQ166" s="87"/>
      <c r="AR166" s="88"/>
      <c r="AS166" s="89"/>
      <c r="AT166" s="76"/>
      <c r="AU166" s="77"/>
      <c r="AV166" s="78"/>
      <c r="AW166" s="87"/>
      <c r="AX166" s="88"/>
      <c r="AY166" s="89"/>
      <c r="AZ166" s="76"/>
      <c r="BA166" s="77"/>
      <c r="BB166" s="78"/>
      <c r="BC166" s="87"/>
      <c r="BD166" s="88"/>
      <c r="BE166" s="89"/>
      <c r="BF166" s="76"/>
      <c r="BG166" s="77"/>
      <c r="BH166" s="78"/>
      <c r="BI166" s="87"/>
      <c r="BJ166" s="88"/>
      <c r="BK166" s="89"/>
      <c r="BL166" s="76"/>
      <c r="BM166" s="77"/>
      <c r="BN166" s="78"/>
      <c r="BO166" s="79" t="s">
        <v>323</v>
      </c>
      <c r="BP166" s="79"/>
      <c r="BQ166" s="79"/>
      <c r="BR166" s="80"/>
      <c r="BS166" s="80"/>
      <c r="BT166" s="80"/>
      <c r="BU166" s="80"/>
      <c r="BV166" s="76"/>
      <c r="BW166" s="77"/>
      <c r="BX166" s="78"/>
      <c r="BY166" s="79"/>
      <c r="BZ166" s="79"/>
      <c r="CA166" s="79"/>
      <c r="CB166" s="79"/>
      <c r="CC166" s="79"/>
      <c r="CD166" s="79"/>
      <c r="CE166" s="79"/>
      <c r="CF166" s="76"/>
      <c r="CG166" s="77"/>
      <c r="CH166" s="77"/>
      <c r="CI166" s="78"/>
      <c r="CJ166" s="74"/>
      <c r="CK166" s="74"/>
      <c r="CL166" s="74"/>
      <c r="CM166" s="74"/>
      <c r="CN166" s="74"/>
      <c r="CO166" s="74"/>
      <c r="CP166" s="74"/>
      <c r="CQ166" s="74"/>
      <c r="CR166" s="74"/>
      <c r="CS166" s="74"/>
      <c r="CT166" s="74"/>
      <c r="CU166" s="74"/>
      <c r="CV166" s="74"/>
      <c r="CW166" s="74"/>
      <c r="CX166" s="74"/>
      <c r="CY166" s="74"/>
      <c r="CZ166" s="75"/>
    </row>
    <row r="167" spans="2:104" ht="30" customHeight="1">
      <c r="B167" s="81"/>
      <c r="C167" s="79"/>
      <c r="D167" s="74"/>
      <c r="E167" s="74"/>
      <c r="F167" s="74"/>
      <c r="G167" s="74"/>
      <c r="H167" s="74"/>
      <c r="I167" s="74"/>
      <c r="J167" s="74"/>
      <c r="K167" s="74"/>
      <c r="L167" s="74"/>
      <c r="M167" s="74"/>
      <c r="N167" s="74"/>
      <c r="O167" s="74"/>
      <c r="P167" s="74"/>
      <c r="Q167" s="79"/>
      <c r="R167" s="79"/>
      <c r="S167" s="79"/>
      <c r="T167" s="80"/>
      <c r="U167" s="79"/>
      <c r="V167" s="79"/>
      <c r="W167" s="79"/>
      <c r="X167" s="79"/>
      <c r="Y167" s="79"/>
      <c r="Z167" s="79"/>
      <c r="AA167" s="79"/>
      <c r="AB167" s="79"/>
      <c r="AC167" s="82"/>
      <c r="AD167" s="83"/>
      <c r="AE167" s="84"/>
      <c r="AF167" s="85"/>
      <c r="AG167" s="86"/>
      <c r="AH167" s="79"/>
      <c r="AI167" s="79"/>
      <c r="AJ167" s="79"/>
      <c r="AK167" s="87"/>
      <c r="AL167" s="88"/>
      <c r="AM167" s="89"/>
      <c r="AN167" s="76"/>
      <c r="AO167" s="77"/>
      <c r="AP167" s="78"/>
      <c r="AQ167" s="87"/>
      <c r="AR167" s="88"/>
      <c r="AS167" s="89"/>
      <c r="AT167" s="76"/>
      <c r="AU167" s="77"/>
      <c r="AV167" s="78"/>
      <c r="AW167" s="87"/>
      <c r="AX167" s="88"/>
      <c r="AY167" s="89"/>
      <c r="AZ167" s="76"/>
      <c r="BA167" s="77"/>
      <c r="BB167" s="78"/>
      <c r="BC167" s="87"/>
      <c r="BD167" s="88"/>
      <c r="BE167" s="89"/>
      <c r="BF167" s="76"/>
      <c r="BG167" s="77"/>
      <c r="BH167" s="78"/>
      <c r="BI167" s="87"/>
      <c r="BJ167" s="88"/>
      <c r="BK167" s="89"/>
      <c r="BL167" s="76"/>
      <c r="BM167" s="77"/>
      <c r="BN167" s="78"/>
      <c r="BO167" s="79" t="s">
        <v>323</v>
      </c>
      <c r="BP167" s="79"/>
      <c r="BQ167" s="79"/>
      <c r="BR167" s="80"/>
      <c r="BS167" s="80"/>
      <c r="BT167" s="80"/>
      <c r="BU167" s="80"/>
      <c r="BV167" s="76"/>
      <c r="BW167" s="77"/>
      <c r="BX167" s="78"/>
      <c r="BY167" s="79"/>
      <c r="BZ167" s="79"/>
      <c r="CA167" s="79"/>
      <c r="CB167" s="79"/>
      <c r="CC167" s="79"/>
      <c r="CD167" s="79"/>
      <c r="CE167" s="79"/>
      <c r="CF167" s="76"/>
      <c r="CG167" s="77"/>
      <c r="CH167" s="77"/>
      <c r="CI167" s="78"/>
      <c r="CJ167" s="74"/>
      <c r="CK167" s="74"/>
      <c r="CL167" s="74"/>
      <c r="CM167" s="74"/>
      <c r="CN167" s="74"/>
      <c r="CO167" s="74"/>
      <c r="CP167" s="74"/>
      <c r="CQ167" s="74"/>
      <c r="CR167" s="74"/>
      <c r="CS167" s="74"/>
      <c r="CT167" s="74"/>
      <c r="CU167" s="74"/>
      <c r="CV167" s="74"/>
      <c r="CW167" s="74"/>
      <c r="CX167" s="74"/>
      <c r="CY167" s="74"/>
      <c r="CZ167" s="75"/>
    </row>
    <row r="168" spans="2:104" ht="30" customHeight="1">
      <c r="B168" s="81"/>
      <c r="C168" s="79"/>
      <c r="D168" s="74"/>
      <c r="E168" s="74"/>
      <c r="F168" s="74"/>
      <c r="G168" s="74"/>
      <c r="H168" s="74"/>
      <c r="I168" s="74"/>
      <c r="J168" s="74"/>
      <c r="K168" s="74"/>
      <c r="L168" s="74"/>
      <c r="M168" s="74"/>
      <c r="N168" s="74"/>
      <c r="O168" s="74"/>
      <c r="P168" s="74"/>
      <c r="Q168" s="79"/>
      <c r="R168" s="79"/>
      <c r="S168" s="79"/>
      <c r="T168" s="80"/>
      <c r="U168" s="79"/>
      <c r="V168" s="79"/>
      <c r="W168" s="79"/>
      <c r="X168" s="79"/>
      <c r="Y168" s="79"/>
      <c r="Z168" s="79"/>
      <c r="AA168" s="79"/>
      <c r="AB168" s="79"/>
      <c r="AC168" s="82"/>
      <c r="AD168" s="83"/>
      <c r="AE168" s="84"/>
      <c r="AF168" s="85"/>
      <c r="AG168" s="86"/>
      <c r="AH168" s="79"/>
      <c r="AI168" s="79"/>
      <c r="AJ168" s="79"/>
      <c r="AK168" s="87"/>
      <c r="AL168" s="88"/>
      <c r="AM168" s="89"/>
      <c r="AN168" s="76"/>
      <c r="AO168" s="77"/>
      <c r="AP168" s="78"/>
      <c r="AQ168" s="87"/>
      <c r="AR168" s="88"/>
      <c r="AS168" s="89"/>
      <c r="AT168" s="76"/>
      <c r="AU168" s="77"/>
      <c r="AV168" s="78"/>
      <c r="AW168" s="87"/>
      <c r="AX168" s="88"/>
      <c r="AY168" s="89"/>
      <c r="AZ168" s="76"/>
      <c r="BA168" s="77"/>
      <c r="BB168" s="78"/>
      <c r="BC168" s="87"/>
      <c r="BD168" s="88"/>
      <c r="BE168" s="89"/>
      <c r="BF168" s="76"/>
      <c r="BG168" s="77"/>
      <c r="BH168" s="78"/>
      <c r="BI168" s="87"/>
      <c r="BJ168" s="88"/>
      <c r="BK168" s="89"/>
      <c r="BL168" s="76"/>
      <c r="BM168" s="77"/>
      <c r="BN168" s="78"/>
      <c r="BO168" s="79" t="s">
        <v>323</v>
      </c>
      <c r="BP168" s="79"/>
      <c r="BQ168" s="79"/>
      <c r="BR168" s="80"/>
      <c r="BS168" s="80"/>
      <c r="BT168" s="80"/>
      <c r="BU168" s="80"/>
      <c r="BV168" s="76"/>
      <c r="BW168" s="77"/>
      <c r="BX168" s="78"/>
      <c r="BY168" s="79"/>
      <c r="BZ168" s="79"/>
      <c r="CA168" s="79"/>
      <c r="CB168" s="79"/>
      <c r="CC168" s="79"/>
      <c r="CD168" s="79"/>
      <c r="CE168" s="79"/>
      <c r="CF168" s="76"/>
      <c r="CG168" s="77"/>
      <c r="CH168" s="77"/>
      <c r="CI168" s="78"/>
      <c r="CJ168" s="74"/>
      <c r="CK168" s="74"/>
      <c r="CL168" s="74"/>
      <c r="CM168" s="74"/>
      <c r="CN168" s="74"/>
      <c r="CO168" s="74"/>
      <c r="CP168" s="74"/>
      <c r="CQ168" s="74"/>
      <c r="CR168" s="74"/>
      <c r="CS168" s="74"/>
      <c r="CT168" s="74"/>
      <c r="CU168" s="74"/>
      <c r="CV168" s="74"/>
      <c r="CW168" s="74"/>
      <c r="CX168" s="74"/>
      <c r="CY168" s="74"/>
      <c r="CZ168" s="75"/>
    </row>
    <row r="169" spans="2:104" ht="30" customHeight="1">
      <c r="B169" s="81"/>
      <c r="C169" s="79"/>
      <c r="D169" s="74"/>
      <c r="E169" s="74"/>
      <c r="F169" s="74"/>
      <c r="G169" s="74"/>
      <c r="H169" s="74"/>
      <c r="I169" s="74"/>
      <c r="J169" s="74"/>
      <c r="K169" s="74"/>
      <c r="L169" s="74"/>
      <c r="M169" s="74"/>
      <c r="N169" s="74"/>
      <c r="O169" s="74"/>
      <c r="P169" s="74"/>
      <c r="Q169" s="79"/>
      <c r="R169" s="79"/>
      <c r="S169" s="79"/>
      <c r="T169" s="80"/>
      <c r="U169" s="79"/>
      <c r="V169" s="79"/>
      <c r="W169" s="79"/>
      <c r="X169" s="79"/>
      <c r="Y169" s="79"/>
      <c r="Z169" s="79"/>
      <c r="AA169" s="79"/>
      <c r="AB169" s="79"/>
      <c r="AC169" s="82"/>
      <c r="AD169" s="83"/>
      <c r="AE169" s="84"/>
      <c r="AF169" s="85"/>
      <c r="AG169" s="86"/>
      <c r="AH169" s="79"/>
      <c r="AI169" s="79"/>
      <c r="AJ169" s="79"/>
      <c r="AK169" s="87"/>
      <c r="AL169" s="88"/>
      <c r="AM169" s="89"/>
      <c r="AN169" s="76"/>
      <c r="AO169" s="77"/>
      <c r="AP169" s="78"/>
      <c r="AQ169" s="87"/>
      <c r="AR169" s="88"/>
      <c r="AS169" s="89"/>
      <c r="AT169" s="76"/>
      <c r="AU169" s="77"/>
      <c r="AV169" s="78"/>
      <c r="AW169" s="87"/>
      <c r="AX169" s="88"/>
      <c r="AY169" s="89"/>
      <c r="AZ169" s="76"/>
      <c r="BA169" s="77"/>
      <c r="BB169" s="78"/>
      <c r="BC169" s="87"/>
      <c r="BD169" s="88"/>
      <c r="BE169" s="89"/>
      <c r="BF169" s="76"/>
      <c r="BG169" s="77"/>
      <c r="BH169" s="78"/>
      <c r="BI169" s="87"/>
      <c r="BJ169" s="88"/>
      <c r="BK169" s="89"/>
      <c r="BL169" s="76"/>
      <c r="BM169" s="77"/>
      <c r="BN169" s="78"/>
      <c r="BO169" s="79" t="s">
        <v>323</v>
      </c>
      <c r="BP169" s="79"/>
      <c r="BQ169" s="79"/>
      <c r="BR169" s="80"/>
      <c r="BS169" s="80"/>
      <c r="BT169" s="80"/>
      <c r="BU169" s="80"/>
      <c r="BV169" s="76"/>
      <c r="BW169" s="77"/>
      <c r="BX169" s="78"/>
      <c r="BY169" s="79"/>
      <c r="BZ169" s="79"/>
      <c r="CA169" s="79"/>
      <c r="CB169" s="79"/>
      <c r="CC169" s="79"/>
      <c r="CD169" s="79"/>
      <c r="CE169" s="79"/>
      <c r="CF169" s="76"/>
      <c r="CG169" s="77"/>
      <c r="CH169" s="77"/>
      <c r="CI169" s="78"/>
      <c r="CJ169" s="74"/>
      <c r="CK169" s="74"/>
      <c r="CL169" s="74"/>
      <c r="CM169" s="74"/>
      <c r="CN169" s="74"/>
      <c r="CO169" s="74"/>
      <c r="CP169" s="74"/>
      <c r="CQ169" s="74"/>
      <c r="CR169" s="74"/>
      <c r="CS169" s="74"/>
      <c r="CT169" s="74"/>
      <c r="CU169" s="74"/>
      <c r="CV169" s="74"/>
      <c r="CW169" s="74"/>
      <c r="CX169" s="74"/>
      <c r="CY169" s="74"/>
      <c r="CZ169" s="75"/>
    </row>
    <row r="170" spans="2:104" ht="30" customHeight="1">
      <c r="B170" s="81"/>
      <c r="C170" s="79"/>
      <c r="D170" s="74"/>
      <c r="E170" s="74"/>
      <c r="F170" s="74"/>
      <c r="G170" s="74"/>
      <c r="H170" s="74"/>
      <c r="I170" s="74"/>
      <c r="J170" s="74"/>
      <c r="K170" s="74"/>
      <c r="L170" s="74"/>
      <c r="M170" s="74"/>
      <c r="N170" s="74"/>
      <c r="O170" s="74"/>
      <c r="P170" s="74"/>
      <c r="Q170" s="79"/>
      <c r="R170" s="79"/>
      <c r="S170" s="79"/>
      <c r="T170" s="80"/>
      <c r="U170" s="79"/>
      <c r="V170" s="79"/>
      <c r="W170" s="79"/>
      <c r="X170" s="79"/>
      <c r="Y170" s="79"/>
      <c r="Z170" s="79"/>
      <c r="AA170" s="79"/>
      <c r="AB170" s="79"/>
      <c r="AC170" s="82"/>
      <c r="AD170" s="83"/>
      <c r="AE170" s="84"/>
      <c r="AF170" s="85"/>
      <c r="AG170" s="86"/>
      <c r="AH170" s="79"/>
      <c r="AI170" s="79"/>
      <c r="AJ170" s="79"/>
      <c r="AK170" s="87"/>
      <c r="AL170" s="88"/>
      <c r="AM170" s="89"/>
      <c r="AN170" s="76"/>
      <c r="AO170" s="77"/>
      <c r="AP170" s="78"/>
      <c r="AQ170" s="87"/>
      <c r="AR170" s="88"/>
      <c r="AS170" s="89"/>
      <c r="AT170" s="76"/>
      <c r="AU170" s="77"/>
      <c r="AV170" s="78"/>
      <c r="AW170" s="87"/>
      <c r="AX170" s="88"/>
      <c r="AY170" s="89"/>
      <c r="AZ170" s="76"/>
      <c r="BA170" s="77"/>
      <c r="BB170" s="78"/>
      <c r="BC170" s="87"/>
      <c r="BD170" s="88"/>
      <c r="BE170" s="89"/>
      <c r="BF170" s="76"/>
      <c r="BG170" s="77"/>
      <c r="BH170" s="78"/>
      <c r="BI170" s="87"/>
      <c r="BJ170" s="88"/>
      <c r="BK170" s="89"/>
      <c r="BL170" s="76"/>
      <c r="BM170" s="77"/>
      <c r="BN170" s="78"/>
      <c r="BO170" s="79" t="s">
        <v>323</v>
      </c>
      <c r="BP170" s="79"/>
      <c r="BQ170" s="79"/>
      <c r="BR170" s="80"/>
      <c r="BS170" s="80"/>
      <c r="BT170" s="80"/>
      <c r="BU170" s="80"/>
      <c r="BV170" s="76"/>
      <c r="BW170" s="77"/>
      <c r="BX170" s="78"/>
      <c r="BY170" s="79"/>
      <c r="BZ170" s="79"/>
      <c r="CA170" s="79"/>
      <c r="CB170" s="79"/>
      <c r="CC170" s="79"/>
      <c r="CD170" s="79"/>
      <c r="CE170" s="79"/>
      <c r="CF170" s="76"/>
      <c r="CG170" s="77"/>
      <c r="CH170" s="77"/>
      <c r="CI170" s="78"/>
      <c r="CJ170" s="74"/>
      <c r="CK170" s="74"/>
      <c r="CL170" s="74"/>
      <c r="CM170" s="74"/>
      <c r="CN170" s="74"/>
      <c r="CO170" s="74"/>
      <c r="CP170" s="74"/>
      <c r="CQ170" s="74"/>
      <c r="CR170" s="74"/>
      <c r="CS170" s="74"/>
      <c r="CT170" s="74"/>
      <c r="CU170" s="74"/>
      <c r="CV170" s="74"/>
      <c r="CW170" s="74"/>
      <c r="CX170" s="74"/>
      <c r="CY170" s="74"/>
      <c r="CZ170" s="75"/>
    </row>
    <row r="171" spans="2:104" ht="30" customHeight="1">
      <c r="B171" s="81"/>
      <c r="C171" s="79"/>
      <c r="D171" s="74"/>
      <c r="E171" s="74"/>
      <c r="F171" s="74"/>
      <c r="G171" s="74"/>
      <c r="H171" s="74"/>
      <c r="I171" s="74"/>
      <c r="J171" s="74"/>
      <c r="K171" s="74"/>
      <c r="L171" s="74"/>
      <c r="M171" s="74"/>
      <c r="N171" s="74"/>
      <c r="O171" s="74"/>
      <c r="P171" s="74"/>
      <c r="Q171" s="79"/>
      <c r="R171" s="79"/>
      <c r="S171" s="79"/>
      <c r="T171" s="80"/>
      <c r="U171" s="79"/>
      <c r="V171" s="79"/>
      <c r="W171" s="79"/>
      <c r="X171" s="79"/>
      <c r="Y171" s="79"/>
      <c r="Z171" s="79"/>
      <c r="AA171" s="79"/>
      <c r="AB171" s="79"/>
      <c r="AC171" s="82"/>
      <c r="AD171" s="83"/>
      <c r="AE171" s="84"/>
      <c r="AF171" s="85"/>
      <c r="AG171" s="86"/>
      <c r="AH171" s="79"/>
      <c r="AI171" s="79"/>
      <c r="AJ171" s="79"/>
      <c r="AK171" s="87"/>
      <c r="AL171" s="88"/>
      <c r="AM171" s="89"/>
      <c r="AN171" s="76"/>
      <c r="AO171" s="77"/>
      <c r="AP171" s="78"/>
      <c r="AQ171" s="87"/>
      <c r="AR171" s="88"/>
      <c r="AS171" s="89"/>
      <c r="AT171" s="76"/>
      <c r="AU171" s="77"/>
      <c r="AV171" s="78"/>
      <c r="AW171" s="87"/>
      <c r="AX171" s="88"/>
      <c r="AY171" s="89"/>
      <c r="AZ171" s="76"/>
      <c r="BA171" s="77"/>
      <c r="BB171" s="78"/>
      <c r="BC171" s="87"/>
      <c r="BD171" s="88"/>
      <c r="BE171" s="89"/>
      <c r="BF171" s="76"/>
      <c r="BG171" s="77"/>
      <c r="BH171" s="78"/>
      <c r="BI171" s="87"/>
      <c r="BJ171" s="88"/>
      <c r="BK171" s="89"/>
      <c r="BL171" s="76"/>
      <c r="BM171" s="77"/>
      <c r="BN171" s="78"/>
      <c r="BO171" s="79" t="s">
        <v>323</v>
      </c>
      <c r="BP171" s="79"/>
      <c r="BQ171" s="79"/>
      <c r="BR171" s="80"/>
      <c r="BS171" s="80"/>
      <c r="BT171" s="80"/>
      <c r="BU171" s="80"/>
      <c r="BV171" s="76"/>
      <c r="BW171" s="77"/>
      <c r="BX171" s="78"/>
      <c r="BY171" s="79"/>
      <c r="BZ171" s="79"/>
      <c r="CA171" s="79"/>
      <c r="CB171" s="79"/>
      <c r="CC171" s="79"/>
      <c r="CD171" s="79"/>
      <c r="CE171" s="79"/>
      <c r="CF171" s="76"/>
      <c r="CG171" s="77"/>
      <c r="CH171" s="77"/>
      <c r="CI171" s="78"/>
      <c r="CJ171" s="74"/>
      <c r="CK171" s="74"/>
      <c r="CL171" s="74"/>
      <c r="CM171" s="74"/>
      <c r="CN171" s="74"/>
      <c r="CO171" s="74"/>
      <c r="CP171" s="74"/>
      <c r="CQ171" s="74"/>
      <c r="CR171" s="74"/>
      <c r="CS171" s="74"/>
      <c r="CT171" s="74"/>
      <c r="CU171" s="74"/>
      <c r="CV171" s="74"/>
      <c r="CW171" s="74"/>
      <c r="CX171" s="74"/>
      <c r="CY171" s="74"/>
      <c r="CZ171" s="75"/>
    </row>
    <row r="172" spans="2:104" ht="30" customHeight="1">
      <c r="B172" s="81"/>
      <c r="C172" s="79"/>
      <c r="D172" s="74"/>
      <c r="E172" s="74"/>
      <c r="F172" s="74"/>
      <c r="G172" s="74"/>
      <c r="H172" s="74"/>
      <c r="I172" s="74"/>
      <c r="J172" s="74"/>
      <c r="K172" s="74"/>
      <c r="L172" s="74"/>
      <c r="M172" s="74"/>
      <c r="N172" s="74"/>
      <c r="O172" s="74"/>
      <c r="P172" s="74"/>
      <c r="Q172" s="79"/>
      <c r="R172" s="79"/>
      <c r="S172" s="79"/>
      <c r="T172" s="80"/>
      <c r="U172" s="79"/>
      <c r="V172" s="79"/>
      <c r="W172" s="79"/>
      <c r="X172" s="79"/>
      <c r="Y172" s="79"/>
      <c r="Z172" s="79"/>
      <c r="AA172" s="79"/>
      <c r="AB172" s="79"/>
      <c r="AC172" s="82"/>
      <c r="AD172" s="83"/>
      <c r="AE172" s="84"/>
      <c r="AF172" s="85"/>
      <c r="AG172" s="86"/>
      <c r="AH172" s="79"/>
      <c r="AI172" s="79"/>
      <c r="AJ172" s="79"/>
      <c r="AK172" s="87"/>
      <c r="AL172" s="88"/>
      <c r="AM172" s="89"/>
      <c r="AN172" s="76"/>
      <c r="AO172" s="77"/>
      <c r="AP172" s="78"/>
      <c r="AQ172" s="87"/>
      <c r="AR172" s="88"/>
      <c r="AS172" s="89"/>
      <c r="AT172" s="76"/>
      <c r="AU172" s="77"/>
      <c r="AV172" s="78"/>
      <c r="AW172" s="87"/>
      <c r="AX172" s="88"/>
      <c r="AY172" s="89"/>
      <c r="AZ172" s="76"/>
      <c r="BA172" s="77"/>
      <c r="BB172" s="78"/>
      <c r="BC172" s="87"/>
      <c r="BD172" s="88"/>
      <c r="BE172" s="89"/>
      <c r="BF172" s="76"/>
      <c r="BG172" s="77"/>
      <c r="BH172" s="78"/>
      <c r="BI172" s="87"/>
      <c r="BJ172" s="88"/>
      <c r="BK172" s="89"/>
      <c r="BL172" s="76"/>
      <c r="BM172" s="77"/>
      <c r="BN172" s="78"/>
      <c r="BO172" s="79" t="s">
        <v>323</v>
      </c>
      <c r="BP172" s="79"/>
      <c r="BQ172" s="79"/>
      <c r="BR172" s="80"/>
      <c r="BS172" s="80"/>
      <c r="BT172" s="80"/>
      <c r="BU172" s="80"/>
      <c r="BV172" s="76"/>
      <c r="BW172" s="77"/>
      <c r="BX172" s="78"/>
      <c r="BY172" s="79"/>
      <c r="BZ172" s="79"/>
      <c r="CA172" s="79"/>
      <c r="CB172" s="79"/>
      <c r="CC172" s="79"/>
      <c r="CD172" s="79"/>
      <c r="CE172" s="79"/>
      <c r="CF172" s="76"/>
      <c r="CG172" s="77"/>
      <c r="CH172" s="77"/>
      <c r="CI172" s="78"/>
      <c r="CJ172" s="74"/>
      <c r="CK172" s="74"/>
      <c r="CL172" s="74"/>
      <c r="CM172" s="74"/>
      <c r="CN172" s="74"/>
      <c r="CO172" s="74"/>
      <c r="CP172" s="74"/>
      <c r="CQ172" s="74"/>
      <c r="CR172" s="74"/>
      <c r="CS172" s="74"/>
      <c r="CT172" s="74"/>
      <c r="CU172" s="74"/>
      <c r="CV172" s="74"/>
      <c r="CW172" s="74"/>
      <c r="CX172" s="74"/>
      <c r="CY172" s="74"/>
      <c r="CZ172" s="75"/>
    </row>
    <row r="173" spans="2:104" ht="30" customHeight="1">
      <c r="B173" s="81"/>
      <c r="C173" s="79"/>
      <c r="D173" s="74"/>
      <c r="E173" s="74"/>
      <c r="F173" s="74"/>
      <c r="G173" s="74"/>
      <c r="H173" s="74"/>
      <c r="I173" s="74"/>
      <c r="J173" s="74"/>
      <c r="K173" s="74"/>
      <c r="L173" s="74"/>
      <c r="M173" s="74"/>
      <c r="N173" s="74"/>
      <c r="O173" s="74"/>
      <c r="P173" s="74"/>
      <c r="Q173" s="79"/>
      <c r="R173" s="79"/>
      <c r="S173" s="79"/>
      <c r="T173" s="80"/>
      <c r="U173" s="79"/>
      <c r="V173" s="79"/>
      <c r="W173" s="79"/>
      <c r="X173" s="79"/>
      <c r="Y173" s="79"/>
      <c r="Z173" s="79"/>
      <c r="AA173" s="79"/>
      <c r="AB173" s="79"/>
      <c r="AC173" s="82"/>
      <c r="AD173" s="83"/>
      <c r="AE173" s="84"/>
      <c r="AF173" s="85"/>
      <c r="AG173" s="86"/>
      <c r="AH173" s="79"/>
      <c r="AI173" s="79"/>
      <c r="AJ173" s="79"/>
      <c r="AK173" s="87"/>
      <c r="AL173" s="88"/>
      <c r="AM173" s="89"/>
      <c r="AN173" s="76"/>
      <c r="AO173" s="77"/>
      <c r="AP173" s="78"/>
      <c r="AQ173" s="87"/>
      <c r="AR173" s="88"/>
      <c r="AS173" s="89"/>
      <c r="AT173" s="76"/>
      <c r="AU173" s="77"/>
      <c r="AV173" s="78"/>
      <c r="AW173" s="87"/>
      <c r="AX173" s="88"/>
      <c r="AY173" s="89"/>
      <c r="AZ173" s="76"/>
      <c r="BA173" s="77"/>
      <c r="BB173" s="78"/>
      <c r="BC173" s="87"/>
      <c r="BD173" s="88"/>
      <c r="BE173" s="89"/>
      <c r="BF173" s="76"/>
      <c r="BG173" s="77"/>
      <c r="BH173" s="78"/>
      <c r="BI173" s="87"/>
      <c r="BJ173" s="88"/>
      <c r="BK173" s="89"/>
      <c r="BL173" s="76"/>
      <c r="BM173" s="77"/>
      <c r="BN173" s="78"/>
      <c r="BO173" s="79" t="s">
        <v>323</v>
      </c>
      <c r="BP173" s="79"/>
      <c r="BQ173" s="79"/>
      <c r="BR173" s="80"/>
      <c r="BS173" s="80"/>
      <c r="BT173" s="80"/>
      <c r="BU173" s="80"/>
      <c r="BV173" s="76"/>
      <c r="BW173" s="77"/>
      <c r="BX173" s="78"/>
      <c r="BY173" s="79"/>
      <c r="BZ173" s="79"/>
      <c r="CA173" s="79"/>
      <c r="CB173" s="79"/>
      <c r="CC173" s="79"/>
      <c r="CD173" s="79"/>
      <c r="CE173" s="79"/>
      <c r="CF173" s="76"/>
      <c r="CG173" s="77"/>
      <c r="CH173" s="77"/>
      <c r="CI173" s="78"/>
      <c r="CJ173" s="74"/>
      <c r="CK173" s="74"/>
      <c r="CL173" s="74"/>
      <c r="CM173" s="74"/>
      <c r="CN173" s="74"/>
      <c r="CO173" s="74"/>
      <c r="CP173" s="74"/>
      <c r="CQ173" s="74"/>
      <c r="CR173" s="74"/>
      <c r="CS173" s="74"/>
      <c r="CT173" s="74"/>
      <c r="CU173" s="74"/>
      <c r="CV173" s="74"/>
      <c r="CW173" s="74"/>
      <c r="CX173" s="74"/>
      <c r="CY173" s="74"/>
      <c r="CZ173" s="75"/>
    </row>
    <row r="174" spans="2:104" ht="30" customHeight="1">
      <c r="B174" s="81"/>
      <c r="C174" s="79"/>
      <c r="D174" s="74"/>
      <c r="E174" s="74"/>
      <c r="F174" s="74"/>
      <c r="G174" s="74"/>
      <c r="H174" s="74"/>
      <c r="I174" s="74"/>
      <c r="J174" s="74"/>
      <c r="K174" s="74"/>
      <c r="L174" s="74"/>
      <c r="M174" s="74"/>
      <c r="N174" s="74"/>
      <c r="O174" s="74"/>
      <c r="P174" s="74"/>
      <c r="Q174" s="79"/>
      <c r="R174" s="79"/>
      <c r="S174" s="79"/>
      <c r="T174" s="80"/>
      <c r="U174" s="79"/>
      <c r="V174" s="79"/>
      <c r="W174" s="79"/>
      <c r="X174" s="79"/>
      <c r="Y174" s="79"/>
      <c r="Z174" s="79"/>
      <c r="AA174" s="79"/>
      <c r="AB174" s="79"/>
      <c r="AC174" s="82"/>
      <c r="AD174" s="83"/>
      <c r="AE174" s="84"/>
      <c r="AF174" s="85"/>
      <c r="AG174" s="86"/>
      <c r="AH174" s="79"/>
      <c r="AI174" s="79"/>
      <c r="AJ174" s="79"/>
      <c r="AK174" s="87"/>
      <c r="AL174" s="88"/>
      <c r="AM174" s="89"/>
      <c r="AN174" s="76"/>
      <c r="AO174" s="77"/>
      <c r="AP174" s="78"/>
      <c r="AQ174" s="87"/>
      <c r="AR174" s="88"/>
      <c r="AS174" s="89"/>
      <c r="AT174" s="76"/>
      <c r="AU174" s="77"/>
      <c r="AV174" s="78"/>
      <c r="AW174" s="87"/>
      <c r="AX174" s="88"/>
      <c r="AY174" s="89"/>
      <c r="AZ174" s="76"/>
      <c r="BA174" s="77"/>
      <c r="BB174" s="78"/>
      <c r="BC174" s="87"/>
      <c r="BD174" s="88"/>
      <c r="BE174" s="89"/>
      <c r="BF174" s="76"/>
      <c r="BG174" s="77"/>
      <c r="BH174" s="78"/>
      <c r="BI174" s="87"/>
      <c r="BJ174" s="88"/>
      <c r="BK174" s="89"/>
      <c r="BL174" s="76"/>
      <c r="BM174" s="77"/>
      <c r="BN174" s="78"/>
      <c r="BO174" s="79" t="s">
        <v>323</v>
      </c>
      <c r="BP174" s="79"/>
      <c r="BQ174" s="79"/>
      <c r="BR174" s="80"/>
      <c r="BS174" s="80"/>
      <c r="BT174" s="80"/>
      <c r="BU174" s="80"/>
      <c r="BV174" s="76"/>
      <c r="BW174" s="77"/>
      <c r="BX174" s="78"/>
      <c r="BY174" s="79"/>
      <c r="BZ174" s="79"/>
      <c r="CA174" s="79"/>
      <c r="CB174" s="79"/>
      <c r="CC174" s="79"/>
      <c r="CD174" s="79"/>
      <c r="CE174" s="79"/>
      <c r="CF174" s="76"/>
      <c r="CG174" s="77"/>
      <c r="CH174" s="77"/>
      <c r="CI174" s="78"/>
      <c r="CJ174" s="74"/>
      <c r="CK174" s="74"/>
      <c r="CL174" s="74"/>
      <c r="CM174" s="74"/>
      <c r="CN174" s="74"/>
      <c r="CO174" s="74"/>
      <c r="CP174" s="74"/>
      <c r="CQ174" s="74"/>
      <c r="CR174" s="74"/>
      <c r="CS174" s="74"/>
      <c r="CT174" s="74"/>
      <c r="CU174" s="74"/>
      <c r="CV174" s="74"/>
      <c r="CW174" s="74"/>
      <c r="CX174" s="74"/>
      <c r="CY174" s="74"/>
      <c r="CZ174" s="75"/>
    </row>
    <row r="175" spans="2:104" ht="30" customHeight="1">
      <c r="B175" s="81"/>
      <c r="C175" s="79"/>
      <c r="D175" s="74"/>
      <c r="E175" s="74"/>
      <c r="F175" s="74"/>
      <c r="G175" s="74"/>
      <c r="H175" s="74"/>
      <c r="I175" s="74"/>
      <c r="J175" s="74"/>
      <c r="K175" s="74"/>
      <c r="L175" s="74"/>
      <c r="M175" s="74"/>
      <c r="N175" s="74"/>
      <c r="O175" s="74"/>
      <c r="P175" s="74"/>
      <c r="Q175" s="79"/>
      <c r="R175" s="79"/>
      <c r="S175" s="79"/>
      <c r="T175" s="80"/>
      <c r="U175" s="79"/>
      <c r="V175" s="79"/>
      <c r="W175" s="79"/>
      <c r="X175" s="79"/>
      <c r="Y175" s="79"/>
      <c r="Z175" s="79"/>
      <c r="AA175" s="79"/>
      <c r="AB175" s="79"/>
      <c r="AC175" s="82"/>
      <c r="AD175" s="83"/>
      <c r="AE175" s="84"/>
      <c r="AF175" s="85"/>
      <c r="AG175" s="86"/>
      <c r="AH175" s="79"/>
      <c r="AI175" s="79"/>
      <c r="AJ175" s="79"/>
      <c r="AK175" s="87"/>
      <c r="AL175" s="88"/>
      <c r="AM175" s="89"/>
      <c r="AN175" s="76"/>
      <c r="AO175" s="77"/>
      <c r="AP175" s="78"/>
      <c r="AQ175" s="87"/>
      <c r="AR175" s="88"/>
      <c r="AS175" s="89"/>
      <c r="AT175" s="76"/>
      <c r="AU175" s="77"/>
      <c r="AV175" s="78"/>
      <c r="AW175" s="87"/>
      <c r="AX175" s="88"/>
      <c r="AY175" s="89"/>
      <c r="AZ175" s="76"/>
      <c r="BA175" s="77"/>
      <c r="BB175" s="78"/>
      <c r="BC175" s="87"/>
      <c r="BD175" s="88"/>
      <c r="BE175" s="89"/>
      <c r="BF175" s="76"/>
      <c r="BG175" s="77"/>
      <c r="BH175" s="78"/>
      <c r="BI175" s="87"/>
      <c r="BJ175" s="88"/>
      <c r="BK175" s="89"/>
      <c r="BL175" s="76"/>
      <c r="BM175" s="77"/>
      <c r="BN175" s="78"/>
      <c r="BO175" s="79" t="s">
        <v>323</v>
      </c>
      <c r="BP175" s="79"/>
      <c r="BQ175" s="79"/>
      <c r="BR175" s="80"/>
      <c r="BS175" s="80"/>
      <c r="BT175" s="80"/>
      <c r="BU175" s="80"/>
      <c r="BV175" s="76"/>
      <c r="BW175" s="77"/>
      <c r="BX175" s="78"/>
      <c r="BY175" s="79"/>
      <c r="BZ175" s="79"/>
      <c r="CA175" s="79"/>
      <c r="CB175" s="79"/>
      <c r="CC175" s="79"/>
      <c r="CD175" s="79"/>
      <c r="CE175" s="79"/>
      <c r="CF175" s="76"/>
      <c r="CG175" s="77"/>
      <c r="CH175" s="77"/>
      <c r="CI175" s="78"/>
      <c r="CJ175" s="74"/>
      <c r="CK175" s="74"/>
      <c r="CL175" s="74"/>
      <c r="CM175" s="74"/>
      <c r="CN175" s="74"/>
      <c r="CO175" s="74"/>
      <c r="CP175" s="74"/>
      <c r="CQ175" s="74"/>
      <c r="CR175" s="74"/>
      <c r="CS175" s="74"/>
      <c r="CT175" s="74"/>
      <c r="CU175" s="74"/>
      <c r="CV175" s="74"/>
      <c r="CW175" s="74"/>
      <c r="CX175" s="74"/>
      <c r="CY175" s="74"/>
      <c r="CZ175" s="75"/>
    </row>
    <row r="176" spans="2:104" ht="30" customHeight="1">
      <c r="B176" s="81"/>
      <c r="C176" s="79"/>
      <c r="D176" s="74"/>
      <c r="E176" s="74"/>
      <c r="F176" s="74"/>
      <c r="G176" s="74"/>
      <c r="H176" s="74"/>
      <c r="I176" s="74"/>
      <c r="J176" s="74"/>
      <c r="K176" s="74"/>
      <c r="L176" s="74"/>
      <c r="M176" s="74"/>
      <c r="N176" s="74"/>
      <c r="O176" s="74"/>
      <c r="P176" s="74"/>
      <c r="Q176" s="79"/>
      <c r="R176" s="79"/>
      <c r="S176" s="79"/>
      <c r="T176" s="80"/>
      <c r="U176" s="79"/>
      <c r="V176" s="79"/>
      <c r="W176" s="79"/>
      <c r="X176" s="79"/>
      <c r="Y176" s="79"/>
      <c r="Z176" s="79"/>
      <c r="AA176" s="79"/>
      <c r="AB176" s="79"/>
      <c r="AC176" s="82"/>
      <c r="AD176" s="83"/>
      <c r="AE176" s="84"/>
      <c r="AF176" s="85"/>
      <c r="AG176" s="86"/>
      <c r="AH176" s="79"/>
      <c r="AI176" s="79"/>
      <c r="AJ176" s="79"/>
      <c r="AK176" s="87"/>
      <c r="AL176" s="88"/>
      <c r="AM176" s="89"/>
      <c r="AN176" s="76"/>
      <c r="AO176" s="77"/>
      <c r="AP176" s="78"/>
      <c r="AQ176" s="87"/>
      <c r="AR176" s="88"/>
      <c r="AS176" s="89"/>
      <c r="AT176" s="76"/>
      <c r="AU176" s="77"/>
      <c r="AV176" s="78"/>
      <c r="AW176" s="87"/>
      <c r="AX176" s="88"/>
      <c r="AY176" s="89"/>
      <c r="AZ176" s="76"/>
      <c r="BA176" s="77"/>
      <c r="BB176" s="78"/>
      <c r="BC176" s="87"/>
      <c r="BD176" s="88"/>
      <c r="BE176" s="89"/>
      <c r="BF176" s="76"/>
      <c r="BG176" s="77"/>
      <c r="BH176" s="78"/>
      <c r="BI176" s="87"/>
      <c r="BJ176" s="88"/>
      <c r="BK176" s="89"/>
      <c r="BL176" s="76"/>
      <c r="BM176" s="77"/>
      <c r="BN176" s="78"/>
      <c r="BO176" s="79" t="s">
        <v>323</v>
      </c>
      <c r="BP176" s="79"/>
      <c r="BQ176" s="79"/>
      <c r="BR176" s="80"/>
      <c r="BS176" s="80"/>
      <c r="BT176" s="80"/>
      <c r="BU176" s="80"/>
      <c r="BV176" s="76"/>
      <c r="BW176" s="77"/>
      <c r="BX176" s="78"/>
      <c r="BY176" s="79"/>
      <c r="BZ176" s="79"/>
      <c r="CA176" s="79"/>
      <c r="CB176" s="79"/>
      <c r="CC176" s="79"/>
      <c r="CD176" s="79"/>
      <c r="CE176" s="79"/>
      <c r="CF176" s="76"/>
      <c r="CG176" s="77"/>
      <c r="CH176" s="77"/>
      <c r="CI176" s="78"/>
      <c r="CJ176" s="74"/>
      <c r="CK176" s="74"/>
      <c r="CL176" s="74"/>
      <c r="CM176" s="74"/>
      <c r="CN176" s="74"/>
      <c r="CO176" s="74"/>
      <c r="CP176" s="74"/>
      <c r="CQ176" s="74"/>
      <c r="CR176" s="74"/>
      <c r="CS176" s="74"/>
      <c r="CT176" s="74"/>
      <c r="CU176" s="74"/>
      <c r="CV176" s="74"/>
      <c r="CW176" s="74"/>
      <c r="CX176" s="74"/>
      <c r="CY176" s="74"/>
      <c r="CZ176" s="75"/>
    </row>
    <row r="177" spans="2:104" ht="30" customHeight="1">
      <c r="B177" s="81"/>
      <c r="C177" s="79"/>
      <c r="D177" s="74"/>
      <c r="E177" s="74"/>
      <c r="F177" s="74"/>
      <c r="G177" s="74"/>
      <c r="H177" s="74"/>
      <c r="I177" s="74"/>
      <c r="J177" s="74"/>
      <c r="K177" s="74"/>
      <c r="L177" s="74"/>
      <c r="M177" s="74"/>
      <c r="N177" s="74"/>
      <c r="O177" s="74"/>
      <c r="P177" s="74"/>
      <c r="Q177" s="79"/>
      <c r="R177" s="79"/>
      <c r="S177" s="79"/>
      <c r="T177" s="80"/>
      <c r="U177" s="79"/>
      <c r="V177" s="79"/>
      <c r="W177" s="79"/>
      <c r="X177" s="79"/>
      <c r="Y177" s="79"/>
      <c r="Z177" s="79"/>
      <c r="AA177" s="79"/>
      <c r="AB177" s="79"/>
      <c r="AC177" s="82"/>
      <c r="AD177" s="83"/>
      <c r="AE177" s="84"/>
      <c r="AF177" s="85"/>
      <c r="AG177" s="86"/>
      <c r="AH177" s="79"/>
      <c r="AI177" s="79"/>
      <c r="AJ177" s="79"/>
      <c r="AK177" s="87"/>
      <c r="AL177" s="88"/>
      <c r="AM177" s="89"/>
      <c r="AN177" s="76"/>
      <c r="AO177" s="77"/>
      <c r="AP177" s="78"/>
      <c r="AQ177" s="87"/>
      <c r="AR177" s="88"/>
      <c r="AS177" s="89"/>
      <c r="AT177" s="76"/>
      <c r="AU177" s="77"/>
      <c r="AV177" s="78"/>
      <c r="AW177" s="87"/>
      <c r="AX177" s="88"/>
      <c r="AY177" s="89"/>
      <c r="AZ177" s="76"/>
      <c r="BA177" s="77"/>
      <c r="BB177" s="78"/>
      <c r="BC177" s="87"/>
      <c r="BD177" s="88"/>
      <c r="BE177" s="89"/>
      <c r="BF177" s="76"/>
      <c r="BG177" s="77"/>
      <c r="BH177" s="78"/>
      <c r="BI177" s="87"/>
      <c r="BJ177" s="88"/>
      <c r="BK177" s="89"/>
      <c r="BL177" s="76"/>
      <c r="BM177" s="77"/>
      <c r="BN177" s="78"/>
      <c r="BO177" s="79" t="s">
        <v>323</v>
      </c>
      <c r="BP177" s="79"/>
      <c r="BQ177" s="79"/>
      <c r="BR177" s="80"/>
      <c r="BS177" s="80"/>
      <c r="BT177" s="80"/>
      <c r="BU177" s="80"/>
      <c r="BV177" s="76"/>
      <c r="BW177" s="77"/>
      <c r="BX177" s="78"/>
      <c r="BY177" s="79"/>
      <c r="BZ177" s="79"/>
      <c r="CA177" s="79"/>
      <c r="CB177" s="79"/>
      <c r="CC177" s="79"/>
      <c r="CD177" s="79"/>
      <c r="CE177" s="79"/>
      <c r="CF177" s="76"/>
      <c r="CG177" s="77"/>
      <c r="CH177" s="77"/>
      <c r="CI177" s="78"/>
      <c r="CJ177" s="74"/>
      <c r="CK177" s="74"/>
      <c r="CL177" s="74"/>
      <c r="CM177" s="74"/>
      <c r="CN177" s="74"/>
      <c r="CO177" s="74"/>
      <c r="CP177" s="74"/>
      <c r="CQ177" s="74"/>
      <c r="CR177" s="74"/>
      <c r="CS177" s="74"/>
      <c r="CT177" s="74"/>
      <c r="CU177" s="74"/>
      <c r="CV177" s="74"/>
      <c r="CW177" s="74"/>
      <c r="CX177" s="74"/>
      <c r="CY177" s="74"/>
      <c r="CZ177" s="75"/>
    </row>
    <row r="178" spans="2:104" ht="30" customHeight="1">
      <c r="B178" s="81"/>
      <c r="C178" s="79"/>
      <c r="D178" s="74"/>
      <c r="E178" s="74"/>
      <c r="F178" s="74"/>
      <c r="G178" s="74"/>
      <c r="H178" s="74"/>
      <c r="I178" s="74"/>
      <c r="J178" s="74"/>
      <c r="K178" s="74"/>
      <c r="L178" s="74"/>
      <c r="M178" s="74"/>
      <c r="N178" s="74"/>
      <c r="O178" s="74"/>
      <c r="P178" s="74"/>
      <c r="Q178" s="79"/>
      <c r="R178" s="79"/>
      <c r="S178" s="79"/>
      <c r="T178" s="80"/>
      <c r="U178" s="79"/>
      <c r="V178" s="79"/>
      <c r="W178" s="79"/>
      <c r="X178" s="79"/>
      <c r="Y178" s="79"/>
      <c r="Z178" s="79"/>
      <c r="AA178" s="79"/>
      <c r="AB178" s="79"/>
      <c r="AC178" s="82"/>
      <c r="AD178" s="83"/>
      <c r="AE178" s="84"/>
      <c r="AF178" s="85"/>
      <c r="AG178" s="86"/>
      <c r="AH178" s="79"/>
      <c r="AI178" s="79"/>
      <c r="AJ178" s="79"/>
      <c r="AK178" s="87"/>
      <c r="AL178" s="88"/>
      <c r="AM178" s="89"/>
      <c r="AN178" s="76"/>
      <c r="AO178" s="77"/>
      <c r="AP178" s="78"/>
      <c r="AQ178" s="87"/>
      <c r="AR178" s="88"/>
      <c r="AS178" s="89"/>
      <c r="AT178" s="76"/>
      <c r="AU178" s="77"/>
      <c r="AV178" s="78"/>
      <c r="AW178" s="87"/>
      <c r="AX178" s="88"/>
      <c r="AY178" s="89"/>
      <c r="AZ178" s="76"/>
      <c r="BA178" s="77"/>
      <c r="BB178" s="78"/>
      <c r="BC178" s="87"/>
      <c r="BD178" s="88"/>
      <c r="BE178" s="89"/>
      <c r="BF178" s="76"/>
      <c r="BG178" s="77"/>
      <c r="BH178" s="78"/>
      <c r="BI178" s="87"/>
      <c r="BJ178" s="88"/>
      <c r="BK178" s="89"/>
      <c r="BL178" s="76"/>
      <c r="BM178" s="77"/>
      <c r="BN178" s="78"/>
      <c r="BO178" s="79" t="s">
        <v>323</v>
      </c>
      <c r="BP178" s="79"/>
      <c r="BQ178" s="79"/>
      <c r="BR178" s="80"/>
      <c r="BS178" s="80"/>
      <c r="BT178" s="80"/>
      <c r="BU178" s="80"/>
      <c r="BV178" s="76"/>
      <c r="BW178" s="77"/>
      <c r="BX178" s="78"/>
      <c r="BY178" s="79"/>
      <c r="BZ178" s="79"/>
      <c r="CA178" s="79"/>
      <c r="CB178" s="79"/>
      <c r="CC178" s="79"/>
      <c r="CD178" s="79"/>
      <c r="CE178" s="79"/>
      <c r="CF178" s="76"/>
      <c r="CG178" s="77"/>
      <c r="CH178" s="77"/>
      <c r="CI178" s="78"/>
      <c r="CJ178" s="74"/>
      <c r="CK178" s="74"/>
      <c r="CL178" s="74"/>
      <c r="CM178" s="74"/>
      <c r="CN178" s="74"/>
      <c r="CO178" s="74"/>
      <c r="CP178" s="74"/>
      <c r="CQ178" s="74"/>
      <c r="CR178" s="74"/>
      <c r="CS178" s="74"/>
      <c r="CT178" s="74"/>
      <c r="CU178" s="74"/>
      <c r="CV178" s="74"/>
      <c r="CW178" s="74"/>
      <c r="CX178" s="74"/>
      <c r="CY178" s="74"/>
      <c r="CZ178" s="75"/>
    </row>
    <row r="179" spans="2:104" ht="30" customHeight="1">
      <c r="B179" s="81"/>
      <c r="C179" s="79"/>
      <c r="D179" s="74"/>
      <c r="E179" s="74"/>
      <c r="F179" s="74"/>
      <c r="G179" s="74"/>
      <c r="H179" s="74"/>
      <c r="I179" s="74"/>
      <c r="J179" s="74"/>
      <c r="K179" s="74"/>
      <c r="L179" s="74"/>
      <c r="M179" s="74"/>
      <c r="N179" s="74"/>
      <c r="O179" s="74"/>
      <c r="P179" s="74"/>
      <c r="Q179" s="79"/>
      <c r="R179" s="79"/>
      <c r="S179" s="79"/>
      <c r="T179" s="80"/>
      <c r="U179" s="79"/>
      <c r="V179" s="79"/>
      <c r="W179" s="79"/>
      <c r="X179" s="79"/>
      <c r="Y179" s="79"/>
      <c r="Z179" s="79"/>
      <c r="AA179" s="79"/>
      <c r="AB179" s="79"/>
      <c r="AC179" s="82"/>
      <c r="AD179" s="83"/>
      <c r="AE179" s="84"/>
      <c r="AF179" s="85"/>
      <c r="AG179" s="86"/>
      <c r="AH179" s="79"/>
      <c r="AI179" s="79"/>
      <c r="AJ179" s="79"/>
      <c r="AK179" s="87"/>
      <c r="AL179" s="88"/>
      <c r="AM179" s="89"/>
      <c r="AN179" s="76"/>
      <c r="AO179" s="77"/>
      <c r="AP179" s="78"/>
      <c r="AQ179" s="87"/>
      <c r="AR179" s="88"/>
      <c r="AS179" s="89"/>
      <c r="AT179" s="76"/>
      <c r="AU179" s="77"/>
      <c r="AV179" s="78"/>
      <c r="AW179" s="87"/>
      <c r="AX179" s="88"/>
      <c r="AY179" s="89"/>
      <c r="AZ179" s="76"/>
      <c r="BA179" s="77"/>
      <c r="BB179" s="78"/>
      <c r="BC179" s="87"/>
      <c r="BD179" s="88"/>
      <c r="BE179" s="89"/>
      <c r="BF179" s="76"/>
      <c r="BG179" s="77"/>
      <c r="BH179" s="78"/>
      <c r="BI179" s="87"/>
      <c r="BJ179" s="88"/>
      <c r="BK179" s="89"/>
      <c r="BL179" s="76"/>
      <c r="BM179" s="77"/>
      <c r="BN179" s="78"/>
      <c r="BO179" s="79" t="s">
        <v>323</v>
      </c>
      <c r="BP179" s="79"/>
      <c r="BQ179" s="79"/>
      <c r="BR179" s="80"/>
      <c r="BS179" s="80"/>
      <c r="BT179" s="80"/>
      <c r="BU179" s="80"/>
      <c r="BV179" s="76"/>
      <c r="BW179" s="77"/>
      <c r="BX179" s="78"/>
      <c r="BY179" s="79"/>
      <c r="BZ179" s="79"/>
      <c r="CA179" s="79"/>
      <c r="CB179" s="79"/>
      <c r="CC179" s="79"/>
      <c r="CD179" s="79"/>
      <c r="CE179" s="79"/>
      <c r="CF179" s="76"/>
      <c r="CG179" s="77"/>
      <c r="CH179" s="77"/>
      <c r="CI179" s="78"/>
      <c r="CJ179" s="74"/>
      <c r="CK179" s="74"/>
      <c r="CL179" s="74"/>
      <c r="CM179" s="74"/>
      <c r="CN179" s="74"/>
      <c r="CO179" s="74"/>
      <c r="CP179" s="74"/>
      <c r="CQ179" s="74"/>
      <c r="CR179" s="74"/>
      <c r="CS179" s="74"/>
      <c r="CT179" s="74"/>
      <c r="CU179" s="74"/>
      <c r="CV179" s="74"/>
      <c r="CW179" s="74"/>
      <c r="CX179" s="74"/>
      <c r="CY179" s="74"/>
      <c r="CZ179" s="75"/>
    </row>
    <row r="180" spans="2:104" ht="30" customHeight="1">
      <c r="B180" s="81"/>
      <c r="C180" s="79"/>
      <c r="D180" s="74"/>
      <c r="E180" s="74"/>
      <c r="F180" s="74"/>
      <c r="G180" s="74"/>
      <c r="H180" s="74"/>
      <c r="I180" s="74"/>
      <c r="J180" s="74"/>
      <c r="K180" s="74"/>
      <c r="L180" s="74"/>
      <c r="M180" s="74"/>
      <c r="N180" s="74"/>
      <c r="O180" s="74"/>
      <c r="P180" s="74"/>
      <c r="Q180" s="79"/>
      <c r="R180" s="79"/>
      <c r="S180" s="79"/>
      <c r="T180" s="80"/>
      <c r="U180" s="79"/>
      <c r="V180" s="79"/>
      <c r="W180" s="79"/>
      <c r="X180" s="79"/>
      <c r="Y180" s="79"/>
      <c r="Z180" s="79"/>
      <c r="AA180" s="79"/>
      <c r="AB180" s="79"/>
      <c r="AC180" s="82"/>
      <c r="AD180" s="83"/>
      <c r="AE180" s="84"/>
      <c r="AF180" s="85"/>
      <c r="AG180" s="86"/>
      <c r="AH180" s="79"/>
      <c r="AI180" s="79"/>
      <c r="AJ180" s="79"/>
      <c r="AK180" s="87"/>
      <c r="AL180" s="88"/>
      <c r="AM180" s="89"/>
      <c r="AN180" s="76"/>
      <c r="AO180" s="77"/>
      <c r="AP180" s="78"/>
      <c r="AQ180" s="87"/>
      <c r="AR180" s="88"/>
      <c r="AS180" s="89"/>
      <c r="AT180" s="76"/>
      <c r="AU180" s="77"/>
      <c r="AV180" s="78"/>
      <c r="AW180" s="87"/>
      <c r="AX180" s="88"/>
      <c r="AY180" s="89"/>
      <c r="AZ180" s="76"/>
      <c r="BA180" s="77"/>
      <c r="BB180" s="78"/>
      <c r="BC180" s="87"/>
      <c r="BD180" s="88"/>
      <c r="BE180" s="89"/>
      <c r="BF180" s="76"/>
      <c r="BG180" s="77"/>
      <c r="BH180" s="78"/>
      <c r="BI180" s="87"/>
      <c r="BJ180" s="88"/>
      <c r="BK180" s="89"/>
      <c r="BL180" s="76"/>
      <c r="BM180" s="77"/>
      <c r="BN180" s="78"/>
      <c r="BO180" s="79" t="s">
        <v>323</v>
      </c>
      <c r="BP180" s="79"/>
      <c r="BQ180" s="79"/>
      <c r="BR180" s="80"/>
      <c r="BS180" s="80"/>
      <c r="BT180" s="80"/>
      <c r="BU180" s="80"/>
      <c r="BV180" s="76"/>
      <c r="BW180" s="77"/>
      <c r="BX180" s="78"/>
      <c r="BY180" s="79"/>
      <c r="BZ180" s="79"/>
      <c r="CA180" s="79"/>
      <c r="CB180" s="79"/>
      <c r="CC180" s="79"/>
      <c r="CD180" s="79"/>
      <c r="CE180" s="79"/>
      <c r="CF180" s="76"/>
      <c r="CG180" s="77"/>
      <c r="CH180" s="77"/>
      <c r="CI180" s="78"/>
      <c r="CJ180" s="74"/>
      <c r="CK180" s="74"/>
      <c r="CL180" s="74"/>
      <c r="CM180" s="74"/>
      <c r="CN180" s="74"/>
      <c r="CO180" s="74"/>
      <c r="CP180" s="74"/>
      <c r="CQ180" s="74"/>
      <c r="CR180" s="74"/>
      <c r="CS180" s="74"/>
      <c r="CT180" s="74"/>
      <c r="CU180" s="74"/>
      <c r="CV180" s="74"/>
      <c r="CW180" s="74"/>
      <c r="CX180" s="74"/>
      <c r="CY180" s="74"/>
      <c r="CZ180" s="75"/>
    </row>
    <row r="181" spans="2:104" ht="30" customHeight="1">
      <c r="B181" s="81"/>
      <c r="C181" s="79"/>
      <c r="D181" s="74"/>
      <c r="E181" s="74"/>
      <c r="F181" s="74"/>
      <c r="G181" s="74"/>
      <c r="H181" s="74"/>
      <c r="I181" s="74"/>
      <c r="J181" s="74"/>
      <c r="K181" s="74"/>
      <c r="L181" s="74"/>
      <c r="M181" s="74"/>
      <c r="N181" s="74"/>
      <c r="O181" s="74"/>
      <c r="P181" s="74"/>
      <c r="Q181" s="79"/>
      <c r="R181" s="79"/>
      <c r="S181" s="79"/>
      <c r="T181" s="80"/>
      <c r="U181" s="79"/>
      <c r="V181" s="79"/>
      <c r="W181" s="79"/>
      <c r="X181" s="79"/>
      <c r="Y181" s="79"/>
      <c r="Z181" s="79"/>
      <c r="AA181" s="79"/>
      <c r="AB181" s="79"/>
      <c r="AC181" s="82"/>
      <c r="AD181" s="83"/>
      <c r="AE181" s="84"/>
      <c r="AF181" s="85"/>
      <c r="AG181" s="86"/>
      <c r="AH181" s="79"/>
      <c r="AI181" s="79"/>
      <c r="AJ181" s="79"/>
      <c r="AK181" s="87"/>
      <c r="AL181" s="88"/>
      <c r="AM181" s="89"/>
      <c r="AN181" s="76"/>
      <c r="AO181" s="77"/>
      <c r="AP181" s="78"/>
      <c r="AQ181" s="87"/>
      <c r="AR181" s="88"/>
      <c r="AS181" s="89"/>
      <c r="AT181" s="76"/>
      <c r="AU181" s="77"/>
      <c r="AV181" s="78"/>
      <c r="AW181" s="87"/>
      <c r="AX181" s="88"/>
      <c r="AY181" s="89"/>
      <c r="AZ181" s="76"/>
      <c r="BA181" s="77"/>
      <c r="BB181" s="78"/>
      <c r="BC181" s="87"/>
      <c r="BD181" s="88"/>
      <c r="BE181" s="89"/>
      <c r="BF181" s="76"/>
      <c r="BG181" s="77"/>
      <c r="BH181" s="78"/>
      <c r="BI181" s="87"/>
      <c r="BJ181" s="88"/>
      <c r="BK181" s="89"/>
      <c r="BL181" s="76"/>
      <c r="BM181" s="77"/>
      <c r="BN181" s="78"/>
      <c r="BO181" s="79" t="s">
        <v>323</v>
      </c>
      <c r="BP181" s="79"/>
      <c r="BQ181" s="79"/>
      <c r="BR181" s="80"/>
      <c r="BS181" s="80"/>
      <c r="BT181" s="80"/>
      <c r="BU181" s="80"/>
      <c r="BV181" s="76"/>
      <c r="BW181" s="77"/>
      <c r="BX181" s="78"/>
      <c r="BY181" s="79"/>
      <c r="BZ181" s="79"/>
      <c r="CA181" s="79"/>
      <c r="CB181" s="79"/>
      <c r="CC181" s="79"/>
      <c r="CD181" s="79"/>
      <c r="CE181" s="79"/>
      <c r="CF181" s="76"/>
      <c r="CG181" s="77"/>
      <c r="CH181" s="77"/>
      <c r="CI181" s="78"/>
      <c r="CJ181" s="74"/>
      <c r="CK181" s="74"/>
      <c r="CL181" s="74"/>
      <c r="CM181" s="74"/>
      <c r="CN181" s="74"/>
      <c r="CO181" s="74"/>
      <c r="CP181" s="74"/>
      <c r="CQ181" s="74"/>
      <c r="CR181" s="74"/>
      <c r="CS181" s="74"/>
      <c r="CT181" s="74"/>
      <c r="CU181" s="74"/>
      <c r="CV181" s="74"/>
      <c r="CW181" s="74"/>
      <c r="CX181" s="74"/>
      <c r="CY181" s="74"/>
      <c r="CZ181" s="75"/>
    </row>
    <row r="182" spans="2:104" ht="30" customHeight="1">
      <c r="B182" s="81"/>
      <c r="C182" s="79"/>
      <c r="D182" s="74"/>
      <c r="E182" s="74"/>
      <c r="F182" s="74"/>
      <c r="G182" s="74"/>
      <c r="H182" s="74"/>
      <c r="I182" s="74"/>
      <c r="J182" s="74"/>
      <c r="K182" s="74"/>
      <c r="L182" s="74"/>
      <c r="M182" s="74"/>
      <c r="N182" s="74"/>
      <c r="O182" s="74"/>
      <c r="P182" s="74"/>
      <c r="Q182" s="79"/>
      <c r="R182" s="79"/>
      <c r="S182" s="79"/>
      <c r="T182" s="80"/>
      <c r="U182" s="79"/>
      <c r="V182" s="79"/>
      <c r="W182" s="79"/>
      <c r="X182" s="79"/>
      <c r="Y182" s="79"/>
      <c r="Z182" s="79"/>
      <c r="AA182" s="79"/>
      <c r="AB182" s="79"/>
      <c r="AC182" s="82"/>
      <c r="AD182" s="83"/>
      <c r="AE182" s="84"/>
      <c r="AF182" s="85"/>
      <c r="AG182" s="86"/>
      <c r="AH182" s="79"/>
      <c r="AI182" s="79"/>
      <c r="AJ182" s="79"/>
      <c r="AK182" s="87"/>
      <c r="AL182" s="88"/>
      <c r="AM182" s="89"/>
      <c r="AN182" s="76"/>
      <c r="AO182" s="77"/>
      <c r="AP182" s="78"/>
      <c r="AQ182" s="87"/>
      <c r="AR182" s="88"/>
      <c r="AS182" s="89"/>
      <c r="AT182" s="76"/>
      <c r="AU182" s="77"/>
      <c r="AV182" s="78"/>
      <c r="AW182" s="87"/>
      <c r="AX182" s="88"/>
      <c r="AY182" s="89"/>
      <c r="AZ182" s="76"/>
      <c r="BA182" s="77"/>
      <c r="BB182" s="78"/>
      <c r="BC182" s="87"/>
      <c r="BD182" s="88"/>
      <c r="BE182" s="89"/>
      <c r="BF182" s="76"/>
      <c r="BG182" s="77"/>
      <c r="BH182" s="78"/>
      <c r="BI182" s="87"/>
      <c r="BJ182" s="88"/>
      <c r="BK182" s="89"/>
      <c r="BL182" s="76"/>
      <c r="BM182" s="77"/>
      <c r="BN182" s="78"/>
      <c r="BO182" s="79" t="s">
        <v>323</v>
      </c>
      <c r="BP182" s="79"/>
      <c r="BQ182" s="79"/>
      <c r="BR182" s="80"/>
      <c r="BS182" s="80"/>
      <c r="BT182" s="80"/>
      <c r="BU182" s="80"/>
      <c r="BV182" s="76"/>
      <c r="BW182" s="77"/>
      <c r="BX182" s="78"/>
      <c r="BY182" s="79"/>
      <c r="BZ182" s="79"/>
      <c r="CA182" s="79"/>
      <c r="CB182" s="79"/>
      <c r="CC182" s="79"/>
      <c r="CD182" s="79"/>
      <c r="CE182" s="79"/>
      <c r="CF182" s="76"/>
      <c r="CG182" s="77"/>
      <c r="CH182" s="77"/>
      <c r="CI182" s="78"/>
      <c r="CJ182" s="74"/>
      <c r="CK182" s="74"/>
      <c r="CL182" s="74"/>
      <c r="CM182" s="74"/>
      <c r="CN182" s="74"/>
      <c r="CO182" s="74"/>
      <c r="CP182" s="74"/>
      <c r="CQ182" s="74"/>
      <c r="CR182" s="74"/>
      <c r="CS182" s="74"/>
      <c r="CT182" s="74"/>
      <c r="CU182" s="74"/>
      <c r="CV182" s="74"/>
      <c r="CW182" s="74"/>
      <c r="CX182" s="74"/>
      <c r="CY182" s="74"/>
      <c r="CZ182" s="75"/>
    </row>
    <row r="183" spans="2:104" ht="30" customHeight="1">
      <c r="B183" s="81"/>
      <c r="C183" s="79"/>
      <c r="D183" s="74"/>
      <c r="E183" s="74"/>
      <c r="F183" s="74"/>
      <c r="G183" s="74"/>
      <c r="H183" s="74"/>
      <c r="I183" s="74"/>
      <c r="J183" s="74"/>
      <c r="K183" s="74"/>
      <c r="L183" s="74"/>
      <c r="M183" s="74"/>
      <c r="N183" s="74"/>
      <c r="O183" s="74"/>
      <c r="P183" s="74"/>
      <c r="Q183" s="79"/>
      <c r="R183" s="79"/>
      <c r="S183" s="79"/>
      <c r="T183" s="80"/>
      <c r="U183" s="79"/>
      <c r="V183" s="79"/>
      <c r="W183" s="79"/>
      <c r="X183" s="79"/>
      <c r="Y183" s="79"/>
      <c r="Z183" s="79"/>
      <c r="AA183" s="79"/>
      <c r="AB183" s="79"/>
      <c r="AC183" s="82"/>
      <c r="AD183" s="83"/>
      <c r="AE183" s="84"/>
      <c r="AF183" s="85"/>
      <c r="AG183" s="86"/>
      <c r="AH183" s="79"/>
      <c r="AI183" s="79"/>
      <c r="AJ183" s="79"/>
      <c r="AK183" s="87"/>
      <c r="AL183" s="88"/>
      <c r="AM183" s="89"/>
      <c r="AN183" s="76"/>
      <c r="AO183" s="77"/>
      <c r="AP183" s="78"/>
      <c r="AQ183" s="87"/>
      <c r="AR183" s="88"/>
      <c r="AS183" s="89"/>
      <c r="AT183" s="76"/>
      <c r="AU183" s="77"/>
      <c r="AV183" s="78"/>
      <c r="AW183" s="87"/>
      <c r="AX183" s="88"/>
      <c r="AY183" s="89"/>
      <c r="AZ183" s="76"/>
      <c r="BA183" s="77"/>
      <c r="BB183" s="78"/>
      <c r="BC183" s="87"/>
      <c r="BD183" s="88"/>
      <c r="BE183" s="89"/>
      <c r="BF183" s="76"/>
      <c r="BG183" s="77"/>
      <c r="BH183" s="78"/>
      <c r="BI183" s="87"/>
      <c r="BJ183" s="88"/>
      <c r="BK183" s="89"/>
      <c r="BL183" s="76"/>
      <c r="BM183" s="77"/>
      <c r="BN183" s="78"/>
      <c r="BO183" s="79" t="s">
        <v>323</v>
      </c>
      <c r="BP183" s="79"/>
      <c r="BQ183" s="79"/>
      <c r="BR183" s="80"/>
      <c r="BS183" s="80"/>
      <c r="BT183" s="80"/>
      <c r="BU183" s="80"/>
      <c r="BV183" s="76"/>
      <c r="BW183" s="77"/>
      <c r="BX183" s="78"/>
      <c r="BY183" s="79"/>
      <c r="BZ183" s="79"/>
      <c r="CA183" s="79"/>
      <c r="CB183" s="79"/>
      <c r="CC183" s="79"/>
      <c r="CD183" s="79"/>
      <c r="CE183" s="79"/>
      <c r="CF183" s="76"/>
      <c r="CG183" s="77"/>
      <c r="CH183" s="77"/>
      <c r="CI183" s="78"/>
      <c r="CJ183" s="74"/>
      <c r="CK183" s="74"/>
      <c r="CL183" s="74"/>
      <c r="CM183" s="74"/>
      <c r="CN183" s="74"/>
      <c r="CO183" s="74"/>
      <c r="CP183" s="74"/>
      <c r="CQ183" s="74"/>
      <c r="CR183" s="74"/>
      <c r="CS183" s="74"/>
      <c r="CT183" s="74"/>
      <c r="CU183" s="74"/>
      <c r="CV183" s="74"/>
      <c r="CW183" s="74"/>
      <c r="CX183" s="74"/>
      <c r="CY183" s="74"/>
      <c r="CZ183" s="75"/>
    </row>
    <row r="184" spans="2:104" ht="30" customHeight="1">
      <c r="B184" s="81"/>
      <c r="C184" s="79"/>
      <c r="D184" s="74"/>
      <c r="E184" s="74"/>
      <c r="F184" s="74"/>
      <c r="G184" s="74"/>
      <c r="H184" s="74"/>
      <c r="I184" s="74"/>
      <c r="J184" s="74"/>
      <c r="K184" s="74"/>
      <c r="L184" s="74"/>
      <c r="M184" s="74"/>
      <c r="N184" s="74"/>
      <c r="O184" s="74"/>
      <c r="P184" s="74"/>
      <c r="Q184" s="79"/>
      <c r="R184" s="79"/>
      <c r="S184" s="79"/>
      <c r="T184" s="80"/>
      <c r="U184" s="79"/>
      <c r="V184" s="79"/>
      <c r="W184" s="79"/>
      <c r="X184" s="79"/>
      <c r="Y184" s="79"/>
      <c r="Z184" s="79"/>
      <c r="AA184" s="79"/>
      <c r="AB184" s="79"/>
      <c r="AC184" s="82"/>
      <c r="AD184" s="83"/>
      <c r="AE184" s="84"/>
      <c r="AF184" s="85"/>
      <c r="AG184" s="86"/>
      <c r="AH184" s="79"/>
      <c r="AI184" s="79"/>
      <c r="AJ184" s="79"/>
      <c r="AK184" s="87"/>
      <c r="AL184" s="88"/>
      <c r="AM184" s="89"/>
      <c r="AN184" s="76"/>
      <c r="AO184" s="77"/>
      <c r="AP184" s="78"/>
      <c r="AQ184" s="87"/>
      <c r="AR184" s="88"/>
      <c r="AS184" s="89"/>
      <c r="AT184" s="76"/>
      <c r="AU184" s="77"/>
      <c r="AV184" s="78"/>
      <c r="AW184" s="87"/>
      <c r="AX184" s="88"/>
      <c r="AY184" s="89"/>
      <c r="AZ184" s="76"/>
      <c r="BA184" s="77"/>
      <c r="BB184" s="78"/>
      <c r="BC184" s="87"/>
      <c r="BD184" s="88"/>
      <c r="BE184" s="89"/>
      <c r="BF184" s="76"/>
      <c r="BG184" s="77"/>
      <c r="BH184" s="78"/>
      <c r="BI184" s="87"/>
      <c r="BJ184" s="88"/>
      <c r="BK184" s="89"/>
      <c r="BL184" s="76"/>
      <c r="BM184" s="77"/>
      <c r="BN184" s="78"/>
      <c r="BO184" s="79" t="s">
        <v>323</v>
      </c>
      <c r="BP184" s="79"/>
      <c r="BQ184" s="79"/>
      <c r="BR184" s="80"/>
      <c r="BS184" s="80"/>
      <c r="BT184" s="80"/>
      <c r="BU184" s="80"/>
      <c r="BV184" s="76"/>
      <c r="BW184" s="77"/>
      <c r="BX184" s="78"/>
      <c r="BY184" s="79"/>
      <c r="BZ184" s="79"/>
      <c r="CA184" s="79"/>
      <c r="CB184" s="79"/>
      <c r="CC184" s="79"/>
      <c r="CD184" s="79"/>
      <c r="CE184" s="79"/>
      <c r="CF184" s="76"/>
      <c r="CG184" s="77"/>
      <c r="CH184" s="77"/>
      <c r="CI184" s="78"/>
      <c r="CJ184" s="74"/>
      <c r="CK184" s="74"/>
      <c r="CL184" s="74"/>
      <c r="CM184" s="74"/>
      <c r="CN184" s="74"/>
      <c r="CO184" s="74"/>
      <c r="CP184" s="74"/>
      <c r="CQ184" s="74"/>
      <c r="CR184" s="74"/>
      <c r="CS184" s="74"/>
      <c r="CT184" s="74"/>
      <c r="CU184" s="74"/>
      <c r="CV184" s="74"/>
      <c r="CW184" s="74"/>
      <c r="CX184" s="74"/>
      <c r="CY184" s="74"/>
      <c r="CZ184" s="75"/>
    </row>
    <row r="185" spans="2:104" ht="30" customHeight="1">
      <c r="B185" s="81"/>
      <c r="C185" s="79"/>
      <c r="D185" s="74"/>
      <c r="E185" s="74"/>
      <c r="F185" s="74"/>
      <c r="G185" s="74"/>
      <c r="H185" s="74"/>
      <c r="I185" s="74"/>
      <c r="J185" s="74"/>
      <c r="K185" s="74"/>
      <c r="L185" s="74"/>
      <c r="M185" s="74"/>
      <c r="N185" s="74"/>
      <c r="O185" s="74"/>
      <c r="P185" s="74"/>
      <c r="Q185" s="79"/>
      <c r="R185" s="79"/>
      <c r="S185" s="79"/>
      <c r="T185" s="80"/>
      <c r="U185" s="79"/>
      <c r="V185" s="79"/>
      <c r="W185" s="79"/>
      <c r="X185" s="79"/>
      <c r="Y185" s="79"/>
      <c r="Z185" s="79"/>
      <c r="AA185" s="79"/>
      <c r="AB185" s="79"/>
      <c r="AC185" s="82"/>
      <c r="AD185" s="83"/>
      <c r="AE185" s="84"/>
      <c r="AF185" s="85"/>
      <c r="AG185" s="86"/>
      <c r="AH185" s="79"/>
      <c r="AI185" s="79"/>
      <c r="AJ185" s="79"/>
      <c r="AK185" s="87"/>
      <c r="AL185" s="88"/>
      <c r="AM185" s="89"/>
      <c r="AN185" s="76"/>
      <c r="AO185" s="77"/>
      <c r="AP185" s="78"/>
      <c r="AQ185" s="87"/>
      <c r="AR185" s="88"/>
      <c r="AS185" s="89"/>
      <c r="AT185" s="76"/>
      <c r="AU185" s="77"/>
      <c r="AV185" s="78"/>
      <c r="AW185" s="87"/>
      <c r="AX185" s="88"/>
      <c r="AY185" s="89"/>
      <c r="AZ185" s="76"/>
      <c r="BA185" s="77"/>
      <c r="BB185" s="78"/>
      <c r="BC185" s="87"/>
      <c r="BD185" s="88"/>
      <c r="BE185" s="89"/>
      <c r="BF185" s="76"/>
      <c r="BG185" s="77"/>
      <c r="BH185" s="78"/>
      <c r="BI185" s="87"/>
      <c r="BJ185" s="88"/>
      <c r="BK185" s="89"/>
      <c r="BL185" s="76"/>
      <c r="BM185" s="77"/>
      <c r="BN185" s="78"/>
      <c r="BO185" s="79" t="s">
        <v>323</v>
      </c>
      <c r="BP185" s="79"/>
      <c r="BQ185" s="79"/>
      <c r="BR185" s="80"/>
      <c r="BS185" s="80"/>
      <c r="BT185" s="80"/>
      <c r="BU185" s="80"/>
      <c r="BV185" s="76"/>
      <c r="BW185" s="77"/>
      <c r="BX185" s="78"/>
      <c r="BY185" s="79"/>
      <c r="BZ185" s="79"/>
      <c r="CA185" s="79"/>
      <c r="CB185" s="79"/>
      <c r="CC185" s="79"/>
      <c r="CD185" s="79"/>
      <c r="CE185" s="79"/>
      <c r="CF185" s="76"/>
      <c r="CG185" s="77"/>
      <c r="CH185" s="77"/>
      <c r="CI185" s="78"/>
      <c r="CJ185" s="74"/>
      <c r="CK185" s="74"/>
      <c r="CL185" s="74"/>
      <c r="CM185" s="74"/>
      <c r="CN185" s="74"/>
      <c r="CO185" s="74"/>
      <c r="CP185" s="74"/>
      <c r="CQ185" s="74"/>
      <c r="CR185" s="74"/>
      <c r="CS185" s="74"/>
      <c r="CT185" s="74"/>
      <c r="CU185" s="74"/>
      <c r="CV185" s="74"/>
      <c r="CW185" s="74"/>
      <c r="CX185" s="74"/>
      <c r="CY185" s="74"/>
      <c r="CZ185" s="75"/>
    </row>
    <row r="186" spans="2:104" ht="30" customHeight="1">
      <c r="B186" s="81"/>
      <c r="C186" s="79"/>
      <c r="D186" s="74"/>
      <c r="E186" s="74"/>
      <c r="F186" s="74"/>
      <c r="G186" s="74"/>
      <c r="H186" s="74"/>
      <c r="I186" s="74"/>
      <c r="J186" s="74"/>
      <c r="K186" s="74"/>
      <c r="L186" s="74"/>
      <c r="M186" s="74"/>
      <c r="N186" s="74"/>
      <c r="O186" s="74"/>
      <c r="P186" s="74"/>
      <c r="Q186" s="79"/>
      <c r="R186" s="79"/>
      <c r="S186" s="79"/>
      <c r="T186" s="80"/>
      <c r="U186" s="79"/>
      <c r="V186" s="79"/>
      <c r="W186" s="79"/>
      <c r="X186" s="79"/>
      <c r="Y186" s="79"/>
      <c r="Z186" s="79"/>
      <c r="AA186" s="79"/>
      <c r="AB186" s="79"/>
      <c r="AC186" s="82"/>
      <c r="AD186" s="83"/>
      <c r="AE186" s="84"/>
      <c r="AF186" s="85"/>
      <c r="AG186" s="86"/>
      <c r="AH186" s="79"/>
      <c r="AI186" s="79"/>
      <c r="AJ186" s="79"/>
      <c r="AK186" s="87"/>
      <c r="AL186" s="88"/>
      <c r="AM186" s="89"/>
      <c r="AN186" s="76"/>
      <c r="AO186" s="77"/>
      <c r="AP186" s="78"/>
      <c r="AQ186" s="87"/>
      <c r="AR186" s="88"/>
      <c r="AS186" s="89"/>
      <c r="AT186" s="76"/>
      <c r="AU186" s="77"/>
      <c r="AV186" s="78"/>
      <c r="AW186" s="87"/>
      <c r="AX186" s="88"/>
      <c r="AY186" s="89"/>
      <c r="AZ186" s="76"/>
      <c r="BA186" s="77"/>
      <c r="BB186" s="78"/>
      <c r="BC186" s="87"/>
      <c r="BD186" s="88"/>
      <c r="BE186" s="89"/>
      <c r="BF186" s="76"/>
      <c r="BG186" s="77"/>
      <c r="BH186" s="78"/>
      <c r="BI186" s="87"/>
      <c r="BJ186" s="88"/>
      <c r="BK186" s="89"/>
      <c r="BL186" s="76"/>
      <c r="BM186" s="77"/>
      <c r="BN186" s="78"/>
      <c r="BO186" s="79" t="s">
        <v>323</v>
      </c>
      <c r="BP186" s="79"/>
      <c r="BQ186" s="79"/>
      <c r="BR186" s="80"/>
      <c r="BS186" s="80"/>
      <c r="BT186" s="80"/>
      <c r="BU186" s="80"/>
      <c r="BV186" s="76"/>
      <c r="BW186" s="77"/>
      <c r="BX186" s="78"/>
      <c r="BY186" s="79"/>
      <c r="BZ186" s="79"/>
      <c r="CA186" s="79"/>
      <c r="CB186" s="79"/>
      <c r="CC186" s="79"/>
      <c r="CD186" s="79"/>
      <c r="CE186" s="79"/>
      <c r="CF186" s="76"/>
      <c r="CG186" s="77"/>
      <c r="CH186" s="77"/>
      <c r="CI186" s="78"/>
      <c r="CJ186" s="74"/>
      <c r="CK186" s="74"/>
      <c r="CL186" s="74"/>
      <c r="CM186" s="74"/>
      <c r="CN186" s="74"/>
      <c r="CO186" s="74"/>
      <c r="CP186" s="74"/>
      <c r="CQ186" s="74"/>
      <c r="CR186" s="74"/>
      <c r="CS186" s="74"/>
      <c r="CT186" s="74"/>
      <c r="CU186" s="74"/>
      <c r="CV186" s="74"/>
      <c r="CW186" s="74"/>
      <c r="CX186" s="74"/>
      <c r="CY186" s="74"/>
      <c r="CZ186" s="75"/>
    </row>
    <row r="187" spans="2:104" ht="30" customHeight="1">
      <c r="B187" s="81"/>
      <c r="C187" s="79"/>
      <c r="D187" s="74"/>
      <c r="E187" s="74"/>
      <c r="F187" s="74"/>
      <c r="G187" s="74"/>
      <c r="H187" s="74"/>
      <c r="I187" s="74"/>
      <c r="J187" s="74"/>
      <c r="K187" s="74"/>
      <c r="L187" s="74"/>
      <c r="M187" s="74"/>
      <c r="N187" s="74"/>
      <c r="O187" s="74"/>
      <c r="P187" s="74"/>
      <c r="Q187" s="79"/>
      <c r="R187" s="79"/>
      <c r="S187" s="79"/>
      <c r="T187" s="80"/>
      <c r="U187" s="79"/>
      <c r="V187" s="79"/>
      <c r="W187" s="79"/>
      <c r="X187" s="79"/>
      <c r="Y187" s="79"/>
      <c r="Z187" s="79"/>
      <c r="AA187" s="79"/>
      <c r="AB187" s="79"/>
      <c r="AC187" s="82"/>
      <c r="AD187" s="83"/>
      <c r="AE187" s="84"/>
      <c r="AF187" s="85"/>
      <c r="AG187" s="86"/>
      <c r="AH187" s="79"/>
      <c r="AI187" s="79"/>
      <c r="AJ187" s="79"/>
      <c r="AK187" s="87"/>
      <c r="AL187" s="88"/>
      <c r="AM187" s="89"/>
      <c r="AN187" s="76"/>
      <c r="AO187" s="77"/>
      <c r="AP187" s="78"/>
      <c r="AQ187" s="87"/>
      <c r="AR187" s="88"/>
      <c r="AS187" s="89"/>
      <c r="AT187" s="76"/>
      <c r="AU187" s="77"/>
      <c r="AV187" s="78"/>
      <c r="AW187" s="87"/>
      <c r="AX187" s="88"/>
      <c r="AY187" s="89"/>
      <c r="AZ187" s="76"/>
      <c r="BA187" s="77"/>
      <c r="BB187" s="78"/>
      <c r="BC187" s="87"/>
      <c r="BD187" s="88"/>
      <c r="BE187" s="89"/>
      <c r="BF187" s="76"/>
      <c r="BG187" s="77"/>
      <c r="BH187" s="78"/>
      <c r="BI187" s="87"/>
      <c r="BJ187" s="88"/>
      <c r="BK187" s="89"/>
      <c r="BL187" s="76"/>
      <c r="BM187" s="77"/>
      <c r="BN187" s="78"/>
      <c r="BO187" s="79" t="s">
        <v>323</v>
      </c>
      <c r="BP187" s="79"/>
      <c r="BQ187" s="79"/>
      <c r="BR187" s="80"/>
      <c r="BS187" s="80"/>
      <c r="BT187" s="80"/>
      <c r="BU187" s="80"/>
      <c r="BV187" s="76"/>
      <c r="BW187" s="77"/>
      <c r="BX187" s="78"/>
      <c r="BY187" s="79"/>
      <c r="BZ187" s="79"/>
      <c r="CA187" s="79"/>
      <c r="CB187" s="79"/>
      <c r="CC187" s="79"/>
      <c r="CD187" s="79"/>
      <c r="CE187" s="79"/>
      <c r="CF187" s="76"/>
      <c r="CG187" s="77"/>
      <c r="CH187" s="77"/>
      <c r="CI187" s="78"/>
      <c r="CJ187" s="74"/>
      <c r="CK187" s="74"/>
      <c r="CL187" s="74"/>
      <c r="CM187" s="74"/>
      <c r="CN187" s="74"/>
      <c r="CO187" s="74"/>
      <c r="CP187" s="74"/>
      <c r="CQ187" s="74"/>
      <c r="CR187" s="74"/>
      <c r="CS187" s="74"/>
      <c r="CT187" s="74"/>
      <c r="CU187" s="74"/>
      <c r="CV187" s="74"/>
      <c r="CW187" s="74"/>
      <c r="CX187" s="74"/>
      <c r="CY187" s="74"/>
      <c r="CZ187" s="75"/>
    </row>
    <row r="188" spans="2:104" ht="30" customHeight="1">
      <c r="B188" s="81"/>
      <c r="C188" s="79"/>
      <c r="D188" s="74"/>
      <c r="E188" s="74"/>
      <c r="F188" s="74"/>
      <c r="G188" s="74"/>
      <c r="H188" s="74"/>
      <c r="I188" s="74"/>
      <c r="J188" s="74"/>
      <c r="K188" s="74"/>
      <c r="L188" s="74"/>
      <c r="M188" s="74"/>
      <c r="N188" s="74"/>
      <c r="O188" s="74"/>
      <c r="P188" s="74"/>
      <c r="Q188" s="79"/>
      <c r="R188" s="79"/>
      <c r="S188" s="79"/>
      <c r="T188" s="80"/>
      <c r="U188" s="79"/>
      <c r="V188" s="79"/>
      <c r="W188" s="79"/>
      <c r="X188" s="79"/>
      <c r="Y188" s="79"/>
      <c r="Z188" s="79"/>
      <c r="AA188" s="79"/>
      <c r="AB188" s="79"/>
      <c r="AC188" s="82"/>
      <c r="AD188" s="83"/>
      <c r="AE188" s="84"/>
      <c r="AF188" s="85"/>
      <c r="AG188" s="86"/>
      <c r="AH188" s="79"/>
      <c r="AI188" s="79"/>
      <c r="AJ188" s="79"/>
      <c r="AK188" s="87"/>
      <c r="AL188" s="88"/>
      <c r="AM188" s="89"/>
      <c r="AN188" s="76"/>
      <c r="AO188" s="77"/>
      <c r="AP188" s="78"/>
      <c r="AQ188" s="87"/>
      <c r="AR188" s="88"/>
      <c r="AS188" s="89"/>
      <c r="AT188" s="76"/>
      <c r="AU188" s="77"/>
      <c r="AV188" s="78"/>
      <c r="AW188" s="87"/>
      <c r="AX188" s="88"/>
      <c r="AY188" s="89"/>
      <c r="AZ188" s="76"/>
      <c r="BA188" s="77"/>
      <c r="BB188" s="78"/>
      <c r="BC188" s="87"/>
      <c r="BD188" s="88"/>
      <c r="BE188" s="89"/>
      <c r="BF188" s="76"/>
      <c r="BG188" s="77"/>
      <c r="BH188" s="78"/>
      <c r="BI188" s="87"/>
      <c r="BJ188" s="88"/>
      <c r="BK188" s="89"/>
      <c r="BL188" s="76"/>
      <c r="BM188" s="77"/>
      <c r="BN188" s="78"/>
      <c r="BO188" s="79" t="s">
        <v>323</v>
      </c>
      <c r="BP188" s="79"/>
      <c r="BQ188" s="79"/>
      <c r="BR188" s="80"/>
      <c r="BS188" s="80"/>
      <c r="BT188" s="80"/>
      <c r="BU188" s="80"/>
      <c r="BV188" s="76"/>
      <c r="BW188" s="77"/>
      <c r="BX188" s="78"/>
      <c r="BY188" s="79"/>
      <c r="BZ188" s="79"/>
      <c r="CA188" s="79"/>
      <c r="CB188" s="79"/>
      <c r="CC188" s="79"/>
      <c r="CD188" s="79"/>
      <c r="CE188" s="79"/>
      <c r="CF188" s="76"/>
      <c r="CG188" s="77"/>
      <c r="CH188" s="77"/>
      <c r="CI188" s="78"/>
      <c r="CJ188" s="74"/>
      <c r="CK188" s="74"/>
      <c r="CL188" s="74"/>
      <c r="CM188" s="74"/>
      <c r="CN188" s="74"/>
      <c r="CO188" s="74"/>
      <c r="CP188" s="74"/>
      <c r="CQ188" s="74"/>
      <c r="CR188" s="74"/>
      <c r="CS188" s="74"/>
      <c r="CT188" s="74"/>
      <c r="CU188" s="74"/>
      <c r="CV188" s="74"/>
      <c r="CW188" s="74"/>
      <c r="CX188" s="74"/>
      <c r="CY188" s="74"/>
      <c r="CZ188" s="75"/>
    </row>
    <row r="189" spans="2:104" ht="30" customHeight="1">
      <c r="B189" s="81"/>
      <c r="C189" s="79"/>
      <c r="D189" s="74"/>
      <c r="E189" s="74"/>
      <c r="F189" s="74"/>
      <c r="G189" s="74"/>
      <c r="H189" s="74"/>
      <c r="I189" s="74"/>
      <c r="J189" s="74"/>
      <c r="K189" s="74"/>
      <c r="L189" s="74"/>
      <c r="M189" s="74"/>
      <c r="N189" s="74"/>
      <c r="O189" s="74"/>
      <c r="P189" s="74"/>
      <c r="Q189" s="79"/>
      <c r="R189" s="79"/>
      <c r="S189" s="79"/>
      <c r="T189" s="80"/>
      <c r="U189" s="79"/>
      <c r="V189" s="79"/>
      <c r="W189" s="79"/>
      <c r="X189" s="79"/>
      <c r="Y189" s="79"/>
      <c r="Z189" s="79"/>
      <c r="AA189" s="79"/>
      <c r="AB189" s="79"/>
      <c r="AC189" s="82"/>
      <c r="AD189" s="83"/>
      <c r="AE189" s="84"/>
      <c r="AF189" s="85"/>
      <c r="AG189" s="86"/>
      <c r="AH189" s="79"/>
      <c r="AI189" s="79"/>
      <c r="AJ189" s="79"/>
      <c r="AK189" s="87"/>
      <c r="AL189" s="88"/>
      <c r="AM189" s="89"/>
      <c r="AN189" s="76"/>
      <c r="AO189" s="77"/>
      <c r="AP189" s="78"/>
      <c r="AQ189" s="87"/>
      <c r="AR189" s="88"/>
      <c r="AS189" s="89"/>
      <c r="AT189" s="76"/>
      <c r="AU189" s="77"/>
      <c r="AV189" s="78"/>
      <c r="AW189" s="87"/>
      <c r="AX189" s="88"/>
      <c r="AY189" s="89"/>
      <c r="AZ189" s="76"/>
      <c r="BA189" s="77"/>
      <c r="BB189" s="78"/>
      <c r="BC189" s="87"/>
      <c r="BD189" s="88"/>
      <c r="BE189" s="89"/>
      <c r="BF189" s="76"/>
      <c r="BG189" s="77"/>
      <c r="BH189" s="78"/>
      <c r="BI189" s="87"/>
      <c r="BJ189" s="88"/>
      <c r="BK189" s="89"/>
      <c r="BL189" s="76"/>
      <c r="BM189" s="77"/>
      <c r="BN189" s="78"/>
      <c r="BO189" s="79" t="s">
        <v>323</v>
      </c>
      <c r="BP189" s="79"/>
      <c r="BQ189" s="79"/>
      <c r="BR189" s="80"/>
      <c r="BS189" s="80"/>
      <c r="BT189" s="80"/>
      <c r="BU189" s="80"/>
      <c r="BV189" s="76"/>
      <c r="BW189" s="77"/>
      <c r="BX189" s="78"/>
      <c r="BY189" s="79"/>
      <c r="BZ189" s="79"/>
      <c r="CA189" s="79"/>
      <c r="CB189" s="79"/>
      <c r="CC189" s="79"/>
      <c r="CD189" s="79"/>
      <c r="CE189" s="79"/>
      <c r="CF189" s="76"/>
      <c r="CG189" s="77"/>
      <c r="CH189" s="77"/>
      <c r="CI189" s="78"/>
      <c r="CJ189" s="74"/>
      <c r="CK189" s="74"/>
      <c r="CL189" s="74"/>
      <c r="CM189" s="74"/>
      <c r="CN189" s="74"/>
      <c r="CO189" s="74"/>
      <c r="CP189" s="74"/>
      <c r="CQ189" s="74"/>
      <c r="CR189" s="74"/>
      <c r="CS189" s="74"/>
      <c r="CT189" s="74"/>
      <c r="CU189" s="74"/>
      <c r="CV189" s="74"/>
      <c r="CW189" s="74"/>
      <c r="CX189" s="74"/>
      <c r="CY189" s="74"/>
      <c r="CZ189" s="75"/>
    </row>
    <row r="190" spans="2:104" ht="30" customHeight="1" thickBot="1">
      <c r="B190" s="133"/>
      <c r="C190" s="129"/>
      <c r="D190" s="130"/>
      <c r="E190" s="130"/>
      <c r="F190" s="130"/>
      <c r="G190" s="130"/>
      <c r="H190" s="130"/>
      <c r="I190" s="130"/>
      <c r="J190" s="130"/>
      <c r="K190" s="130"/>
      <c r="L190" s="130"/>
      <c r="M190" s="130"/>
      <c r="N190" s="130"/>
      <c r="O190" s="130"/>
      <c r="P190" s="130"/>
      <c r="Q190" s="129"/>
      <c r="R190" s="129"/>
      <c r="S190" s="129"/>
      <c r="T190" s="132"/>
      <c r="U190" s="129"/>
      <c r="V190" s="129"/>
      <c r="W190" s="129"/>
      <c r="X190" s="129"/>
      <c r="Y190" s="129"/>
      <c r="Z190" s="129"/>
      <c r="AA190" s="129"/>
      <c r="AB190" s="129"/>
      <c r="AC190" s="134"/>
      <c r="AD190" s="135"/>
      <c r="AE190" s="136"/>
      <c r="AF190" s="137"/>
      <c r="AG190" s="138"/>
      <c r="AH190" s="129"/>
      <c r="AI190" s="129"/>
      <c r="AJ190" s="129"/>
      <c r="AK190" s="111"/>
      <c r="AL190" s="112"/>
      <c r="AM190" s="113"/>
      <c r="AN190" s="114"/>
      <c r="AO190" s="115"/>
      <c r="AP190" s="116"/>
      <c r="AQ190" s="111"/>
      <c r="AR190" s="112"/>
      <c r="AS190" s="113"/>
      <c r="AT190" s="114"/>
      <c r="AU190" s="115"/>
      <c r="AV190" s="116"/>
      <c r="AW190" s="111"/>
      <c r="AX190" s="112"/>
      <c r="AY190" s="113"/>
      <c r="AZ190" s="114"/>
      <c r="BA190" s="115"/>
      <c r="BB190" s="116"/>
      <c r="BC190" s="111"/>
      <c r="BD190" s="112"/>
      <c r="BE190" s="113"/>
      <c r="BF190" s="114"/>
      <c r="BG190" s="115"/>
      <c r="BH190" s="116"/>
      <c r="BI190" s="111"/>
      <c r="BJ190" s="112"/>
      <c r="BK190" s="113"/>
      <c r="BL190" s="114"/>
      <c r="BM190" s="115"/>
      <c r="BN190" s="116"/>
      <c r="BO190" s="129" t="s">
        <v>323</v>
      </c>
      <c r="BP190" s="129"/>
      <c r="BQ190" s="129"/>
      <c r="BR190" s="132"/>
      <c r="BS190" s="132"/>
      <c r="BT190" s="132"/>
      <c r="BU190" s="132"/>
      <c r="BV190" s="114"/>
      <c r="BW190" s="115"/>
      <c r="BX190" s="116"/>
      <c r="BY190" s="129"/>
      <c r="BZ190" s="129"/>
      <c r="CA190" s="129"/>
      <c r="CB190" s="129"/>
      <c r="CC190" s="129"/>
      <c r="CD190" s="129"/>
      <c r="CE190" s="129"/>
      <c r="CF190" s="114"/>
      <c r="CG190" s="115"/>
      <c r="CH190" s="115"/>
      <c r="CI190" s="116"/>
      <c r="CJ190" s="130"/>
      <c r="CK190" s="130"/>
      <c r="CL190" s="130"/>
      <c r="CM190" s="130"/>
      <c r="CN190" s="130"/>
      <c r="CO190" s="130"/>
      <c r="CP190" s="130"/>
      <c r="CQ190" s="130"/>
      <c r="CR190" s="130"/>
      <c r="CS190" s="130"/>
      <c r="CT190" s="130"/>
      <c r="CU190" s="130"/>
      <c r="CV190" s="130"/>
      <c r="CW190" s="130"/>
      <c r="CX190" s="130"/>
      <c r="CY190" s="130"/>
      <c r="CZ190" s="131"/>
    </row>
  </sheetData>
  <autoFilter ref="B3:CZ19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6" showButton="0"/>
    <filterColumn colId="18" showButton="0"/>
    <filterColumn colId="19" showButton="0"/>
    <filterColumn colId="20" showButton="0"/>
    <filterColumn colId="21" showButton="0"/>
    <filterColumn colId="23" showButton="0"/>
    <filterColumn colId="24" showButton="0"/>
    <filterColumn colId="25" showButton="0"/>
    <filterColumn colId="27" showButton="0"/>
    <filterColumn colId="29" showButton="0"/>
    <filterColumn colId="30" showButton="0"/>
    <filterColumn colId="32" showButton="0"/>
    <filterColumn colId="33" showButton="0"/>
    <filterColumn colId="35" showButton="0"/>
    <filterColumn colId="36" showButton="0"/>
    <filterColumn colId="38" showButton="0"/>
    <filterColumn colId="39" showButton="0"/>
    <filterColumn colId="41" showButton="0"/>
    <filterColumn colId="42" showButton="0"/>
    <filterColumn colId="44" showButton="0"/>
    <filterColumn colId="45" showButton="0"/>
    <filterColumn colId="47" showButton="0"/>
    <filterColumn colId="48" showButton="0"/>
    <filterColumn colId="50" showButton="0"/>
    <filterColumn colId="51" showButton="0"/>
    <filterColumn colId="53" showButton="0"/>
    <filterColumn colId="54" showButton="0"/>
    <filterColumn colId="56" showButton="0"/>
    <filterColumn colId="57" showButton="0"/>
    <filterColumn colId="59" showButton="0"/>
    <filterColumn colId="60" showButton="0"/>
    <filterColumn colId="62" showButton="0"/>
    <filterColumn colId="63" showButton="0"/>
    <filterColumn colId="65" showButton="0"/>
    <filterColumn colId="66" showButton="0"/>
    <filterColumn colId="68" showButton="0"/>
    <filterColumn colId="69" showButton="0"/>
    <filterColumn colId="70" showButton="0"/>
    <filterColumn colId="72" showButton="0"/>
    <filterColumn colId="73" showButton="0"/>
    <filterColumn colId="75" showButton="0"/>
    <filterColumn colId="76" showButton="0"/>
    <filterColumn colId="78" showButton="0"/>
    <filterColumn colId="79" showButton="0"/>
    <filterColumn colId="80" showButton="0"/>
    <filterColumn colId="82" showButton="0"/>
    <filterColumn colId="83" showButton="0"/>
    <filterColumn colId="84"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99" showButton="0"/>
    <filterColumn colId="100" showButton="0"/>
    <filterColumn colId="101" showButton="0"/>
  </autoFilter>
  <mergeCells count="4701">
    <mergeCell ref="B2:C3"/>
    <mergeCell ref="D2:P3"/>
    <mergeCell ref="Q2:S3"/>
    <mergeCell ref="T2:X3"/>
    <mergeCell ref="Y2:AB3"/>
    <mergeCell ref="AC2:AD3"/>
    <mergeCell ref="CF2:CI3"/>
    <mergeCell ref="CJ2:CZ3"/>
    <mergeCell ref="AE3:AG3"/>
    <mergeCell ref="AH3:AJ3"/>
    <mergeCell ref="AK3:AM3"/>
    <mergeCell ref="AN3:AP3"/>
    <mergeCell ref="BI3:BK3"/>
    <mergeCell ref="BL3:BN3"/>
    <mergeCell ref="AW3:AY3"/>
    <mergeCell ref="AZ3:BB3"/>
    <mergeCell ref="AE2:BN2"/>
    <mergeCell ref="BO2:BQ3"/>
    <mergeCell ref="BR2:BU3"/>
    <mergeCell ref="BV2:BX3"/>
    <mergeCell ref="BY2:CA3"/>
    <mergeCell ref="CB2:CE3"/>
    <mergeCell ref="AQ3:AS3"/>
    <mergeCell ref="AT3:AV3"/>
    <mergeCell ref="BC3:BE3"/>
    <mergeCell ref="BF3:BH3"/>
    <mergeCell ref="CJ4:CZ4"/>
    <mergeCell ref="B5:C5"/>
    <mergeCell ref="D5:P5"/>
    <mergeCell ref="Q5:S5"/>
    <mergeCell ref="T5:X5"/>
    <mergeCell ref="Y5:AB5"/>
    <mergeCell ref="AC5:AD5"/>
    <mergeCell ref="AE5:AG5"/>
    <mergeCell ref="AH5:AJ5"/>
    <mergeCell ref="AK5:AM5"/>
    <mergeCell ref="BO4:BQ4"/>
    <mergeCell ref="BR4:BU4"/>
    <mergeCell ref="BV4:BX4"/>
    <mergeCell ref="BY4:CA4"/>
    <mergeCell ref="CB4:CE4"/>
    <mergeCell ref="CF4:CI4"/>
    <mergeCell ref="AE4:AG4"/>
    <mergeCell ref="AH4:AJ4"/>
    <mergeCell ref="AK4:AM4"/>
    <mergeCell ref="AN4:AP4"/>
    <mergeCell ref="BI4:BK4"/>
    <mergeCell ref="BL4:BN4"/>
    <mergeCell ref="AW4:AY4"/>
    <mergeCell ref="AZ4:BB4"/>
    <mergeCell ref="AQ4:AS4"/>
    <mergeCell ref="AT4:AV4"/>
    <mergeCell ref="B4:C4"/>
    <mergeCell ref="D4:P4"/>
    <mergeCell ref="Q4:S4"/>
    <mergeCell ref="T4:X4"/>
    <mergeCell ref="Y4:AB4"/>
    <mergeCell ref="AC4:AD4"/>
    <mergeCell ref="BY5:CA5"/>
    <mergeCell ref="CB5:CE5"/>
    <mergeCell ref="CF5:CI5"/>
    <mergeCell ref="CJ5:CZ5"/>
    <mergeCell ref="B43:C43"/>
    <mergeCell ref="D43:P43"/>
    <mergeCell ref="Q43:S43"/>
    <mergeCell ref="T43:X43"/>
    <mergeCell ref="Y43:AB43"/>
    <mergeCell ref="AC43:AD43"/>
    <mergeCell ref="AN5:AP5"/>
    <mergeCell ref="BI5:BK5"/>
    <mergeCell ref="BL5:BN5"/>
    <mergeCell ref="BO5:BQ5"/>
    <mergeCell ref="BR5:BU5"/>
    <mergeCell ref="BV5:BX5"/>
    <mergeCell ref="AW5:AY5"/>
    <mergeCell ref="AZ5:BB5"/>
    <mergeCell ref="AQ5:AS5"/>
    <mergeCell ref="AT5:AV5"/>
    <mergeCell ref="CJ43:CZ43"/>
    <mergeCell ref="BC5:BE5"/>
    <mergeCell ref="BF5:BH5"/>
    <mergeCell ref="BO43:BQ43"/>
    <mergeCell ref="BR43:BU43"/>
    <mergeCell ref="BV43:BX43"/>
    <mergeCell ref="BY43:CA43"/>
    <mergeCell ref="CB43:CE43"/>
    <mergeCell ref="CF43:CI43"/>
    <mergeCell ref="AE43:AG43"/>
    <mergeCell ref="AH43:AJ43"/>
    <mergeCell ref="AK43:AM43"/>
    <mergeCell ref="Q26:S26"/>
    <mergeCell ref="T26:X26"/>
    <mergeCell ref="Y26:AB26"/>
    <mergeCell ref="AC26:AD26"/>
    <mergeCell ref="AN25:AP25"/>
    <mergeCell ref="BI25:BK25"/>
    <mergeCell ref="BL25:BN25"/>
    <mergeCell ref="BO25:BQ25"/>
    <mergeCell ref="BR25:BU25"/>
    <mergeCell ref="BV25:BX25"/>
    <mergeCell ref="AW25:AY25"/>
    <mergeCell ref="AZ25:BB25"/>
    <mergeCell ref="AQ25:AS25"/>
    <mergeCell ref="AT25:AV25"/>
    <mergeCell ref="CJ26:CZ26"/>
    <mergeCell ref="BC25:BE25"/>
    <mergeCell ref="BF25:BH25"/>
    <mergeCell ref="B25:C25"/>
    <mergeCell ref="D25:P25"/>
    <mergeCell ref="Q25:S25"/>
    <mergeCell ref="T25:X25"/>
    <mergeCell ref="Y25:AB25"/>
    <mergeCell ref="AC25:AD25"/>
    <mergeCell ref="AE25:AG25"/>
    <mergeCell ref="AH25:AJ25"/>
    <mergeCell ref="AK25:AM25"/>
    <mergeCell ref="BO26:BQ26"/>
    <mergeCell ref="BR26:BU26"/>
    <mergeCell ref="BV26:BX26"/>
    <mergeCell ref="BY26:CA26"/>
    <mergeCell ref="CB26:CE26"/>
    <mergeCell ref="CF26:CI26"/>
    <mergeCell ref="AE26:AG26"/>
    <mergeCell ref="AH26:AJ26"/>
    <mergeCell ref="AK26:AM26"/>
    <mergeCell ref="AN26:AP26"/>
    <mergeCell ref="BI26:BK26"/>
    <mergeCell ref="BL26:BN26"/>
    <mergeCell ref="AW26:AY26"/>
    <mergeCell ref="AZ26:BB26"/>
    <mergeCell ref="AQ26:AS26"/>
    <mergeCell ref="AT26:AV26"/>
    <mergeCell ref="BC26:BE26"/>
    <mergeCell ref="BF26:BH26"/>
    <mergeCell ref="BY25:CA25"/>
    <mergeCell ref="CB25:CE25"/>
    <mergeCell ref="CF25:CI25"/>
    <mergeCell ref="B26:C26"/>
    <mergeCell ref="D26:P26"/>
    <mergeCell ref="CJ94:CZ94"/>
    <mergeCell ref="B79:C79"/>
    <mergeCell ref="D79:P79"/>
    <mergeCell ref="Q79:S79"/>
    <mergeCell ref="T79:X79"/>
    <mergeCell ref="Y79:AB79"/>
    <mergeCell ref="AC79:AD79"/>
    <mergeCell ref="AN94:AP94"/>
    <mergeCell ref="BI94:BK94"/>
    <mergeCell ref="BL94:BN94"/>
    <mergeCell ref="BO94:BQ94"/>
    <mergeCell ref="BR94:BU94"/>
    <mergeCell ref="BV94:BX94"/>
    <mergeCell ref="AW94:AY94"/>
    <mergeCell ref="AZ94:BB94"/>
    <mergeCell ref="AQ94:AS94"/>
    <mergeCell ref="AT94:AV94"/>
    <mergeCell ref="CJ79:CZ79"/>
    <mergeCell ref="BC94:BE94"/>
    <mergeCell ref="BF94:BH94"/>
    <mergeCell ref="B94:C94"/>
    <mergeCell ref="D94:P94"/>
    <mergeCell ref="Q94:S94"/>
    <mergeCell ref="T94:X94"/>
    <mergeCell ref="Y94:AB94"/>
    <mergeCell ref="AC94:AD94"/>
    <mergeCell ref="AE94:AG94"/>
    <mergeCell ref="AH94:AJ94"/>
    <mergeCell ref="AK94:AM94"/>
    <mergeCell ref="BO79:BQ79"/>
    <mergeCell ref="BR79:BU79"/>
    <mergeCell ref="BV79:BX79"/>
    <mergeCell ref="AE79:AG79"/>
    <mergeCell ref="AH79:AJ79"/>
    <mergeCell ref="AK79:AM79"/>
    <mergeCell ref="AN79:AP79"/>
    <mergeCell ref="BI79:BK79"/>
    <mergeCell ref="BL79:BN79"/>
    <mergeCell ref="AW79:AY79"/>
    <mergeCell ref="AZ79:BB79"/>
    <mergeCell ref="AQ79:AS79"/>
    <mergeCell ref="AT79:AV79"/>
    <mergeCell ref="BY94:CA94"/>
    <mergeCell ref="CB94:CE94"/>
    <mergeCell ref="CF94:CI94"/>
    <mergeCell ref="BY54:CA54"/>
    <mergeCell ref="CB54:CE54"/>
    <mergeCell ref="CF54:CI54"/>
    <mergeCell ref="BC79:BE79"/>
    <mergeCell ref="BF79:BH79"/>
    <mergeCell ref="AN27:AP27"/>
    <mergeCell ref="BI27:BK27"/>
    <mergeCell ref="BL27:BN27"/>
    <mergeCell ref="AW27:AY27"/>
    <mergeCell ref="AZ27:BB27"/>
    <mergeCell ref="AQ27:AS27"/>
    <mergeCell ref="AT27:AV27"/>
    <mergeCell ref="BI24:BK24"/>
    <mergeCell ref="BL24:BN24"/>
    <mergeCell ref="BO24:BQ24"/>
    <mergeCell ref="BR24:BU24"/>
    <mergeCell ref="AH73:AJ73"/>
    <mergeCell ref="AK73:AM73"/>
    <mergeCell ref="Q108:S108"/>
    <mergeCell ref="T108:X108"/>
    <mergeCell ref="Y108:AB108"/>
    <mergeCell ref="AC108:AD108"/>
    <mergeCell ref="AN54:AP54"/>
    <mergeCell ref="BI54:BK54"/>
    <mergeCell ref="BL54:BN54"/>
    <mergeCell ref="BO54:BQ54"/>
    <mergeCell ref="BR54:BU54"/>
    <mergeCell ref="BV54:BX54"/>
    <mergeCell ref="AW54:AY54"/>
    <mergeCell ref="AZ54:BB54"/>
    <mergeCell ref="AQ54:AS54"/>
    <mergeCell ref="AT54:AV54"/>
    <mergeCell ref="CJ108:CZ108"/>
    <mergeCell ref="B54:C54"/>
    <mergeCell ref="D54:P54"/>
    <mergeCell ref="Q54:S54"/>
    <mergeCell ref="T54:X54"/>
    <mergeCell ref="Y54:AB54"/>
    <mergeCell ref="AC54:AD54"/>
    <mergeCell ref="AE54:AG54"/>
    <mergeCell ref="AH54:AJ54"/>
    <mergeCell ref="AK54:AM54"/>
    <mergeCell ref="BO108:BQ108"/>
    <mergeCell ref="BR108:BU108"/>
    <mergeCell ref="BV108:BX108"/>
    <mergeCell ref="BY108:CA108"/>
    <mergeCell ref="CB108:CE108"/>
    <mergeCell ref="BY79:CA79"/>
    <mergeCell ref="CB79:CE79"/>
    <mergeCell ref="CF79:CI79"/>
    <mergeCell ref="CJ45:CZ45"/>
    <mergeCell ref="CB70:CE70"/>
    <mergeCell ref="CF70:CI70"/>
    <mergeCell ref="AE70:AG70"/>
    <mergeCell ref="AH70:AJ70"/>
    <mergeCell ref="AK70:AM70"/>
    <mergeCell ref="AN70:AP70"/>
    <mergeCell ref="BI70:BK70"/>
    <mergeCell ref="BL70:BN70"/>
    <mergeCell ref="AW70:AY70"/>
    <mergeCell ref="AZ70:BB70"/>
    <mergeCell ref="AQ70:AS70"/>
    <mergeCell ref="AT70:AV70"/>
    <mergeCell ref="BY71:CA71"/>
    <mergeCell ref="CB71:CE71"/>
    <mergeCell ref="CF71:CI71"/>
    <mergeCell ref="CJ54:CZ54"/>
    <mergeCell ref="CJ25:CZ25"/>
    <mergeCell ref="AZ71:BB71"/>
    <mergeCell ref="AQ71:AS71"/>
    <mergeCell ref="AT71:AV71"/>
    <mergeCell ref="BO27:BQ27"/>
    <mergeCell ref="BR27:BU27"/>
    <mergeCell ref="BV27:BX27"/>
    <mergeCell ref="BY27:CA27"/>
    <mergeCell ref="CB27:CE27"/>
    <mergeCell ref="CJ47:CZ47"/>
    <mergeCell ref="AQ24:AS24"/>
    <mergeCell ref="AT24:AV24"/>
    <mergeCell ref="BY23:CA23"/>
    <mergeCell ref="CB23:CE23"/>
    <mergeCell ref="CF23:CI23"/>
    <mergeCell ref="B70:C70"/>
    <mergeCell ref="D70:P70"/>
    <mergeCell ref="Q70:S70"/>
    <mergeCell ref="T70:X70"/>
    <mergeCell ref="Y70:AB70"/>
    <mergeCell ref="AC70:AD70"/>
    <mergeCell ref="AN45:AP45"/>
    <mergeCell ref="BI45:BK45"/>
    <mergeCell ref="BL45:BN45"/>
    <mergeCell ref="BO45:BQ45"/>
    <mergeCell ref="BR45:BU45"/>
    <mergeCell ref="BV45:BX45"/>
    <mergeCell ref="AW45:AY45"/>
    <mergeCell ref="AZ45:BB45"/>
    <mergeCell ref="AQ45:AS45"/>
    <mergeCell ref="AT45:AV45"/>
    <mergeCell ref="CJ70:CZ70"/>
    <mergeCell ref="BC45:BE45"/>
    <mergeCell ref="BF45:BH45"/>
    <mergeCell ref="B45:C45"/>
    <mergeCell ref="D45:P45"/>
    <mergeCell ref="Q45:S45"/>
    <mergeCell ref="T45:X45"/>
    <mergeCell ref="Y45:AB45"/>
    <mergeCell ref="AC45:AD45"/>
    <mergeCell ref="AE45:AG45"/>
    <mergeCell ref="AH45:AJ45"/>
    <mergeCell ref="AK45:AM45"/>
    <mergeCell ref="BO70:BQ70"/>
    <mergeCell ref="BR70:BU70"/>
    <mergeCell ref="BV70:BX70"/>
    <mergeCell ref="BY70:CA70"/>
    <mergeCell ref="CJ109:CZ109"/>
    <mergeCell ref="B71:C71"/>
    <mergeCell ref="D71:P71"/>
    <mergeCell ref="Q71:S71"/>
    <mergeCell ref="T71:X71"/>
    <mergeCell ref="Y71:AB71"/>
    <mergeCell ref="AC71:AD71"/>
    <mergeCell ref="AE71:AG71"/>
    <mergeCell ref="AH71:AJ71"/>
    <mergeCell ref="AK71:AM71"/>
    <mergeCell ref="BO109:BQ109"/>
    <mergeCell ref="BR109:BU109"/>
    <mergeCell ref="BV109:BX109"/>
    <mergeCell ref="BY109:CA109"/>
    <mergeCell ref="CB109:CE109"/>
    <mergeCell ref="CF108:CI108"/>
    <mergeCell ref="AE108:AG108"/>
    <mergeCell ref="AH108:AJ108"/>
    <mergeCell ref="AK108:AM108"/>
    <mergeCell ref="AN108:AP108"/>
    <mergeCell ref="BI108:BK108"/>
    <mergeCell ref="BL108:BN108"/>
    <mergeCell ref="AW108:AY108"/>
    <mergeCell ref="AZ108:BB108"/>
    <mergeCell ref="AQ108:AS108"/>
    <mergeCell ref="AT108:AV108"/>
    <mergeCell ref="BC108:BE108"/>
    <mergeCell ref="BF108:BH108"/>
    <mergeCell ref="B108:C108"/>
    <mergeCell ref="CB107:CE107"/>
    <mergeCell ref="CF107:CI107"/>
    <mergeCell ref="AQ72:AS72"/>
    <mergeCell ref="CJ110:CZ110"/>
    <mergeCell ref="B6:C6"/>
    <mergeCell ref="D6:P6"/>
    <mergeCell ref="Q6:S6"/>
    <mergeCell ref="T6:X6"/>
    <mergeCell ref="Y6:AB6"/>
    <mergeCell ref="AC6:AD6"/>
    <mergeCell ref="AN110:AP110"/>
    <mergeCell ref="BI110:BK110"/>
    <mergeCell ref="BL110:BN110"/>
    <mergeCell ref="BO110:BQ110"/>
    <mergeCell ref="BR110:BU110"/>
    <mergeCell ref="BV110:BX110"/>
    <mergeCell ref="AW110:AY110"/>
    <mergeCell ref="AZ110:BB110"/>
    <mergeCell ref="AQ110:AS110"/>
    <mergeCell ref="AT110:AV110"/>
    <mergeCell ref="CJ6:CZ6"/>
    <mergeCell ref="CJ71:CZ71"/>
    <mergeCell ref="B109:C109"/>
    <mergeCell ref="D109:P109"/>
    <mergeCell ref="Q109:S109"/>
    <mergeCell ref="T109:X109"/>
    <mergeCell ref="Y109:AB109"/>
    <mergeCell ref="AC109:AD109"/>
    <mergeCell ref="AN71:AP71"/>
    <mergeCell ref="BI71:BK71"/>
    <mergeCell ref="BL71:BN71"/>
    <mergeCell ref="BO71:BQ71"/>
    <mergeCell ref="BR71:BU71"/>
    <mergeCell ref="BV71:BX71"/>
    <mergeCell ref="AW71:AY71"/>
    <mergeCell ref="CF6:CI6"/>
    <mergeCell ref="AE6:AG6"/>
    <mergeCell ref="AH6:AJ6"/>
    <mergeCell ref="AK6:AM6"/>
    <mergeCell ref="AN6:AP6"/>
    <mergeCell ref="BI6:BK6"/>
    <mergeCell ref="BL6:BN6"/>
    <mergeCell ref="AW6:AY6"/>
    <mergeCell ref="AZ6:BB6"/>
    <mergeCell ref="AQ6:AS6"/>
    <mergeCell ref="AT6:AV6"/>
    <mergeCell ref="BY10:CA10"/>
    <mergeCell ref="CB10:CE10"/>
    <mergeCell ref="CF10:CI10"/>
    <mergeCell ref="CF27:CI27"/>
    <mergeCell ref="AE27:AG27"/>
    <mergeCell ref="AH27:AJ27"/>
    <mergeCell ref="AK27:AM27"/>
    <mergeCell ref="BY45:CA45"/>
    <mergeCell ref="CB45:CE45"/>
    <mergeCell ref="CF45:CI45"/>
    <mergeCell ref="AN43:AP43"/>
    <mergeCell ref="BI43:BK43"/>
    <mergeCell ref="BL43:BN43"/>
    <mergeCell ref="AW43:AY43"/>
    <mergeCell ref="AZ43:BB43"/>
    <mergeCell ref="AQ43:AS43"/>
    <mergeCell ref="AT43:AV43"/>
    <mergeCell ref="BC43:BE43"/>
    <mergeCell ref="BF43:BH43"/>
    <mergeCell ref="AH10:AJ10"/>
    <mergeCell ref="AK10:AM10"/>
    <mergeCell ref="D110:P110"/>
    <mergeCell ref="Q110:S110"/>
    <mergeCell ref="T110:X110"/>
    <mergeCell ref="Y110:AB110"/>
    <mergeCell ref="AC110:AD110"/>
    <mergeCell ref="AE110:AG110"/>
    <mergeCell ref="AH110:AJ110"/>
    <mergeCell ref="AK110:AM110"/>
    <mergeCell ref="BO6:BQ6"/>
    <mergeCell ref="BR6:BU6"/>
    <mergeCell ref="BV6:BX6"/>
    <mergeCell ref="BY6:CA6"/>
    <mergeCell ref="CB6:CE6"/>
    <mergeCell ref="AE109:AG109"/>
    <mergeCell ref="AH109:AJ109"/>
    <mergeCell ref="AK109:AM109"/>
    <mergeCell ref="AN109:AP109"/>
    <mergeCell ref="BI109:BK109"/>
    <mergeCell ref="BL109:BN109"/>
    <mergeCell ref="AW109:AY109"/>
    <mergeCell ref="AZ109:BB109"/>
    <mergeCell ref="AQ109:AS109"/>
    <mergeCell ref="AT109:AV109"/>
    <mergeCell ref="BY110:CA110"/>
    <mergeCell ref="BC72:BE72"/>
    <mergeCell ref="BF72:BH72"/>
    <mergeCell ref="AK95:AM95"/>
    <mergeCell ref="AN95:AP95"/>
    <mergeCell ref="BI95:BK95"/>
    <mergeCell ref="BL95:BN95"/>
    <mergeCell ref="AW95:AY95"/>
    <mergeCell ref="D108:P108"/>
    <mergeCell ref="D112:P112"/>
    <mergeCell ref="Q112:S112"/>
    <mergeCell ref="T112:X112"/>
    <mergeCell ref="Y112:AB112"/>
    <mergeCell ref="AC112:AD112"/>
    <mergeCell ref="AE112:AG112"/>
    <mergeCell ref="CJ10:CZ10"/>
    <mergeCell ref="B27:C27"/>
    <mergeCell ref="D27:P27"/>
    <mergeCell ref="Q27:S27"/>
    <mergeCell ref="T27:X27"/>
    <mergeCell ref="Y27:AB27"/>
    <mergeCell ref="AC27:AD27"/>
    <mergeCell ref="AN10:AP10"/>
    <mergeCell ref="BI10:BK10"/>
    <mergeCell ref="BL10:BN10"/>
    <mergeCell ref="BO10:BQ10"/>
    <mergeCell ref="BR10:BU10"/>
    <mergeCell ref="BV10:BX10"/>
    <mergeCell ref="AW10:AY10"/>
    <mergeCell ref="AZ10:BB10"/>
    <mergeCell ref="AQ10:AS10"/>
    <mergeCell ref="AT10:AV10"/>
    <mergeCell ref="CJ27:CZ27"/>
    <mergeCell ref="B10:C10"/>
    <mergeCell ref="D10:P10"/>
    <mergeCell ref="Q10:S10"/>
    <mergeCell ref="T10:X10"/>
    <mergeCell ref="Y10:AB10"/>
    <mergeCell ref="AC10:AD10"/>
    <mergeCell ref="AE10:AG10"/>
    <mergeCell ref="B110:C110"/>
    <mergeCell ref="CB112:CE112"/>
    <mergeCell ref="CF112:CI112"/>
    <mergeCell ref="BC27:BE27"/>
    <mergeCell ref="BF27:BH27"/>
    <mergeCell ref="CJ112:CZ112"/>
    <mergeCell ref="B12:C12"/>
    <mergeCell ref="D12:P12"/>
    <mergeCell ref="Q12:S12"/>
    <mergeCell ref="T12:X12"/>
    <mergeCell ref="Y12:AB12"/>
    <mergeCell ref="AC12:AD12"/>
    <mergeCell ref="AN112:AP112"/>
    <mergeCell ref="BI112:BK112"/>
    <mergeCell ref="BL112:BN112"/>
    <mergeCell ref="BO112:BQ112"/>
    <mergeCell ref="BR112:BU112"/>
    <mergeCell ref="BV112:BX112"/>
    <mergeCell ref="AW112:AY112"/>
    <mergeCell ref="AZ112:BB112"/>
    <mergeCell ref="AQ112:AS112"/>
    <mergeCell ref="AT112:AV112"/>
    <mergeCell ref="CJ12:CZ12"/>
    <mergeCell ref="BC112:BE112"/>
    <mergeCell ref="BF112:BH112"/>
    <mergeCell ref="BR12:BU12"/>
    <mergeCell ref="BV12:BX12"/>
    <mergeCell ref="BY12:CA12"/>
    <mergeCell ref="CB12:CE12"/>
    <mergeCell ref="CF12:CI12"/>
    <mergeCell ref="AE12:AG12"/>
    <mergeCell ref="AH12:AJ12"/>
    <mergeCell ref="B112:C112"/>
    <mergeCell ref="AN12:AP12"/>
    <mergeCell ref="BI12:BK12"/>
    <mergeCell ref="BL12:BN12"/>
    <mergeCell ref="AW12:AY12"/>
    <mergeCell ref="AZ12:BB12"/>
    <mergeCell ref="AQ12:AS12"/>
    <mergeCell ref="AT12:AV12"/>
    <mergeCell ref="BY47:CA47"/>
    <mergeCell ref="CB47:CE47"/>
    <mergeCell ref="CF47:CI47"/>
    <mergeCell ref="BC12:BE12"/>
    <mergeCell ref="BF12:BH12"/>
    <mergeCell ref="CJ113:CZ113"/>
    <mergeCell ref="B107:C107"/>
    <mergeCell ref="D107:P107"/>
    <mergeCell ref="Q107:S107"/>
    <mergeCell ref="T107:X107"/>
    <mergeCell ref="Y107:AB107"/>
    <mergeCell ref="AC107:AD107"/>
    <mergeCell ref="AN113:AP113"/>
    <mergeCell ref="BI113:BK113"/>
    <mergeCell ref="BL113:BN113"/>
    <mergeCell ref="BO113:BQ113"/>
    <mergeCell ref="BR113:BU113"/>
    <mergeCell ref="BV113:BX113"/>
    <mergeCell ref="AW113:AY113"/>
    <mergeCell ref="AZ113:BB113"/>
    <mergeCell ref="AQ113:AS113"/>
    <mergeCell ref="AT113:AV113"/>
    <mergeCell ref="CJ107:CZ107"/>
    <mergeCell ref="BC113:BE113"/>
    <mergeCell ref="BY112:CA112"/>
    <mergeCell ref="B113:C113"/>
    <mergeCell ref="D113:P113"/>
    <mergeCell ref="Q113:S113"/>
    <mergeCell ref="T113:X113"/>
    <mergeCell ref="Y113:AB113"/>
    <mergeCell ref="AC113:AD113"/>
    <mergeCell ref="AE113:AG113"/>
    <mergeCell ref="AH112:AJ112"/>
    <mergeCell ref="AK112:AM112"/>
    <mergeCell ref="BO12:BQ12"/>
    <mergeCell ref="AH113:AJ113"/>
    <mergeCell ref="AK113:AM113"/>
    <mergeCell ref="BO107:BQ107"/>
    <mergeCell ref="BR107:BU107"/>
    <mergeCell ref="BV107:BX107"/>
    <mergeCell ref="BY107:CA107"/>
    <mergeCell ref="AE107:AG107"/>
    <mergeCell ref="AH107:AJ107"/>
    <mergeCell ref="AK107:AM107"/>
    <mergeCell ref="AN107:AP107"/>
    <mergeCell ref="BI107:BK107"/>
    <mergeCell ref="BL107:BN107"/>
    <mergeCell ref="AW107:AY107"/>
    <mergeCell ref="AZ107:BB107"/>
    <mergeCell ref="AQ107:AS107"/>
    <mergeCell ref="AT107:AV107"/>
    <mergeCell ref="BY113:CA113"/>
    <mergeCell ref="BI72:BK72"/>
    <mergeCell ref="BL72:BN72"/>
    <mergeCell ref="AW72:AY72"/>
    <mergeCell ref="AZ72:BB72"/>
    <mergeCell ref="AK12:AM12"/>
    <mergeCell ref="CB113:CE113"/>
    <mergeCell ref="CF113:CI113"/>
    <mergeCell ref="CF109:CI109"/>
    <mergeCell ref="CB110:CE110"/>
    <mergeCell ref="CF110:CI110"/>
    <mergeCell ref="BY114:CA114"/>
    <mergeCell ref="CB114:CE114"/>
    <mergeCell ref="CF114:CI114"/>
    <mergeCell ref="BC107:BE107"/>
    <mergeCell ref="BF107:BH107"/>
    <mergeCell ref="CJ114:CZ114"/>
    <mergeCell ref="B69:C69"/>
    <mergeCell ref="D69:P69"/>
    <mergeCell ref="Q69:S69"/>
    <mergeCell ref="T69:X69"/>
    <mergeCell ref="Y69:AB69"/>
    <mergeCell ref="AC69:AD69"/>
    <mergeCell ref="AN114:AP114"/>
    <mergeCell ref="BI114:BK114"/>
    <mergeCell ref="BL114:BN114"/>
    <mergeCell ref="BO114:BQ114"/>
    <mergeCell ref="BR114:BU114"/>
    <mergeCell ref="BV114:BX114"/>
    <mergeCell ref="AW114:AY114"/>
    <mergeCell ref="AZ114:BB114"/>
    <mergeCell ref="AQ114:AS114"/>
    <mergeCell ref="AT114:AV114"/>
    <mergeCell ref="CJ69:CZ69"/>
    <mergeCell ref="BC114:BE114"/>
    <mergeCell ref="BF114:BH114"/>
    <mergeCell ref="B114:C114"/>
    <mergeCell ref="D114:P114"/>
    <mergeCell ref="Q114:S114"/>
    <mergeCell ref="T114:X114"/>
    <mergeCell ref="Y114:AB114"/>
    <mergeCell ref="AC114:AD114"/>
    <mergeCell ref="AE114:AG114"/>
    <mergeCell ref="AH114:AJ114"/>
    <mergeCell ref="AK114:AM114"/>
    <mergeCell ref="BO69:BQ69"/>
    <mergeCell ref="BR69:BU69"/>
    <mergeCell ref="BV69:BX69"/>
    <mergeCell ref="BY69:CA69"/>
    <mergeCell ref="CB69:CE69"/>
    <mergeCell ref="CF69:CI69"/>
    <mergeCell ref="AE69:AG69"/>
    <mergeCell ref="AH69:AJ69"/>
    <mergeCell ref="AK69:AM69"/>
    <mergeCell ref="AN69:AP69"/>
    <mergeCell ref="BI69:BK69"/>
    <mergeCell ref="BL69:BN69"/>
    <mergeCell ref="AW69:AY69"/>
    <mergeCell ref="AZ69:BB69"/>
    <mergeCell ref="AQ69:AS69"/>
    <mergeCell ref="AT69:AV69"/>
    <mergeCell ref="BC69:BE69"/>
    <mergeCell ref="BF69:BH69"/>
    <mergeCell ref="BY72:CA72"/>
    <mergeCell ref="CB72:CE72"/>
    <mergeCell ref="CF72:CI72"/>
    <mergeCell ref="AE72:AG72"/>
    <mergeCell ref="AH72:AJ72"/>
    <mergeCell ref="AK72:AM72"/>
    <mergeCell ref="AN72:AP72"/>
    <mergeCell ref="B72:C72"/>
    <mergeCell ref="D72:P72"/>
    <mergeCell ref="Q72:S72"/>
    <mergeCell ref="T72:X72"/>
    <mergeCell ref="Y72:AB72"/>
    <mergeCell ref="AC72:AD72"/>
    <mergeCell ref="AN47:AP47"/>
    <mergeCell ref="BI47:BK47"/>
    <mergeCell ref="BL47:BN47"/>
    <mergeCell ref="BO47:BQ47"/>
    <mergeCell ref="BR47:BU47"/>
    <mergeCell ref="BV47:BX47"/>
    <mergeCell ref="AW47:AY47"/>
    <mergeCell ref="AZ47:BB47"/>
    <mergeCell ref="AQ47:AS47"/>
    <mergeCell ref="AT47:AV47"/>
    <mergeCell ref="CJ72:CZ72"/>
    <mergeCell ref="BC47:BE47"/>
    <mergeCell ref="BF47:BH47"/>
    <mergeCell ref="B47:C47"/>
    <mergeCell ref="D47:P47"/>
    <mergeCell ref="Q47:S47"/>
    <mergeCell ref="T47:X47"/>
    <mergeCell ref="Y47:AB47"/>
    <mergeCell ref="AC47:AD47"/>
    <mergeCell ref="AE47:AG47"/>
    <mergeCell ref="AH47:AJ47"/>
    <mergeCell ref="AK47:AM47"/>
    <mergeCell ref="BO72:BQ72"/>
    <mergeCell ref="BR72:BU72"/>
    <mergeCell ref="BV72:BX72"/>
    <mergeCell ref="CJ18:CZ18"/>
    <mergeCell ref="B21:C21"/>
    <mergeCell ref="D21:P21"/>
    <mergeCell ref="Q21:S21"/>
    <mergeCell ref="T21:X21"/>
    <mergeCell ref="Y21:AB21"/>
    <mergeCell ref="AC21:AD21"/>
    <mergeCell ref="AN18:AP18"/>
    <mergeCell ref="BI18:BK18"/>
    <mergeCell ref="BL18:BN18"/>
    <mergeCell ref="BO18:BQ18"/>
    <mergeCell ref="BR18:BU18"/>
    <mergeCell ref="BV18:BX18"/>
    <mergeCell ref="AW18:AY18"/>
    <mergeCell ref="AZ18:BB18"/>
    <mergeCell ref="AQ18:AS18"/>
    <mergeCell ref="AT18:AV18"/>
    <mergeCell ref="CJ21:CZ21"/>
    <mergeCell ref="B18:C18"/>
    <mergeCell ref="D18:P18"/>
    <mergeCell ref="Q18:S18"/>
    <mergeCell ref="T18:X18"/>
    <mergeCell ref="Y18:AB18"/>
    <mergeCell ref="AC18:AD18"/>
    <mergeCell ref="AE18:AG18"/>
    <mergeCell ref="AH18:AJ18"/>
    <mergeCell ref="AK18:AM18"/>
    <mergeCell ref="BC20:BE20"/>
    <mergeCell ref="BF20:BH20"/>
    <mergeCell ref="BY18:CA18"/>
    <mergeCell ref="CB18:CE18"/>
    <mergeCell ref="CF18:CI18"/>
    <mergeCell ref="AH13:AJ13"/>
    <mergeCell ref="AK13:AM13"/>
    <mergeCell ref="BO21:BQ21"/>
    <mergeCell ref="BR21:BU21"/>
    <mergeCell ref="BV21:BX21"/>
    <mergeCell ref="BY21:CA21"/>
    <mergeCell ref="CB21:CE21"/>
    <mergeCell ref="CF21:CI21"/>
    <mergeCell ref="AE21:AG21"/>
    <mergeCell ref="AH21:AJ21"/>
    <mergeCell ref="AK21:AM21"/>
    <mergeCell ref="AN21:AP21"/>
    <mergeCell ref="BI21:BK21"/>
    <mergeCell ref="BL21:BN21"/>
    <mergeCell ref="AW21:AY21"/>
    <mergeCell ref="AZ21:BB21"/>
    <mergeCell ref="AQ21:AS21"/>
    <mergeCell ref="AT21:AV21"/>
    <mergeCell ref="AH51:AJ51"/>
    <mergeCell ref="AK51:AM51"/>
    <mergeCell ref="AN51:AP51"/>
    <mergeCell ref="BI51:BK51"/>
    <mergeCell ref="BL51:BN51"/>
    <mergeCell ref="AW51:AY51"/>
    <mergeCell ref="AZ51:BB51"/>
    <mergeCell ref="AQ51:AS51"/>
    <mergeCell ref="AT51:AV51"/>
    <mergeCell ref="BC51:BE51"/>
    <mergeCell ref="BF51:BH51"/>
    <mergeCell ref="BY13:CA13"/>
    <mergeCell ref="CB13:CE13"/>
    <mergeCell ref="CF13:CI13"/>
    <mergeCell ref="CJ13:CZ13"/>
    <mergeCell ref="B95:C95"/>
    <mergeCell ref="D95:P95"/>
    <mergeCell ref="Q95:S95"/>
    <mergeCell ref="T95:X95"/>
    <mergeCell ref="Y95:AB95"/>
    <mergeCell ref="AC95:AD95"/>
    <mergeCell ref="AN13:AP13"/>
    <mergeCell ref="BI13:BK13"/>
    <mergeCell ref="BL13:BN13"/>
    <mergeCell ref="BO13:BQ13"/>
    <mergeCell ref="BR13:BU13"/>
    <mergeCell ref="BV13:BX13"/>
    <mergeCell ref="AW13:AY13"/>
    <mergeCell ref="AZ13:BB13"/>
    <mergeCell ref="AQ13:AS13"/>
    <mergeCell ref="AT13:AV13"/>
    <mergeCell ref="B13:C13"/>
    <mergeCell ref="D13:P13"/>
    <mergeCell ref="Q13:S13"/>
    <mergeCell ref="T13:X13"/>
    <mergeCell ref="BY24:CA24"/>
    <mergeCell ref="CB24:CE24"/>
    <mergeCell ref="CF24:CI24"/>
    <mergeCell ref="CJ24:CZ24"/>
    <mergeCell ref="AN24:AP24"/>
    <mergeCell ref="Y13:AB13"/>
    <mergeCell ref="AC13:AD13"/>
    <mergeCell ref="AE13:AG13"/>
    <mergeCell ref="BV24:BX24"/>
    <mergeCell ref="AW24:AY24"/>
    <mergeCell ref="AZ24:BB24"/>
    <mergeCell ref="CJ95:CZ95"/>
    <mergeCell ref="B24:C24"/>
    <mergeCell ref="D24:P24"/>
    <mergeCell ref="Q24:S24"/>
    <mergeCell ref="T24:X24"/>
    <mergeCell ref="Y24:AB24"/>
    <mergeCell ref="AC24:AD24"/>
    <mergeCell ref="AE24:AG24"/>
    <mergeCell ref="AH24:AJ24"/>
    <mergeCell ref="AK24:AM24"/>
    <mergeCell ref="BO95:BQ95"/>
    <mergeCell ref="BR95:BU95"/>
    <mergeCell ref="BV95:BX95"/>
    <mergeCell ref="BY95:CA95"/>
    <mergeCell ref="CB95:CE95"/>
    <mergeCell ref="CF95:CI95"/>
    <mergeCell ref="AE95:AG95"/>
    <mergeCell ref="AH95:AJ95"/>
    <mergeCell ref="Q75:S75"/>
    <mergeCell ref="T75:X75"/>
    <mergeCell ref="Y75:AB75"/>
    <mergeCell ref="AC75:AD75"/>
    <mergeCell ref="AE75:AG75"/>
    <mergeCell ref="AH75:AJ75"/>
    <mergeCell ref="AK75:AM75"/>
    <mergeCell ref="BO73:BQ73"/>
    <mergeCell ref="BR73:BU73"/>
    <mergeCell ref="BV73:BX73"/>
    <mergeCell ref="BY73:CA73"/>
    <mergeCell ref="CB73:CE73"/>
    <mergeCell ref="CF73:CI73"/>
    <mergeCell ref="AE73:AG73"/>
    <mergeCell ref="CJ23:CZ23"/>
    <mergeCell ref="B14:C14"/>
    <mergeCell ref="D14:P14"/>
    <mergeCell ref="Q14:S14"/>
    <mergeCell ref="T14:X14"/>
    <mergeCell ref="Y14:AB14"/>
    <mergeCell ref="AC14:AD14"/>
    <mergeCell ref="AN23:AP23"/>
    <mergeCell ref="BI23:BK23"/>
    <mergeCell ref="BL23:BN23"/>
    <mergeCell ref="BO23:BQ23"/>
    <mergeCell ref="BR23:BU23"/>
    <mergeCell ref="BV23:BX23"/>
    <mergeCell ref="B23:C23"/>
    <mergeCell ref="D23:P23"/>
    <mergeCell ref="Q23:S23"/>
    <mergeCell ref="T23:X23"/>
    <mergeCell ref="Y23:AB23"/>
    <mergeCell ref="AC23:AD23"/>
    <mergeCell ref="AE23:AG23"/>
    <mergeCell ref="AH23:AJ23"/>
    <mergeCell ref="AK23:AM23"/>
    <mergeCell ref="AW23:AY23"/>
    <mergeCell ref="AZ23:BB23"/>
    <mergeCell ref="AQ23:AS23"/>
    <mergeCell ref="AT23:AV23"/>
    <mergeCell ref="CJ14:CZ14"/>
    <mergeCell ref="B46:C46"/>
    <mergeCell ref="D46:P46"/>
    <mergeCell ref="Q46:S46"/>
    <mergeCell ref="T46:X46"/>
    <mergeCell ref="Y46:AB46"/>
    <mergeCell ref="AC46:AD46"/>
    <mergeCell ref="AE46:AG46"/>
    <mergeCell ref="AH46:AJ46"/>
    <mergeCell ref="AK46:AM46"/>
    <mergeCell ref="BO14:BQ14"/>
    <mergeCell ref="BR14:BU14"/>
    <mergeCell ref="BV14:BX14"/>
    <mergeCell ref="BY14:CA14"/>
    <mergeCell ref="CB14:CE14"/>
    <mergeCell ref="CF14:CI14"/>
    <mergeCell ref="AE14:AG14"/>
    <mergeCell ref="AH14:AJ14"/>
    <mergeCell ref="AK14:AM14"/>
    <mergeCell ref="AN14:AP14"/>
    <mergeCell ref="BI14:BK14"/>
    <mergeCell ref="BL14:BN14"/>
    <mergeCell ref="AW14:AY14"/>
    <mergeCell ref="AZ14:BB14"/>
    <mergeCell ref="BY46:CA46"/>
    <mergeCell ref="CB46:CE46"/>
    <mergeCell ref="CF46:CI46"/>
    <mergeCell ref="AQ14:AS14"/>
    <mergeCell ref="AT14:AV14"/>
    <mergeCell ref="AQ46:AS46"/>
    <mergeCell ref="AT46:AV46"/>
    <mergeCell ref="BC14:BE14"/>
    <mergeCell ref="BF14:BH14"/>
    <mergeCell ref="BY15:CA15"/>
    <mergeCell ref="CB15:CE15"/>
    <mergeCell ref="CF15:CI15"/>
    <mergeCell ref="BC46:BE46"/>
    <mergeCell ref="BF46:BH46"/>
    <mergeCell ref="CJ46:CZ46"/>
    <mergeCell ref="B7:C7"/>
    <mergeCell ref="D7:P7"/>
    <mergeCell ref="Q7:S7"/>
    <mergeCell ref="T7:X7"/>
    <mergeCell ref="Y7:AB7"/>
    <mergeCell ref="AC7:AD7"/>
    <mergeCell ref="AN46:AP46"/>
    <mergeCell ref="BI46:BK46"/>
    <mergeCell ref="BL46:BN46"/>
    <mergeCell ref="BO46:BQ46"/>
    <mergeCell ref="BR46:BU46"/>
    <mergeCell ref="BV46:BX46"/>
    <mergeCell ref="AW46:AY46"/>
    <mergeCell ref="AZ46:BB46"/>
    <mergeCell ref="CJ7:CZ7"/>
    <mergeCell ref="B115:C115"/>
    <mergeCell ref="D115:P115"/>
    <mergeCell ref="Q115:S115"/>
    <mergeCell ref="T115:X115"/>
    <mergeCell ref="Y115:AB115"/>
    <mergeCell ref="AC115:AD115"/>
    <mergeCell ref="AE115:AG115"/>
    <mergeCell ref="AH115:AJ115"/>
    <mergeCell ref="AK115:AM115"/>
    <mergeCell ref="BO7:BQ7"/>
    <mergeCell ref="BR7:BU7"/>
    <mergeCell ref="BV7:BX7"/>
    <mergeCell ref="BY7:CA7"/>
    <mergeCell ref="CB7:CE7"/>
    <mergeCell ref="CF7:CI7"/>
    <mergeCell ref="AE7:AG7"/>
    <mergeCell ref="AH7:AJ7"/>
    <mergeCell ref="AK7:AM7"/>
    <mergeCell ref="AN7:AP7"/>
    <mergeCell ref="BI7:BK7"/>
    <mergeCell ref="BL7:BN7"/>
    <mergeCell ref="AW7:AY7"/>
    <mergeCell ref="AZ7:BB7"/>
    <mergeCell ref="BY115:CA115"/>
    <mergeCell ref="CB115:CE115"/>
    <mergeCell ref="CF115:CI115"/>
    <mergeCell ref="CJ115:CZ115"/>
    <mergeCell ref="B73:C73"/>
    <mergeCell ref="D73:P73"/>
    <mergeCell ref="Q73:S73"/>
    <mergeCell ref="T73:X73"/>
    <mergeCell ref="Y73:AB73"/>
    <mergeCell ref="AC73:AD73"/>
    <mergeCell ref="AN115:AP115"/>
    <mergeCell ref="BI115:BK115"/>
    <mergeCell ref="BL115:BN115"/>
    <mergeCell ref="BO115:BQ115"/>
    <mergeCell ref="BR115:BU115"/>
    <mergeCell ref="BV115:BX115"/>
    <mergeCell ref="AW115:AY115"/>
    <mergeCell ref="AZ115:BB115"/>
    <mergeCell ref="CJ73:CZ73"/>
    <mergeCell ref="AQ115:AS115"/>
    <mergeCell ref="AT115:AV115"/>
    <mergeCell ref="AQ7:AS7"/>
    <mergeCell ref="AT7:AV7"/>
    <mergeCell ref="B75:C75"/>
    <mergeCell ref="D75:P75"/>
    <mergeCell ref="AN73:AP73"/>
    <mergeCell ref="BI73:BK73"/>
    <mergeCell ref="BL73:BN73"/>
    <mergeCell ref="AW73:AY73"/>
    <mergeCell ref="AZ73:BB73"/>
    <mergeCell ref="BY75:CA75"/>
    <mergeCell ref="CB75:CE75"/>
    <mergeCell ref="CF75:CI75"/>
    <mergeCell ref="AQ73:AS73"/>
    <mergeCell ref="AT73:AV73"/>
    <mergeCell ref="AQ75:AS75"/>
    <mergeCell ref="AT75:AV75"/>
    <mergeCell ref="AH74:AJ74"/>
    <mergeCell ref="AK74:AM74"/>
    <mergeCell ref="AN74:AP74"/>
    <mergeCell ref="BI74:BK74"/>
    <mergeCell ref="BL74:BN74"/>
    <mergeCell ref="AW74:AY74"/>
    <mergeCell ref="AZ74:BB74"/>
    <mergeCell ref="AQ74:AS74"/>
    <mergeCell ref="AT74:AV74"/>
    <mergeCell ref="BC74:BE74"/>
    <mergeCell ref="BF74:BH74"/>
    <mergeCell ref="CJ75:CZ75"/>
    <mergeCell ref="B83:C83"/>
    <mergeCell ref="D83:P83"/>
    <mergeCell ref="Q83:S83"/>
    <mergeCell ref="T83:X83"/>
    <mergeCell ref="Y83:AB83"/>
    <mergeCell ref="AC83:AD83"/>
    <mergeCell ref="AN75:AP75"/>
    <mergeCell ref="BI75:BK75"/>
    <mergeCell ref="BL75:BN75"/>
    <mergeCell ref="BO75:BQ75"/>
    <mergeCell ref="BR75:BU75"/>
    <mergeCell ref="BV75:BX75"/>
    <mergeCell ref="AW75:AY75"/>
    <mergeCell ref="AZ75:BB75"/>
    <mergeCell ref="CJ83:CZ83"/>
    <mergeCell ref="B76:C76"/>
    <mergeCell ref="D76:P76"/>
    <mergeCell ref="Q76:S76"/>
    <mergeCell ref="T76:X76"/>
    <mergeCell ref="Y76:AB76"/>
    <mergeCell ref="AC76:AD76"/>
    <mergeCell ref="AE76:AG76"/>
    <mergeCell ref="AH76:AJ76"/>
    <mergeCell ref="AK76:AM76"/>
    <mergeCell ref="BO83:BQ83"/>
    <mergeCell ref="BR83:BU83"/>
    <mergeCell ref="BV83:BX83"/>
    <mergeCell ref="BY83:CA83"/>
    <mergeCell ref="CB83:CE83"/>
    <mergeCell ref="CF83:CI83"/>
    <mergeCell ref="AE83:AG83"/>
    <mergeCell ref="AH83:AJ83"/>
    <mergeCell ref="AK83:AM83"/>
    <mergeCell ref="AN83:AP83"/>
    <mergeCell ref="BI83:BK83"/>
    <mergeCell ref="BL83:BN83"/>
    <mergeCell ref="AW83:AY83"/>
    <mergeCell ref="AZ83:BB83"/>
    <mergeCell ref="BY76:CA76"/>
    <mergeCell ref="CB76:CE76"/>
    <mergeCell ref="CF76:CI76"/>
    <mergeCell ref="CJ76:CZ76"/>
    <mergeCell ref="B77:C77"/>
    <mergeCell ref="D77:P77"/>
    <mergeCell ref="Q77:S77"/>
    <mergeCell ref="T77:X77"/>
    <mergeCell ref="Y77:AB77"/>
    <mergeCell ref="AC77:AD77"/>
    <mergeCell ref="AN76:AP76"/>
    <mergeCell ref="BI76:BK76"/>
    <mergeCell ref="BL76:BN76"/>
    <mergeCell ref="BO76:BQ76"/>
    <mergeCell ref="BR76:BU76"/>
    <mergeCell ref="BV76:BX76"/>
    <mergeCell ref="AW76:AY76"/>
    <mergeCell ref="AZ76:BB76"/>
    <mergeCell ref="CJ77:CZ77"/>
    <mergeCell ref="AQ83:AS83"/>
    <mergeCell ref="AT83:AV83"/>
    <mergeCell ref="AQ76:AS76"/>
    <mergeCell ref="AT76:AV76"/>
    <mergeCell ref="B78:C78"/>
    <mergeCell ref="D78:P78"/>
    <mergeCell ref="Q78:S78"/>
    <mergeCell ref="T78:X78"/>
    <mergeCell ref="Y78:AB78"/>
    <mergeCell ref="AC78:AD78"/>
    <mergeCell ref="AE78:AG78"/>
    <mergeCell ref="AH78:AJ78"/>
    <mergeCell ref="AK78:AM78"/>
    <mergeCell ref="BO77:BQ77"/>
    <mergeCell ref="BR77:BU77"/>
    <mergeCell ref="BV77:BX77"/>
    <mergeCell ref="BY77:CA77"/>
    <mergeCell ref="CB77:CE77"/>
    <mergeCell ref="CF77:CI77"/>
    <mergeCell ref="AE77:AG77"/>
    <mergeCell ref="AH77:AJ77"/>
    <mergeCell ref="AK77:AM77"/>
    <mergeCell ref="AN77:AP77"/>
    <mergeCell ref="BI77:BK77"/>
    <mergeCell ref="BL77:BN77"/>
    <mergeCell ref="AW77:AY77"/>
    <mergeCell ref="AZ77:BB77"/>
    <mergeCell ref="BY78:CA78"/>
    <mergeCell ref="CB78:CE78"/>
    <mergeCell ref="CF78:CI78"/>
    <mergeCell ref="AQ77:AS77"/>
    <mergeCell ref="AT77:AV77"/>
    <mergeCell ref="AQ78:AS78"/>
    <mergeCell ref="AT78:AV78"/>
    <mergeCell ref="CJ78:CZ78"/>
    <mergeCell ref="B74:C74"/>
    <mergeCell ref="D74:P74"/>
    <mergeCell ref="Q74:S74"/>
    <mergeCell ref="T74:X74"/>
    <mergeCell ref="Y74:AB74"/>
    <mergeCell ref="AC74:AD74"/>
    <mergeCell ref="AN78:AP78"/>
    <mergeCell ref="BI78:BK78"/>
    <mergeCell ref="BL78:BN78"/>
    <mergeCell ref="BO78:BQ78"/>
    <mergeCell ref="BR78:BU78"/>
    <mergeCell ref="BV78:BX78"/>
    <mergeCell ref="AW78:AY78"/>
    <mergeCell ref="AZ78:BB78"/>
    <mergeCell ref="CJ74:CZ74"/>
    <mergeCell ref="B55:C55"/>
    <mergeCell ref="D55:P55"/>
    <mergeCell ref="Q55:S55"/>
    <mergeCell ref="T55:X55"/>
    <mergeCell ref="Y55:AB55"/>
    <mergeCell ref="AC55:AD55"/>
    <mergeCell ref="AE55:AG55"/>
    <mergeCell ref="AH55:AJ55"/>
    <mergeCell ref="AK55:AM55"/>
    <mergeCell ref="BO74:BQ74"/>
    <mergeCell ref="BR74:BU74"/>
    <mergeCell ref="BV74:BX74"/>
    <mergeCell ref="BY74:CA74"/>
    <mergeCell ref="CB74:CE74"/>
    <mergeCell ref="CF74:CI74"/>
    <mergeCell ref="AE74:AG74"/>
    <mergeCell ref="BY55:CA55"/>
    <mergeCell ref="CB55:CE55"/>
    <mergeCell ref="CF55:CI55"/>
    <mergeCell ref="CJ55:CZ55"/>
    <mergeCell ref="B17:C17"/>
    <mergeCell ref="D17:P17"/>
    <mergeCell ref="Q17:S17"/>
    <mergeCell ref="T17:X17"/>
    <mergeCell ref="Y17:AB17"/>
    <mergeCell ref="AC17:AD17"/>
    <mergeCell ref="AN55:AP55"/>
    <mergeCell ref="BI55:BK55"/>
    <mergeCell ref="BL55:BN55"/>
    <mergeCell ref="BO55:BQ55"/>
    <mergeCell ref="BR55:BU55"/>
    <mergeCell ref="BV55:BX55"/>
    <mergeCell ref="AW55:AY55"/>
    <mergeCell ref="AZ55:BB55"/>
    <mergeCell ref="CJ17:CZ17"/>
    <mergeCell ref="AQ55:AS55"/>
    <mergeCell ref="AT55:AV55"/>
    <mergeCell ref="AH44:AJ44"/>
    <mergeCell ref="AK44:AM44"/>
    <mergeCell ref="AN44:AP44"/>
    <mergeCell ref="BI44:BK44"/>
    <mergeCell ref="BL44:BN44"/>
    <mergeCell ref="AW44:AY44"/>
    <mergeCell ref="AZ44:BB44"/>
    <mergeCell ref="AQ44:AS44"/>
    <mergeCell ref="AT44:AV44"/>
    <mergeCell ref="BC44:BE44"/>
    <mergeCell ref="BF44:BH44"/>
    <mergeCell ref="B28:C28"/>
    <mergeCell ref="D28:P28"/>
    <mergeCell ref="Q28:S28"/>
    <mergeCell ref="T28:X28"/>
    <mergeCell ref="Y28:AB28"/>
    <mergeCell ref="AC28:AD28"/>
    <mergeCell ref="AE28:AG28"/>
    <mergeCell ref="AH28:AJ28"/>
    <mergeCell ref="AK28:AM28"/>
    <mergeCell ref="BO17:BQ17"/>
    <mergeCell ref="BR17:BU17"/>
    <mergeCell ref="BV17:BX17"/>
    <mergeCell ref="BY17:CA17"/>
    <mergeCell ref="CB17:CE17"/>
    <mergeCell ref="CF17:CI17"/>
    <mergeCell ref="AE17:AG17"/>
    <mergeCell ref="AH17:AJ17"/>
    <mergeCell ref="AK17:AM17"/>
    <mergeCell ref="AN17:AP17"/>
    <mergeCell ref="BI17:BK17"/>
    <mergeCell ref="BL17:BN17"/>
    <mergeCell ref="AW17:AY17"/>
    <mergeCell ref="AZ17:BB17"/>
    <mergeCell ref="BY28:CA28"/>
    <mergeCell ref="CB28:CE28"/>
    <mergeCell ref="CF28:CI28"/>
    <mergeCell ref="AQ17:AS17"/>
    <mergeCell ref="AT17:AV17"/>
    <mergeCell ref="AQ28:AS28"/>
    <mergeCell ref="AT28:AV28"/>
    <mergeCell ref="Y60:AB60"/>
    <mergeCell ref="AC60:AD60"/>
    <mergeCell ref="CJ28:CZ28"/>
    <mergeCell ref="B84:C84"/>
    <mergeCell ref="D84:P84"/>
    <mergeCell ref="Q84:S84"/>
    <mergeCell ref="T84:X84"/>
    <mergeCell ref="Y84:AB84"/>
    <mergeCell ref="AC84:AD84"/>
    <mergeCell ref="AN28:AP28"/>
    <mergeCell ref="BI28:BK28"/>
    <mergeCell ref="BL28:BN28"/>
    <mergeCell ref="BO28:BQ28"/>
    <mergeCell ref="BR28:BU28"/>
    <mergeCell ref="BV28:BX28"/>
    <mergeCell ref="AW28:AY28"/>
    <mergeCell ref="AZ28:BB28"/>
    <mergeCell ref="CJ84:CZ84"/>
    <mergeCell ref="B20:C20"/>
    <mergeCell ref="D20:P20"/>
    <mergeCell ref="Q20:S20"/>
    <mergeCell ref="T20:X20"/>
    <mergeCell ref="Y20:AB20"/>
    <mergeCell ref="AC20:AD20"/>
    <mergeCell ref="AE20:AG20"/>
    <mergeCell ref="AH20:AJ20"/>
    <mergeCell ref="AK20:AM20"/>
    <mergeCell ref="BO84:BQ84"/>
    <mergeCell ref="BR84:BU84"/>
    <mergeCell ref="BV84:BX84"/>
    <mergeCell ref="BY84:CA84"/>
    <mergeCell ref="CB84:CE84"/>
    <mergeCell ref="CF84:CI84"/>
    <mergeCell ref="AE84:AG84"/>
    <mergeCell ref="AH84:AJ84"/>
    <mergeCell ref="AK84:AM84"/>
    <mergeCell ref="AN84:AP84"/>
    <mergeCell ref="BI84:BK84"/>
    <mergeCell ref="BL84:BN84"/>
    <mergeCell ref="AW84:AY84"/>
    <mergeCell ref="AZ84:BB84"/>
    <mergeCell ref="BY20:CA20"/>
    <mergeCell ref="CB20:CE20"/>
    <mergeCell ref="CF20:CI20"/>
    <mergeCell ref="CJ20:CZ20"/>
    <mergeCell ref="B11:C11"/>
    <mergeCell ref="D11:P11"/>
    <mergeCell ref="Q11:S11"/>
    <mergeCell ref="T11:X11"/>
    <mergeCell ref="Y11:AB11"/>
    <mergeCell ref="AC11:AD11"/>
    <mergeCell ref="AN20:AP20"/>
    <mergeCell ref="BI20:BK20"/>
    <mergeCell ref="BL20:BN20"/>
    <mergeCell ref="BO20:BQ20"/>
    <mergeCell ref="BR20:BU20"/>
    <mergeCell ref="BV20:BX20"/>
    <mergeCell ref="AW20:AY20"/>
    <mergeCell ref="AZ20:BB20"/>
    <mergeCell ref="CJ11:CZ11"/>
    <mergeCell ref="AQ20:AS20"/>
    <mergeCell ref="AT20:AV20"/>
    <mergeCell ref="AQ84:AS84"/>
    <mergeCell ref="AT84:AV84"/>
    <mergeCell ref="Q60:S60"/>
    <mergeCell ref="T60:X60"/>
    <mergeCell ref="B85:C85"/>
    <mergeCell ref="D85:P85"/>
    <mergeCell ref="Q85:S85"/>
    <mergeCell ref="T85:X85"/>
    <mergeCell ref="Y85:AB85"/>
    <mergeCell ref="AC85:AD85"/>
    <mergeCell ref="AE85:AG85"/>
    <mergeCell ref="AH85:AJ85"/>
    <mergeCell ref="AK85:AM85"/>
    <mergeCell ref="BO11:BQ11"/>
    <mergeCell ref="BR11:BU11"/>
    <mergeCell ref="BV11:BX11"/>
    <mergeCell ref="BY11:CA11"/>
    <mergeCell ref="CB11:CE11"/>
    <mergeCell ref="CF11:CI11"/>
    <mergeCell ref="AE11:AG11"/>
    <mergeCell ref="AH11:AJ11"/>
    <mergeCell ref="AK11:AM11"/>
    <mergeCell ref="AN11:AP11"/>
    <mergeCell ref="BI11:BK11"/>
    <mergeCell ref="BL11:BN11"/>
    <mergeCell ref="AW11:AY11"/>
    <mergeCell ref="AZ11:BB11"/>
    <mergeCell ref="BY85:CA85"/>
    <mergeCell ref="CB85:CE85"/>
    <mergeCell ref="CF85:CI85"/>
    <mergeCell ref="AQ11:AS11"/>
    <mergeCell ref="AT11:AV11"/>
    <mergeCell ref="AQ85:AS85"/>
    <mergeCell ref="AT85:AV85"/>
    <mergeCell ref="AH34:AJ34"/>
    <mergeCell ref="AK34:AM34"/>
    <mergeCell ref="CJ85:CZ85"/>
    <mergeCell ref="B116:C116"/>
    <mergeCell ref="D116:P116"/>
    <mergeCell ref="Q116:S116"/>
    <mergeCell ref="T116:X116"/>
    <mergeCell ref="Y116:AB116"/>
    <mergeCell ref="AC116:AD116"/>
    <mergeCell ref="AN85:AP85"/>
    <mergeCell ref="BI85:BK85"/>
    <mergeCell ref="BL85:BN85"/>
    <mergeCell ref="BO85:BQ85"/>
    <mergeCell ref="BR85:BU85"/>
    <mergeCell ref="BV85:BX85"/>
    <mergeCell ref="AW85:AY85"/>
    <mergeCell ref="AZ85:BB85"/>
    <mergeCell ref="CJ116:CZ116"/>
    <mergeCell ref="B59:C59"/>
    <mergeCell ref="D59:P59"/>
    <mergeCell ref="Q59:S59"/>
    <mergeCell ref="T59:X59"/>
    <mergeCell ref="Y59:AB59"/>
    <mergeCell ref="AC59:AD59"/>
    <mergeCell ref="AE59:AG59"/>
    <mergeCell ref="AH59:AJ59"/>
    <mergeCell ref="AK59:AM59"/>
    <mergeCell ref="BO116:BQ116"/>
    <mergeCell ref="BR116:BU116"/>
    <mergeCell ref="BV116:BX116"/>
    <mergeCell ref="BY116:CA116"/>
    <mergeCell ref="CB116:CE116"/>
    <mergeCell ref="CF116:CI116"/>
    <mergeCell ref="AE116:AG116"/>
    <mergeCell ref="AH116:AJ116"/>
    <mergeCell ref="AK116:AM116"/>
    <mergeCell ref="AN116:AP116"/>
    <mergeCell ref="BI116:BK116"/>
    <mergeCell ref="BL116:BN116"/>
    <mergeCell ref="AW116:AY116"/>
    <mergeCell ref="AZ116:BB116"/>
    <mergeCell ref="BY59:CA59"/>
    <mergeCell ref="CB59:CE59"/>
    <mergeCell ref="CF59:CI59"/>
    <mergeCell ref="CJ59:CZ59"/>
    <mergeCell ref="B93:C93"/>
    <mergeCell ref="D93:P93"/>
    <mergeCell ref="Q93:S93"/>
    <mergeCell ref="T93:X93"/>
    <mergeCell ref="Y93:AB93"/>
    <mergeCell ref="AC93:AD93"/>
    <mergeCell ref="AN59:AP59"/>
    <mergeCell ref="BI59:BK59"/>
    <mergeCell ref="BL59:BN59"/>
    <mergeCell ref="BO59:BQ59"/>
    <mergeCell ref="BR59:BU59"/>
    <mergeCell ref="BV59:BX59"/>
    <mergeCell ref="AW59:AY59"/>
    <mergeCell ref="AZ59:BB59"/>
    <mergeCell ref="CJ93:CZ93"/>
    <mergeCell ref="AQ116:AS116"/>
    <mergeCell ref="AT116:AV116"/>
    <mergeCell ref="AQ59:AS59"/>
    <mergeCell ref="AT59:AV59"/>
    <mergeCell ref="B96:C96"/>
    <mergeCell ref="D96:P96"/>
    <mergeCell ref="Q96:S96"/>
    <mergeCell ref="T96:X96"/>
    <mergeCell ref="Y96:AB96"/>
    <mergeCell ref="AC96:AD96"/>
    <mergeCell ref="AE96:AG96"/>
    <mergeCell ref="AH96:AJ96"/>
    <mergeCell ref="AK96:AM96"/>
    <mergeCell ref="BO93:BQ93"/>
    <mergeCell ref="BR93:BU93"/>
    <mergeCell ref="BV93:BX93"/>
    <mergeCell ref="BY93:CA93"/>
    <mergeCell ref="CB93:CE93"/>
    <mergeCell ref="CF93:CI93"/>
    <mergeCell ref="AE93:AG93"/>
    <mergeCell ref="AH93:AJ93"/>
    <mergeCell ref="AK93:AM93"/>
    <mergeCell ref="AN93:AP93"/>
    <mergeCell ref="BI93:BK93"/>
    <mergeCell ref="BL93:BN93"/>
    <mergeCell ref="AW93:AY93"/>
    <mergeCell ref="AZ93:BB93"/>
    <mergeCell ref="BY96:CA96"/>
    <mergeCell ref="CB96:CE96"/>
    <mergeCell ref="CF96:CI96"/>
    <mergeCell ref="AQ96:AS96"/>
    <mergeCell ref="AT96:AV96"/>
    <mergeCell ref="AQ93:AS93"/>
    <mergeCell ref="AT93:AV93"/>
    <mergeCell ref="BC93:BE93"/>
    <mergeCell ref="BF93:BH93"/>
    <mergeCell ref="AZ95:BB95"/>
    <mergeCell ref="AQ95:AS95"/>
    <mergeCell ref="CJ96:CZ96"/>
    <mergeCell ref="B97:C97"/>
    <mergeCell ref="D97:P97"/>
    <mergeCell ref="Q97:S97"/>
    <mergeCell ref="T97:X97"/>
    <mergeCell ref="Y97:AB97"/>
    <mergeCell ref="AC97:AD97"/>
    <mergeCell ref="AN96:AP96"/>
    <mergeCell ref="BI96:BK96"/>
    <mergeCell ref="BL96:BN96"/>
    <mergeCell ref="BO96:BQ96"/>
    <mergeCell ref="BR96:BU96"/>
    <mergeCell ref="BV96:BX96"/>
    <mergeCell ref="AW96:AY96"/>
    <mergeCell ref="AZ96:BB96"/>
    <mergeCell ref="CJ97:CZ97"/>
    <mergeCell ref="B98:C98"/>
    <mergeCell ref="D98:P98"/>
    <mergeCell ref="Q98:S98"/>
    <mergeCell ref="T98:X98"/>
    <mergeCell ref="Y98:AB98"/>
    <mergeCell ref="AC98:AD98"/>
    <mergeCell ref="AE98:AG98"/>
    <mergeCell ref="AH98:AJ98"/>
    <mergeCell ref="AK98:AM98"/>
    <mergeCell ref="BO97:BQ97"/>
    <mergeCell ref="BR97:BU97"/>
    <mergeCell ref="BV97:BX97"/>
    <mergeCell ref="BY97:CA97"/>
    <mergeCell ref="CB97:CE97"/>
    <mergeCell ref="CF97:CI97"/>
    <mergeCell ref="AE97:AG97"/>
    <mergeCell ref="AH97:AJ97"/>
    <mergeCell ref="AK97:AM97"/>
    <mergeCell ref="AN97:AP97"/>
    <mergeCell ref="BI97:BK97"/>
    <mergeCell ref="BL97:BN97"/>
    <mergeCell ref="AW97:AY97"/>
    <mergeCell ref="AZ97:BB97"/>
    <mergeCell ref="BY98:CA98"/>
    <mergeCell ref="CB98:CE98"/>
    <mergeCell ref="CF98:CI98"/>
    <mergeCell ref="CJ98:CZ98"/>
    <mergeCell ref="B56:C56"/>
    <mergeCell ref="D56:P56"/>
    <mergeCell ref="Q56:S56"/>
    <mergeCell ref="T56:X56"/>
    <mergeCell ref="Y56:AB56"/>
    <mergeCell ref="AC56:AD56"/>
    <mergeCell ref="AN98:AP98"/>
    <mergeCell ref="BI98:BK98"/>
    <mergeCell ref="BL98:BN98"/>
    <mergeCell ref="BO98:BQ98"/>
    <mergeCell ref="BR98:BU98"/>
    <mergeCell ref="BV98:BX98"/>
    <mergeCell ref="AW98:AY98"/>
    <mergeCell ref="AZ98:BB98"/>
    <mergeCell ref="CJ56:CZ56"/>
    <mergeCell ref="AQ97:AS97"/>
    <mergeCell ref="AT97:AV97"/>
    <mergeCell ref="AQ98:AS98"/>
    <mergeCell ref="AT98:AV98"/>
    <mergeCell ref="B60:C60"/>
    <mergeCell ref="D60:P60"/>
    <mergeCell ref="AE60:AG60"/>
    <mergeCell ref="AH60:AJ60"/>
    <mergeCell ref="AK60:AM60"/>
    <mergeCell ref="BO56:BQ56"/>
    <mergeCell ref="BR56:BU56"/>
    <mergeCell ref="BV56:BX56"/>
    <mergeCell ref="BY56:CA56"/>
    <mergeCell ref="CB56:CE56"/>
    <mergeCell ref="CF56:CI56"/>
    <mergeCell ref="AE56:AG56"/>
    <mergeCell ref="AH56:AJ56"/>
    <mergeCell ref="AK56:AM56"/>
    <mergeCell ref="AN56:AP56"/>
    <mergeCell ref="BI56:BK56"/>
    <mergeCell ref="BL56:BN56"/>
    <mergeCell ref="AW56:AY56"/>
    <mergeCell ref="AZ56:BB56"/>
    <mergeCell ref="BY60:CA60"/>
    <mergeCell ref="CB60:CE60"/>
    <mergeCell ref="CF60:CI60"/>
    <mergeCell ref="AQ56:AS56"/>
    <mergeCell ref="AT56:AV56"/>
    <mergeCell ref="AQ60:AS60"/>
    <mergeCell ref="AT60:AV60"/>
    <mergeCell ref="BY57:CA57"/>
    <mergeCell ref="CB57:CE57"/>
    <mergeCell ref="CF57:CI57"/>
    <mergeCell ref="BC56:BE56"/>
    <mergeCell ref="BF56:BH56"/>
    <mergeCell ref="CJ60:CZ60"/>
    <mergeCell ref="B63:C63"/>
    <mergeCell ref="D63:P63"/>
    <mergeCell ref="Q63:S63"/>
    <mergeCell ref="T63:X63"/>
    <mergeCell ref="Y63:AB63"/>
    <mergeCell ref="AC63:AD63"/>
    <mergeCell ref="AN60:AP60"/>
    <mergeCell ref="BI60:BK60"/>
    <mergeCell ref="BL60:BN60"/>
    <mergeCell ref="BO60:BQ60"/>
    <mergeCell ref="BR60:BU60"/>
    <mergeCell ref="BV60:BX60"/>
    <mergeCell ref="AW60:AY60"/>
    <mergeCell ref="AZ60:BB60"/>
    <mergeCell ref="CJ63:CZ63"/>
    <mergeCell ref="B117:C117"/>
    <mergeCell ref="D117:P117"/>
    <mergeCell ref="Q117:S117"/>
    <mergeCell ref="T117:X117"/>
    <mergeCell ref="Y117:AB117"/>
    <mergeCell ref="AC117:AD117"/>
    <mergeCell ref="AE117:AG117"/>
    <mergeCell ref="AH117:AJ117"/>
    <mergeCell ref="AK117:AM117"/>
    <mergeCell ref="BO63:BQ63"/>
    <mergeCell ref="BR63:BU63"/>
    <mergeCell ref="BV63:BX63"/>
    <mergeCell ref="BY63:CA63"/>
    <mergeCell ref="CB63:CE63"/>
    <mergeCell ref="CF63:CI63"/>
    <mergeCell ref="AE63:AG63"/>
    <mergeCell ref="AH63:AJ63"/>
    <mergeCell ref="AK63:AM63"/>
    <mergeCell ref="AN63:AP63"/>
    <mergeCell ref="BI63:BK63"/>
    <mergeCell ref="BL63:BN63"/>
    <mergeCell ref="AW63:AY63"/>
    <mergeCell ref="AZ63:BB63"/>
    <mergeCell ref="BY117:CA117"/>
    <mergeCell ref="CB117:CE117"/>
    <mergeCell ref="CF117:CI117"/>
    <mergeCell ref="CJ117:CZ117"/>
    <mergeCell ref="B58:C58"/>
    <mergeCell ref="D58:P58"/>
    <mergeCell ref="Q58:S58"/>
    <mergeCell ref="T58:X58"/>
    <mergeCell ref="Y58:AB58"/>
    <mergeCell ref="AC58:AD58"/>
    <mergeCell ref="AN117:AP117"/>
    <mergeCell ref="BI117:BK117"/>
    <mergeCell ref="BL117:BN117"/>
    <mergeCell ref="BO117:BQ117"/>
    <mergeCell ref="BR117:BU117"/>
    <mergeCell ref="BV117:BX117"/>
    <mergeCell ref="AW117:AY117"/>
    <mergeCell ref="AZ117:BB117"/>
    <mergeCell ref="CJ58:CZ58"/>
    <mergeCell ref="AQ63:AS63"/>
    <mergeCell ref="AT63:AV63"/>
    <mergeCell ref="AQ117:AS117"/>
    <mergeCell ref="AT117:AV117"/>
    <mergeCell ref="BC117:BE117"/>
    <mergeCell ref="BF117:BH117"/>
    <mergeCell ref="B99:C99"/>
    <mergeCell ref="D99:P99"/>
    <mergeCell ref="Q99:S99"/>
    <mergeCell ref="T99:X99"/>
    <mergeCell ref="Y99:AB99"/>
    <mergeCell ref="AC99:AD99"/>
    <mergeCell ref="AE99:AG99"/>
    <mergeCell ref="AH99:AJ99"/>
    <mergeCell ref="AK99:AM99"/>
    <mergeCell ref="BO58:BQ58"/>
    <mergeCell ref="BR58:BU58"/>
    <mergeCell ref="BV58:BX58"/>
    <mergeCell ref="BY58:CA58"/>
    <mergeCell ref="CB58:CE58"/>
    <mergeCell ref="CF58:CI58"/>
    <mergeCell ref="AE58:AG58"/>
    <mergeCell ref="AH58:AJ58"/>
    <mergeCell ref="AK58:AM58"/>
    <mergeCell ref="AN58:AP58"/>
    <mergeCell ref="BI58:BK58"/>
    <mergeCell ref="BL58:BN58"/>
    <mergeCell ref="AW58:AY58"/>
    <mergeCell ref="AZ58:BB58"/>
    <mergeCell ref="BY99:CA99"/>
    <mergeCell ref="CB99:CE99"/>
    <mergeCell ref="CF99:CI99"/>
    <mergeCell ref="AQ58:AS58"/>
    <mergeCell ref="AT58:AV58"/>
    <mergeCell ref="AQ99:AS99"/>
    <mergeCell ref="AT99:AV99"/>
    <mergeCell ref="BC58:BE58"/>
    <mergeCell ref="BF58:BH58"/>
    <mergeCell ref="CJ99:CZ99"/>
    <mergeCell ref="B34:C34"/>
    <mergeCell ref="D34:P34"/>
    <mergeCell ref="Q34:S34"/>
    <mergeCell ref="T34:X34"/>
    <mergeCell ref="Y34:AB34"/>
    <mergeCell ref="AC34:AD34"/>
    <mergeCell ref="AN99:AP99"/>
    <mergeCell ref="BI99:BK99"/>
    <mergeCell ref="BL99:BN99"/>
    <mergeCell ref="BO99:BQ99"/>
    <mergeCell ref="BR99:BU99"/>
    <mergeCell ref="BV99:BX99"/>
    <mergeCell ref="AW99:AY99"/>
    <mergeCell ref="AZ99:BB99"/>
    <mergeCell ref="CJ34:CZ34"/>
    <mergeCell ref="B36:C36"/>
    <mergeCell ref="D36:P36"/>
    <mergeCell ref="Q36:S36"/>
    <mergeCell ref="T36:X36"/>
    <mergeCell ref="Y36:AB36"/>
    <mergeCell ref="AC36:AD36"/>
    <mergeCell ref="AE36:AG36"/>
    <mergeCell ref="AH36:AJ36"/>
    <mergeCell ref="AK36:AM36"/>
    <mergeCell ref="BO34:BQ34"/>
    <mergeCell ref="BR34:BU34"/>
    <mergeCell ref="BV34:BX34"/>
    <mergeCell ref="BY34:CA34"/>
    <mergeCell ref="CB34:CE34"/>
    <mergeCell ref="CF34:CI34"/>
    <mergeCell ref="AE34:AG34"/>
    <mergeCell ref="AN34:AP34"/>
    <mergeCell ref="BI34:BK34"/>
    <mergeCell ref="BL34:BN34"/>
    <mergeCell ref="AW34:AY34"/>
    <mergeCell ref="AZ34:BB34"/>
    <mergeCell ref="BY36:CA36"/>
    <mergeCell ref="CB36:CE36"/>
    <mergeCell ref="CF36:CI36"/>
    <mergeCell ref="CJ36:CZ36"/>
    <mergeCell ref="B52:C52"/>
    <mergeCell ref="D52:P52"/>
    <mergeCell ref="Q52:S52"/>
    <mergeCell ref="T52:X52"/>
    <mergeCell ref="Y52:AB52"/>
    <mergeCell ref="AC52:AD52"/>
    <mergeCell ref="AN36:AP36"/>
    <mergeCell ref="BI36:BK36"/>
    <mergeCell ref="BL36:BN36"/>
    <mergeCell ref="BO36:BQ36"/>
    <mergeCell ref="BR36:BU36"/>
    <mergeCell ref="BV36:BX36"/>
    <mergeCell ref="AW36:AY36"/>
    <mergeCell ref="AZ36:BB36"/>
    <mergeCell ref="CJ52:CZ52"/>
    <mergeCell ref="AQ34:AS34"/>
    <mergeCell ref="AT34:AV34"/>
    <mergeCell ref="AQ36:AS36"/>
    <mergeCell ref="AT36:AV36"/>
    <mergeCell ref="AN64:AP64"/>
    <mergeCell ref="BI64:BK64"/>
    <mergeCell ref="BL64:BN64"/>
    <mergeCell ref="AW64:AY64"/>
    <mergeCell ref="B100:C100"/>
    <mergeCell ref="D100:P100"/>
    <mergeCell ref="Q100:S100"/>
    <mergeCell ref="T100:X100"/>
    <mergeCell ref="Y100:AB100"/>
    <mergeCell ref="AC100:AD100"/>
    <mergeCell ref="AE100:AG100"/>
    <mergeCell ref="AH100:AJ100"/>
    <mergeCell ref="AK100:AM100"/>
    <mergeCell ref="BO52:BQ52"/>
    <mergeCell ref="BR52:BU52"/>
    <mergeCell ref="BV52:BX52"/>
    <mergeCell ref="BY52:CA52"/>
    <mergeCell ref="CB52:CE52"/>
    <mergeCell ref="CF52:CI52"/>
    <mergeCell ref="AE52:AG52"/>
    <mergeCell ref="AH52:AJ52"/>
    <mergeCell ref="AK52:AM52"/>
    <mergeCell ref="AN52:AP52"/>
    <mergeCell ref="BI52:BK52"/>
    <mergeCell ref="BL52:BN52"/>
    <mergeCell ref="AW52:AY52"/>
    <mergeCell ref="AZ52:BB52"/>
    <mergeCell ref="BY100:CA100"/>
    <mergeCell ref="CB100:CE100"/>
    <mergeCell ref="CF100:CI100"/>
    <mergeCell ref="AQ100:AS100"/>
    <mergeCell ref="AT100:AV100"/>
    <mergeCell ref="AQ52:AS52"/>
    <mergeCell ref="AT52:AV52"/>
    <mergeCell ref="AH64:AJ64"/>
    <mergeCell ref="AK64:AM64"/>
    <mergeCell ref="CJ100:CZ100"/>
    <mergeCell ref="B64:C64"/>
    <mergeCell ref="D64:P64"/>
    <mergeCell ref="Q64:S64"/>
    <mergeCell ref="T64:X64"/>
    <mergeCell ref="Y64:AB64"/>
    <mergeCell ref="AC64:AD64"/>
    <mergeCell ref="AN100:AP100"/>
    <mergeCell ref="BI100:BK100"/>
    <mergeCell ref="BL100:BN100"/>
    <mergeCell ref="BO100:BQ100"/>
    <mergeCell ref="BR100:BU100"/>
    <mergeCell ref="BV100:BX100"/>
    <mergeCell ref="AW100:AY100"/>
    <mergeCell ref="AZ100:BB100"/>
    <mergeCell ref="CJ64:CZ64"/>
    <mergeCell ref="B22:C22"/>
    <mergeCell ref="D22:P22"/>
    <mergeCell ref="Q22:S22"/>
    <mergeCell ref="T22:X22"/>
    <mergeCell ref="Y22:AB22"/>
    <mergeCell ref="AC22:AD22"/>
    <mergeCell ref="AE22:AG22"/>
    <mergeCell ref="AH22:AJ22"/>
    <mergeCell ref="AK22:AM22"/>
    <mergeCell ref="BO64:BQ64"/>
    <mergeCell ref="BR64:BU64"/>
    <mergeCell ref="BV64:BX64"/>
    <mergeCell ref="BY64:CA64"/>
    <mergeCell ref="CB64:CE64"/>
    <mergeCell ref="CF64:CI64"/>
    <mergeCell ref="AE64:AG64"/>
    <mergeCell ref="AZ64:BB64"/>
    <mergeCell ref="BY22:CA22"/>
    <mergeCell ref="CB22:CE22"/>
    <mergeCell ref="CF22:CI22"/>
    <mergeCell ref="CJ22:CZ22"/>
    <mergeCell ref="B48:C48"/>
    <mergeCell ref="D48:P48"/>
    <mergeCell ref="Q48:S48"/>
    <mergeCell ref="T48:X48"/>
    <mergeCell ref="Y48:AB48"/>
    <mergeCell ref="AC48:AD48"/>
    <mergeCell ref="AN22:AP22"/>
    <mergeCell ref="BI22:BK22"/>
    <mergeCell ref="BL22:BN22"/>
    <mergeCell ref="BO22:BQ22"/>
    <mergeCell ref="BR22:BU22"/>
    <mergeCell ref="BV22:BX22"/>
    <mergeCell ref="AW22:AY22"/>
    <mergeCell ref="AZ22:BB22"/>
    <mergeCell ref="CJ48:CZ48"/>
    <mergeCell ref="AQ64:AS64"/>
    <mergeCell ref="AT64:AV64"/>
    <mergeCell ref="AQ22:AS22"/>
    <mergeCell ref="AT22:AV22"/>
    <mergeCell ref="AH61:AJ61"/>
    <mergeCell ref="AK61:AM61"/>
    <mergeCell ref="AN61:AP61"/>
    <mergeCell ref="BI61:BK61"/>
    <mergeCell ref="BL61:BN61"/>
    <mergeCell ref="AW61:AY61"/>
    <mergeCell ref="AZ61:BB61"/>
    <mergeCell ref="BY53:CA53"/>
    <mergeCell ref="B80:C80"/>
    <mergeCell ref="D80:P80"/>
    <mergeCell ref="Q80:S80"/>
    <mergeCell ref="T80:X80"/>
    <mergeCell ref="Y80:AB80"/>
    <mergeCell ref="AC80:AD80"/>
    <mergeCell ref="AE80:AG80"/>
    <mergeCell ref="AH80:AJ80"/>
    <mergeCell ref="AK80:AM80"/>
    <mergeCell ref="BO48:BQ48"/>
    <mergeCell ref="BR48:BU48"/>
    <mergeCell ref="BV48:BX48"/>
    <mergeCell ref="BY48:CA48"/>
    <mergeCell ref="CB48:CE48"/>
    <mergeCell ref="CF48:CI48"/>
    <mergeCell ref="AE48:AG48"/>
    <mergeCell ref="AH48:AJ48"/>
    <mergeCell ref="AK48:AM48"/>
    <mergeCell ref="AN48:AP48"/>
    <mergeCell ref="BI48:BK48"/>
    <mergeCell ref="BL48:BN48"/>
    <mergeCell ref="AW48:AY48"/>
    <mergeCell ref="AZ48:BB48"/>
    <mergeCell ref="BY80:CA80"/>
    <mergeCell ref="CB80:CE80"/>
    <mergeCell ref="CF80:CI80"/>
    <mergeCell ref="AQ48:AS48"/>
    <mergeCell ref="AT48:AV48"/>
    <mergeCell ref="AQ80:AS80"/>
    <mergeCell ref="AT80:AV80"/>
    <mergeCell ref="BY65:CA65"/>
    <mergeCell ref="CB65:CE65"/>
    <mergeCell ref="CJ80:CZ80"/>
    <mergeCell ref="B44:C44"/>
    <mergeCell ref="D44:P44"/>
    <mergeCell ref="Q44:S44"/>
    <mergeCell ref="T44:X44"/>
    <mergeCell ref="Y44:AB44"/>
    <mergeCell ref="AC44:AD44"/>
    <mergeCell ref="AN80:AP80"/>
    <mergeCell ref="BI80:BK80"/>
    <mergeCell ref="BL80:BN80"/>
    <mergeCell ref="BO80:BQ80"/>
    <mergeCell ref="BR80:BU80"/>
    <mergeCell ref="BV80:BX80"/>
    <mergeCell ref="AW80:AY80"/>
    <mergeCell ref="AZ80:BB80"/>
    <mergeCell ref="CJ44:CZ44"/>
    <mergeCell ref="B65:C65"/>
    <mergeCell ref="D65:P65"/>
    <mergeCell ref="Q65:S65"/>
    <mergeCell ref="T65:X65"/>
    <mergeCell ref="Y65:AB65"/>
    <mergeCell ref="AC65:AD65"/>
    <mergeCell ref="AE65:AG65"/>
    <mergeCell ref="AH65:AJ65"/>
    <mergeCell ref="AK65:AM65"/>
    <mergeCell ref="BO44:BQ44"/>
    <mergeCell ref="BR44:BU44"/>
    <mergeCell ref="BV44:BX44"/>
    <mergeCell ref="BY44:CA44"/>
    <mergeCell ref="CB44:CE44"/>
    <mergeCell ref="CF44:CI44"/>
    <mergeCell ref="AE44:AG44"/>
    <mergeCell ref="CF65:CI65"/>
    <mergeCell ref="CJ65:CZ65"/>
    <mergeCell ref="B30:C30"/>
    <mergeCell ref="D30:P30"/>
    <mergeCell ref="Q30:S30"/>
    <mergeCell ref="T30:X30"/>
    <mergeCell ref="Y30:AB30"/>
    <mergeCell ref="AC30:AD30"/>
    <mergeCell ref="AN65:AP65"/>
    <mergeCell ref="BI65:BK65"/>
    <mergeCell ref="BL65:BN65"/>
    <mergeCell ref="BO65:BQ65"/>
    <mergeCell ref="BR65:BU65"/>
    <mergeCell ref="BV65:BX65"/>
    <mergeCell ref="AW65:AY65"/>
    <mergeCell ref="AZ65:BB65"/>
    <mergeCell ref="CJ30:CZ30"/>
    <mergeCell ref="AQ65:AS65"/>
    <mergeCell ref="AT65:AV65"/>
    <mergeCell ref="B29:C29"/>
    <mergeCell ref="D29:P29"/>
    <mergeCell ref="Q29:S29"/>
    <mergeCell ref="T29:X29"/>
    <mergeCell ref="Y29:AB29"/>
    <mergeCell ref="AC29:AD29"/>
    <mergeCell ref="AE29:AG29"/>
    <mergeCell ref="AH29:AJ29"/>
    <mergeCell ref="AK29:AM29"/>
    <mergeCell ref="BO30:BQ30"/>
    <mergeCell ref="BR30:BU30"/>
    <mergeCell ref="BV30:BX30"/>
    <mergeCell ref="BY30:CA30"/>
    <mergeCell ref="CB30:CE30"/>
    <mergeCell ref="CF30:CI30"/>
    <mergeCell ref="AE30:AG30"/>
    <mergeCell ref="AH30:AJ30"/>
    <mergeCell ref="AK30:AM30"/>
    <mergeCell ref="AN30:AP30"/>
    <mergeCell ref="BI30:BK30"/>
    <mergeCell ref="BL30:BN30"/>
    <mergeCell ref="AW30:AY30"/>
    <mergeCell ref="AZ30:BB30"/>
    <mergeCell ref="BY29:CA29"/>
    <mergeCell ref="CB29:CE29"/>
    <mergeCell ref="CF29:CI29"/>
    <mergeCell ref="AQ30:AS30"/>
    <mergeCell ref="AT30:AV30"/>
    <mergeCell ref="AQ29:AS29"/>
    <mergeCell ref="AT29:AV29"/>
    <mergeCell ref="BF30:BH30"/>
    <mergeCell ref="BC29:BE29"/>
    <mergeCell ref="BF29:BH29"/>
    <mergeCell ref="CJ29:CZ29"/>
    <mergeCell ref="B61:C61"/>
    <mergeCell ref="D61:P61"/>
    <mergeCell ref="Q61:S61"/>
    <mergeCell ref="T61:X61"/>
    <mergeCell ref="Y61:AB61"/>
    <mergeCell ref="AC61:AD61"/>
    <mergeCell ref="AN29:AP29"/>
    <mergeCell ref="BI29:BK29"/>
    <mergeCell ref="BL29:BN29"/>
    <mergeCell ref="BO29:BQ29"/>
    <mergeCell ref="BR29:BU29"/>
    <mergeCell ref="BV29:BX29"/>
    <mergeCell ref="AW29:AY29"/>
    <mergeCell ref="AZ29:BB29"/>
    <mergeCell ref="CJ61:CZ61"/>
    <mergeCell ref="B53:C53"/>
    <mergeCell ref="D53:P53"/>
    <mergeCell ref="Q53:S53"/>
    <mergeCell ref="T53:X53"/>
    <mergeCell ref="Y53:AB53"/>
    <mergeCell ref="AC53:AD53"/>
    <mergeCell ref="AE53:AG53"/>
    <mergeCell ref="AH53:AJ53"/>
    <mergeCell ref="AK53:AM53"/>
    <mergeCell ref="BO61:BQ61"/>
    <mergeCell ref="BR61:BU61"/>
    <mergeCell ref="BV61:BX61"/>
    <mergeCell ref="BY61:CA61"/>
    <mergeCell ref="CB61:CE61"/>
    <mergeCell ref="CF61:CI61"/>
    <mergeCell ref="AE61:AG61"/>
    <mergeCell ref="CB53:CE53"/>
    <mergeCell ref="CF53:CI53"/>
    <mergeCell ref="CJ53:CZ53"/>
    <mergeCell ref="B67:C67"/>
    <mergeCell ref="D67:P67"/>
    <mergeCell ref="Q67:S67"/>
    <mergeCell ref="T67:X67"/>
    <mergeCell ref="Y67:AB67"/>
    <mergeCell ref="AC67:AD67"/>
    <mergeCell ref="AN53:AP53"/>
    <mergeCell ref="BI53:BK53"/>
    <mergeCell ref="BL53:BN53"/>
    <mergeCell ref="BO53:BQ53"/>
    <mergeCell ref="BR53:BU53"/>
    <mergeCell ref="BV53:BX53"/>
    <mergeCell ref="AW53:AY53"/>
    <mergeCell ref="AZ53:BB53"/>
    <mergeCell ref="CJ67:CZ67"/>
    <mergeCell ref="AQ61:AS61"/>
    <mergeCell ref="AT61:AV61"/>
    <mergeCell ref="AQ53:AS53"/>
    <mergeCell ref="AT53:AV53"/>
    <mergeCell ref="B66:C66"/>
    <mergeCell ref="D66:P66"/>
    <mergeCell ref="Q66:S66"/>
    <mergeCell ref="T66:X66"/>
    <mergeCell ref="Y66:AB66"/>
    <mergeCell ref="AC66:AD66"/>
    <mergeCell ref="AE66:AG66"/>
    <mergeCell ref="AH66:AJ66"/>
    <mergeCell ref="AK66:AM66"/>
    <mergeCell ref="CJ66:CZ66"/>
    <mergeCell ref="B86:C86"/>
    <mergeCell ref="D86:P86"/>
    <mergeCell ref="Q86:S86"/>
    <mergeCell ref="T86:X86"/>
    <mergeCell ref="Y86:AB86"/>
    <mergeCell ref="AC86:AD86"/>
    <mergeCell ref="AE86:AG86"/>
    <mergeCell ref="AH86:AJ86"/>
    <mergeCell ref="AK86:AM86"/>
    <mergeCell ref="BO67:BQ67"/>
    <mergeCell ref="BR67:BU67"/>
    <mergeCell ref="BV67:BX67"/>
    <mergeCell ref="BY67:CA67"/>
    <mergeCell ref="CB67:CE67"/>
    <mergeCell ref="CF67:CI67"/>
    <mergeCell ref="AE67:AG67"/>
    <mergeCell ref="AH67:AJ67"/>
    <mergeCell ref="AK67:AM67"/>
    <mergeCell ref="AN67:AP67"/>
    <mergeCell ref="BI67:BK67"/>
    <mergeCell ref="BL67:BN67"/>
    <mergeCell ref="AW67:AY67"/>
    <mergeCell ref="AZ67:BB67"/>
    <mergeCell ref="BY86:CA86"/>
    <mergeCell ref="CB86:CE86"/>
    <mergeCell ref="CF86:CI86"/>
    <mergeCell ref="AQ67:AS67"/>
    <mergeCell ref="AT67:AV67"/>
    <mergeCell ref="AQ86:AS86"/>
    <mergeCell ref="AT86:AV86"/>
    <mergeCell ref="BC86:BE86"/>
    <mergeCell ref="BF86:BH86"/>
    <mergeCell ref="CJ86:CZ86"/>
    <mergeCell ref="B51:C51"/>
    <mergeCell ref="D51:P51"/>
    <mergeCell ref="Q51:S51"/>
    <mergeCell ref="T51:X51"/>
    <mergeCell ref="Y51:AB51"/>
    <mergeCell ref="AC51:AD51"/>
    <mergeCell ref="AN86:AP86"/>
    <mergeCell ref="BI86:BK86"/>
    <mergeCell ref="BL86:BN86"/>
    <mergeCell ref="BO86:BQ86"/>
    <mergeCell ref="BR86:BU86"/>
    <mergeCell ref="BV86:BX86"/>
    <mergeCell ref="AW86:AY86"/>
    <mergeCell ref="AZ86:BB86"/>
    <mergeCell ref="CJ51:CZ51"/>
    <mergeCell ref="B81:C81"/>
    <mergeCell ref="D81:P81"/>
    <mergeCell ref="Q81:S81"/>
    <mergeCell ref="T81:X81"/>
    <mergeCell ref="Y81:AB81"/>
    <mergeCell ref="AC81:AD81"/>
    <mergeCell ref="AE81:AG81"/>
    <mergeCell ref="AH81:AJ81"/>
    <mergeCell ref="AK81:AM81"/>
    <mergeCell ref="BO51:BQ51"/>
    <mergeCell ref="BR51:BU51"/>
    <mergeCell ref="BV51:BX51"/>
    <mergeCell ref="BY51:CA51"/>
    <mergeCell ref="CB51:CE51"/>
    <mergeCell ref="CF51:CI51"/>
    <mergeCell ref="AE51:AG51"/>
    <mergeCell ref="BY81:CA81"/>
    <mergeCell ref="CB81:CE81"/>
    <mergeCell ref="CF81:CI81"/>
    <mergeCell ref="CJ81:CZ81"/>
    <mergeCell ref="B35:C35"/>
    <mergeCell ref="D35:P35"/>
    <mergeCell ref="Q35:S35"/>
    <mergeCell ref="T35:X35"/>
    <mergeCell ref="Y35:AB35"/>
    <mergeCell ref="AC35:AD35"/>
    <mergeCell ref="AN81:AP81"/>
    <mergeCell ref="BI81:BK81"/>
    <mergeCell ref="BL81:BN81"/>
    <mergeCell ref="BO81:BQ81"/>
    <mergeCell ref="BR81:BU81"/>
    <mergeCell ref="BV81:BX81"/>
    <mergeCell ref="AW81:AY81"/>
    <mergeCell ref="AZ81:BB81"/>
    <mergeCell ref="CJ35:CZ35"/>
    <mergeCell ref="AQ81:AS81"/>
    <mergeCell ref="AT81:AV81"/>
    <mergeCell ref="B37:C37"/>
    <mergeCell ref="D37:P37"/>
    <mergeCell ref="Q37:S37"/>
    <mergeCell ref="T37:X37"/>
    <mergeCell ref="Y37:AB37"/>
    <mergeCell ref="AC37:AD37"/>
    <mergeCell ref="AE37:AG37"/>
    <mergeCell ref="AH37:AJ37"/>
    <mergeCell ref="AK37:AM37"/>
    <mergeCell ref="BO35:BQ35"/>
    <mergeCell ref="BR35:BU35"/>
    <mergeCell ref="BY35:CA35"/>
    <mergeCell ref="CB35:CE35"/>
    <mergeCell ref="CF35:CI35"/>
    <mergeCell ref="AE35:AG35"/>
    <mergeCell ref="AH35:AJ35"/>
    <mergeCell ref="AK35:AM35"/>
    <mergeCell ref="AN35:AP35"/>
    <mergeCell ref="BI35:BK35"/>
    <mergeCell ref="BL35:BN35"/>
    <mergeCell ref="AW35:AY35"/>
    <mergeCell ref="AZ35:BB35"/>
    <mergeCell ref="BY37:CA37"/>
    <mergeCell ref="CB37:CE37"/>
    <mergeCell ref="CF37:CI37"/>
    <mergeCell ref="AQ35:AS35"/>
    <mergeCell ref="AT35:AV35"/>
    <mergeCell ref="AQ37:AS37"/>
    <mergeCell ref="AT37:AV37"/>
    <mergeCell ref="CJ37:CZ37"/>
    <mergeCell ref="B101:C101"/>
    <mergeCell ref="D101:P101"/>
    <mergeCell ref="Q101:S101"/>
    <mergeCell ref="T101:X101"/>
    <mergeCell ref="Y101:AB101"/>
    <mergeCell ref="AC101:AD101"/>
    <mergeCell ref="AN37:AP37"/>
    <mergeCell ref="BI37:BK37"/>
    <mergeCell ref="BL37:BN37"/>
    <mergeCell ref="BO37:BQ37"/>
    <mergeCell ref="BR37:BU37"/>
    <mergeCell ref="BV37:BX37"/>
    <mergeCell ref="AW37:AY37"/>
    <mergeCell ref="AZ37:BB37"/>
    <mergeCell ref="CJ101:CZ101"/>
    <mergeCell ref="B102:C102"/>
    <mergeCell ref="D102:P102"/>
    <mergeCell ref="Q102:S102"/>
    <mergeCell ref="T102:X102"/>
    <mergeCell ref="Y102:AB102"/>
    <mergeCell ref="AC102:AD102"/>
    <mergeCell ref="AE102:AG102"/>
    <mergeCell ref="AH102:AJ102"/>
    <mergeCell ref="AK102:AM102"/>
    <mergeCell ref="BO101:BQ101"/>
    <mergeCell ref="BR101:BU101"/>
    <mergeCell ref="BV101:BX101"/>
    <mergeCell ref="BY101:CA101"/>
    <mergeCell ref="CB101:CE101"/>
    <mergeCell ref="CF101:CI101"/>
    <mergeCell ref="AE101:AG101"/>
    <mergeCell ref="CJ102:CZ102"/>
    <mergeCell ref="B103:C103"/>
    <mergeCell ref="D103:P103"/>
    <mergeCell ref="Q103:S103"/>
    <mergeCell ref="T103:X103"/>
    <mergeCell ref="Y103:AB103"/>
    <mergeCell ref="AC103:AD103"/>
    <mergeCell ref="AN102:AP102"/>
    <mergeCell ref="BI102:BK102"/>
    <mergeCell ref="BL102:BN102"/>
    <mergeCell ref="BO102:BQ102"/>
    <mergeCell ref="BR102:BU102"/>
    <mergeCell ref="BV102:BX102"/>
    <mergeCell ref="AW102:AY102"/>
    <mergeCell ref="AZ102:BB102"/>
    <mergeCell ref="CJ103:CZ103"/>
    <mergeCell ref="AQ102:AS102"/>
    <mergeCell ref="AT102:AV102"/>
    <mergeCell ref="BO103:BQ103"/>
    <mergeCell ref="BR103:BU103"/>
    <mergeCell ref="BY66:CA66"/>
    <mergeCell ref="CB66:CE66"/>
    <mergeCell ref="CF66:CI66"/>
    <mergeCell ref="AQ103:AS103"/>
    <mergeCell ref="AT103:AV103"/>
    <mergeCell ref="AQ66:AS66"/>
    <mergeCell ref="AT66:AV66"/>
    <mergeCell ref="AK32:AM32"/>
    <mergeCell ref="AN32:AP32"/>
    <mergeCell ref="BI32:BK32"/>
    <mergeCell ref="BL32:BN32"/>
    <mergeCell ref="AW32:AY32"/>
    <mergeCell ref="AZ32:BB32"/>
    <mergeCell ref="AQ32:AS32"/>
    <mergeCell ref="AT32:AV32"/>
    <mergeCell ref="CB88:CE88"/>
    <mergeCell ref="CF88:CI88"/>
    <mergeCell ref="AQ87:AS87"/>
    <mergeCell ref="AT87:AV87"/>
    <mergeCell ref="BC87:BE87"/>
    <mergeCell ref="AK101:AM101"/>
    <mergeCell ref="AN101:AP101"/>
    <mergeCell ref="BI101:BK101"/>
    <mergeCell ref="BL101:BN101"/>
    <mergeCell ref="AW101:AY101"/>
    <mergeCell ref="AZ101:BB101"/>
    <mergeCell ref="BY102:CA102"/>
    <mergeCell ref="CB102:CE102"/>
    <mergeCell ref="CF102:CI102"/>
    <mergeCell ref="AQ101:AS101"/>
    <mergeCell ref="AT101:AV101"/>
    <mergeCell ref="BV35:BX35"/>
    <mergeCell ref="B32:C32"/>
    <mergeCell ref="D32:P32"/>
    <mergeCell ref="Q32:S32"/>
    <mergeCell ref="T32:X32"/>
    <mergeCell ref="Y32:AB32"/>
    <mergeCell ref="AC32:AD32"/>
    <mergeCell ref="AN66:AP66"/>
    <mergeCell ref="BI66:BK66"/>
    <mergeCell ref="BL66:BN66"/>
    <mergeCell ref="BO66:BQ66"/>
    <mergeCell ref="BR66:BU66"/>
    <mergeCell ref="BV66:BX66"/>
    <mergeCell ref="AW66:AY66"/>
    <mergeCell ref="AZ66:BB66"/>
    <mergeCell ref="CJ32:CZ32"/>
    <mergeCell ref="B118:C118"/>
    <mergeCell ref="D118:P118"/>
    <mergeCell ref="Q118:S118"/>
    <mergeCell ref="T118:X118"/>
    <mergeCell ref="Y118:AB118"/>
    <mergeCell ref="AC118:AD118"/>
    <mergeCell ref="AE118:AG118"/>
    <mergeCell ref="AH118:AJ118"/>
    <mergeCell ref="AK118:AM118"/>
    <mergeCell ref="BO32:BQ32"/>
    <mergeCell ref="BR32:BU32"/>
    <mergeCell ref="BV32:BX32"/>
    <mergeCell ref="BY32:CA32"/>
    <mergeCell ref="CB32:CE32"/>
    <mergeCell ref="CF32:CI32"/>
    <mergeCell ref="AE32:AG32"/>
    <mergeCell ref="AH32:AJ32"/>
    <mergeCell ref="BY118:CA118"/>
    <mergeCell ref="CB118:CE118"/>
    <mergeCell ref="CF118:CI118"/>
    <mergeCell ref="CJ118:CZ118"/>
    <mergeCell ref="B33:C33"/>
    <mergeCell ref="D33:P33"/>
    <mergeCell ref="Q33:S33"/>
    <mergeCell ref="T33:X33"/>
    <mergeCell ref="Y33:AB33"/>
    <mergeCell ref="AC33:AD33"/>
    <mergeCell ref="AN118:AP118"/>
    <mergeCell ref="BI118:BK118"/>
    <mergeCell ref="BL118:BN118"/>
    <mergeCell ref="BO118:BQ118"/>
    <mergeCell ref="BR118:BU118"/>
    <mergeCell ref="BV118:BX118"/>
    <mergeCell ref="AW118:AY118"/>
    <mergeCell ref="AZ118:BB118"/>
    <mergeCell ref="CJ33:CZ33"/>
    <mergeCell ref="AQ118:AS118"/>
    <mergeCell ref="AT118:AV118"/>
    <mergeCell ref="Q89:S89"/>
    <mergeCell ref="T89:X89"/>
    <mergeCell ref="Y89:AB89"/>
    <mergeCell ref="AC89:AD89"/>
    <mergeCell ref="AE89:AG89"/>
    <mergeCell ref="AH89:AJ89"/>
    <mergeCell ref="AK89:AM89"/>
    <mergeCell ref="CJ89:CZ89"/>
    <mergeCell ref="B38:C38"/>
    <mergeCell ref="D38:P38"/>
    <mergeCell ref="Q38:S38"/>
    <mergeCell ref="B119:C119"/>
    <mergeCell ref="D119:P119"/>
    <mergeCell ref="Q119:S119"/>
    <mergeCell ref="T119:X119"/>
    <mergeCell ref="Y119:AB119"/>
    <mergeCell ref="AC119:AD119"/>
    <mergeCell ref="AE119:AG119"/>
    <mergeCell ref="AH119:AJ119"/>
    <mergeCell ref="AK119:AM119"/>
    <mergeCell ref="BO33:BQ33"/>
    <mergeCell ref="BR33:BU33"/>
    <mergeCell ref="BV33:BX33"/>
    <mergeCell ref="BY33:CA33"/>
    <mergeCell ref="CB33:CE33"/>
    <mergeCell ref="CF33:CI33"/>
    <mergeCell ref="AE33:AG33"/>
    <mergeCell ref="AH33:AJ33"/>
    <mergeCell ref="AK33:AM33"/>
    <mergeCell ref="AN33:AP33"/>
    <mergeCell ref="BI33:BK33"/>
    <mergeCell ref="BL33:BN33"/>
    <mergeCell ref="AW33:AY33"/>
    <mergeCell ref="AZ33:BB33"/>
    <mergeCell ref="BY119:CA119"/>
    <mergeCell ref="CB119:CE119"/>
    <mergeCell ref="CF119:CI119"/>
    <mergeCell ref="AQ119:AS119"/>
    <mergeCell ref="AT119:AV119"/>
    <mergeCell ref="AQ33:AS33"/>
    <mergeCell ref="AT33:AV33"/>
    <mergeCell ref="BC33:BE33"/>
    <mergeCell ref="BF33:BH33"/>
    <mergeCell ref="CJ119:CZ119"/>
    <mergeCell ref="B120:C120"/>
    <mergeCell ref="D120:P120"/>
    <mergeCell ref="Q120:S120"/>
    <mergeCell ref="T120:X120"/>
    <mergeCell ref="Y120:AB120"/>
    <mergeCell ref="AC120:AD120"/>
    <mergeCell ref="AN119:AP119"/>
    <mergeCell ref="BI119:BK119"/>
    <mergeCell ref="BL119:BN119"/>
    <mergeCell ref="BO119:BQ119"/>
    <mergeCell ref="BR119:BU119"/>
    <mergeCell ref="BV119:BX119"/>
    <mergeCell ref="AW119:AY119"/>
    <mergeCell ref="AZ119:BB119"/>
    <mergeCell ref="CJ120:CZ120"/>
    <mergeCell ref="B121:C121"/>
    <mergeCell ref="D121:P121"/>
    <mergeCell ref="Q121:S121"/>
    <mergeCell ref="T121:X121"/>
    <mergeCell ref="Y121:AB121"/>
    <mergeCell ref="AC121:AD121"/>
    <mergeCell ref="AE121:AG121"/>
    <mergeCell ref="AH121:AJ121"/>
    <mergeCell ref="AK121:AM121"/>
    <mergeCell ref="BO120:BQ120"/>
    <mergeCell ref="BR120:BU120"/>
    <mergeCell ref="BV120:BX120"/>
    <mergeCell ref="BY120:CA120"/>
    <mergeCell ref="CB120:CE120"/>
    <mergeCell ref="CF120:CI120"/>
    <mergeCell ref="AE120:AG120"/>
    <mergeCell ref="AH120:AJ120"/>
    <mergeCell ref="AK120:AM120"/>
    <mergeCell ref="AN120:AP120"/>
    <mergeCell ref="BI120:BK120"/>
    <mergeCell ref="BL120:BN120"/>
    <mergeCell ref="AW120:AY120"/>
    <mergeCell ref="AZ120:BB120"/>
    <mergeCell ref="BY121:CA121"/>
    <mergeCell ref="CB121:CE121"/>
    <mergeCell ref="CF121:CI121"/>
    <mergeCell ref="CJ121:CZ121"/>
    <mergeCell ref="B49:C49"/>
    <mergeCell ref="D49:P49"/>
    <mergeCell ref="Q49:S49"/>
    <mergeCell ref="T49:X49"/>
    <mergeCell ref="Y49:AB49"/>
    <mergeCell ref="AC49:AD49"/>
    <mergeCell ref="AN121:AP121"/>
    <mergeCell ref="BI121:BK121"/>
    <mergeCell ref="BL121:BN121"/>
    <mergeCell ref="BO121:BQ121"/>
    <mergeCell ref="BR121:BU121"/>
    <mergeCell ref="BV121:BX121"/>
    <mergeCell ref="AW121:AY121"/>
    <mergeCell ref="AZ121:BB121"/>
    <mergeCell ref="CJ49:CZ49"/>
    <mergeCell ref="AQ120:AS120"/>
    <mergeCell ref="AT120:AV120"/>
    <mergeCell ref="AQ121:AS121"/>
    <mergeCell ref="AT121:AV121"/>
    <mergeCell ref="B89:C89"/>
    <mergeCell ref="D89:P89"/>
    <mergeCell ref="BO49:BQ49"/>
    <mergeCell ref="BR49:BU49"/>
    <mergeCell ref="BV49:BX49"/>
    <mergeCell ref="BY49:CA49"/>
    <mergeCell ref="CB49:CE49"/>
    <mergeCell ref="CF49:CI49"/>
    <mergeCell ref="AE49:AG49"/>
    <mergeCell ref="AH49:AJ49"/>
    <mergeCell ref="AK49:AM49"/>
    <mergeCell ref="AN49:AP49"/>
    <mergeCell ref="BI49:BK49"/>
    <mergeCell ref="BL49:BN49"/>
    <mergeCell ref="AW49:AY49"/>
    <mergeCell ref="AZ49:BB49"/>
    <mergeCell ref="BY89:CA89"/>
    <mergeCell ref="CB89:CE89"/>
    <mergeCell ref="CF89:CI89"/>
    <mergeCell ref="AQ49:AS49"/>
    <mergeCell ref="AT49:AV49"/>
    <mergeCell ref="AQ89:AS89"/>
    <mergeCell ref="AT89:AV89"/>
    <mergeCell ref="BL38:BN38"/>
    <mergeCell ref="AW38:AY38"/>
    <mergeCell ref="AZ38:BB38"/>
    <mergeCell ref="BY50:CA50"/>
    <mergeCell ref="CB50:CE50"/>
    <mergeCell ref="CF50:CI50"/>
    <mergeCell ref="BI87:BK87"/>
    <mergeCell ref="BL87:BN87"/>
    <mergeCell ref="AW87:AY87"/>
    <mergeCell ref="AZ87:BB87"/>
    <mergeCell ref="BY88:CA88"/>
    <mergeCell ref="T38:X38"/>
    <mergeCell ref="Y38:AB38"/>
    <mergeCell ref="AC38:AD38"/>
    <mergeCell ref="AN89:AP89"/>
    <mergeCell ref="BI89:BK89"/>
    <mergeCell ref="BL89:BN89"/>
    <mergeCell ref="BO89:BQ89"/>
    <mergeCell ref="BR89:BU89"/>
    <mergeCell ref="BV89:BX89"/>
    <mergeCell ref="AW89:AY89"/>
    <mergeCell ref="AZ89:BB89"/>
    <mergeCell ref="CJ38:CZ38"/>
    <mergeCell ref="B15:C15"/>
    <mergeCell ref="D15:P15"/>
    <mergeCell ref="Q15:S15"/>
    <mergeCell ref="T15:X15"/>
    <mergeCell ref="Y15:AB15"/>
    <mergeCell ref="AC15:AD15"/>
    <mergeCell ref="AE15:AG15"/>
    <mergeCell ref="AH15:AJ15"/>
    <mergeCell ref="AK15:AM15"/>
    <mergeCell ref="BO38:BQ38"/>
    <mergeCell ref="BR38:BU38"/>
    <mergeCell ref="BV38:BX38"/>
    <mergeCell ref="BY38:CA38"/>
    <mergeCell ref="CB38:CE38"/>
    <mergeCell ref="CF38:CI38"/>
    <mergeCell ref="AE38:AG38"/>
    <mergeCell ref="AH38:AJ38"/>
    <mergeCell ref="AK38:AM38"/>
    <mergeCell ref="AN38:AP38"/>
    <mergeCell ref="BI38:BK38"/>
    <mergeCell ref="CJ15:CZ15"/>
    <mergeCell ref="B122:C122"/>
    <mergeCell ref="D122:P122"/>
    <mergeCell ref="Q122:S122"/>
    <mergeCell ref="T122:X122"/>
    <mergeCell ref="Y122:AB122"/>
    <mergeCell ref="AC122:AD122"/>
    <mergeCell ref="AN15:AP15"/>
    <mergeCell ref="BI15:BK15"/>
    <mergeCell ref="BL15:BN15"/>
    <mergeCell ref="BO15:BQ15"/>
    <mergeCell ref="BR15:BU15"/>
    <mergeCell ref="BV15:BX15"/>
    <mergeCell ref="AW15:AY15"/>
    <mergeCell ref="AZ15:BB15"/>
    <mergeCell ref="CJ122:CZ122"/>
    <mergeCell ref="AQ38:AS38"/>
    <mergeCell ref="AT38:AV38"/>
    <mergeCell ref="AQ15:AS15"/>
    <mergeCell ref="AT15:AV15"/>
    <mergeCell ref="BC15:BE15"/>
    <mergeCell ref="BF15:BH15"/>
    <mergeCell ref="B62:C62"/>
    <mergeCell ref="D62:P62"/>
    <mergeCell ref="Q62:S62"/>
    <mergeCell ref="T62:X62"/>
    <mergeCell ref="Y62:AB62"/>
    <mergeCell ref="AC62:AD62"/>
    <mergeCell ref="AE62:AG62"/>
    <mergeCell ref="AH62:AJ62"/>
    <mergeCell ref="AK62:AM62"/>
    <mergeCell ref="BO122:BQ122"/>
    <mergeCell ref="BR122:BU122"/>
    <mergeCell ref="BV122:BX122"/>
    <mergeCell ref="BY122:CA122"/>
    <mergeCell ref="CB122:CE122"/>
    <mergeCell ref="CF122:CI122"/>
    <mergeCell ref="AE122:AG122"/>
    <mergeCell ref="AH122:AJ122"/>
    <mergeCell ref="AK122:AM122"/>
    <mergeCell ref="AN122:AP122"/>
    <mergeCell ref="BI122:BK122"/>
    <mergeCell ref="BL122:BN122"/>
    <mergeCell ref="AW122:AY122"/>
    <mergeCell ref="AZ122:BB122"/>
    <mergeCell ref="BY62:CA62"/>
    <mergeCell ref="CB62:CE62"/>
    <mergeCell ref="CF62:CI62"/>
    <mergeCell ref="AQ122:AS122"/>
    <mergeCell ref="AT122:AV122"/>
    <mergeCell ref="AQ62:AS62"/>
    <mergeCell ref="AT62:AV62"/>
    <mergeCell ref="BC122:BE122"/>
    <mergeCell ref="BF122:BH122"/>
    <mergeCell ref="AH104:AJ104"/>
    <mergeCell ref="AK104:AM104"/>
    <mergeCell ref="AN104:AP104"/>
    <mergeCell ref="BI104:BK104"/>
    <mergeCell ref="BL104:BN104"/>
    <mergeCell ref="AW104:AY104"/>
    <mergeCell ref="AZ104:BB104"/>
    <mergeCell ref="AK87:AM87"/>
    <mergeCell ref="AN87:AP87"/>
    <mergeCell ref="BY91:CA91"/>
    <mergeCell ref="CJ62:CZ62"/>
    <mergeCell ref="B104:C104"/>
    <mergeCell ref="D104:P104"/>
    <mergeCell ref="Q104:S104"/>
    <mergeCell ref="T104:X104"/>
    <mergeCell ref="Y104:AB104"/>
    <mergeCell ref="AC104:AD104"/>
    <mergeCell ref="AN62:AP62"/>
    <mergeCell ref="BI62:BK62"/>
    <mergeCell ref="BL62:BN62"/>
    <mergeCell ref="BO62:BQ62"/>
    <mergeCell ref="BR62:BU62"/>
    <mergeCell ref="BV62:BX62"/>
    <mergeCell ref="AW62:AY62"/>
    <mergeCell ref="AZ62:BB62"/>
    <mergeCell ref="CJ104:CZ104"/>
    <mergeCell ref="B50:C50"/>
    <mergeCell ref="D50:P50"/>
    <mergeCell ref="Q50:S50"/>
    <mergeCell ref="T50:X50"/>
    <mergeCell ref="Y50:AB50"/>
    <mergeCell ref="AC50:AD50"/>
    <mergeCell ref="AE50:AG50"/>
    <mergeCell ref="AH50:AJ50"/>
    <mergeCell ref="AK50:AM50"/>
    <mergeCell ref="BO104:BQ104"/>
    <mergeCell ref="BR104:BU104"/>
    <mergeCell ref="BV104:BX104"/>
    <mergeCell ref="BY104:CA104"/>
    <mergeCell ref="CB104:CE104"/>
    <mergeCell ref="CF104:CI104"/>
    <mergeCell ref="AE104:AG104"/>
    <mergeCell ref="CJ50:CZ50"/>
    <mergeCell ref="B123:C123"/>
    <mergeCell ref="D123:P123"/>
    <mergeCell ref="Q123:S123"/>
    <mergeCell ref="T123:X123"/>
    <mergeCell ref="Y123:AB123"/>
    <mergeCell ref="AC123:AD123"/>
    <mergeCell ref="AN50:AP50"/>
    <mergeCell ref="BI50:BK50"/>
    <mergeCell ref="BL50:BN50"/>
    <mergeCell ref="BO50:BQ50"/>
    <mergeCell ref="BR50:BU50"/>
    <mergeCell ref="BV50:BX50"/>
    <mergeCell ref="AW50:AY50"/>
    <mergeCell ref="AZ50:BB50"/>
    <mergeCell ref="CJ123:CZ123"/>
    <mergeCell ref="AQ104:AS104"/>
    <mergeCell ref="AT104:AV104"/>
    <mergeCell ref="AQ50:AS50"/>
    <mergeCell ref="AT50:AV50"/>
    <mergeCell ref="AH105:AJ105"/>
    <mergeCell ref="AK105:AM105"/>
    <mergeCell ref="AN105:AP105"/>
    <mergeCell ref="BI105:BK105"/>
    <mergeCell ref="BL105:BN105"/>
    <mergeCell ref="AW105:AY105"/>
    <mergeCell ref="AZ105:BB105"/>
    <mergeCell ref="BY90:CA90"/>
    <mergeCell ref="CB90:CE90"/>
    <mergeCell ref="CF90:CI90"/>
    <mergeCell ref="CJ90:CZ90"/>
    <mergeCell ref="B91:C91"/>
    <mergeCell ref="B124:C124"/>
    <mergeCell ref="D124:P124"/>
    <mergeCell ref="Q124:S124"/>
    <mergeCell ref="T124:X124"/>
    <mergeCell ref="Y124:AB124"/>
    <mergeCell ref="AC124:AD124"/>
    <mergeCell ref="AE124:AG124"/>
    <mergeCell ref="AH124:AJ124"/>
    <mergeCell ref="AK124:AM124"/>
    <mergeCell ref="BO123:BQ123"/>
    <mergeCell ref="BR123:BU123"/>
    <mergeCell ref="BV123:BX123"/>
    <mergeCell ref="BY123:CA123"/>
    <mergeCell ref="CB123:CE123"/>
    <mergeCell ref="CF123:CI123"/>
    <mergeCell ref="AE123:AG123"/>
    <mergeCell ref="AH123:AJ123"/>
    <mergeCell ref="AK123:AM123"/>
    <mergeCell ref="AN123:AP123"/>
    <mergeCell ref="BI123:BK123"/>
    <mergeCell ref="BL123:BN123"/>
    <mergeCell ref="AW123:AY123"/>
    <mergeCell ref="AZ123:BB123"/>
    <mergeCell ref="BY124:CA124"/>
    <mergeCell ref="CB124:CE124"/>
    <mergeCell ref="CF124:CI124"/>
    <mergeCell ref="AQ124:AS124"/>
    <mergeCell ref="AT124:AV124"/>
    <mergeCell ref="AQ123:AS123"/>
    <mergeCell ref="AT123:AV123"/>
    <mergeCell ref="CJ124:CZ124"/>
    <mergeCell ref="B105:C105"/>
    <mergeCell ref="D105:P105"/>
    <mergeCell ref="Q105:S105"/>
    <mergeCell ref="T105:X105"/>
    <mergeCell ref="Y105:AB105"/>
    <mergeCell ref="AC105:AD105"/>
    <mergeCell ref="AN124:AP124"/>
    <mergeCell ref="BI124:BK124"/>
    <mergeCell ref="BL124:BN124"/>
    <mergeCell ref="BO124:BQ124"/>
    <mergeCell ref="BR124:BU124"/>
    <mergeCell ref="BV124:BX124"/>
    <mergeCell ref="AW124:AY124"/>
    <mergeCell ref="AZ124:BB124"/>
    <mergeCell ref="CJ105:CZ105"/>
    <mergeCell ref="B90:C90"/>
    <mergeCell ref="D90:P90"/>
    <mergeCell ref="Q90:S90"/>
    <mergeCell ref="T90:X90"/>
    <mergeCell ref="Y90:AB90"/>
    <mergeCell ref="AC90:AD90"/>
    <mergeCell ref="AE90:AG90"/>
    <mergeCell ref="AH90:AJ90"/>
    <mergeCell ref="AK90:AM90"/>
    <mergeCell ref="BO105:BQ105"/>
    <mergeCell ref="BR105:BU105"/>
    <mergeCell ref="BV105:BX105"/>
    <mergeCell ref="BY105:CA105"/>
    <mergeCell ref="CB105:CE105"/>
    <mergeCell ref="CF105:CI105"/>
    <mergeCell ref="AE105:AG105"/>
    <mergeCell ref="D91:P91"/>
    <mergeCell ref="Q91:S91"/>
    <mergeCell ref="T91:X91"/>
    <mergeCell ref="Y91:AB91"/>
    <mergeCell ref="AC91:AD91"/>
    <mergeCell ref="AN90:AP90"/>
    <mergeCell ref="BI90:BK90"/>
    <mergeCell ref="BL90:BN90"/>
    <mergeCell ref="BO90:BQ90"/>
    <mergeCell ref="BR90:BU90"/>
    <mergeCell ref="BV90:BX90"/>
    <mergeCell ref="AW90:AY90"/>
    <mergeCell ref="AZ90:BB90"/>
    <mergeCell ref="CJ91:CZ91"/>
    <mergeCell ref="AQ105:AS105"/>
    <mergeCell ref="AT105:AV105"/>
    <mergeCell ref="AQ90:AS90"/>
    <mergeCell ref="AT90:AV90"/>
    <mergeCell ref="CJ92:CZ92"/>
    <mergeCell ref="BV103:BX103"/>
    <mergeCell ref="BY103:CA103"/>
    <mergeCell ref="CB103:CE103"/>
    <mergeCell ref="CF103:CI103"/>
    <mergeCell ref="AE103:AG103"/>
    <mergeCell ref="AH103:AJ103"/>
    <mergeCell ref="AK103:AM103"/>
    <mergeCell ref="AN103:AP103"/>
    <mergeCell ref="BI103:BK103"/>
    <mergeCell ref="BL103:BN103"/>
    <mergeCell ref="AW103:AY103"/>
    <mergeCell ref="AZ103:BB103"/>
    <mergeCell ref="AH101:AJ101"/>
    <mergeCell ref="CB91:CE91"/>
    <mergeCell ref="CF91:CI91"/>
    <mergeCell ref="AE91:AG91"/>
    <mergeCell ref="AH91:AJ91"/>
    <mergeCell ref="AK91:AM91"/>
    <mergeCell ref="AN91:AP91"/>
    <mergeCell ref="BI91:BK91"/>
    <mergeCell ref="BL91:BN91"/>
    <mergeCell ref="AW91:AY91"/>
    <mergeCell ref="AZ91:BB91"/>
    <mergeCell ref="BY92:CA92"/>
    <mergeCell ref="CB92:CE92"/>
    <mergeCell ref="CF92:CI92"/>
    <mergeCell ref="AQ91:AS91"/>
    <mergeCell ref="AT91:AV91"/>
    <mergeCell ref="AQ92:AS92"/>
    <mergeCell ref="AT92:AV92"/>
    <mergeCell ref="B87:C87"/>
    <mergeCell ref="D87:P87"/>
    <mergeCell ref="Q87:S87"/>
    <mergeCell ref="T87:X87"/>
    <mergeCell ref="Y87:AB87"/>
    <mergeCell ref="AC87:AD87"/>
    <mergeCell ref="AN92:AP92"/>
    <mergeCell ref="BI92:BK92"/>
    <mergeCell ref="BL92:BN92"/>
    <mergeCell ref="BO92:BQ92"/>
    <mergeCell ref="BR92:BU92"/>
    <mergeCell ref="BV92:BX92"/>
    <mergeCell ref="AW92:AY92"/>
    <mergeCell ref="AZ92:BB92"/>
    <mergeCell ref="CJ87:CZ87"/>
    <mergeCell ref="B88:C88"/>
    <mergeCell ref="D88:P88"/>
    <mergeCell ref="Q88:S88"/>
    <mergeCell ref="T88:X88"/>
    <mergeCell ref="Y88:AB88"/>
    <mergeCell ref="AC88:AD88"/>
    <mergeCell ref="AE88:AG88"/>
    <mergeCell ref="AH88:AJ88"/>
    <mergeCell ref="AK88:AM88"/>
    <mergeCell ref="BO87:BQ87"/>
    <mergeCell ref="BR87:BU87"/>
    <mergeCell ref="BV87:BX87"/>
    <mergeCell ref="BY87:CA87"/>
    <mergeCell ref="CB87:CE87"/>
    <mergeCell ref="CF87:CI87"/>
    <mergeCell ref="AE87:AG87"/>
    <mergeCell ref="AH87:AJ87"/>
    <mergeCell ref="CJ88:CZ88"/>
    <mergeCell ref="B126:C126"/>
    <mergeCell ref="D126:P126"/>
    <mergeCell ref="Q126:S126"/>
    <mergeCell ref="T126:X126"/>
    <mergeCell ref="Y126:AB126"/>
    <mergeCell ref="AC126:AD126"/>
    <mergeCell ref="AN88:AP88"/>
    <mergeCell ref="BI88:BK88"/>
    <mergeCell ref="BL88:BN88"/>
    <mergeCell ref="BO88:BQ88"/>
    <mergeCell ref="BR88:BU88"/>
    <mergeCell ref="BV88:BX88"/>
    <mergeCell ref="AW88:AY88"/>
    <mergeCell ref="AZ88:BB88"/>
    <mergeCell ref="CJ126:CZ126"/>
    <mergeCell ref="AQ88:AS88"/>
    <mergeCell ref="AT88:AV88"/>
    <mergeCell ref="BC101:BE101"/>
    <mergeCell ref="BF101:BH101"/>
    <mergeCell ref="B92:C92"/>
    <mergeCell ref="D92:P92"/>
    <mergeCell ref="Q92:S92"/>
    <mergeCell ref="T92:X92"/>
    <mergeCell ref="Y92:AB92"/>
    <mergeCell ref="AC92:AD92"/>
    <mergeCell ref="AE92:AG92"/>
    <mergeCell ref="AH92:AJ92"/>
    <mergeCell ref="AK92:AM92"/>
    <mergeCell ref="BO91:BQ91"/>
    <mergeCell ref="BR91:BU91"/>
    <mergeCell ref="BV91:BX91"/>
    <mergeCell ref="D127:P127"/>
    <mergeCell ref="Q127:S127"/>
    <mergeCell ref="T127:X127"/>
    <mergeCell ref="Y127:AB127"/>
    <mergeCell ref="AC127:AD127"/>
    <mergeCell ref="AE127:AG127"/>
    <mergeCell ref="AH127:AJ127"/>
    <mergeCell ref="AK127:AM127"/>
    <mergeCell ref="BO126:BQ126"/>
    <mergeCell ref="BR126:BU126"/>
    <mergeCell ref="BV126:BX126"/>
    <mergeCell ref="BY126:CA126"/>
    <mergeCell ref="CB126:CE126"/>
    <mergeCell ref="CF126:CI126"/>
    <mergeCell ref="AE126:AG126"/>
    <mergeCell ref="AH126:AJ126"/>
    <mergeCell ref="AK126:AM126"/>
    <mergeCell ref="AN126:AP126"/>
    <mergeCell ref="BI126:BK126"/>
    <mergeCell ref="BL126:BN126"/>
    <mergeCell ref="AW126:AY126"/>
    <mergeCell ref="AZ126:BB126"/>
    <mergeCell ref="BY127:CA127"/>
    <mergeCell ref="CB127:CE127"/>
    <mergeCell ref="CF127:CI127"/>
    <mergeCell ref="AQ126:AS126"/>
    <mergeCell ref="AT126:AV126"/>
    <mergeCell ref="AQ127:AS127"/>
    <mergeCell ref="AT127:AV127"/>
    <mergeCell ref="B39:C39"/>
    <mergeCell ref="D39:P39"/>
    <mergeCell ref="Q39:S39"/>
    <mergeCell ref="T39:X39"/>
    <mergeCell ref="Y39:AB39"/>
    <mergeCell ref="AC39:AD39"/>
    <mergeCell ref="AN127:AP127"/>
    <mergeCell ref="BI127:BK127"/>
    <mergeCell ref="BL127:BN127"/>
    <mergeCell ref="BO127:BQ127"/>
    <mergeCell ref="BR127:BU127"/>
    <mergeCell ref="BV127:BX127"/>
    <mergeCell ref="AW127:AY127"/>
    <mergeCell ref="AZ127:BB127"/>
    <mergeCell ref="CJ39:CZ39"/>
    <mergeCell ref="B16:C16"/>
    <mergeCell ref="Q16:S16"/>
    <mergeCell ref="T16:X16"/>
    <mergeCell ref="Y16:AB16"/>
    <mergeCell ref="AC16:AD16"/>
    <mergeCell ref="AE16:AG16"/>
    <mergeCell ref="AH16:AJ16"/>
    <mergeCell ref="AK16:AM16"/>
    <mergeCell ref="BO39:BQ39"/>
    <mergeCell ref="BR39:BU39"/>
    <mergeCell ref="BV39:BX39"/>
    <mergeCell ref="BY39:CA39"/>
    <mergeCell ref="CB39:CE39"/>
    <mergeCell ref="CF39:CI39"/>
    <mergeCell ref="AE39:AG39"/>
    <mergeCell ref="B127:C127"/>
    <mergeCell ref="BF87:BH87"/>
    <mergeCell ref="AK39:AM39"/>
    <mergeCell ref="AN39:AP39"/>
    <mergeCell ref="BI39:BK39"/>
    <mergeCell ref="BL39:BN39"/>
    <mergeCell ref="AW39:AY39"/>
    <mergeCell ref="AZ39:BB39"/>
    <mergeCell ref="BY16:CA16"/>
    <mergeCell ref="CB16:CE16"/>
    <mergeCell ref="CF16:CI16"/>
    <mergeCell ref="CJ16:CZ16"/>
    <mergeCell ref="B128:C128"/>
    <mergeCell ref="D128:P128"/>
    <mergeCell ref="Q128:S128"/>
    <mergeCell ref="T128:X128"/>
    <mergeCell ref="Y128:AB128"/>
    <mergeCell ref="AC128:AD128"/>
    <mergeCell ref="AN16:AP16"/>
    <mergeCell ref="BI16:BK16"/>
    <mergeCell ref="BL16:BN16"/>
    <mergeCell ref="BO16:BQ16"/>
    <mergeCell ref="BR16:BU16"/>
    <mergeCell ref="BV16:BX16"/>
    <mergeCell ref="AW16:AY16"/>
    <mergeCell ref="AZ16:BB16"/>
    <mergeCell ref="CJ128:CZ128"/>
    <mergeCell ref="AQ39:AS39"/>
    <mergeCell ref="AT39:AV39"/>
    <mergeCell ref="AQ16:AS16"/>
    <mergeCell ref="AT16:AV16"/>
    <mergeCell ref="BL40:BN40"/>
    <mergeCell ref="AW40:AY40"/>
    <mergeCell ref="CJ127:CZ127"/>
    <mergeCell ref="B129:C129"/>
    <mergeCell ref="D129:P129"/>
    <mergeCell ref="Q129:S129"/>
    <mergeCell ref="T129:X129"/>
    <mergeCell ref="Y129:AB129"/>
    <mergeCell ref="AC129:AD129"/>
    <mergeCell ref="AE129:AG129"/>
    <mergeCell ref="AH129:AJ129"/>
    <mergeCell ref="AK129:AM129"/>
    <mergeCell ref="BO128:BQ128"/>
    <mergeCell ref="BR128:BU128"/>
    <mergeCell ref="BV128:BX128"/>
    <mergeCell ref="BY128:CA128"/>
    <mergeCell ref="CB128:CE128"/>
    <mergeCell ref="CF128:CI128"/>
    <mergeCell ref="AE128:AG128"/>
    <mergeCell ref="AH128:AJ128"/>
    <mergeCell ref="AK128:AM128"/>
    <mergeCell ref="AN128:AP128"/>
    <mergeCell ref="BI128:BK128"/>
    <mergeCell ref="BL128:BN128"/>
    <mergeCell ref="AW128:AY128"/>
    <mergeCell ref="AZ128:BB128"/>
    <mergeCell ref="BY129:CA129"/>
    <mergeCell ref="CB129:CE129"/>
    <mergeCell ref="CF129:CI129"/>
    <mergeCell ref="AQ128:AS128"/>
    <mergeCell ref="AT128:AV128"/>
    <mergeCell ref="AQ129:AS129"/>
    <mergeCell ref="AT129:AV129"/>
    <mergeCell ref="BC129:BE129"/>
    <mergeCell ref="BF129:BH129"/>
    <mergeCell ref="CJ129:CZ129"/>
    <mergeCell ref="B130:C130"/>
    <mergeCell ref="D130:P130"/>
    <mergeCell ref="Q130:S130"/>
    <mergeCell ref="T130:X130"/>
    <mergeCell ref="Y130:AB130"/>
    <mergeCell ref="AC130:AD130"/>
    <mergeCell ref="AN129:AP129"/>
    <mergeCell ref="BI129:BK129"/>
    <mergeCell ref="BL129:BN129"/>
    <mergeCell ref="BO129:BQ129"/>
    <mergeCell ref="BR129:BU129"/>
    <mergeCell ref="BV129:BX129"/>
    <mergeCell ref="AW129:AY129"/>
    <mergeCell ref="AZ129:BB129"/>
    <mergeCell ref="CJ130:CZ130"/>
    <mergeCell ref="B31:C31"/>
    <mergeCell ref="D31:P31"/>
    <mergeCell ref="Q31:S31"/>
    <mergeCell ref="T31:X31"/>
    <mergeCell ref="Y31:AB31"/>
    <mergeCell ref="AC31:AD31"/>
    <mergeCell ref="AE31:AG31"/>
    <mergeCell ref="AH31:AJ31"/>
    <mergeCell ref="AK31:AM31"/>
    <mergeCell ref="BO130:BQ130"/>
    <mergeCell ref="BR130:BU130"/>
    <mergeCell ref="BV130:BX130"/>
    <mergeCell ref="BY130:CA130"/>
    <mergeCell ref="CB130:CE130"/>
    <mergeCell ref="CF130:CI130"/>
    <mergeCell ref="AE130:AG130"/>
    <mergeCell ref="AH130:AJ130"/>
    <mergeCell ref="AK130:AM130"/>
    <mergeCell ref="AN130:AP130"/>
    <mergeCell ref="BI130:BK130"/>
    <mergeCell ref="BL130:BN130"/>
    <mergeCell ref="AW130:AY130"/>
    <mergeCell ref="AZ130:BB130"/>
    <mergeCell ref="BY31:CA31"/>
    <mergeCell ref="CB31:CE31"/>
    <mergeCell ref="CF31:CI31"/>
    <mergeCell ref="CJ31:CZ31"/>
    <mergeCell ref="B131:C131"/>
    <mergeCell ref="D131:P131"/>
    <mergeCell ref="Q131:S131"/>
    <mergeCell ref="T131:X131"/>
    <mergeCell ref="Y131:AB131"/>
    <mergeCell ref="AC131:AD131"/>
    <mergeCell ref="AN31:AP31"/>
    <mergeCell ref="BI31:BK31"/>
    <mergeCell ref="BL31:BN31"/>
    <mergeCell ref="BO31:BQ31"/>
    <mergeCell ref="BR31:BU31"/>
    <mergeCell ref="BV31:BX31"/>
    <mergeCell ref="AW31:AY31"/>
    <mergeCell ref="AZ31:BB31"/>
    <mergeCell ref="CJ131:CZ131"/>
    <mergeCell ref="AQ130:AS130"/>
    <mergeCell ref="AT130:AV130"/>
    <mergeCell ref="AQ31:AS31"/>
    <mergeCell ref="AT31:AV31"/>
    <mergeCell ref="BC130:BE130"/>
    <mergeCell ref="BF130:BH130"/>
    <mergeCell ref="B132:C132"/>
    <mergeCell ref="D132:P132"/>
    <mergeCell ref="Q132:S132"/>
    <mergeCell ref="T132:X132"/>
    <mergeCell ref="Y132:AB132"/>
    <mergeCell ref="AC132:AD132"/>
    <mergeCell ref="AE132:AG132"/>
    <mergeCell ref="AH132:AJ132"/>
    <mergeCell ref="AK132:AM132"/>
    <mergeCell ref="BO131:BQ131"/>
    <mergeCell ref="BR131:BU131"/>
    <mergeCell ref="BV131:BX131"/>
    <mergeCell ref="BY131:CA131"/>
    <mergeCell ref="CB131:CE131"/>
    <mergeCell ref="CF131:CI131"/>
    <mergeCell ref="AE131:AG131"/>
    <mergeCell ref="AH131:AJ131"/>
    <mergeCell ref="AK131:AM131"/>
    <mergeCell ref="AN131:AP131"/>
    <mergeCell ref="BI131:BK131"/>
    <mergeCell ref="BL131:BN131"/>
    <mergeCell ref="AW131:AY131"/>
    <mergeCell ref="AZ131:BB131"/>
    <mergeCell ref="BY132:CA132"/>
    <mergeCell ref="CB132:CE132"/>
    <mergeCell ref="CF132:CI132"/>
    <mergeCell ref="AQ131:AS131"/>
    <mergeCell ref="AT131:AV131"/>
    <mergeCell ref="AQ132:AS132"/>
    <mergeCell ref="AT132:AV132"/>
    <mergeCell ref="BF131:BH131"/>
    <mergeCell ref="BC132:BE132"/>
    <mergeCell ref="CJ132:CZ132"/>
    <mergeCell ref="B8:C8"/>
    <mergeCell ref="D8:P8"/>
    <mergeCell ref="Q8:S8"/>
    <mergeCell ref="T8:X8"/>
    <mergeCell ref="Y8:AB8"/>
    <mergeCell ref="AC8:AD8"/>
    <mergeCell ref="AN132:AP132"/>
    <mergeCell ref="BI132:BK132"/>
    <mergeCell ref="BL132:BN132"/>
    <mergeCell ref="BO132:BQ132"/>
    <mergeCell ref="BR132:BU132"/>
    <mergeCell ref="BV132:BX132"/>
    <mergeCell ref="AW132:AY132"/>
    <mergeCell ref="AZ132:BB132"/>
    <mergeCell ref="CJ8:CZ8"/>
    <mergeCell ref="B125:C125"/>
    <mergeCell ref="D125:P125"/>
    <mergeCell ref="Q125:S125"/>
    <mergeCell ref="T125:X125"/>
    <mergeCell ref="Y125:AB125"/>
    <mergeCell ref="AC125:AD125"/>
    <mergeCell ref="AE125:AG125"/>
    <mergeCell ref="AH125:AJ125"/>
    <mergeCell ref="AK125:AM125"/>
    <mergeCell ref="BO8:BQ8"/>
    <mergeCell ref="BR8:BU8"/>
    <mergeCell ref="BV8:BX8"/>
    <mergeCell ref="BY8:CA8"/>
    <mergeCell ref="CB8:CE8"/>
    <mergeCell ref="CF8:CI8"/>
    <mergeCell ref="AE8:AG8"/>
    <mergeCell ref="AH8:AJ8"/>
    <mergeCell ref="AK8:AM8"/>
    <mergeCell ref="AN8:AP8"/>
    <mergeCell ref="BI8:BK8"/>
    <mergeCell ref="BL8:BN8"/>
    <mergeCell ref="AW8:AY8"/>
    <mergeCell ref="AZ8:BB8"/>
    <mergeCell ref="BY125:CA125"/>
    <mergeCell ref="CB125:CE125"/>
    <mergeCell ref="CF125:CI125"/>
    <mergeCell ref="CJ125:CZ125"/>
    <mergeCell ref="B106:C106"/>
    <mergeCell ref="D106:P106"/>
    <mergeCell ref="Q106:S106"/>
    <mergeCell ref="T106:X106"/>
    <mergeCell ref="Y106:AB106"/>
    <mergeCell ref="AC106:AD106"/>
    <mergeCell ref="AN125:AP125"/>
    <mergeCell ref="BI125:BK125"/>
    <mergeCell ref="BL125:BN125"/>
    <mergeCell ref="BO125:BQ125"/>
    <mergeCell ref="BR125:BU125"/>
    <mergeCell ref="BV125:BX125"/>
    <mergeCell ref="AW125:AY125"/>
    <mergeCell ref="AZ125:BB125"/>
    <mergeCell ref="CJ106:CZ106"/>
    <mergeCell ref="AQ125:AS125"/>
    <mergeCell ref="AT125:AV125"/>
    <mergeCell ref="AQ8:AS8"/>
    <mergeCell ref="AT8:AV8"/>
    <mergeCell ref="AN40:AP40"/>
    <mergeCell ref="BI40:BK40"/>
    <mergeCell ref="B133:C133"/>
    <mergeCell ref="D133:P133"/>
    <mergeCell ref="Q133:S133"/>
    <mergeCell ref="T133:X133"/>
    <mergeCell ref="Y133:AB133"/>
    <mergeCell ref="AC133:AD133"/>
    <mergeCell ref="AE133:AG133"/>
    <mergeCell ref="AH133:AJ133"/>
    <mergeCell ref="AK133:AM133"/>
    <mergeCell ref="BO106:BQ106"/>
    <mergeCell ref="BR106:BU106"/>
    <mergeCell ref="BV106:BX106"/>
    <mergeCell ref="BY106:CA106"/>
    <mergeCell ref="CB106:CE106"/>
    <mergeCell ref="CF106:CI106"/>
    <mergeCell ref="AE106:AG106"/>
    <mergeCell ref="AH106:AJ106"/>
    <mergeCell ref="AK106:AM106"/>
    <mergeCell ref="AN106:AP106"/>
    <mergeCell ref="BI106:BK106"/>
    <mergeCell ref="BL106:BN106"/>
    <mergeCell ref="AW106:AY106"/>
    <mergeCell ref="AZ106:BB106"/>
    <mergeCell ref="BY133:CA133"/>
    <mergeCell ref="CB133:CE133"/>
    <mergeCell ref="CF133:CI133"/>
    <mergeCell ref="AQ106:AS106"/>
    <mergeCell ref="AT106:AV106"/>
    <mergeCell ref="AQ133:AS133"/>
    <mergeCell ref="AT133:AV133"/>
    <mergeCell ref="BC126:BE126"/>
    <mergeCell ref="BF126:BH126"/>
    <mergeCell ref="CJ133:CZ133"/>
    <mergeCell ref="B134:C134"/>
    <mergeCell ref="D134:P134"/>
    <mergeCell ref="Q134:S134"/>
    <mergeCell ref="T134:X134"/>
    <mergeCell ref="Y134:AB134"/>
    <mergeCell ref="AC134:AD134"/>
    <mergeCell ref="AN133:AP133"/>
    <mergeCell ref="BI133:BK133"/>
    <mergeCell ref="BL133:BN133"/>
    <mergeCell ref="BO133:BQ133"/>
    <mergeCell ref="BR133:BU133"/>
    <mergeCell ref="BV133:BX133"/>
    <mergeCell ref="AW133:AY133"/>
    <mergeCell ref="AZ133:BB133"/>
    <mergeCell ref="CJ134:CZ134"/>
    <mergeCell ref="B9:C9"/>
    <mergeCell ref="D9:P9"/>
    <mergeCell ref="Q9:S9"/>
    <mergeCell ref="T9:X9"/>
    <mergeCell ref="Y9:AB9"/>
    <mergeCell ref="AC9:AD9"/>
    <mergeCell ref="AE9:AG9"/>
    <mergeCell ref="AH9:AJ9"/>
    <mergeCell ref="AK9:AM9"/>
    <mergeCell ref="BO134:BQ134"/>
    <mergeCell ref="BR134:BU134"/>
    <mergeCell ref="BV134:BX134"/>
    <mergeCell ref="BY134:CA134"/>
    <mergeCell ref="CB134:CE134"/>
    <mergeCell ref="CF134:CI134"/>
    <mergeCell ref="AE134:AG134"/>
    <mergeCell ref="AH134:AJ134"/>
    <mergeCell ref="AK134:AM134"/>
    <mergeCell ref="AN134:AP134"/>
    <mergeCell ref="BI134:BK134"/>
    <mergeCell ref="BL134:BN134"/>
    <mergeCell ref="AW134:AY134"/>
    <mergeCell ref="AZ134:BB134"/>
    <mergeCell ref="BY9:CA9"/>
    <mergeCell ref="CB9:CE9"/>
    <mergeCell ref="CF9:CI9"/>
    <mergeCell ref="CJ9:CZ9"/>
    <mergeCell ref="B135:C135"/>
    <mergeCell ref="D135:P135"/>
    <mergeCell ref="Q135:S135"/>
    <mergeCell ref="T135:X135"/>
    <mergeCell ref="Y135:AB135"/>
    <mergeCell ref="AC135:AD135"/>
    <mergeCell ref="AN9:AP9"/>
    <mergeCell ref="BI9:BK9"/>
    <mergeCell ref="BL9:BN9"/>
    <mergeCell ref="BO9:BQ9"/>
    <mergeCell ref="BR9:BU9"/>
    <mergeCell ref="BV9:BX9"/>
    <mergeCell ref="AW9:AY9"/>
    <mergeCell ref="AZ9:BB9"/>
    <mergeCell ref="CJ135:CZ135"/>
    <mergeCell ref="AQ134:AS134"/>
    <mergeCell ref="AT134:AV134"/>
    <mergeCell ref="AQ9:AS9"/>
    <mergeCell ref="AT9:AV9"/>
    <mergeCell ref="AH40:AJ40"/>
    <mergeCell ref="AK40:AM40"/>
    <mergeCell ref="D136:P136"/>
    <mergeCell ref="Q136:S136"/>
    <mergeCell ref="T136:X136"/>
    <mergeCell ref="Y136:AB136"/>
    <mergeCell ref="AC136:AD136"/>
    <mergeCell ref="AE136:AG136"/>
    <mergeCell ref="AH136:AJ136"/>
    <mergeCell ref="AK136:AM136"/>
    <mergeCell ref="BO135:BQ135"/>
    <mergeCell ref="BR135:BU135"/>
    <mergeCell ref="BV135:BX135"/>
    <mergeCell ref="BY135:CA135"/>
    <mergeCell ref="CB135:CE135"/>
    <mergeCell ref="CF135:CI135"/>
    <mergeCell ref="AE135:AG135"/>
    <mergeCell ref="AH135:AJ135"/>
    <mergeCell ref="AK135:AM135"/>
    <mergeCell ref="AN135:AP135"/>
    <mergeCell ref="BI135:BK135"/>
    <mergeCell ref="BL135:BN135"/>
    <mergeCell ref="AW135:AY135"/>
    <mergeCell ref="AZ135:BB135"/>
    <mergeCell ref="BY136:CA136"/>
    <mergeCell ref="CB136:CE136"/>
    <mergeCell ref="CF136:CI136"/>
    <mergeCell ref="AQ136:AS136"/>
    <mergeCell ref="AT136:AV136"/>
    <mergeCell ref="AQ135:AS135"/>
    <mergeCell ref="AT135:AV135"/>
    <mergeCell ref="BC135:BE135"/>
    <mergeCell ref="BF135:BH135"/>
    <mergeCell ref="AZ68:BB68"/>
    <mergeCell ref="BC68:BE68"/>
    <mergeCell ref="BF68:BH68"/>
    <mergeCell ref="B42:C42"/>
    <mergeCell ref="D42:P42"/>
    <mergeCell ref="Q42:S42"/>
    <mergeCell ref="T42:X42"/>
    <mergeCell ref="Y42:AB42"/>
    <mergeCell ref="CJ136:CZ136"/>
    <mergeCell ref="B40:C40"/>
    <mergeCell ref="D40:P40"/>
    <mergeCell ref="Q40:S40"/>
    <mergeCell ref="T40:X40"/>
    <mergeCell ref="Y40:AB40"/>
    <mergeCell ref="AC40:AD40"/>
    <mergeCell ref="AN136:AP136"/>
    <mergeCell ref="BI136:BK136"/>
    <mergeCell ref="BL136:BN136"/>
    <mergeCell ref="BO136:BQ136"/>
    <mergeCell ref="BR136:BU136"/>
    <mergeCell ref="BV136:BX136"/>
    <mergeCell ref="AW136:AY136"/>
    <mergeCell ref="AZ136:BB136"/>
    <mergeCell ref="CJ40:CZ40"/>
    <mergeCell ref="BO40:BQ40"/>
    <mergeCell ref="BR40:BU40"/>
    <mergeCell ref="BV40:BX40"/>
    <mergeCell ref="BY40:CA40"/>
    <mergeCell ref="CB40:CE40"/>
    <mergeCell ref="CF40:CI40"/>
    <mergeCell ref="AE40:AG40"/>
    <mergeCell ref="B136:C136"/>
    <mergeCell ref="BY137:CA137"/>
    <mergeCell ref="CB137:CE137"/>
    <mergeCell ref="CF137:CI137"/>
    <mergeCell ref="CJ137:CZ137"/>
    <mergeCell ref="B138:C138"/>
    <mergeCell ref="D138:P138"/>
    <mergeCell ref="Q138:S138"/>
    <mergeCell ref="T138:X138"/>
    <mergeCell ref="Y138:AB138"/>
    <mergeCell ref="AC138:AD138"/>
    <mergeCell ref="AN137:AP137"/>
    <mergeCell ref="BI137:BK137"/>
    <mergeCell ref="BL137:BN137"/>
    <mergeCell ref="BO137:BQ137"/>
    <mergeCell ref="BR137:BU137"/>
    <mergeCell ref="BV137:BX137"/>
    <mergeCell ref="AW137:AY137"/>
    <mergeCell ref="AZ137:BB137"/>
    <mergeCell ref="CJ138:CZ138"/>
    <mergeCell ref="AQ137:AS137"/>
    <mergeCell ref="AT137:AV137"/>
    <mergeCell ref="B137:C137"/>
    <mergeCell ref="D137:P137"/>
    <mergeCell ref="Q137:S137"/>
    <mergeCell ref="T137:X137"/>
    <mergeCell ref="Y137:AB137"/>
    <mergeCell ref="AC137:AD137"/>
    <mergeCell ref="AE137:AG137"/>
    <mergeCell ref="AH137:AJ137"/>
    <mergeCell ref="AK137:AM137"/>
    <mergeCell ref="B139:C139"/>
    <mergeCell ref="D139:P139"/>
    <mergeCell ref="Q139:S139"/>
    <mergeCell ref="T139:X139"/>
    <mergeCell ref="Y139:AB139"/>
    <mergeCell ref="AC139:AD139"/>
    <mergeCell ref="AE139:AG139"/>
    <mergeCell ref="AH139:AJ139"/>
    <mergeCell ref="AK139:AM139"/>
    <mergeCell ref="BO138:BQ138"/>
    <mergeCell ref="BR138:BU138"/>
    <mergeCell ref="BV138:BX138"/>
    <mergeCell ref="BY138:CA138"/>
    <mergeCell ref="CB138:CE138"/>
    <mergeCell ref="CF138:CI138"/>
    <mergeCell ref="AE138:AG138"/>
    <mergeCell ref="AH138:AJ138"/>
    <mergeCell ref="AK138:AM138"/>
    <mergeCell ref="AN138:AP138"/>
    <mergeCell ref="BI138:BK138"/>
    <mergeCell ref="BL138:BN138"/>
    <mergeCell ref="AW138:AY138"/>
    <mergeCell ref="AZ138:BB138"/>
    <mergeCell ref="BY139:CA139"/>
    <mergeCell ref="CB139:CE139"/>
    <mergeCell ref="CF139:CI139"/>
    <mergeCell ref="AQ138:AS138"/>
    <mergeCell ref="AT138:AV138"/>
    <mergeCell ref="AQ139:AS139"/>
    <mergeCell ref="AT139:AV139"/>
    <mergeCell ref="CJ139:CZ139"/>
    <mergeCell ref="B140:C140"/>
    <mergeCell ref="D140:P140"/>
    <mergeCell ref="Q140:S140"/>
    <mergeCell ref="T140:X140"/>
    <mergeCell ref="Y140:AB140"/>
    <mergeCell ref="AC140:AD140"/>
    <mergeCell ref="AN139:AP139"/>
    <mergeCell ref="BI139:BK139"/>
    <mergeCell ref="BL139:BN139"/>
    <mergeCell ref="BO139:BQ139"/>
    <mergeCell ref="BR139:BU139"/>
    <mergeCell ref="BV139:BX139"/>
    <mergeCell ref="AW139:AY139"/>
    <mergeCell ref="AZ139:BB139"/>
    <mergeCell ref="CJ140:CZ140"/>
    <mergeCell ref="B141:C141"/>
    <mergeCell ref="D141:P141"/>
    <mergeCell ref="Q141:S141"/>
    <mergeCell ref="T141:X141"/>
    <mergeCell ref="Y141:AB141"/>
    <mergeCell ref="AC141:AD141"/>
    <mergeCell ref="AE141:AG141"/>
    <mergeCell ref="AH141:AJ141"/>
    <mergeCell ref="AK141:AM141"/>
    <mergeCell ref="BO140:BQ140"/>
    <mergeCell ref="BR140:BU140"/>
    <mergeCell ref="BV140:BX140"/>
    <mergeCell ref="BY140:CA140"/>
    <mergeCell ref="CB140:CE140"/>
    <mergeCell ref="CF140:CI140"/>
    <mergeCell ref="AE140:AG140"/>
    <mergeCell ref="AH140:AJ140"/>
    <mergeCell ref="AK140:AM140"/>
    <mergeCell ref="AN140:AP140"/>
    <mergeCell ref="BI140:BK140"/>
    <mergeCell ref="BL140:BN140"/>
    <mergeCell ref="AW140:AY140"/>
    <mergeCell ref="AZ140:BB140"/>
    <mergeCell ref="BY141:CA141"/>
    <mergeCell ref="CB141:CE141"/>
    <mergeCell ref="CF141:CI141"/>
    <mergeCell ref="CJ141:CZ141"/>
    <mergeCell ref="B142:C142"/>
    <mergeCell ref="D142:P142"/>
    <mergeCell ref="Q142:S142"/>
    <mergeCell ref="T142:X142"/>
    <mergeCell ref="Y142:AB142"/>
    <mergeCell ref="AC142:AD142"/>
    <mergeCell ref="AN141:AP141"/>
    <mergeCell ref="BI141:BK141"/>
    <mergeCell ref="BL141:BN141"/>
    <mergeCell ref="BO141:BQ141"/>
    <mergeCell ref="BR141:BU141"/>
    <mergeCell ref="BV141:BX141"/>
    <mergeCell ref="AW141:AY141"/>
    <mergeCell ref="AZ141:BB141"/>
    <mergeCell ref="CJ142:CZ142"/>
    <mergeCell ref="AQ140:AS140"/>
    <mergeCell ref="AT140:AV140"/>
    <mergeCell ref="BC141:BE141"/>
    <mergeCell ref="BF141:BH141"/>
    <mergeCell ref="B143:C143"/>
    <mergeCell ref="D143:P143"/>
    <mergeCell ref="Q143:S143"/>
    <mergeCell ref="T143:X143"/>
    <mergeCell ref="Y143:AB143"/>
    <mergeCell ref="AC143:AD143"/>
    <mergeCell ref="AE143:AG143"/>
    <mergeCell ref="AH143:AJ143"/>
    <mergeCell ref="AK143:AM143"/>
    <mergeCell ref="BO142:BQ142"/>
    <mergeCell ref="BR142:BU142"/>
    <mergeCell ref="BV142:BX142"/>
    <mergeCell ref="BY142:CA142"/>
    <mergeCell ref="CB142:CE142"/>
    <mergeCell ref="CF142:CI142"/>
    <mergeCell ref="AE142:AG142"/>
    <mergeCell ref="AH142:AJ142"/>
    <mergeCell ref="AK142:AM142"/>
    <mergeCell ref="AN142:AP142"/>
    <mergeCell ref="BI142:BK142"/>
    <mergeCell ref="BL142:BN142"/>
    <mergeCell ref="AW142:AY142"/>
    <mergeCell ref="AZ142:BB142"/>
    <mergeCell ref="BY143:CA143"/>
    <mergeCell ref="CB143:CE143"/>
    <mergeCell ref="CF143:CI143"/>
    <mergeCell ref="AQ142:AS142"/>
    <mergeCell ref="AT142:AV142"/>
    <mergeCell ref="AQ143:AS143"/>
    <mergeCell ref="AT143:AV143"/>
    <mergeCell ref="BC142:BE142"/>
    <mergeCell ref="BF142:BH142"/>
    <mergeCell ref="CJ143:CZ143"/>
    <mergeCell ref="B144:C144"/>
    <mergeCell ref="D144:P144"/>
    <mergeCell ref="Q144:S144"/>
    <mergeCell ref="T144:X144"/>
    <mergeCell ref="Y144:AB144"/>
    <mergeCell ref="AC144:AD144"/>
    <mergeCell ref="AN143:AP143"/>
    <mergeCell ref="BI143:BK143"/>
    <mergeCell ref="BL143:BN143"/>
    <mergeCell ref="BO143:BQ143"/>
    <mergeCell ref="BR143:BU143"/>
    <mergeCell ref="BV143:BX143"/>
    <mergeCell ref="AW143:AY143"/>
    <mergeCell ref="AZ143:BB143"/>
    <mergeCell ref="CJ144:CZ144"/>
    <mergeCell ref="B145:C145"/>
    <mergeCell ref="D145:P145"/>
    <mergeCell ref="Q145:S145"/>
    <mergeCell ref="T145:X145"/>
    <mergeCell ref="Y145:AB145"/>
    <mergeCell ref="AC145:AD145"/>
    <mergeCell ref="AE145:AG145"/>
    <mergeCell ref="AH145:AJ145"/>
    <mergeCell ref="AK145:AM145"/>
    <mergeCell ref="BO144:BQ144"/>
    <mergeCell ref="BR144:BU144"/>
    <mergeCell ref="BV144:BX144"/>
    <mergeCell ref="BY144:CA144"/>
    <mergeCell ref="CB144:CE144"/>
    <mergeCell ref="CF144:CI144"/>
    <mergeCell ref="AE144:AG144"/>
    <mergeCell ref="AH144:AJ144"/>
    <mergeCell ref="AK144:AM144"/>
    <mergeCell ref="AN144:AP144"/>
    <mergeCell ref="BI144:BK144"/>
    <mergeCell ref="BL144:BN144"/>
    <mergeCell ref="AW144:AY144"/>
    <mergeCell ref="AZ144:BB144"/>
    <mergeCell ref="BY145:CA145"/>
    <mergeCell ref="CB145:CE145"/>
    <mergeCell ref="CF145:CI145"/>
    <mergeCell ref="CJ145:CZ145"/>
    <mergeCell ref="B41:C41"/>
    <mergeCell ref="D41:P41"/>
    <mergeCell ref="Q41:S41"/>
    <mergeCell ref="T41:X41"/>
    <mergeCell ref="Y41:AB41"/>
    <mergeCell ref="AC41:AD41"/>
    <mergeCell ref="AN145:AP145"/>
    <mergeCell ref="BI145:BK145"/>
    <mergeCell ref="BL145:BN145"/>
    <mergeCell ref="BO145:BQ145"/>
    <mergeCell ref="BR145:BU145"/>
    <mergeCell ref="BV145:BX145"/>
    <mergeCell ref="AW145:AY145"/>
    <mergeCell ref="AZ145:BB145"/>
    <mergeCell ref="CJ41:CZ41"/>
    <mergeCell ref="BC144:BE144"/>
    <mergeCell ref="BF144:BH144"/>
    <mergeCell ref="BC145:BE145"/>
    <mergeCell ref="BF145:BH145"/>
    <mergeCell ref="BL68:BN68"/>
    <mergeCell ref="AW68:AY68"/>
    <mergeCell ref="B146:C146"/>
    <mergeCell ref="D146:P146"/>
    <mergeCell ref="Q146:S146"/>
    <mergeCell ref="T146:X146"/>
    <mergeCell ref="Y146:AB146"/>
    <mergeCell ref="AC146:AD146"/>
    <mergeCell ref="AE146:AG146"/>
    <mergeCell ref="AH146:AJ146"/>
    <mergeCell ref="AK146:AM146"/>
    <mergeCell ref="BO41:BQ41"/>
    <mergeCell ref="BR41:BU41"/>
    <mergeCell ref="BV41:BX41"/>
    <mergeCell ref="BY41:CA41"/>
    <mergeCell ref="CB41:CE41"/>
    <mergeCell ref="CF41:CI41"/>
    <mergeCell ref="AE41:AG41"/>
    <mergeCell ref="AH41:AJ41"/>
    <mergeCell ref="AK41:AM41"/>
    <mergeCell ref="AN41:AP41"/>
    <mergeCell ref="BI41:BK41"/>
    <mergeCell ref="BL41:BN41"/>
    <mergeCell ref="AW41:AY41"/>
    <mergeCell ref="AZ41:BB41"/>
    <mergeCell ref="BY146:CA146"/>
    <mergeCell ref="CB146:CE146"/>
    <mergeCell ref="CF146:CI146"/>
    <mergeCell ref="BC41:BE41"/>
    <mergeCell ref="BF41:BH41"/>
    <mergeCell ref="AH68:AJ68"/>
    <mergeCell ref="AK68:AM68"/>
    <mergeCell ref="AN68:AP68"/>
    <mergeCell ref="BI68:BK68"/>
    <mergeCell ref="CJ146:CZ146"/>
    <mergeCell ref="B147:C147"/>
    <mergeCell ref="D147:P147"/>
    <mergeCell ref="Q147:S147"/>
    <mergeCell ref="T147:X147"/>
    <mergeCell ref="Y147:AB147"/>
    <mergeCell ref="AC147:AD147"/>
    <mergeCell ref="AN146:AP146"/>
    <mergeCell ref="BI146:BK146"/>
    <mergeCell ref="BL146:BN146"/>
    <mergeCell ref="BO146:BQ146"/>
    <mergeCell ref="BR146:BU146"/>
    <mergeCell ref="BV146:BX146"/>
    <mergeCell ref="AW146:AY146"/>
    <mergeCell ref="AZ146:BB146"/>
    <mergeCell ref="CJ147:CZ147"/>
    <mergeCell ref="B148:C148"/>
    <mergeCell ref="D148:P148"/>
    <mergeCell ref="Q148:S148"/>
    <mergeCell ref="T148:X148"/>
    <mergeCell ref="Y148:AB148"/>
    <mergeCell ref="AC148:AD148"/>
    <mergeCell ref="AE148:AG148"/>
    <mergeCell ref="AH148:AJ148"/>
    <mergeCell ref="AK148:AM148"/>
    <mergeCell ref="BO147:BQ147"/>
    <mergeCell ref="BR147:BU147"/>
    <mergeCell ref="BV147:BX147"/>
    <mergeCell ref="BY147:CA147"/>
    <mergeCell ref="CB147:CE147"/>
    <mergeCell ref="CF147:CI147"/>
    <mergeCell ref="AE147:AG147"/>
    <mergeCell ref="CJ148:CZ148"/>
    <mergeCell ref="B149:C149"/>
    <mergeCell ref="D149:P149"/>
    <mergeCell ref="Q149:S149"/>
    <mergeCell ref="T149:X149"/>
    <mergeCell ref="Y149:AB149"/>
    <mergeCell ref="AC149:AD149"/>
    <mergeCell ref="AN148:AP148"/>
    <mergeCell ref="BI148:BK148"/>
    <mergeCell ref="BL148:BN148"/>
    <mergeCell ref="BO148:BQ148"/>
    <mergeCell ref="BR148:BU148"/>
    <mergeCell ref="BV148:BX148"/>
    <mergeCell ref="AW148:AY148"/>
    <mergeCell ref="AZ148:BB148"/>
    <mergeCell ref="CJ149:CZ149"/>
    <mergeCell ref="BF147:BH147"/>
    <mergeCell ref="BC148:BE148"/>
    <mergeCell ref="BF148:BH148"/>
    <mergeCell ref="BR149:BU149"/>
    <mergeCell ref="BV149:BX149"/>
    <mergeCell ref="BY149:CA149"/>
    <mergeCell ref="CB149:CE149"/>
    <mergeCell ref="CF149:CI149"/>
    <mergeCell ref="AE149:AG149"/>
    <mergeCell ref="AH149:AJ149"/>
    <mergeCell ref="AK149:AM149"/>
    <mergeCell ref="AN149:AP149"/>
    <mergeCell ref="BI149:BK149"/>
    <mergeCell ref="BL149:BN149"/>
    <mergeCell ref="AW149:AY149"/>
    <mergeCell ref="AZ149:BB149"/>
    <mergeCell ref="BY150:CA150"/>
    <mergeCell ref="CB150:CE150"/>
    <mergeCell ref="CF150:CI150"/>
    <mergeCell ref="AH147:AJ147"/>
    <mergeCell ref="AK147:AM147"/>
    <mergeCell ref="AN147:AP147"/>
    <mergeCell ref="BI147:BK147"/>
    <mergeCell ref="BL147:BN147"/>
    <mergeCell ref="AW147:AY147"/>
    <mergeCell ref="AZ147:BB147"/>
    <mergeCell ref="BY148:CA148"/>
    <mergeCell ref="CB148:CE148"/>
    <mergeCell ref="CF148:CI148"/>
    <mergeCell ref="B68:C68"/>
    <mergeCell ref="D68:P68"/>
    <mergeCell ref="Q68:S68"/>
    <mergeCell ref="T68:X68"/>
    <mergeCell ref="Y68:AB68"/>
    <mergeCell ref="AC68:AD68"/>
    <mergeCell ref="AN150:AP150"/>
    <mergeCell ref="BI150:BK150"/>
    <mergeCell ref="BL150:BN150"/>
    <mergeCell ref="BO150:BQ150"/>
    <mergeCell ref="BR150:BU150"/>
    <mergeCell ref="BV150:BX150"/>
    <mergeCell ref="AW150:AY150"/>
    <mergeCell ref="AZ150:BB150"/>
    <mergeCell ref="BC125:BE125"/>
    <mergeCell ref="BF125:BH125"/>
    <mergeCell ref="BC133:BE133"/>
    <mergeCell ref="BF133:BH133"/>
    <mergeCell ref="BC131:BE131"/>
    <mergeCell ref="CJ68:CZ68"/>
    <mergeCell ref="B151:C151"/>
    <mergeCell ref="D151:P151"/>
    <mergeCell ref="Q151:S151"/>
    <mergeCell ref="T151:X151"/>
    <mergeCell ref="Y151:AB151"/>
    <mergeCell ref="AC151:AD151"/>
    <mergeCell ref="AE151:AG151"/>
    <mergeCell ref="AH151:AJ151"/>
    <mergeCell ref="AK151:AM151"/>
    <mergeCell ref="BO68:BQ68"/>
    <mergeCell ref="BR68:BU68"/>
    <mergeCell ref="BV68:BX68"/>
    <mergeCell ref="BY68:CA68"/>
    <mergeCell ref="CB68:CE68"/>
    <mergeCell ref="CF68:CI68"/>
    <mergeCell ref="AE68:AG68"/>
    <mergeCell ref="B150:C150"/>
    <mergeCell ref="CJ151:CZ151"/>
    <mergeCell ref="B111:C111"/>
    <mergeCell ref="D111:P111"/>
    <mergeCell ref="Q111:S111"/>
    <mergeCell ref="T111:X111"/>
    <mergeCell ref="Y111:AB111"/>
    <mergeCell ref="AC111:AD111"/>
    <mergeCell ref="CJ111:CZ111"/>
    <mergeCell ref="BC124:BE124"/>
    <mergeCell ref="BF124:BH124"/>
    <mergeCell ref="BC127:BE127"/>
    <mergeCell ref="BF127:BH127"/>
    <mergeCell ref="BC134:BE134"/>
    <mergeCell ref="BF134:BH134"/>
    <mergeCell ref="B152:C152"/>
    <mergeCell ref="D152:P152"/>
    <mergeCell ref="Q152:S152"/>
    <mergeCell ref="T152:X152"/>
    <mergeCell ref="Y152:AB152"/>
    <mergeCell ref="AC152:AD152"/>
    <mergeCell ref="AN151:AP151"/>
    <mergeCell ref="BI151:BK151"/>
    <mergeCell ref="BL151:BN151"/>
    <mergeCell ref="BO151:BQ151"/>
    <mergeCell ref="BR151:BU151"/>
    <mergeCell ref="BV151:BX151"/>
    <mergeCell ref="AW151:AY151"/>
    <mergeCell ref="AZ151:BB151"/>
    <mergeCell ref="CJ152:CZ152"/>
    <mergeCell ref="CJ150:CZ150"/>
    <mergeCell ref="D150:P150"/>
    <mergeCell ref="Q150:S150"/>
    <mergeCell ref="T150:X150"/>
    <mergeCell ref="Y150:AB150"/>
    <mergeCell ref="AC150:AD150"/>
    <mergeCell ref="AE150:AG150"/>
    <mergeCell ref="AH150:AJ150"/>
    <mergeCell ref="AK150:AM150"/>
    <mergeCell ref="BO152:BQ152"/>
    <mergeCell ref="BR152:BU152"/>
    <mergeCell ref="BV152:BX152"/>
    <mergeCell ref="BY152:CA152"/>
    <mergeCell ref="CB152:CE152"/>
    <mergeCell ref="CF152:CI152"/>
    <mergeCell ref="AE152:AG152"/>
    <mergeCell ref="AH152:AJ152"/>
    <mergeCell ref="AK152:AM152"/>
    <mergeCell ref="AN152:AP152"/>
    <mergeCell ref="BI152:BK152"/>
    <mergeCell ref="BL152:BN152"/>
    <mergeCell ref="AW152:AY152"/>
    <mergeCell ref="AZ152:BB152"/>
    <mergeCell ref="BY42:CA42"/>
    <mergeCell ref="CB42:CE42"/>
    <mergeCell ref="CF42:CI42"/>
    <mergeCell ref="AH111:AJ111"/>
    <mergeCell ref="AK111:AM111"/>
    <mergeCell ref="AN111:AP111"/>
    <mergeCell ref="BI111:BK111"/>
    <mergeCell ref="BL111:BN111"/>
    <mergeCell ref="AW111:AY111"/>
    <mergeCell ref="AZ111:BB111"/>
    <mergeCell ref="BC118:BE118"/>
    <mergeCell ref="BF118:BH118"/>
    <mergeCell ref="BC102:BE102"/>
    <mergeCell ref="BF102:BH102"/>
    <mergeCell ref="BY151:CA151"/>
    <mergeCell ref="CB151:CE151"/>
    <mergeCell ref="CF151:CI151"/>
    <mergeCell ref="BO149:BQ149"/>
    <mergeCell ref="AN42:AP42"/>
    <mergeCell ref="BI42:BK42"/>
    <mergeCell ref="BL42:BN42"/>
    <mergeCell ref="BO42:BQ42"/>
    <mergeCell ref="BR42:BU42"/>
    <mergeCell ref="BV42:BX42"/>
    <mergeCell ref="AW42:AY42"/>
    <mergeCell ref="AZ42:BB42"/>
    <mergeCell ref="B57:C57"/>
    <mergeCell ref="D57:P57"/>
    <mergeCell ref="Q57:S57"/>
    <mergeCell ref="T57:X57"/>
    <mergeCell ref="Y57:AB57"/>
    <mergeCell ref="AC57:AD57"/>
    <mergeCell ref="AE57:AG57"/>
    <mergeCell ref="AH57:AJ57"/>
    <mergeCell ref="AK57:AM57"/>
    <mergeCell ref="BO111:BQ111"/>
    <mergeCell ref="BR111:BU111"/>
    <mergeCell ref="BV111:BX111"/>
    <mergeCell ref="BY111:CA111"/>
    <mergeCell ref="CB111:CE111"/>
    <mergeCell ref="CF111:CI111"/>
    <mergeCell ref="AE111:AG111"/>
    <mergeCell ref="AC42:AD42"/>
    <mergeCell ref="BC28:BE28"/>
    <mergeCell ref="BF28:BH28"/>
    <mergeCell ref="BC84:BE84"/>
    <mergeCell ref="BF84:BH84"/>
    <mergeCell ref="BC99:BE99"/>
    <mergeCell ref="BF99:BH99"/>
    <mergeCell ref="BC60:BE60"/>
    <mergeCell ref="BF60:BH60"/>
    <mergeCell ref="BC63:BE63"/>
    <mergeCell ref="BF63:BH63"/>
    <mergeCell ref="BC96:BE96"/>
    <mergeCell ref="BF96:BH96"/>
    <mergeCell ref="BC97:BE97"/>
    <mergeCell ref="BF97:BH97"/>
    <mergeCell ref="BC98:BE98"/>
    <mergeCell ref="B187:C187"/>
    <mergeCell ref="D187:P187"/>
    <mergeCell ref="Q187:S187"/>
    <mergeCell ref="T187:X187"/>
    <mergeCell ref="Y187:AB187"/>
    <mergeCell ref="AC187:AD187"/>
    <mergeCell ref="AN57:AP57"/>
    <mergeCell ref="BI57:BK57"/>
    <mergeCell ref="BL57:BN57"/>
    <mergeCell ref="BO57:BQ57"/>
    <mergeCell ref="BR57:BU57"/>
    <mergeCell ref="BV57:BX57"/>
    <mergeCell ref="AW57:AY57"/>
    <mergeCell ref="AZ57:BB57"/>
    <mergeCell ref="CJ187:CZ187"/>
    <mergeCell ref="B185:C185"/>
    <mergeCell ref="D185:P185"/>
    <mergeCell ref="Q185:S185"/>
    <mergeCell ref="T185:X185"/>
    <mergeCell ref="Y185:AB185"/>
    <mergeCell ref="AC185:AD185"/>
    <mergeCell ref="BC115:BE115"/>
    <mergeCell ref="BF115:BH115"/>
    <mergeCell ref="BC116:BE116"/>
    <mergeCell ref="BF116:BH116"/>
    <mergeCell ref="BC11:BE11"/>
    <mergeCell ref="BF11:BH11"/>
    <mergeCell ref="BC85:BE85"/>
    <mergeCell ref="BF85:BH85"/>
    <mergeCell ref="BC100:BE100"/>
    <mergeCell ref="BF100:BH100"/>
    <mergeCell ref="CJ42:CZ42"/>
    <mergeCell ref="Y188:AB188"/>
    <mergeCell ref="AC188:AD188"/>
    <mergeCell ref="AE188:AG188"/>
    <mergeCell ref="AH188:AJ188"/>
    <mergeCell ref="AK188:AM188"/>
    <mergeCell ref="BO187:BQ187"/>
    <mergeCell ref="BR187:BU187"/>
    <mergeCell ref="BV187:BX187"/>
    <mergeCell ref="BY187:CA187"/>
    <mergeCell ref="CB187:CE187"/>
    <mergeCell ref="CF187:CI187"/>
    <mergeCell ref="AE187:AG187"/>
    <mergeCell ref="AH187:AJ187"/>
    <mergeCell ref="AK187:AM187"/>
    <mergeCell ref="AN187:AP187"/>
    <mergeCell ref="BI187:BK187"/>
    <mergeCell ref="BL187:BN187"/>
    <mergeCell ref="AW187:AY187"/>
    <mergeCell ref="AZ187:BB187"/>
    <mergeCell ref="BI189:BK189"/>
    <mergeCell ref="BL189:BN189"/>
    <mergeCell ref="AW189:AY189"/>
    <mergeCell ref="AZ189:BB189"/>
    <mergeCell ref="BY188:CA188"/>
    <mergeCell ref="CB188:CE188"/>
    <mergeCell ref="CF188:CI188"/>
    <mergeCell ref="CJ188:CZ188"/>
    <mergeCell ref="B189:C189"/>
    <mergeCell ref="D189:P189"/>
    <mergeCell ref="Q189:S189"/>
    <mergeCell ref="T189:X189"/>
    <mergeCell ref="Y189:AB189"/>
    <mergeCell ref="AC189:AD189"/>
    <mergeCell ref="AN188:AP188"/>
    <mergeCell ref="BI188:BK188"/>
    <mergeCell ref="BL188:BN188"/>
    <mergeCell ref="BO188:BQ188"/>
    <mergeCell ref="BR188:BU188"/>
    <mergeCell ref="BV188:BX188"/>
    <mergeCell ref="AW188:AY188"/>
    <mergeCell ref="AZ188:BB188"/>
    <mergeCell ref="AQ189:AS189"/>
    <mergeCell ref="AT189:AV189"/>
    <mergeCell ref="BC188:BE188"/>
    <mergeCell ref="BF188:BH188"/>
    <mergeCell ref="BC189:BE189"/>
    <mergeCell ref="BF189:BH189"/>
    <mergeCell ref="B188:C188"/>
    <mergeCell ref="D188:P188"/>
    <mergeCell ref="Q188:S188"/>
    <mergeCell ref="T188:X188"/>
    <mergeCell ref="BY190:CA190"/>
    <mergeCell ref="CB190:CE190"/>
    <mergeCell ref="CF190:CI190"/>
    <mergeCell ref="CJ190:CZ190"/>
    <mergeCell ref="AN190:AP190"/>
    <mergeCell ref="BI190:BK190"/>
    <mergeCell ref="BL190:BN190"/>
    <mergeCell ref="BO190:BQ190"/>
    <mergeCell ref="BR190:BU190"/>
    <mergeCell ref="BV190:BX190"/>
    <mergeCell ref="AW190:AY190"/>
    <mergeCell ref="AZ190:BB190"/>
    <mergeCell ref="CJ189:CZ189"/>
    <mergeCell ref="B190:C190"/>
    <mergeCell ref="D190:P190"/>
    <mergeCell ref="Q190:S190"/>
    <mergeCell ref="T190:X190"/>
    <mergeCell ref="Y190:AB190"/>
    <mergeCell ref="AC190:AD190"/>
    <mergeCell ref="AE190:AG190"/>
    <mergeCell ref="AH190:AJ190"/>
    <mergeCell ref="AK190:AM190"/>
    <mergeCell ref="BO189:BQ189"/>
    <mergeCell ref="BR189:BU189"/>
    <mergeCell ref="BV189:BX189"/>
    <mergeCell ref="BY189:CA189"/>
    <mergeCell ref="CB189:CE189"/>
    <mergeCell ref="CF189:CI189"/>
    <mergeCell ref="AE189:AG189"/>
    <mergeCell ref="AH189:AJ189"/>
    <mergeCell ref="AK189:AM189"/>
    <mergeCell ref="AN189:AP189"/>
    <mergeCell ref="AT190:AV190"/>
    <mergeCell ref="AQ111:AS111"/>
    <mergeCell ref="AT111:AV111"/>
    <mergeCell ref="AQ57:AS57"/>
    <mergeCell ref="AT57:AV57"/>
    <mergeCell ref="AQ187:AS187"/>
    <mergeCell ref="AT187:AV187"/>
    <mergeCell ref="AQ151:AS151"/>
    <mergeCell ref="AT151:AV151"/>
    <mergeCell ref="AQ152:AS152"/>
    <mergeCell ref="AT152:AV152"/>
    <mergeCell ref="AQ42:AS42"/>
    <mergeCell ref="AT42:AV42"/>
    <mergeCell ref="AQ149:AS149"/>
    <mergeCell ref="AT149:AV149"/>
    <mergeCell ref="AQ150:AS150"/>
    <mergeCell ref="AT150:AV150"/>
    <mergeCell ref="AQ68:AS68"/>
    <mergeCell ref="AT68:AV68"/>
    <mergeCell ref="AT185:AV185"/>
    <mergeCell ref="AQ190:AS190"/>
    <mergeCell ref="AQ40:AS40"/>
    <mergeCell ref="AT40:AV40"/>
    <mergeCell ref="AT95:AV95"/>
    <mergeCell ref="AT72:AV72"/>
    <mergeCell ref="AQ157:AS157"/>
    <mergeCell ref="AT157:AV157"/>
    <mergeCell ref="BC4:BE4"/>
    <mergeCell ref="BF4:BH4"/>
    <mergeCell ref="AQ188:AS188"/>
    <mergeCell ref="AT188:AV188"/>
    <mergeCell ref="AQ146:AS146"/>
    <mergeCell ref="AT146:AV146"/>
    <mergeCell ref="AQ147:AS147"/>
    <mergeCell ref="AT147:AV147"/>
    <mergeCell ref="AQ148:AS148"/>
    <mergeCell ref="AT148:AV148"/>
    <mergeCell ref="AQ144:AS144"/>
    <mergeCell ref="AT144:AV144"/>
    <mergeCell ref="AQ145:AS145"/>
    <mergeCell ref="AT145:AV145"/>
    <mergeCell ref="AQ41:AS41"/>
    <mergeCell ref="AT41:AV41"/>
    <mergeCell ref="AQ141:AS141"/>
    <mergeCell ref="AT141:AV141"/>
    <mergeCell ref="BC110:BE110"/>
    <mergeCell ref="BF110:BH110"/>
    <mergeCell ref="BC6:BE6"/>
    <mergeCell ref="BF6:BH6"/>
    <mergeCell ref="BC10:BE10"/>
    <mergeCell ref="BF10:BH10"/>
    <mergeCell ref="BC70:BE70"/>
    <mergeCell ref="BF70:BH70"/>
    <mergeCell ref="BC71:BE71"/>
    <mergeCell ref="BF71:BH71"/>
    <mergeCell ref="BC109:BE109"/>
    <mergeCell ref="BF109:BH109"/>
    <mergeCell ref="BC54:BE54"/>
    <mergeCell ref="BF54:BH54"/>
    <mergeCell ref="BC7:BE7"/>
    <mergeCell ref="BF7:BH7"/>
    <mergeCell ref="BC95:BE95"/>
    <mergeCell ref="BF95:BH95"/>
    <mergeCell ref="BC24:BE24"/>
    <mergeCell ref="BF24:BH24"/>
    <mergeCell ref="BC23:BE23"/>
    <mergeCell ref="BF23:BH23"/>
    <mergeCell ref="BC18:BE18"/>
    <mergeCell ref="BF18:BH18"/>
    <mergeCell ref="BC21:BE21"/>
    <mergeCell ref="BF21:BH21"/>
    <mergeCell ref="BC13:BE13"/>
    <mergeCell ref="BF13:BH13"/>
    <mergeCell ref="BC78:BE78"/>
    <mergeCell ref="BF78:BH78"/>
    <mergeCell ref="BC55:BE55"/>
    <mergeCell ref="BF55:BH55"/>
    <mergeCell ref="BC83:BE83"/>
    <mergeCell ref="BF83:BH83"/>
    <mergeCell ref="BC76:BE76"/>
    <mergeCell ref="BF76:BH76"/>
    <mergeCell ref="BC77:BE77"/>
    <mergeCell ref="BF77:BH77"/>
    <mergeCell ref="BC73:BE73"/>
    <mergeCell ref="BF73:BH73"/>
    <mergeCell ref="BC75:BE75"/>
    <mergeCell ref="BF75:BH75"/>
    <mergeCell ref="BC59:BE59"/>
    <mergeCell ref="BF59:BH59"/>
    <mergeCell ref="BC17:BE17"/>
    <mergeCell ref="BF17:BH17"/>
    <mergeCell ref="BC48:BE48"/>
    <mergeCell ref="BF48:BH48"/>
    <mergeCell ref="BC80:BE80"/>
    <mergeCell ref="BF80:BH80"/>
    <mergeCell ref="BC64:BE64"/>
    <mergeCell ref="BF64:BH64"/>
    <mergeCell ref="BC22:BE22"/>
    <mergeCell ref="BF22:BH22"/>
    <mergeCell ref="BC34:BE34"/>
    <mergeCell ref="BF34:BH34"/>
    <mergeCell ref="BC36:BE36"/>
    <mergeCell ref="BF36:BH36"/>
    <mergeCell ref="BC50:BE50"/>
    <mergeCell ref="BF50:BH50"/>
    <mergeCell ref="BC123:BE123"/>
    <mergeCell ref="BF123:BH123"/>
    <mergeCell ref="BC88:BE88"/>
    <mergeCell ref="BF88:BH88"/>
    <mergeCell ref="BC52:BE52"/>
    <mergeCell ref="BF52:BH52"/>
    <mergeCell ref="BC81:BE81"/>
    <mergeCell ref="BF81:BH81"/>
    <mergeCell ref="BC61:BE61"/>
    <mergeCell ref="BF61:BH61"/>
    <mergeCell ref="BC53:BE53"/>
    <mergeCell ref="BF53:BH53"/>
    <mergeCell ref="BC67:BE67"/>
    <mergeCell ref="BF67:BH67"/>
    <mergeCell ref="BC65:BE65"/>
    <mergeCell ref="BF65:BH65"/>
    <mergeCell ref="BC30:BE30"/>
    <mergeCell ref="BF113:BH113"/>
    <mergeCell ref="BF121:BH121"/>
    <mergeCell ref="BC91:BE91"/>
    <mergeCell ref="BF91:BH91"/>
    <mergeCell ref="BC92:BE92"/>
    <mergeCell ref="BF92:BH92"/>
    <mergeCell ref="BC105:BE105"/>
    <mergeCell ref="BF105:BH105"/>
    <mergeCell ref="BC90:BE90"/>
    <mergeCell ref="BF90:BH90"/>
    <mergeCell ref="BC104:BE104"/>
    <mergeCell ref="BF104:BH104"/>
    <mergeCell ref="BC103:BE103"/>
    <mergeCell ref="BF103:BH103"/>
    <mergeCell ref="BC9:BE9"/>
    <mergeCell ref="BF9:BH9"/>
    <mergeCell ref="BC106:BE106"/>
    <mergeCell ref="BF106:BH106"/>
    <mergeCell ref="BF98:BH98"/>
    <mergeCell ref="BF132:BH132"/>
    <mergeCell ref="BC8:BE8"/>
    <mergeCell ref="BF8:BH8"/>
    <mergeCell ref="BC31:BE31"/>
    <mergeCell ref="BF31:BH31"/>
    <mergeCell ref="BC39:BE39"/>
    <mergeCell ref="BF39:BH39"/>
    <mergeCell ref="BC16:BE16"/>
    <mergeCell ref="BF16:BH16"/>
    <mergeCell ref="BC128:BE128"/>
    <mergeCell ref="BF128:BH128"/>
    <mergeCell ref="BC49:BE49"/>
    <mergeCell ref="BF49:BH49"/>
    <mergeCell ref="BC89:BE89"/>
    <mergeCell ref="BF89:BH89"/>
    <mergeCell ref="BC38:BE38"/>
    <mergeCell ref="BF38:BH38"/>
    <mergeCell ref="BC32:BE32"/>
    <mergeCell ref="BF32:BH32"/>
    <mergeCell ref="BC66:BE66"/>
    <mergeCell ref="BF66:BH66"/>
    <mergeCell ref="BC35:BE35"/>
    <mergeCell ref="BF35:BH35"/>
    <mergeCell ref="BC37:BE37"/>
    <mergeCell ref="BF37:BH37"/>
    <mergeCell ref="BC62:BE62"/>
    <mergeCell ref="BF62:BH62"/>
    <mergeCell ref="BC119:BE119"/>
    <mergeCell ref="BF119:BH119"/>
    <mergeCell ref="BC120:BE120"/>
    <mergeCell ref="BF120:BH120"/>
    <mergeCell ref="BC121:BE121"/>
    <mergeCell ref="BC190:BE190"/>
    <mergeCell ref="BF190:BH190"/>
    <mergeCell ref="BC111:BE111"/>
    <mergeCell ref="BF111:BH111"/>
    <mergeCell ref="BC57:BE57"/>
    <mergeCell ref="BF57:BH57"/>
    <mergeCell ref="BC187:BE187"/>
    <mergeCell ref="BF187:BH187"/>
    <mergeCell ref="BC151:BE151"/>
    <mergeCell ref="BF151:BH151"/>
    <mergeCell ref="BC152:BE152"/>
    <mergeCell ref="BF152:BH152"/>
    <mergeCell ref="BC42:BE42"/>
    <mergeCell ref="BF42:BH42"/>
    <mergeCell ref="BC143:BE143"/>
    <mergeCell ref="BF143:BH143"/>
    <mergeCell ref="BC138:BE138"/>
    <mergeCell ref="BF138:BH138"/>
    <mergeCell ref="BC139:BE139"/>
    <mergeCell ref="BF139:BH139"/>
    <mergeCell ref="BC140:BE140"/>
    <mergeCell ref="BF140:BH140"/>
    <mergeCell ref="BC136:BE136"/>
    <mergeCell ref="BF136:BH136"/>
    <mergeCell ref="BC40:BE40"/>
    <mergeCell ref="BF40:BH40"/>
    <mergeCell ref="BC137:BE137"/>
    <mergeCell ref="BF137:BH137"/>
    <mergeCell ref="BC149:BE149"/>
    <mergeCell ref="BF149:BH149"/>
    <mergeCell ref="BC150:BE150"/>
    <mergeCell ref="BF150:BH150"/>
    <mergeCell ref="BL184:BN184"/>
    <mergeCell ref="BO184:BQ184"/>
    <mergeCell ref="BR184:BU184"/>
    <mergeCell ref="BV184:BX184"/>
    <mergeCell ref="BY184:CA184"/>
    <mergeCell ref="CB184:CE184"/>
    <mergeCell ref="CF184:CI184"/>
    <mergeCell ref="CJ184:CZ184"/>
    <mergeCell ref="AZ185:BB185"/>
    <mergeCell ref="BC185:BE185"/>
    <mergeCell ref="BF185:BH185"/>
    <mergeCell ref="BI185:BK185"/>
    <mergeCell ref="BL185:BN185"/>
    <mergeCell ref="BO185:BQ185"/>
    <mergeCell ref="BR185:BU185"/>
    <mergeCell ref="BV185:BX185"/>
    <mergeCell ref="BY185:CA185"/>
    <mergeCell ref="CB185:CE185"/>
    <mergeCell ref="AZ184:BB184"/>
    <mergeCell ref="BC184:BE184"/>
    <mergeCell ref="BF184:BH184"/>
    <mergeCell ref="BI184:BK184"/>
    <mergeCell ref="BC146:BE146"/>
    <mergeCell ref="BF146:BH146"/>
    <mergeCell ref="BC147:BE147"/>
    <mergeCell ref="CF185:CI185"/>
    <mergeCell ref="BL181:BN181"/>
    <mergeCell ref="CJ185:CZ185"/>
    <mergeCell ref="B186:C186"/>
    <mergeCell ref="D186:P186"/>
    <mergeCell ref="Q186:S186"/>
    <mergeCell ref="T186:X186"/>
    <mergeCell ref="Y186:AB186"/>
    <mergeCell ref="AC186:AD186"/>
    <mergeCell ref="AE186:AG186"/>
    <mergeCell ref="AH186:AJ186"/>
    <mergeCell ref="AK186:AM186"/>
    <mergeCell ref="AN186:AP186"/>
    <mergeCell ref="AQ186:AS186"/>
    <mergeCell ref="AT186:AV186"/>
    <mergeCell ref="AW186:AY186"/>
    <mergeCell ref="AZ186:BB186"/>
    <mergeCell ref="BC186:BE186"/>
    <mergeCell ref="BF186:BH186"/>
    <mergeCell ref="BI186:BK186"/>
    <mergeCell ref="BL186:BN186"/>
    <mergeCell ref="BO186:BQ186"/>
    <mergeCell ref="BR186:BU186"/>
    <mergeCell ref="BV186:BX186"/>
    <mergeCell ref="BY186:CA186"/>
    <mergeCell ref="CB186:CE186"/>
    <mergeCell ref="CF186:CI186"/>
    <mergeCell ref="CJ186:CZ186"/>
    <mergeCell ref="AE185:AG185"/>
    <mergeCell ref="AH185:AJ185"/>
    <mergeCell ref="AK185:AM185"/>
    <mergeCell ref="AN185:AP185"/>
    <mergeCell ref="AQ185:AS185"/>
    <mergeCell ref="AW185:AY185"/>
    <mergeCell ref="B181:C181"/>
    <mergeCell ref="D181:P181"/>
    <mergeCell ref="Q181:S181"/>
    <mergeCell ref="T181:X181"/>
    <mergeCell ref="Y181:AB181"/>
    <mergeCell ref="AC181:AD181"/>
    <mergeCell ref="AE181:AG181"/>
    <mergeCell ref="AH181:AJ181"/>
    <mergeCell ref="AK181:AM181"/>
    <mergeCell ref="AN181:AP181"/>
    <mergeCell ref="AQ181:AS181"/>
    <mergeCell ref="AT181:AV181"/>
    <mergeCell ref="AW181:AY181"/>
    <mergeCell ref="B184:C184"/>
    <mergeCell ref="D184:P184"/>
    <mergeCell ref="Q184:S184"/>
    <mergeCell ref="T184:X184"/>
    <mergeCell ref="Y184:AB184"/>
    <mergeCell ref="AC184:AD184"/>
    <mergeCell ref="AE184:AG184"/>
    <mergeCell ref="AH184:AJ184"/>
    <mergeCell ref="AK184:AM184"/>
    <mergeCell ref="AN184:AP184"/>
    <mergeCell ref="AQ184:AS184"/>
    <mergeCell ref="AT184:AV184"/>
    <mergeCell ref="AW184:AY184"/>
    <mergeCell ref="AZ181:BB181"/>
    <mergeCell ref="BC181:BE181"/>
    <mergeCell ref="BF181:BH181"/>
    <mergeCell ref="BI181:BK181"/>
    <mergeCell ref="BO181:BQ181"/>
    <mergeCell ref="BR181:BU181"/>
    <mergeCell ref="BV181:BX181"/>
    <mergeCell ref="BY181:CA181"/>
    <mergeCell ref="CB181:CE181"/>
    <mergeCell ref="CF181:CI181"/>
    <mergeCell ref="CJ181:CZ181"/>
    <mergeCell ref="B182:C182"/>
    <mergeCell ref="D182:P182"/>
    <mergeCell ref="Q182:S182"/>
    <mergeCell ref="T182:X182"/>
    <mergeCell ref="Y182:AB182"/>
    <mergeCell ref="AC182:AD182"/>
    <mergeCell ref="AE182:AG182"/>
    <mergeCell ref="AH182:AJ182"/>
    <mergeCell ref="AK182:AM182"/>
    <mergeCell ref="AN182:AP182"/>
    <mergeCell ref="AQ182:AS182"/>
    <mergeCell ref="AT182:AV182"/>
    <mergeCell ref="AW182:AY182"/>
    <mergeCell ref="AZ182:BB182"/>
    <mergeCell ref="BC182:BE182"/>
    <mergeCell ref="BF182:BH182"/>
    <mergeCell ref="BI182:BK182"/>
    <mergeCell ref="BL182:BN182"/>
    <mergeCell ref="BO182:BQ182"/>
    <mergeCell ref="BR182:BU182"/>
    <mergeCell ref="BV182:BX182"/>
    <mergeCell ref="BY182:CA182"/>
    <mergeCell ref="CB182:CE182"/>
    <mergeCell ref="CF182:CI182"/>
    <mergeCell ref="CJ182:CZ182"/>
    <mergeCell ref="B183:C183"/>
    <mergeCell ref="D183:P183"/>
    <mergeCell ref="Q183:S183"/>
    <mergeCell ref="T183:X183"/>
    <mergeCell ref="Y183:AB183"/>
    <mergeCell ref="AC183:AD183"/>
    <mergeCell ref="AE183:AG183"/>
    <mergeCell ref="AH183:AJ183"/>
    <mergeCell ref="AK183:AM183"/>
    <mergeCell ref="AN183:AP183"/>
    <mergeCell ref="AQ183:AS183"/>
    <mergeCell ref="AT183:AV183"/>
    <mergeCell ref="AW183:AY183"/>
    <mergeCell ref="AZ183:BB183"/>
    <mergeCell ref="BC183:BE183"/>
    <mergeCell ref="BF183:BH183"/>
    <mergeCell ref="BI183:BK183"/>
    <mergeCell ref="BL183:BN183"/>
    <mergeCell ref="BO183:BQ183"/>
    <mergeCell ref="BR183:BU183"/>
    <mergeCell ref="BV183:BX183"/>
    <mergeCell ref="BY183:CA183"/>
    <mergeCell ref="CB183:CE183"/>
    <mergeCell ref="CF183:CI183"/>
    <mergeCell ref="CJ183:CZ183"/>
    <mergeCell ref="B160:C160"/>
    <mergeCell ref="D160:P160"/>
    <mergeCell ref="Q160:S160"/>
    <mergeCell ref="T160:X160"/>
    <mergeCell ref="Y160:AB160"/>
    <mergeCell ref="AC160:AD160"/>
    <mergeCell ref="AE160:AG160"/>
    <mergeCell ref="AH160:AJ160"/>
    <mergeCell ref="AK160:AM160"/>
    <mergeCell ref="AN160:AP160"/>
    <mergeCell ref="AQ160:AS160"/>
    <mergeCell ref="AT160:AV160"/>
    <mergeCell ref="AW160:AY160"/>
    <mergeCell ref="AZ160:BB160"/>
    <mergeCell ref="BC160:BE160"/>
    <mergeCell ref="BF160:BH160"/>
    <mergeCell ref="BI160:BK160"/>
    <mergeCell ref="BL160:BN160"/>
    <mergeCell ref="BO160:BQ160"/>
    <mergeCell ref="BR160:BU160"/>
    <mergeCell ref="BV160:BX160"/>
    <mergeCell ref="BY160:CA160"/>
    <mergeCell ref="CB160:CE160"/>
    <mergeCell ref="CF160:CI160"/>
    <mergeCell ref="CJ160:CZ160"/>
    <mergeCell ref="B161:C161"/>
    <mergeCell ref="D161:P161"/>
    <mergeCell ref="Q161:S161"/>
    <mergeCell ref="T161:X161"/>
    <mergeCell ref="Y161:AB161"/>
    <mergeCell ref="AC161:AD161"/>
    <mergeCell ref="AE161:AG161"/>
    <mergeCell ref="AH161:AJ161"/>
    <mergeCell ref="AK161:AM161"/>
    <mergeCell ref="AN161:AP161"/>
    <mergeCell ref="AQ161:AS161"/>
    <mergeCell ref="AT161:AV161"/>
    <mergeCell ref="AW161:AY161"/>
    <mergeCell ref="AZ161:BB161"/>
    <mergeCell ref="BC161:BE161"/>
    <mergeCell ref="BF161:BH161"/>
    <mergeCell ref="BI161:BK161"/>
    <mergeCell ref="BL161:BN161"/>
    <mergeCell ref="BO161:BQ161"/>
    <mergeCell ref="BR161:BU161"/>
    <mergeCell ref="BV161:BX161"/>
    <mergeCell ref="BY161:CA161"/>
    <mergeCell ref="CB161:CE161"/>
    <mergeCell ref="CF161:CI161"/>
    <mergeCell ref="CJ161:CZ161"/>
    <mergeCell ref="B162:C162"/>
    <mergeCell ref="D162:P162"/>
    <mergeCell ref="Q162:S162"/>
    <mergeCell ref="T162:X162"/>
    <mergeCell ref="Y162:AB162"/>
    <mergeCell ref="AC162:AD162"/>
    <mergeCell ref="AE162:AG162"/>
    <mergeCell ref="AH162:AJ162"/>
    <mergeCell ref="AK162:AM162"/>
    <mergeCell ref="AN162:AP162"/>
    <mergeCell ref="AQ162:AS162"/>
    <mergeCell ref="AT162:AV162"/>
    <mergeCell ref="AW162:AY162"/>
    <mergeCell ref="AZ162:BB162"/>
    <mergeCell ref="BC162:BE162"/>
    <mergeCell ref="BF162:BH162"/>
    <mergeCell ref="BI162:BK162"/>
    <mergeCell ref="BL162:BN162"/>
    <mergeCell ref="BO162:BQ162"/>
    <mergeCell ref="BR162:BU162"/>
    <mergeCell ref="BV162:BX162"/>
    <mergeCell ref="BY162:CA162"/>
    <mergeCell ref="CB162:CE162"/>
    <mergeCell ref="CF162:CI162"/>
    <mergeCell ref="CJ162:CZ162"/>
    <mergeCell ref="B163:C163"/>
    <mergeCell ref="D163:P163"/>
    <mergeCell ref="Q163:S163"/>
    <mergeCell ref="T163:X163"/>
    <mergeCell ref="Y163:AB163"/>
    <mergeCell ref="AC163:AD163"/>
    <mergeCell ref="AE163:AG163"/>
    <mergeCell ref="AH163:AJ163"/>
    <mergeCell ref="AK163:AM163"/>
    <mergeCell ref="AN163:AP163"/>
    <mergeCell ref="AQ163:AS163"/>
    <mergeCell ref="AT163:AV163"/>
    <mergeCell ref="AW163:AY163"/>
    <mergeCell ref="AZ163:BB163"/>
    <mergeCell ref="BC163:BE163"/>
    <mergeCell ref="BF163:BH163"/>
    <mergeCell ref="BI163:BK163"/>
    <mergeCell ref="BL163:BN163"/>
    <mergeCell ref="BO163:BQ163"/>
    <mergeCell ref="BR163:BU163"/>
    <mergeCell ref="BV163:BX163"/>
    <mergeCell ref="BY163:CA163"/>
    <mergeCell ref="CB163:CE163"/>
    <mergeCell ref="CF163:CI163"/>
    <mergeCell ref="CJ163:CZ163"/>
    <mergeCell ref="B164:C164"/>
    <mergeCell ref="D164:P164"/>
    <mergeCell ref="Q164:S164"/>
    <mergeCell ref="T164:X164"/>
    <mergeCell ref="Y164:AB164"/>
    <mergeCell ref="AC164:AD164"/>
    <mergeCell ref="AE164:AG164"/>
    <mergeCell ref="AH164:AJ164"/>
    <mergeCell ref="AK164:AM164"/>
    <mergeCell ref="AN164:AP164"/>
    <mergeCell ref="AQ164:AS164"/>
    <mergeCell ref="AT164:AV164"/>
    <mergeCell ref="AW164:AY164"/>
    <mergeCell ref="AZ164:BB164"/>
    <mergeCell ref="BC164:BE164"/>
    <mergeCell ref="BF164:BH164"/>
    <mergeCell ref="BI164:BK164"/>
    <mergeCell ref="BL164:BN164"/>
    <mergeCell ref="BO164:BQ164"/>
    <mergeCell ref="BR164:BU164"/>
    <mergeCell ref="BV164:BX164"/>
    <mergeCell ref="BY164:CA164"/>
    <mergeCell ref="CB164:CE164"/>
    <mergeCell ref="CF164:CI164"/>
    <mergeCell ref="CJ164:CZ164"/>
    <mergeCell ref="B165:C165"/>
    <mergeCell ref="D165:P165"/>
    <mergeCell ref="Q165:S165"/>
    <mergeCell ref="T165:X165"/>
    <mergeCell ref="Y165:AB165"/>
    <mergeCell ref="AC165:AD165"/>
    <mergeCell ref="AE165:AG165"/>
    <mergeCell ref="AH165:AJ165"/>
    <mergeCell ref="AK165:AM165"/>
    <mergeCell ref="AN165:AP165"/>
    <mergeCell ref="AQ165:AS165"/>
    <mergeCell ref="AT165:AV165"/>
    <mergeCell ref="AW165:AY165"/>
    <mergeCell ref="AZ165:BB165"/>
    <mergeCell ref="BC165:BE165"/>
    <mergeCell ref="BF165:BH165"/>
    <mergeCell ref="BI165:BK165"/>
    <mergeCell ref="BL165:BN165"/>
    <mergeCell ref="BO165:BQ165"/>
    <mergeCell ref="BR165:BU165"/>
    <mergeCell ref="BV165:BX165"/>
    <mergeCell ref="BY165:CA165"/>
    <mergeCell ref="CB165:CE165"/>
    <mergeCell ref="CF165:CI165"/>
    <mergeCell ref="CJ165:CZ165"/>
    <mergeCell ref="B178:C178"/>
    <mergeCell ref="D178:P178"/>
    <mergeCell ref="Q178:S178"/>
    <mergeCell ref="T178:X178"/>
    <mergeCell ref="Y178:AB178"/>
    <mergeCell ref="AC178:AD178"/>
    <mergeCell ref="AE178:AG178"/>
    <mergeCell ref="AH178:AJ178"/>
    <mergeCell ref="AK178:AM178"/>
    <mergeCell ref="AN178:AP178"/>
    <mergeCell ref="AQ178:AS178"/>
    <mergeCell ref="AT178:AV178"/>
    <mergeCell ref="AW178:AY178"/>
    <mergeCell ref="AZ178:BB178"/>
    <mergeCell ref="BC178:BE178"/>
    <mergeCell ref="BF178:BH178"/>
    <mergeCell ref="BI178:BK178"/>
    <mergeCell ref="BL178:BN178"/>
    <mergeCell ref="BO178:BQ178"/>
    <mergeCell ref="BR178:BU178"/>
    <mergeCell ref="BV178:BX178"/>
    <mergeCell ref="BY178:CA178"/>
    <mergeCell ref="CB178:CE178"/>
    <mergeCell ref="CF178:CI178"/>
    <mergeCell ref="CJ178:CZ178"/>
    <mergeCell ref="B179:C179"/>
    <mergeCell ref="D179:P179"/>
    <mergeCell ref="Q179:S179"/>
    <mergeCell ref="T179:X179"/>
    <mergeCell ref="Y179:AB179"/>
    <mergeCell ref="AC179:AD179"/>
    <mergeCell ref="AE179:AG179"/>
    <mergeCell ref="AH179:AJ179"/>
    <mergeCell ref="AK179:AM179"/>
    <mergeCell ref="AN179:AP179"/>
    <mergeCell ref="AQ179:AS179"/>
    <mergeCell ref="AT179:AV179"/>
    <mergeCell ref="AW179:AY179"/>
    <mergeCell ref="AZ179:BB179"/>
    <mergeCell ref="BC179:BE179"/>
    <mergeCell ref="BF179:BH179"/>
    <mergeCell ref="BI179:BK179"/>
    <mergeCell ref="BL179:BN179"/>
    <mergeCell ref="BO179:BQ179"/>
    <mergeCell ref="BR179:BU179"/>
    <mergeCell ref="BV179:BX179"/>
    <mergeCell ref="BY179:CA179"/>
    <mergeCell ref="CB179:CE179"/>
    <mergeCell ref="CF179:CI179"/>
    <mergeCell ref="CJ179:CZ179"/>
    <mergeCell ref="B180:C180"/>
    <mergeCell ref="D180:P180"/>
    <mergeCell ref="Q180:S180"/>
    <mergeCell ref="T180:X180"/>
    <mergeCell ref="Y180:AB180"/>
    <mergeCell ref="AC180:AD180"/>
    <mergeCell ref="AE180:AG180"/>
    <mergeCell ref="AH180:AJ180"/>
    <mergeCell ref="AK180:AM180"/>
    <mergeCell ref="AN180:AP180"/>
    <mergeCell ref="AQ180:AS180"/>
    <mergeCell ref="AT180:AV180"/>
    <mergeCell ref="AW180:AY180"/>
    <mergeCell ref="AZ180:BB180"/>
    <mergeCell ref="BC180:BE180"/>
    <mergeCell ref="BF180:BH180"/>
    <mergeCell ref="BI180:BK180"/>
    <mergeCell ref="BL180:BN180"/>
    <mergeCell ref="BO180:BQ180"/>
    <mergeCell ref="BR180:BU180"/>
    <mergeCell ref="BV180:BX180"/>
    <mergeCell ref="BY180:CA180"/>
    <mergeCell ref="CB180:CE180"/>
    <mergeCell ref="CF180:CI180"/>
    <mergeCell ref="CJ180:CZ180"/>
    <mergeCell ref="B153:C153"/>
    <mergeCell ref="D153:P153"/>
    <mergeCell ref="Q153:S153"/>
    <mergeCell ref="T153:X153"/>
    <mergeCell ref="Y153:AB153"/>
    <mergeCell ref="AC153:AD153"/>
    <mergeCell ref="AE153:AG153"/>
    <mergeCell ref="AH153:AJ153"/>
    <mergeCell ref="AK153:AM153"/>
    <mergeCell ref="AN153:AP153"/>
    <mergeCell ref="AQ153:AS153"/>
    <mergeCell ref="AT153:AV153"/>
    <mergeCell ref="AW153:AY153"/>
    <mergeCell ref="AZ153:BB153"/>
    <mergeCell ref="BC153:BE153"/>
    <mergeCell ref="BF153:BH153"/>
    <mergeCell ref="BI153:BK153"/>
    <mergeCell ref="BL153:BN153"/>
    <mergeCell ref="BO153:BQ153"/>
    <mergeCell ref="BR153:BU153"/>
    <mergeCell ref="BV153:BX153"/>
    <mergeCell ref="BY153:CA153"/>
    <mergeCell ref="CB153:CE153"/>
    <mergeCell ref="CF153:CI153"/>
    <mergeCell ref="CJ153:CZ153"/>
    <mergeCell ref="B82:C82"/>
    <mergeCell ref="D82:P82"/>
    <mergeCell ref="Q82:S82"/>
    <mergeCell ref="T82:X82"/>
    <mergeCell ref="Y82:AB82"/>
    <mergeCell ref="AC82:AD82"/>
    <mergeCell ref="AE82:AG82"/>
    <mergeCell ref="AH82:AJ82"/>
    <mergeCell ref="AK82:AM82"/>
    <mergeCell ref="AN82:AP82"/>
    <mergeCell ref="AQ82:AS82"/>
    <mergeCell ref="AT82:AV82"/>
    <mergeCell ref="AW82:AY82"/>
    <mergeCell ref="AZ82:BB82"/>
    <mergeCell ref="BC82:BE82"/>
    <mergeCell ref="BF82:BH82"/>
    <mergeCell ref="BI82:BK82"/>
    <mergeCell ref="BL82:BN82"/>
    <mergeCell ref="BO82:BQ82"/>
    <mergeCell ref="BR82:BU82"/>
    <mergeCell ref="BV82:BX82"/>
    <mergeCell ref="BY82:CA82"/>
    <mergeCell ref="CB82:CE82"/>
    <mergeCell ref="CF82:CI82"/>
    <mergeCell ref="CJ82:CZ82"/>
    <mergeCell ref="B19:C19"/>
    <mergeCell ref="D19:P19"/>
    <mergeCell ref="Q19:S19"/>
    <mergeCell ref="T19:X19"/>
    <mergeCell ref="Y19:AB19"/>
    <mergeCell ref="AC19:AD19"/>
    <mergeCell ref="AE19:AG19"/>
    <mergeCell ref="AH19:AJ19"/>
    <mergeCell ref="AK19:AM19"/>
    <mergeCell ref="AN19:AP19"/>
    <mergeCell ref="AQ19:AS19"/>
    <mergeCell ref="AT19:AV19"/>
    <mergeCell ref="AW19:AY19"/>
    <mergeCell ref="AZ19:BB19"/>
    <mergeCell ref="BC19:BE19"/>
    <mergeCell ref="BF19:BH19"/>
    <mergeCell ref="BI19:BK19"/>
    <mergeCell ref="BL19:BN19"/>
    <mergeCell ref="BO19:BQ19"/>
    <mergeCell ref="BR19:BU19"/>
    <mergeCell ref="BV19:BX19"/>
    <mergeCell ref="BY19:CA19"/>
    <mergeCell ref="CB19:CE19"/>
    <mergeCell ref="CF19:CI19"/>
    <mergeCell ref="CJ19:CZ19"/>
    <mergeCell ref="CJ57:CZ57"/>
    <mergeCell ref="AE42:AG42"/>
    <mergeCell ref="AH42:AJ42"/>
    <mergeCell ref="AK42:AM42"/>
    <mergeCell ref="AZ40:BB40"/>
    <mergeCell ref="AH39:AJ39"/>
    <mergeCell ref="B154:C154"/>
    <mergeCell ref="D154:P154"/>
    <mergeCell ref="Q154:S154"/>
    <mergeCell ref="T154:X154"/>
    <mergeCell ref="Y154:AB154"/>
    <mergeCell ref="AC154:AD154"/>
    <mergeCell ref="AE154:AG154"/>
    <mergeCell ref="AH154:AJ154"/>
    <mergeCell ref="AK154:AM154"/>
    <mergeCell ref="AN154:AP154"/>
    <mergeCell ref="AQ154:AS154"/>
    <mergeCell ref="AT154:AV154"/>
    <mergeCell ref="AW154:AY154"/>
    <mergeCell ref="AZ154:BB154"/>
    <mergeCell ref="BC154:BE154"/>
    <mergeCell ref="BF154:BH154"/>
    <mergeCell ref="BI154:BK154"/>
    <mergeCell ref="BL154:BN154"/>
    <mergeCell ref="BO154:BQ154"/>
    <mergeCell ref="BR154:BU154"/>
    <mergeCell ref="BV154:BX154"/>
    <mergeCell ref="BY154:CA154"/>
    <mergeCell ref="CB154:CE154"/>
    <mergeCell ref="CF154:CI154"/>
    <mergeCell ref="CJ154:CZ154"/>
    <mergeCell ref="B155:C155"/>
    <mergeCell ref="D155:P155"/>
    <mergeCell ref="Q155:S155"/>
    <mergeCell ref="T155:X155"/>
    <mergeCell ref="Y155:AB155"/>
    <mergeCell ref="AC155:AD155"/>
    <mergeCell ref="AE155:AG155"/>
    <mergeCell ref="AH155:AJ155"/>
    <mergeCell ref="AK155:AM155"/>
    <mergeCell ref="AN155:AP155"/>
    <mergeCell ref="AQ155:AS155"/>
    <mergeCell ref="AT155:AV155"/>
    <mergeCell ref="AW155:AY155"/>
    <mergeCell ref="AZ155:BB155"/>
    <mergeCell ref="BC155:BE155"/>
    <mergeCell ref="BF155:BH155"/>
    <mergeCell ref="BI155:BK155"/>
    <mergeCell ref="BL155:BN155"/>
    <mergeCell ref="BO155:BQ155"/>
    <mergeCell ref="BR155:BU155"/>
    <mergeCell ref="BV155:BX155"/>
    <mergeCell ref="BY155:CA155"/>
    <mergeCell ref="CB155:CE155"/>
    <mergeCell ref="CF155:CI155"/>
    <mergeCell ref="BF157:BH157"/>
    <mergeCell ref="BI157:BK157"/>
    <mergeCell ref="CJ155:CZ155"/>
    <mergeCell ref="B156:C156"/>
    <mergeCell ref="D156:P156"/>
    <mergeCell ref="Q156:S156"/>
    <mergeCell ref="T156:X156"/>
    <mergeCell ref="Y156:AB156"/>
    <mergeCell ref="AC156:AD156"/>
    <mergeCell ref="AE156:AG156"/>
    <mergeCell ref="AH156:AJ156"/>
    <mergeCell ref="AK156:AM156"/>
    <mergeCell ref="AN156:AP156"/>
    <mergeCell ref="AQ156:AS156"/>
    <mergeCell ref="AT156:AV156"/>
    <mergeCell ref="AW156:AY156"/>
    <mergeCell ref="AZ156:BB156"/>
    <mergeCell ref="BC156:BE156"/>
    <mergeCell ref="BF156:BH156"/>
    <mergeCell ref="BI156:BK156"/>
    <mergeCell ref="BL156:BN156"/>
    <mergeCell ref="BO156:BQ156"/>
    <mergeCell ref="BR156:BU156"/>
    <mergeCell ref="BV156:BX156"/>
    <mergeCell ref="BY156:CA156"/>
    <mergeCell ref="CB156:CE156"/>
    <mergeCell ref="CF156:CI156"/>
    <mergeCell ref="CJ156:CZ156"/>
    <mergeCell ref="BL157:BN157"/>
    <mergeCell ref="BO157:BQ157"/>
    <mergeCell ref="BR157:BU157"/>
    <mergeCell ref="BV157:BX157"/>
    <mergeCell ref="BY157:CA157"/>
    <mergeCell ref="CB157:CE157"/>
    <mergeCell ref="CF157:CI157"/>
    <mergeCell ref="CJ157:CZ157"/>
    <mergeCell ref="B158:C158"/>
    <mergeCell ref="D158:P158"/>
    <mergeCell ref="Q158:S158"/>
    <mergeCell ref="T158:X158"/>
    <mergeCell ref="Y158:AB158"/>
    <mergeCell ref="AC158:AD158"/>
    <mergeCell ref="AE158:AG158"/>
    <mergeCell ref="AH158:AJ158"/>
    <mergeCell ref="AK158:AM158"/>
    <mergeCell ref="AN158:AP158"/>
    <mergeCell ref="AQ158:AS158"/>
    <mergeCell ref="AT158:AV158"/>
    <mergeCell ref="AW158:AY158"/>
    <mergeCell ref="AZ158:BB158"/>
    <mergeCell ref="BC158:BE158"/>
    <mergeCell ref="BF158:BH158"/>
    <mergeCell ref="BI158:BK158"/>
    <mergeCell ref="BL158:BN158"/>
    <mergeCell ref="BO158:BQ158"/>
    <mergeCell ref="BR158:BU158"/>
    <mergeCell ref="BV158:BX158"/>
    <mergeCell ref="BY158:CA158"/>
    <mergeCell ref="CB158:CE158"/>
    <mergeCell ref="CF158:CI158"/>
    <mergeCell ref="CJ158:CZ158"/>
    <mergeCell ref="AH157:AJ157"/>
    <mergeCell ref="AK157:AM157"/>
    <mergeCell ref="AN157:AP157"/>
    <mergeCell ref="B159:C159"/>
    <mergeCell ref="D159:P159"/>
    <mergeCell ref="Q159:S159"/>
    <mergeCell ref="T159:X159"/>
    <mergeCell ref="Y159:AB159"/>
    <mergeCell ref="AC159:AD159"/>
    <mergeCell ref="AE159:AG159"/>
    <mergeCell ref="AH159:AJ159"/>
    <mergeCell ref="AK159:AM159"/>
    <mergeCell ref="AN159:AP159"/>
    <mergeCell ref="AQ159:AS159"/>
    <mergeCell ref="AT159:AV159"/>
    <mergeCell ref="AW159:AY159"/>
    <mergeCell ref="AZ159:BB159"/>
    <mergeCell ref="BC159:BE159"/>
    <mergeCell ref="BF159:BH159"/>
    <mergeCell ref="BI159:BK159"/>
    <mergeCell ref="BL159:BN159"/>
    <mergeCell ref="BO159:BQ159"/>
    <mergeCell ref="BR159:BU159"/>
    <mergeCell ref="BV159:BX159"/>
    <mergeCell ref="BY159:CA159"/>
    <mergeCell ref="CB159:CE159"/>
    <mergeCell ref="CF159:CI159"/>
    <mergeCell ref="CJ159:CZ159"/>
    <mergeCell ref="D16:P16"/>
    <mergeCell ref="B166:C166"/>
    <mergeCell ref="D166:P166"/>
    <mergeCell ref="Q166:S166"/>
    <mergeCell ref="T166:X166"/>
    <mergeCell ref="Y166:AB166"/>
    <mergeCell ref="AC166:AD166"/>
    <mergeCell ref="AE166:AG166"/>
    <mergeCell ref="AH166:AJ166"/>
    <mergeCell ref="AK166:AM166"/>
    <mergeCell ref="AN166:AP166"/>
    <mergeCell ref="AQ166:AS166"/>
    <mergeCell ref="AT166:AV166"/>
    <mergeCell ref="AW166:AY166"/>
    <mergeCell ref="AZ166:BB166"/>
    <mergeCell ref="BC166:BE166"/>
    <mergeCell ref="BF166:BH166"/>
    <mergeCell ref="B157:C157"/>
    <mergeCell ref="D157:P157"/>
    <mergeCell ref="Q157:S157"/>
    <mergeCell ref="T157:X157"/>
    <mergeCell ref="Y157:AB157"/>
    <mergeCell ref="AC157:AD157"/>
    <mergeCell ref="AE157:AG157"/>
    <mergeCell ref="AW157:AY157"/>
    <mergeCell ref="AZ157:BB157"/>
    <mergeCell ref="BC157:BE157"/>
    <mergeCell ref="BI166:BK166"/>
    <mergeCell ref="BL166:BN166"/>
    <mergeCell ref="BO166:BQ166"/>
    <mergeCell ref="BR166:BU166"/>
    <mergeCell ref="BV166:BX166"/>
    <mergeCell ref="BY166:CA166"/>
    <mergeCell ref="CB166:CE166"/>
    <mergeCell ref="CF166:CI166"/>
    <mergeCell ref="CJ166:CZ166"/>
    <mergeCell ref="B167:C167"/>
    <mergeCell ref="D167:P167"/>
    <mergeCell ref="Q167:S167"/>
    <mergeCell ref="T167:X167"/>
    <mergeCell ref="Y167:AB167"/>
    <mergeCell ref="AC167:AD167"/>
    <mergeCell ref="AE167:AG167"/>
    <mergeCell ref="AH167:AJ167"/>
    <mergeCell ref="AK167:AM167"/>
    <mergeCell ref="AN167:AP167"/>
    <mergeCell ref="AQ167:AS167"/>
    <mergeCell ref="AT167:AV167"/>
    <mergeCell ref="AW167:AY167"/>
    <mergeCell ref="AZ167:BB167"/>
    <mergeCell ref="BC167:BE167"/>
    <mergeCell ref="BF167:BH167"/>
    <mergeCell ref="BI167:BK167"/>
    <mergeCell ref="BL167:BN167"/>
    <mergeCell ref="BO167:BQ167"/>
    <mergeCell ref="BR167:BU167"/>
    <mergeCell ref="BV167:BX167"/>
    <mergeCell ref="BY167:CA167"/>
    <mergeCell ref="CB167:CE167"/>
    <mergeCell ref="CF167:CI167"/>
    <mergeCell ref="CJ167:CZ167"/>
    <mergeCell ref="B168:C168"/>
    <mergeCell ref="D168:P168"/>
    <mergeCell ref="Q168:S168"/>
    <mergeCell ref="T168:X168"/>
    <mergeCell ref="Y168:AB168"/>
    <mergeCell ref="AC168:AD168"/>
    <mergeCell ref="AE168:AG168"/>
    <mergeCell ref="AH168:AJ168"/>
    <mergeCell ref="AK168:AM168"/>
    <mergeCell ref="AN168:AP168"/>
    <mergeCell ref="AQ168:AS168"/>
    <mergeCell ref="AT168:AV168"/>
    <mergeCell ref="AW168:AY168"/>
    <mergeCell ref="AZ168:BB168"/>
    <mergeCell ref="BC168:BE168"/>
    <mergeCell ref="BF168:BH168"/>
    <mergeCell ref="BI168:BK168"/>
    <mergeCell ref="BL168:BN168"/>
    <mergeCell ref="BO168:BQ168"/>
    <mergeCell ref="BR168:BU168"/>
    <mergeCell ref="BV168:BX168"/>
    <mergeCell ref="BY168:CA168"/>
    <mergeCell ref="CB168:CE168"/>
    <mergeCell ref="CF168:CI168"/>
    <mergeCell ref="CJ168:CZ168"/>
    <mergeCell ref="B169:C169"/>
    <mergeCell ref="D169:P169"/>
    <mergeCell ref="Q169:S169"/>
    <mergeCell ref="T169:X169"/>
    <mergeCell ref="Y169:AB169"/>
    <mergeCell ref="AC169:AD169"/>
    <mergeCell ref="AE169:AG169"/>
    <mergeCell ref="AH169:AJ169"/>
    <mergeCell ref="AK169:AM169"/>
    <mergeCell ref="AN169:AP169"/>
    <mergeCell ref="AQ169:AS169"/>
    <mergeCell ref="AT169:AV169"/>
    <mergeCell ref="AW169:AY169"/>
    <mergeCell ref="AZ169:BB169"/>
    <mergeCell ref="BC169:BE169"/>
    <mergeCell ref="BF169:BH169"/>
    <mergeCell ref="BI169:BK169"/>
    <mergeCell ref="BL169:BN169"/>
    <mergeCell ref="BO169:BQ169"/>
    <mergeCell ref="BR169:BU169"/>
    <mergeCell ref="BV169:BX169"/>
    <mergeCell ref="BY169:CA169"/>
    <mergeCell ref="CB169:CE169"/>
    <mergeCell ref="CF169:CI169"/>
    <mergeCell ref="CJ169:CZ169"/>
    <mergeCell ref="B170:C170"/>
    <mergeCell ref="D170:P170"/>
    <mergeCell ref="Q170:S170"/>
    <mergeCell ref="T170:X170"/>
    <mergeCell ref="Y170:AB170"/>
    <mergeCell ref="AC170:AD170"/>
    <mergeCell ref="AE170:AG170"/>
    <mergeCell ref="AH170:AJ170"/>
    <mergeCell ref="AK170:AM170"/>
    <mergeCell ref="AN170:AP170"/>
    <mergeCell ref="AQ170:AS170"/>
    <mergeCell ref="AT170:AV170"/>
    <mergeCell ref="AW170:AY170"/>
    <mergeCell ref="AZ170:BB170"/>
    <mergeCell ref="BC170:BE170"/>
    <mergeCell ref="BF170:BH170"/>
    <mergeCell ref="BI170:BK170"/>
    <mergeCell ref="BL170:BN170"/>
    <mergeCell ref="BO170:BQ170"/>
    <mergeCell ref="BR170:BU170"/>
    <mergeCell ref="BV170:BX170"/>
    <mergeCell ref="BY170:CA170"/>
    <mergeCell ref="CB170:CE170"/>
    <mergeCell ref="CF170:CI170"/>
    <mergeCell ref="CJ170:CZ170"/>
    <mergeCell ref="B171:C171"/>
    <mergeCell ref="D171:P171"/>
    <mergeCell ref="Q171:S171"/>
    <mergeCell ref="T171:X171"/>
    <mergeCell ref="Y171:AB171"/>
    <mergeCell ref="AC171:AD171"/>
    <mergeCell ref="AE171:AG171"/>
    <mergeCell ref="AH171:AJ171"/>
    <mergeCell ref="AK171:AM171"/>
    <mergeCell ref="AN171:AP171"/>
    <mergeCell ref="AQ171:AS171"/>
    <mergeCell ref="AT171:AV171"/>
    <mergeCell ref="AW171:AY171"/>
    <mergeCell ref="AZ171:BB171"/>
    <mergeCell ref="BC171:BE171"/>
    <mergeCell ref="BF171:BH171"/>
    <mergeCell ref="BI171:BK171"/>
    <mergeCell ref="BL171:BN171"/>
    <mergeCell ref="BO171:BQ171"/>
    <mergeCell ref="BR171:BU171"/>
    <mergeCell ref="BV171:BX171"/>
    <mergeCell ref="BY171:CA171"/>
    <mergeCell ref="CB171:CE171"/>
    <mergeCell ref="CF171:CI171"/>
    <mergeCell ref="CJ171:CZ171"/>
    <mergeCell ref="B172:C172"/>
    <mergeCell ref="D172:P172"/>
    <mergeCell ref="Q172:S172"/>
    <mergeCell ref="T172:X172"/>
    <mergeCell ref="Y172:AB172"/>
    <mergeCell ref="AC172:AD172"/>
    <mergeCell ref="AE172:AG172"/>
    <mergeCell ref="AH172:AJ172"/>
    <mergeCell ref="AK172:AM172"/>
    <mergeCell ref="AN172:AP172"/>
    <mergeCell ref="AQ172:AS172"/>
    <mergeCell ref="AT172:AV172"/>
    <mergeCell ref="AW172:AY172"/>
    <mergeCell ref="AZ172:BB172"/>
    <mergeCell ref="BC172:BE172"/>
    <mergeCell ref="BF172:BH172"/>
    <mergeCell ref="BI172:BK172"/>
    <mergeCell ref="BL172:BN172"/>
    <mergeCell ref="BO172:BQ172"/>
    <mergeCell ref="BR172:BU172"/>
    <mergeCell ref="BV172:BX172"/>
    <mergeCell ref="BY172:CA172"/>
    <mergeCell ref="CB172:CE172"/>
    <mergeCell ref="CF172:CI172"/>
    <mergeCell ref="CJ172:CZ172"/>
    <mergeCell ref="B173:C173"/>
    <mergeCell ref="D173:P173"/>
    <mergeCell ref="Q173:S173"/>
    <mergeCell ref="T173:X173"/>
    <mergeCell ref="Y173:AB173"/>
    <mergeCell ref="AC173:AD173"/>
    <mergeCell ref="AE173:AG173"/>
    <mergeCell ref="AH173:AJ173"/>
    <mergeCell ref="AK173:AM173"/>
    <mergeCell ref="AN173:AP173"/>
    <mergeCell ref="AQ173:AS173"/>
    <mergeCell ref="AT173:AV173"/>
    <mergeCell ref="AW173:AY173"/>
    <mergeCell ref="AZ173:BB173"/>
    <mergeCell ref="BC173:BE173"/>
    <mergeCell ref="BF173:BH173"/>
    <mergeCell ref="BI173:BK173"/>
    <mergeCell ref="BL173:BN173"/>
    <mergeCell ref="BO173:BQ173"/>
    <mergeCell ref="BR173:BU173"/>
    <mergeCell ref="BV173:BX173"/>
    <mergeCell ref="BY173:CA173"/>
    <mergeCell ref="CB173:CE173"/>
    <mergeCell ref="CF173:CI173"/>
    <mergeCell ref="CJ173:CZ173"/>
    <mergeCell ref="B174:C174"/>
    <mergeCell ref="D174:P174"/>
    <mergeCell ref="Q174:S174"/>
    <mergeCell ref="T174:X174"/>
    <mergeCell ref="Y174:AB174"/>
    <mergeCell ref="AC174:AD174"/>
    <mergeCell ref="AE174:AG174"/>
    <mergeCell ref="AH174:AJ174"/>
    <mergeCell ref="AK174:AM174"/>
    <mergeCell ref="AN174:AP174"/>
    <mergeCell ref="AQ174:AS174"/>
    <mergeCell ref="AT174:AV174"/>
    <mergeCell ref="AW174:AY174"/>
    <mergeCell ref="AZ174:BB174"/>
    <mergeCell ref="BC174:BE174"/>
    <mergeCell ref="BF174:BH174"/>
    <mergeCell ref="BI174:BK174"/>
    <mergeCell ref="BL174:BN174"/>
    <mergeCell ref="BO174:BQ174"/>
    <mergeCell ref="BR174:BU174"/>
    <mergeCell ref="BV174:BX174"/>
    <mergeCell ref="BY174:CA174"/>
    <mergeCell ref="CB174:CE174"/>
    <mergeCell ref="CF174:CI174"/>
    <mergeCell ref="CJ174:CZ174"/>
    <mergeCell ref="B175:C175"/>
    <mergeCell ref="D175:P175"/>
    <mergeCell ref="Q175:S175"/>
    <mergeCell ref="T175:X175"/>
    <mergeCell ref="Y175:AB175"/>
    <mergeCell ref="AC175:AD175"/>
    <mergeCell ref="AE175:AG175"/>
    <mergeCell ref="AH175:AJ175"/>
    <mergeCell ref="AK175:AM175"/>
    <mergeCell ref="AN175:AP175"/>
    <mergeCell ref="AQ175:AS175"/>
    <mergeCell ref="AT175:AV175"/>
    <mergeCell ref="AW175:AY175"/>
    <mergeCell ref="AZ175:BB175"/>
    <mergeCell ref="BC175:BE175"/>
    <mergeCell ref="BF175:BH175"/>
    <mergeCell ref="BI175:BK175"/>
    <mergeCell ref="BL175:BN175"/>
    <mergeCell ref="BO175:BQ175"/>
    <mergeCell ref="BR175:BU175"/>
    <mergeCell ref="BV175:BX175"/>
    <mergeCell ref="BY175:CA175"/>
    <mergeCell ref="CB175:CE175"/>
    <mergeCell ref="CF175:CI175"/>
    <mergeCell ref="CJ175:CZ175"/>
    <mergeCell ref="B176:C176"/>
    <mergeCell ref="D176:P176"/>
    <mergeCell ref="Q176:S176"/>
    <mergeCell ref="T176:X176"/>
    <mergeCell ref="Y176:AB176"/>
    <mergeCell ref="AC176:AD176"/>
    <mergeCell ref="AE176:AG176"/>
    <mergeCell ref="AH176:AJ176"/>
    <mergeCell ref="AK176:AM176"/>
    <mergeCell ref="AN176:AP176"/>
    <mergeCell ref="AQ176:AS176"/>
    <mergeCell ref="AT176:AV176"/>
    <mergeCell ref="AW176:AY176"/>
    <mergeCell ref="AZ176:BB176"/>
    <mergeCell ref="BC176:BE176"/>
    <mergeCell ref="BF176:BH176"/>
    <mergeCell ref="BI176:BK176"/>
    <mergeCell ref="BL176:BN176"/>
    <mergeCell ref="BO176:BQ176"/>
    <mergeCell ref="BR176:BU176"/>
    <mergeCell ref="BV176:BX176"/>
    <mergeCell ref="BY176:CA176"/>
    <mergeCell ref="CB176:CE176"/>
    <mergeCell ref="CF176:CI176"/>
    <mergeCell ref="CJ176:CZ176"/>
    <mergeCell ref="BL177:BN177"/>
    <mergeCell ref="BO177:BQ177"/>
    <mergeCell ref="BR177:BU177"/>
    <mergeCell ref="BV177:BX177"/>
    <mergeCell ref="BY177:CA177"/>
    <mergeCell ref="CB177:CE177"/>
    <mergeCell ref="CF177:CI177"/>
    <mergeCell ref="CJ177:CZ177"/>
    <mergeCell ref="B177:C177"/>
    <mergeCell ref="D177:P177"/>
    <mergeCell ref="Q177:S177"/>
    <mergeCell ref="T177:X177"/>
    <mergeCell ref="Y177:AB177"/>
    <mergeCell ref="AC177:AD177"/>
    <mergeCell ref="AE177:AG177"/>
    <mergeCell ref="AH177:AJ177"/>
    <mergeCell ref="AK177:AM177"/>
    <mergeCell ref="AN177:AP177"/>
    <mergeCell ref="AQ177:AS177"/>
    <mergeCell ref="AT177:AV177"/>
    <mergeCell ref="AW177:AY177"/>
    <mergeCell ref="AZ177:BB177"/>
    <mergeCell ref="BC177:BE177"/>
    <mergeCell ref="BF177:BH177"/>
    <mergeCell ref="BI177:BK177"/>
  </mergeCells>
  <phoneticPr fontId="1" type="noConversion"/>
  <conditionalFormatting sqref="B6:CZ165">
    <cfRule type="expression" dxfId="98" priority="10">
      <formula>AND($BY6="bug",$BO6&lt;&gt;"关闭")</formula>
    </cfRule>
    <cfRule type="expression" dxfId="97" priority="11">
      <formula>AND($BY6="需求",$BO6&lt;&gt;"关闭")</formula>
    </cfRule>
    <cfRule type="expression" dxfId="96" priority="12">
      <formula>$BO6="关闭"</formula>
    </cfRule>
  </conditionalFormatting>
  <conditionalFormatting sqref="B4:CZ5">
    <cfRule type="expression" dxfId="95" priority="7">
      <formula>AND($BY4="bug",$BO4&lt;&gt;"关闭")</formula>
    </cfRule>
    <cfRule type="expression" dxfId="94" priority="8">
      <formula>AND($BY4="需求",$BO4&lt;&gt;"关闭")</formula>
    </cfRule>
    <cfRule type="expression" dxfId="93" priority="9">
      <formula>$BO4="关闭"</formula>
    </cfRule>
  </conditionalFormatting>
  <conditionalFormatting sqref="B178:CZ190">
    <cfRule type="expression" dxfId="92" priority="4">
      <formula>AND($BY178="bug",$BO178&lt;&gt;"关闭")</formula>
    </cfRule>
    <cfRule type="expression" dxfId="91" priority="5">
      <formula>AND($BY178="需求",$BO178&lt;&gt;"关闭")</formula>
    </cfRule>
    <cfRule type="expression" dxfId="90" priority="6">
      <formula>$BO178="关闭"</formula>
    </cfRule>
  </conditionalFormatting>
  <conditionalFormatting sqref="B166:CZ177">
    <cfRule type="expression" dxfId="89" priority="1">
      <formula>AND($BY166="bug",$BO166&lt;&gt;"关闭")</formula>
    </cfRule>
    <cfRule type="expression" dxfId="88" priority="2">
      <formula>AND($BY166="需求",$BO166&lt;&gt;"关闭")</formula>
    </cfRule>
    <cfRule type="expression" dxfId="87" priority="3">
      <formula>$BO166="关闭"</formula>
    </cfRule>
  </conditionalFormatting>
  <dataValidations count="5">
    <dataValidation type="list" allowBlank="1" showInputMessage="1" showErrorMessage="1" sqref="BI4:BK106 BI107:BK190 AE4:AG106 AE107:AG190 AK4:AM106 AK107:AM190 AW4:AY106 AW107:AY190 BC4:BE106 BC107:BE190 AQ4:AS106 AQ107:AS190">
      <formula1>"√"</formula1>
    </dataValidation>
    <dataValidation type="list" allowBlank="1" showInputMessage="1" showErrorMessage="1" sqref="CF4:CI106 CF107:CI190">
      <formula1>"排期中,完成"</formula1>
    </dataValidation>
    <dataValidation type="list" allowBlank="1" showInputMessage="1" showErrorMessage="1" sqref="AC4:AD106 AC107:AD190">
      <formula1>"低,中,高,最高"</formula1>
    </dataValidation>
    <dataValidation type="list" allowBlank="1" showInputMessage="1" showErrorMessage="1" sqref="BY4:CA106 BY107:CA190">
      <formula1>"Bug,需求,日常Support,优化"</formula1>
    </dataValidation>
    <dataValidation type="list" allowBlank="1" showInputMessage="1" showErrorMessage="1" sqref="BO4:BQ106 BO107:BQ190">
      <formula1>"未解决,排期中,已修复,测试中,已上线,验证中,关闭"</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Z190"/>
  <sheetViews>
    <sheetView workbookViewId="0">
      <pane xSplit="30" ySplit="3" topLeftCell="AE25" activePane="bottomRight" state="frozen"/>
      <selection pane="topRight" activeCell="AD1" sqref="AD1"/>
      <selection pane="bottomLeft" activeCell="A4" sqref="A4"/>
      <selection pane="bottomRight" activeCell="D20" sqref="D20:P20"/>
    </sheetView>
  </sheetViews>
  <sheetFormatPr defaultColWidth="2.625" defaultRowHeight="12"/>
  <cols>
    <col min="1" max="16384" width="2.625" style="60"/>
  </cols>
  <sheetData>
    <row r="1" spans="2:104" ht="12.75" thickBot="1"/>
    <row r="2" spans="2:104" ht="15" customHeight="1">
      <c r="B2" s="167" t="s">
        <v>48</v>
      </c>
      <c r="C2" s="168"/>
      <c r="D2" s="171" t="s">
        <v>143</v>
      </c>
      <c r="E2" s="172"/>
      <c r="F2" s="172"/>
      <c r="G2" s="172"/>
      <c r="H2" s="172"/>
      <c r="I2" s="172"/>
      <c r="J2" s="172"/>
      <c r="K2" s="172"/>
      <c r="L2" s="172"/>
      <c r="M2" s="172"/>
      <c r="N2" s="172"/>
      <c r="O2" s="172"/>
      <c r="P2" s="168"/>
      <c r="Q2" s="171" t="s">
        <v>144</v>
      </c>
      <c r="R2" s="172"/>
      <c r="S2" s="168"/>
      <c r="T2" s="171" t="s">
        <v>145</v>
      </c>
      <c r="U2" s="172"/>
      <c r="V2" s="172"/>
      <c r="W2" s="172"/>
      <c r="X2" s="168"/>
      <c r="Y2" s="175" t="s">
        <v>146</v>
      </c>
      <c r="Z2" s="176"/>
      <c r="AA2" s="176"/>
      <c r="AB2" s="177"/>
      <c r="AC2" s="175" t="s">
        <v>147</v>
      </c>
      <c r="AD2" s="181"/>
      <c r="AE2" s="189" t="s">
        <v>148</v>
      </c>
      <c r="AF2" s="190"/>
      <c r="AG2" s="190"/>
      <c r="AH2" s="190"/>
      <c r="AI2" s="190"/>
      <c r="AJ2" s="190"/>
      <c r="AK2" s="190"/>
      <c r="AL2" s="190"/>
      <c r="AM2" s="190"/>
      <c r="AN2" s="190"/>
      <c r="AO2" s="190"/>
      <c r="AP2" s="190"/>
      <c r="AQ2" s="190"/>
      <c r="AR2" s="190"/>
      <c r="AS2" s="190"/>
      <c r="AT2" s="190"/>
      <c r="AU2" s="190"/>
      <c r="AV2" s="190"/>
      <c r="AW2" s="190"/>
      <c r="AX2" s="190"/>
      <c r="AY2" s="190"/>
      <c r="AZ2" s="190"/>
      <c r="BA2" s="190"/>
      <c r="BB2" s="190"/>
      <c r="BC2" s="190"/>
      <c r="BD2" s="190"/>
      <c r="BE2" s="190"/>
      <c r="BF2" s="190"/>
      <c r="BG2" s="190"/>
      <c r="BH2" s="190"/>
      <c r="BI2" s="190"/>
      <c r="BJ2" s="190"/>
      <c r="BK2" s="190"/>
      <c r="BL2" s="190"/>
      <c r="BM2" s="190"/>
      <c r="BN2" s="191"/>
      <c r="BO2" s="175" t="s">
        <v>51</v>
      </c>
      <c r="BP2" s="176"/>
      <c r="BQ2" s="177"/>
      <c r="BR2" s="175" t="s">
        <v>150</v>
      </c>
      <c r="BS2" s="176"/>
      <c r="BT2" s="176"/>
      <c r="BU2" s="177"/>
      <c r="BV2" s="175" t="s">
        <v>151</v>
      </c>
      <c r="BW2" s="176"/>
      <c r="BX2" s="177"/>
      <c r="BY2" s="175" t="s">
        <v>152</v>
      </c>
      <c r="BZ2" s="176"/>
      <c r="CA2" s="177"/>
      <c r="CB2" s="175" t="s">
        <v>153</v>
      </c>
      <c r="CC2" s="176"/>
      <c r="CD2" s="176"/>
      <c r="CE2" s="177"/>
      <c r="CF2" s="175" t="s">
        <v>154</v>
      </c>
      <c r="CG2" s="176"/>
      <c r="CH2" s="176"/>
      <c r="CI2" s="177"/>
      <c r="CJ2" s="175" t="s">
        <v>2</v>
      </c>
      <c r="CK2" s="176"/>
      <c r="CL2" s="176"/>
      <c r="CM2" s="176"/>
      <c r="CN2" s="176"/>
      <c r="CO2" s="176"/>
      <c r="CP2" s="176"/>
      <c r="CQ2" s="176"/>
      <c r="CR2" s="176"/>
      <c r="CS2" s="176"/>
      <c r="CT2" s="176"/>
      <c r="CU2" s="176"/>
      <c r="CV2" s="176"/>
      <c r="CW2" s="176"/>
      <c r="CX2" s="176"/>
      <c r="CY2" s="176"/>
      <c r="CZ2" s="183"/>
    </row>
    <row r="3" spans="2:104" ht="15" customHeight="1" thickBot="1">
      <c r="B3" s="169"/>
      <c r="C3" s="170"/>
      <c r="D3" s="173"/>
      <c r="E3" s="174"/>
      <c r="F3" s="174"/>
      <c r="G3" s="174"/>
      <c r="H3" s="174"/>
      <c r="I3" s="174"/>
      <c r="J3" s="174"/>
      <c r="K3" s="174"/>
      <c r="L3" s="174"/>
      <c r="M3" s="174"/>
      <c r="N3" s="174"/>
      <c r="O3" s="174"/>
      <c r="P3" s="170"/>
      <c r="Q3" s="173"/>
      <c r="R3" s="174"/>
      <c r="S3" s="170"/>
      <c r="T3" s="173"/>
      <c r="U3" s="174"/>
      <c r="V3" s="174"/>
      <c r="W3" s="174"/>
      <c r="X3" s="170"/>
      <c r="Y3" s="178"/>
      <c r="Z3" s="179"/>
      <c r="AA3" s="179"/>
      <c r="AB3" s="180"/>
      <c r="AC3" s="178"/>
      <c r="AD3" s="182"/>
      <c r="AE3" s="185" t="s">
        <v>156</v>
      </c>
      <c r="AF3" s="186"/>
      <c r="AG3" s="187"/>
      <c r="AH3" s="188" t="s">
        <v>157</v>
      </c>
      <c r="AI3" s="186"/>
      <c r="AJ3" s="187"/>
      <c r="AK3" s="188" t="s">
        <v>158</v>
      </c>
      <c r="AL3" s="186"/>
      <c r="AM3" s="187"/>
      <c r="AN3" s="188" t="s">
        <v>157</v>
      </c>
      <c r="AO3" s="186"/>
      <c r="AP3" s="187"/>
      <c r="AQ3" s="188" t="s">
        <v>159</v>
      </c>
      <c r="AR3" s="186"/>
      <c r="AS3" s="187"/>
      <c r="AT3" s="188" t="s">
        <v>157</v>
      </c>
      <c r="AU3" s="186"/>
      <c r="AV3" s="187"/>
      <c r="AW3" s="188" t="s">
        <v>205</v>
      </c>
      <c r="AX3" s="186"/>
      <c r="AY3" s="187"/>
      <c r="AZ3" s="188" t="s">
        <v>157</v>
      </c>
      <c r="BA3" s="186"/>
      <c r="BB3" s="187"/>
      <c r="BC3" s="188" t="s">
        <v>193</v>
      </c>
      <c r="BD3" s="186"/>
      <c r="BE3" s="187"/>
      <c r="BF3" s="188" t="s">
        <v>157</v>
      </c>
      <c r="BG3" s="186"/>
      <c r="BH3" s="187"/>
      <c r="BI3" s="188" t="s">
        <v>206</v>
      </c>
      <c r="BJ3" s="186"/>
      <c r="BK3" s="187"/>
      <c r="BL3" s="188" t="s">
        <v>157</v>
      </c>
      <c r="BM3" s="186"/>
      <c r="BN3" s="187"/>
      <c r="BO3" s="178"/>
      <c r="BP3" s="179"/>
      <c r="BQ3" s="180"/>
      <c r="BR3" s="178"/>
      <c r="BS3" s="179"/>
      <c r="BT3" s="179"/>
      <c r="BU3" s="180"/>
      <c r="BV3" s="178"/>
      <c r="BW3" s="179"/>
      <c r="BX3" s="180"/>
      <c r="BY3" s="178"/>
      <c r="BZ3" s="179"/>
      <c r="CA3" s="180"/>
      <c r="CB3" s="178"/>
      <c r="CC3" s="179"/>
      <c r="CD3" s="179"/>
      <c r="CE3" s="180"/>
      <c r="CF3" s="178"/>
      <c r="CG3" s="179"/>
      <c r="CH3" s="179"/>
      <c r="CI3" s="180"/>
      <c r="CJ3" s="178"/>
      <c r="CK3" s="179"/>
      <c r="CL3" s="179"/>
      <c r="CM3" s="179"/>
      <c r="CN3" s="179"/>
      <c r="CO3" s="179"/>
      <c r="CP3" s="179"/>
      <c r="CQ3" s="179"/>
      <c r="CR3" s="179"/>
      <c r="CS3" s="179"/>
      <c r="CT3" s="179"/>
      <c r="CU3" s="179"/>
      <c r="CV3" s="179"/>
      <c r="CW3" s="179"/>
      <c r="CX3" s="179"/>
      <c r="CY3" s="179"/>
      <c r="CZ3" s="184"/>
    </row>
    <row r="4" spans="2:104" ht="30" customHeight="1" thickTop="1">
      <c r="B4" s="164">
        <f>ROW()-3</f>
        <v>1</v>
      </c>
      <c r="C4" s="159"/>
      <c r="D4" s="157" t="s">
        <v>327</v>
      </c>
      <c r="E4" s="157"/>
      <c r="F4" s="157"/>
      <c r="G4" s="157"/>
      <c r="H4" s="157"/>
      <c r="I4" s="157"/>
      <c r="J4" s="157"/>
      <c r="K4" s="157"/>
      <c r="L4" s="157"/>
      <c r="M4" s="157"/>
      <c r="N4" s="157"/>
      <c r="O4" s="157"/>
      <c r="P4" s="157"/>
      <c r="Q4" s="159" t="s">
        <v>160</v>
      </c>
      <c r="R4" s="159"/>
      <c r="S4" s="159"/>
      <c r="T4" s="160">
        <v>42031</v>
      </c>
      <c r="U4" s="159"/>
      <c r="V4" s="159"/>
      <c r="W4" s="159"/>
      <c r="X4" s="159"/>
      <c r="Y4" s="159" t="s">
        <v>328</v>
      </c>
      <c r="Z4" s="159"/>
      <c r="AA4" s="159"/>
      <c r="AB4" s="159"/>
      <c r="AC4" s="165"/>
      <c r="AD4" s="166"/>
      <c r="AE4" s="161"/>
      <c r="AF4" s="162"/>
      <c r="AG4" s="163"/>
      <c r="AH4" s="159"/>
      <c r="AI4" s="159"/>
      <c r="AJ4" s="159"/>
      <c r="AK4" s="123"/>
      <c r="AL4" s="124"/>
      <c r="AM4" s="125"/>
      <c r="AN4" s="126"/>
      <c r="AO4" s="127"/>
      <c r="AP4" s="128"/>
      <c r="AQ4" s="123"/>
      <c r="AR4" s="124"/>
      <c r="AS4" s="125"/>
      <c r="AT4" s="126"/>
      <c r="AU4" s="127"/>
      <c r="AV4" s="128"/>
      <c r="AW4" s="123" t="s">
        <v>141</v>
      </c>
      <c r="AX4" s="124"/>
      <c r="AY4" s="125"/>
      <c r="AZ4" s="126" t="s">
        <v>194</v>
      </c>
      <c r="BA4" s="127"/>
      <c r="BB4" s="128"/>
      <c r="BC4" s="123"/>
      <c r="BD4" s="124"/>
      <c r="BE4" s="125"/>
      <c r="BF4" s="126"/>
      <c r="BG4" s="127"/>
      <c r="BH4" s="128"/>
      <c r="BI4" s="123"/>
      <c r="BJ4" s="124"/>
      <c r="BK4" s="125"/>
      <c r="BL4" s="126"/>
      <c r="BM4" s="127"/>
      <c r="BN4" s="128"/>
      <c r="BO4" s="159" t="s">
        <v>324</v>
      </c>
      <c r="BP4" s="159"/>
      <c r="BQ4" s="159"/>
      <c r="BR4" s="159">
        <v>42039</v>
      </c>
      <c r="BS4" s="159"/>
      <c r="BT4" s="159"/>
      <c r="BU4" s="159"/>
      <c r="BV4" s="126"/>
      <c r="BW4" s="127"/>
      <c r="BX4" s="128"/>
      <c r="BY4" s="159" t="s">
        <v>164</v>
      </c>
      <c r="BZ4" s="159"/>
      <c r="CA4" s="159"/>
      <c r="CB4" s="159"/>
      <c r="CC4" s="159"/>
      <c r="CD4" s="159"/>
      <c r="CE4" s="159"/>
      <c r="CF4" s="126"/>
      <c r="CG4" s="127"/>
      <c r="CH4" s="127"/>
      <c r="CI4" s="128"/>
      <c r="CJ4" s="157" t="s">
        <v>329</v>
      </c>
      <c r="CK4" s="157"/>
      <c r="CL4" s="157"/>
      <c r="CM4" s="157"/>
      <c r="CN4" s="157"/>
      <c r="CO4" s="157"/>
      <c r="CP4" s="157"/>
      <c r="CQ4" s="157"/>
      <c r="CR4" s="157"/>
      <c r="CS4" s="157"/>
      <c r="CT4" s="157"/>
      <c r="CU4" s="157"/>
      <c r="CV4" s="157"/>
      <c r="CW4" s="157"/>
      <c r="CX4" s="157"/>
      <c r="CY4" s="157"/>
      <c r="CZ4" s="158"/>
    </row>
    <row r="5" spans="2:104" ht="30" customHeight="1">
      <c r="B5" s="81">
        <f>ROW()-3</f>
        <v>2</v>
      </c>
      <c r="C5" s="79"/>
      <c r="D5" s="74" t="s">
        <v>330</v>
      </c>
      <c r="E5" s="74"/>
      <c r="F5" s="74"/>
      <c r="G5" s="74"/>
      <c r="H5" s="74"/>
      <c r="I5" s="74"/>
      <c r="J5" s="74"/>
      <c r="K5" s="74"/>
      <c r="L5" s="74"/>
      <c r="M5" s="74"/>
      <c r="N5" s="74"/>
      <c r="O5" s="74"/>
      <c r="P5" s="74"/>
      <c r="Q5" s="79" t="s">
        <v>160</v>
      </c>
      <c r="R5" s="79"/>
      <c r="S5" s="79"/>
      <c r="T5" s="80">
        <v>42031</v>
      </c>
      <c r="U5" s="79"/>
      <c r="V5" s="79"/>
      <c r="W5" s="79"/>
      <c r="X5" s="79"/>
      <c r="Y5" s="79" t="s">
        <v>328</v>
      </c>
      <c r="Z5" s="79"/>
      <c r="AA5" s="79"/>
      <c r="AB5" s="79"/>
      <c r="AC5" s="82"/>
      <c r="AD5" s="83"/>
      <c r="AE5" s="84"/>
      <c r="AF5" s="85"/>
      <c r="AG5" s="86"/>
      <c r="AH5" s="79"/>
      <c r="AI5" s="79"/>
      <c r="AJ5" s="79"/>
      <c r="AK5" s="87" t="s">
        <v>161</v>
      </c>
      <c r="AL5" s="88"/>
      <c r="AM5" s="89"/>
      <c r="AN5" s="76" t="s">
        <v>163</v>
      </c>
      <c r="AO5" s="77"/>
      <c r="AP5" s="78"/>
      <c r="AQ5" s="87"/>
      <c r="AR5" s="88"/>
      <c r="AS5" s="89"/>
      <c r="AT5" s="76"/>
      <c r="AU5" s="77"/>
      <c r="AV5" s="78"/>
      <c r="AW5" s="87"/>
      <c r="AX5" s="88"/>
      <c r="AY5" s="89"/>
      <c r="AZ5" s="76"/>
      <c r="BA5" s="77"/>
      <c r="BB5" s="78"/>
      <c r="BC5" s="87"/>
      <c r="BD5" s="88"/>
      <c r="BE5" s="89"/>
      <c r="BF5" s="76"/>
      <c r="BG5" s="77"/>
      <c r="BH5" s="78"/>
      <c r="BI5" s="87"/>
      <c r="BJ5" s="88"/>
      <c r="BK5" s="89"/>
      <c r="BL5" s="76"/>
      <c r="BM5" s="77"/>
      <c r="BN5" s="78"/>
      <c r="BO5" s="79" t="s">
        <v>324</v>
      </c>
      <c r="BP5" s="79"/>
      <c r="BQ5" s="79"/>
      <c r="BR5" s="79">
        <v>42039</v>
      </c>
      <c r="BS5" s="79"/>
      <c r="BT5" s="79"/>
      <c r="BU5" s="79"/>
      <c r="BV5" s="76"/>
      <c r="BW5" s="77"/>
      <c r="BX5" s="78"/>
      <c r="BY5" s="79" t="s">
        <v>164</v>
      </c>
      <c r="BZ5" s="79"/>
      <c r="CA5" s="79"/>
      <c r="CB5" s="79"/>
      <c r="CC5" s="79"/>
      <c r="CD5" s="79"/>
      <c r="CE5" s="79"/>
      <c r="CF5" s="76"/>
      <c r="CG5" s="77"/>
      <c r="CH5" s="77"/>
      <c r="CI5" s="78"/>
      <c r="CJ5" s="74"/>
      <c r="CK5" s="74"/>
      <c r="CL5" s="74"/>
      <c r="CM5" s="74"/>
      <c r="CN5" s="74"/>
      <c r="CO5" s="74"/>
      <c r="CP5" s="74"/>
      <c r="CQ5" s="74"/>
      <c r="CR5" s="74"/>
      <c r="CS5" s="74"/>
      <c r="CT5" s="74"/>
      <c r="CU5" s="74"/>
      <c r="CV5" s="74"/>
      <c r="CW5" s="74"/>
      <c r="CX5" s="74"/>
      <c r="CY5" s="74"/>
      <c r="CZ5" s="75"/>
    </row>
    <row r="6" spans="2:104" ht="30" customHeight="1">
      <c r="B6" s="81">
        <f t="shared" ref="B6:B69" si="0">ROW()-3</f>
        <v>3</v>
      </c>
      <c r="C6" s="79"/>
      <c r="D6" s="74" t="s">
        <v>305</v>
      </c>
      <c r="E6" s="74"/>
      <c r="F6" s="74"/>
      <c r="G6" s="74"/>
      <c r="H6" s="74"/>
      <c r="I6" s="74"/>
      <c r="J6" s="74"/>
      <c r="K6" s="74"/>
      <c r="L6" s="74"/>
      <c r="M6" s="74"/>
      <c r="N6" s="74"/>
      <c r="O6" s="74"/>
      <c r="P6" s="74"/>
      <c r="Q6" s="79"/>
      <c r="R6" s="79"/>
      <c r="S6" s="79"/>
      <c r="T6" s="80">
        <v>42016</v>
      </c>
      <c r="U6" s="79"/>
      <c r="V6" s="79"/>
      <c r="W6" s="79"/>
      <c r="X6" s="79"/>
      <c r="Y6" s="79" t="s">
        <v>165</v>
      </c>
      <c r="Z6" s="79"/>
      <c r="AA6" s="79"/>
      <c r="AB6" s="79"/>
      <c r="AC6" s="82" t="s">
        <v>166</v>
      </c>
      <c r="AD6" s="83"/>
      <c r="AE6" s="84" t="s">
        <v>161</v>
      </c>
      <c r="AF6" s="85"/>
      <c r="AG6" s="86"/>
      <c r="AH6" s="79" t="s">
        <v>167</v>
      </c>
      <c r="AI6" s="79"/>
      <c r="AJ6" s="79"/>
      <c r="AK6" s="87"/>
      <c r="AL6" s="88"/>
      <c r="AM6" s="89"/>
      <c r="AN6" s="76"/>
      <c r="AO6" s="77"/>
      <c r="AP6" s="78"/>
      <c r="AQ6" s="87"/>
      <c r="AR6" s="88"/>
      <c r="AS6" s="89"/>
      <c r="AT6" s="76"/>
      <c r="AU6" s="77"/>
      <c r="AV6" s="78"/>
      <c r="AW6" s="87"/>
      <c r="AX6" s="88"/>
      <c r="AY6" s="89"/>
      <c r="AZ6" s="76"/>
      <c r="BA6" s="77"/>
      <c r="BB6" s="78"/>
      <c r="BC6" s="87"/>
      <c r="BD6" s="88"/>
      <c r="BE6" s="89"/>
      <c r="BF6" s="76"/>
      <c r="BG6" s="77"/>
      <c r="BH6" s="78"/>
      <c r="BI6" s="87"/>
      <c r="BJ6" s="88"/>
      <c r="BK6" s="89"/>
      <c r="BL6" s="76"/>
      <c r="BM6" s="77"/>
      <c r="BN6" s="78"/>
      <c r="BO6" s="79" t="s">
        <v>323</v>
      </c>
      <c r="BP6" s="79"/>
      <c r="BQ6" s="79"/>
      <c r="BR6" s="79"/>
      <c r="BS6" s="79"/>
      <c r="BT6" s="79"/>
      <c r="BU6" s="79"/>
      <c r="BV6" s="76"/>
      <c r="BW6" s="77"/>
      <c r="BX6" s="78"/>
      <c r="BY6" s="79" t="s">
        <v>316</v>
      </c>
      <c r="BZ6" s="79"/>
      <c r="CA6" s="79"/>
      <c r="CB6" s="79"/>
      <c r="CC6" s="79"/>
      <c r="CD6" s="79"/>
      <c r="CE6" s="79"/>
      <c r="CF6" s="76"/>
      <c r="CG6" s="77"/>
      <c r="CH6" s="77"/>
      <c r="CI6" s="78"/>
      <c r="CJ6" s="74" t="s">
        <v>168</v>
      </c>
      <c r="CK6" s="74"/>
      <c r="CL6" s="74"/>
      <c r="CM6" s="74"/>
      <c r="CN6" s="74"/>
      <c r="CO6" s="74"/>
      <c r="CP6" s="74"/>
      <c r="CQ6" s="74"/>
      <c r="CR6" s="74"/>
      <c r="CS6" s="74"/>
      <c r="CT6" s="74"/>
      <c r="CU6" s="74"/>
      <c r="CV6" s="74"/>
      <c r="CW6" s="74"/>
      <c r="CX6" s="74"/>
      <c r="CY6" s="74"/>
      <c r="CZ6" s="75"/>
    </row>
    <row r="7" spans="2:104" ht="30" customHeight="1">
      <c r="B7" s="81">
        <f t="shared" si="0"/>
        <v>4</v>
      </c>
      <c r="C7" s="79"/>
      <c r="D7" s="74" t="s">
        <v>332</v>
      </c>
      <c r="E7" s="74"/>
      <c r="F7" s="74"/>
      <c r="G7" s="74"/>
      <c r="H7" s="74"/>
      <c r="I7" s="74"/>
      <c r="J7" s="74"/>
      <c r="K7" s="74"/>
      <c r="L7" s="74"/>
      <c r="M7" s="74"/>
      <c r="N7" s="74"/>
      <c r="O7" s="74"/>
      <c r="P7" s="74"/>
      <c r="Q7" s="79"/>
      <c r="R7" s="79"/>
      <c r="S7" s="79"/>
      <c r="T7" s="80">
        <v>42008</v>
      </c>
      <c r="U7" s="79"/>
      <c r="V7" s="79"/>
      <c r="W7" s="79"/>
      <c r="X7" s="79"/>
      <c r="Y7" s="79" t="s">
        <v>165</v>
      </c>
      <c r="Z7" s="79"/>
      <c r="AA7" s="79"/>
      <c r="AB7" s="79"/>
      <c r="AC7" s="82" t="s">
        <v>334</v>
      </c>
      <c r="AD7" s="83"/>
      <c r="AE7" s="84"/>
      <c r="AF7" s="85"/>
      <c r="AG7" s="86"/>
      <c r="AH7" s="79"/>
      <c r="AI7" s="79"/>
      <c r="AJ7" s="79"/>
      <c r="AK7" s="87" t="s">
        <v>141</v>
      </c>
      <c r="AL7" s="88"/>
      <c r="AM7" s="89"/>
      <c r="AN7" s="76" t="s">
        <v>169</v>
      </c>
      <c r="AO7" s="77"/>
      <c r="AP7" s="78"/>
      <c r="AQ7" s="87"/>
      <c r="AR7" s="88"/>
      <c r="AS7" s="89"/>
      <c r="AT7" s="76"/>
      <c r="AU7" s="77"/>
      <c r="AV7" s="78"/>
      <c r="AW7" s="87"/>
      <c r="AX7" s="88"/>
      <c r="AY7" s="89"/>
      <c r="AZ7" s="76"/>
      <c r="BA7" s="77"/>
      <c r="BB7" s="78"/>
      <c r="BC7" s="87"/>
      <c r="BD7" s="88"/>
      <c r="BE7" s="89"/>
      <c r="BF7" s="76"/>
      <c r="BG7" s="77"/>
      <c r="BH7" s="78"/>
      <c r="BI7" s="87"/>
      <c r="BJ7" s="88"/>
      <c r="BK7" s="89"/>
      <c r="BL7" s="76"/>
      <c r="BM7" s="77"/>
      <c r="BN7" s="78"/>
      <c r="BO7" s="79" t="s">
        <v>323</v>
      </c>
      <c r="BP7" s="79"/>
      <c r="BQ7" s="79"/>
      <c r="BR7" s="79"/>
      <c r="BS7" s="79"/>
      <c r="BT7" s="79"/>
      <c r="BU7" s="79"/>
      <c r="BV7" s="76"/>
      <c r="BW7" s="77"/>
      <c r="BX7" s="78"/>
      <c r="BY7" s="79" t="s">
        <v>164</v>
      </c>
      <c r="BZ7" s="79"/>
      <c r="CA7" s="79"/>
      <c r="CB7" s="79"/>
      <c r="CC7" s="79"/>
      <c r="CD7" s="79"/>
      <c r="CE7" s="79"/>
      <c r="CF7" s="76"/>
      <c r="CG7" s="77"/>
      <c r="CH7" s="77"/>
      <c r="CI7" s="78"/>
      <c r="CJ7" s="74" t="s">
        <v>335</v>
      </c>
      <c r="CK7" s="74"/>
      <c r="CL7" s="74"/>
      <c r="CM7" s="74"/>
      <c r="CN7" s="74"/>
      <c r="CO7" s="74"/>
      <c r="CP7" s="74"/>
      <c r="CQ7" s="74"/>
      <c r="CR7" s="74"/>
      <c r="CS7" s="74"/>
      <c r="CT7" s="74"/>
      <c r="CU7" s="74"/>
      <c r="CV7" s="74"/>
      <c r="CW7" s="74"/>
      <c r="CX7" s="74"/>
      <c r="CY7" s="74"/>
      <c r="CZ7" s="75"/>
    </row>
    <row r="8" spans="2:104" ht="30" customHeight="1">
      <c r="B8" s="81">
        <f t="shared" si="0"/>
        <v>5</v>
      </c>
      <c r="C8" s="79"/>
      <c r="D8" s="74" t="s">
        <v>336</v>
      </c>
      <c r="E8" s="74"/>
      <c r="F8" s="74"/>
      <c r="G8" s="74"/>
      <c r="H8" s="74"/>
      <c r="I8" s="74"/>
      <c r="J8" s="74"/>
      <c r="K8" s="74"/>
      <c r="L8" s="74"/>
      <c r="M8" s="74"/>
      <c r="N8" s="74"/>
      <c r="O8" s="74"/>
      <c r="P8" s="74"/>
      <c r="Q8" s="79"/>
      <c r="R8" s="79"/>
      <c r="S8" s="79"/>
      <c r="T8" s="80">
        <v>42024</v>
      </c>
      <c r="U8" s="79"/>
      <c r="V8" s="79"/>
      <c r="W8" s="79"/>
      <c r="X8" s="79"/>
      <c r="Y8" s="79" t="s">
        <v>165</v>
      </c>
      <c r="Z8" s="79"/>
      <c r="AA8" s="79"/>
      <c r="AB8" s="79"/>
      <c r="AC8" s="82" t="s">
        <v>334</v>
      </c>
      <c r="AD8" s="83"/>
      <c r="AE8" s="84"/>
      <c r="AF8" s="85"/>
      <c r="AG8" s="86"/>
      <c r="AH8" s="79"/>
      <c r="AI8" s="79"/>
      <c r="AJ8" s="79"/>
      <c r="AK8" s="87" t="s">
        <v>141</v>
      </c>
      <c r="AL8" s="88"/>
      <c r="AM8" s="89"/>
      <c r="AN8" s="76" t="s">
        <v>169</v>
      </c>
      <c r="AO8" s="77"/>
      <c r="AP8" s="78"/>
      <c r="AQ8" s="87"/>
      <c r="AR8" s="88"/>
      <c r="AS8" s="89"/>
      <c r="AT8" s="76"/>
      <c r="AU8" s="77"/>
      <c r="AV8" s="78"/>
      <c r="AW8" s="87"/>
      <c r="AX8" s="88"/>
      <c r="AY8" s="89"/>
      <c r="AZ8" s="76"/>
      <c r="BA8" s="77"/>
      <c r="BB8" s="78"/>
      <c r="BC8" s="87"/>
      <c r="BD8" s="88"/>
      <c r="BE8" s="89"/>
      <c r="BF8" s="76"/>
      <c r="BG8" s="77"/>
      <c r="BH8" s="78"/>
      <c r="BI8" s="87"/>
      <c r="BJ8" s="88"/>
      <c r="BK8" s="89"/>
      <c r="BL8" s="76"/>
      <c r="BM8" s="77"/>
      <c r="BN8" s="78"/>
      <c r="BO8" s="79" t="s">
        <v>323</v>
      </c>
      <c r="BP8" s="79"/>
      <c r="BQ8" s="79"/>
      <c r="BR8" s="79"/>
      <c r="BS8" s="79"/>
      <c r="BT8" s="79"/>
      <c r="BU8" s="79"/>
      <c r="BV8" s="76"/>
      <c r="BW8" s="77"/>
      <c r="BX8" s="78"/>
      <c r="BY8" s="79" t="s">
        <v>309</v>
      </c>
      <c r="BZ8" s="79"/>
      <c r="CA8" s="79"/>
      <c r="CB8" s="79"/>
      <c r="CC8" s="79"/>
      <c r="CD8" s="79"/>
      <c r="CE8" s="79"/>
      <c r="CF8" s="76"/>
      <c r="CG8" s="77"/>
      <c r="CH8" s="77"/>
      <c r="CI8" s="78"/>
      <c r="CJ8" s="74" t="s">
        <v>339</v>
      </c>
      <c r="CK8" s="74"/>
      <c r="CL8" s="74"/>
      <c r="CM8" s="74"/>
      <c r="CN8" s="74"/>
      <c r="CO8" s="74"/>
      <c r="CP8" s="74"/>
      <c r="CQ8" s="74"/>
      <c r="CR8" s="74"/>
      <c r="CS8" s="74"/>
      <c r="CT8" s="74"/>
      <c r="CU8" s="74"/>
      <c r="CV8" s="74"/>
      <c r="CW8" s="74"/>
      <c r="CX8" s="74"/>
      <c r="CY8" s="74"/>
      <c r="CZ8" s="75"/>
    </row>
    <row r="9" spans="2:104" ht="30" customHeight="1">
      <c r="B9" s="153">
        <f t="shared" si="0"/>
        <v>6</v>
      </c>
      <c r="C9" s="154"/>
      <c r="D9" s="155" t="s">
        <v>318</v>
      </c>
      <c r="E9" s="155"/>
      <c r="F9" s="155"/>
      <c r="G9" s="155"/>
      <c r="H9" s="155"/>
      <c r="I9" s="155"/>
      <c r="J9" s="155"/>
      <c r="K9" s="155"/>
      <c r="L9" s="155"/>
      <c r="M9" s="155"/>
      <c r="N9" s="155"/>
      <c r="O9" s="155"/>
      <c r="P9" s="155"/>
      <c r="Q9" s="79"/>
      <c r="R9" s="79"/>
      <c r="S9" s="79"/>
      <c r="T9" s="80">
        <v>42024</v>
      </c>
      <c r="U9" s="79"/>
      <c r="V9" s="79"/>
      <c r="W9" s="79"/>
      <c r="X9" s="79"/>
      <c r="Y9" s="79" t="s">
        <v>165</v>
      </c>
      <c r="Z9" s="79"/>
      <c r="AA9" s="79"/>
      <c r="AB9" s="79"/>
      <c r="AC9" s="82"/>
      <c r="AD9" s="83"/>
      <c r="AE9" s="84"/>
      <c r="AF9" s="85"/>
      <c r="AG9" s="86"/>
      <c r="AH9" s="79"/>
      <c r="AI9" s="79"/>
      <c r="AJ9" s="79"/>
      <c r="AK9" s="87"/>
      <c r="AL9" s="88"/>
      <c r="AM9" s="89"/>
      <c r="AN9" s="76"/>
      <c r="AO9" s="77"/>
      <c r="AP9" s="78"/>
      <c r="AQ9" s="87"/>
      <c r="AR9" s="88"/>
      <c r="AS9" s="89"/>
      <c r="AT9" s="76"/>
      <c r="AU9" s="77"/>
      <c r="AV9" s="78"/>
      <c r="AW9" s="87"/>
      <c r="AX9" s="88"/>
      <c r="AY9" s="89"/>
      <c r="AZ9" s="76"/>
      <c r="BA9" s="77"/>
      <c r="BB9" s="78"/>
      <c r="BC9" s="87"/>
      <c r="BD9" s="88"/>
      <c r="BE9" s="89"/>
      <c r="BF9" s="76"/>
      <c r="BG9" s="77"/>
      <c r="BH9" s="78"/>
      <c r="BI9" s="87"/>
      <c r="BJ9" s="88"/>
      <c r="BK9" s="89"/>
      <c r="BL9" s="76"/>
      <c r="BM9" s="77"/>
      <c r="BN9" s="78"/>
      <c r="BO9" s="79" t="s">
        <v>323</v>
      </c>
      <c r="BP9" s="79"/>
      <c r="BQ9" s="79"/>
      <c r="BR9" s="79"/>
      <c r="BS9" s="79"/>
      <c r="BT9" s="79"/>
      <c r="BU9" s="79"/>
      <c r="BV9" s="76"/>
      <c r="BW9" s="77"/>
      <c r="BX9" s="78"/>
      <c r="BY9" s="79" t="s">
        <v>317</v>
      </c>
      <c r="BZ9" s="79"/>
      <c r="CA9" s="79"/>
      <c r="CB9" s="79"/>
      <c r="CC9" s="79"/>
      <c r="CD9" s="79"/>
      <c r="CE9" s="79"/>
      <c r="CF9" s="76"/>
      <c r="CG9" s="77"/>
      <c r="CH9" s="77"/>
      <c r="CI9" s="78"/>
      <c r="CJ9" s="74"/>
      <c r="CK9" s="74"/>
      <c r="CL9" s="74"/>
      <c r="CM9" s="74"/>
      <c r="CN9" s="74"/>
      <c r="CO9" s="74"/>
      <c r="CP9" s="74"/>
      <c r="CQ9" s="74"/>
      <c r="CR9" s="74"/>
      <c r="CS9" s="74"/>
      <c r="CT9" s="74"/>
      <c r="CU9" s="74"/>
      <c r="CV9" s="74"/>
      <c r="CW9" s="74"/>
      <c r="CX9" s="74"/>
      <c r="CY9" s="74"/>
      <c r="CZ9" s="75"/>
    </row>
    <row r="10" spans="2:104" ht="30" customHeight="1">
      <c r="B10" s="81">
        <f t="shared" si="0"/>
        <v>7</v>
      </c>
      <c r="C10" s="79"/>
      <c r="D10" s="74" t="s">
        <v>340</v>
      </c>
      <c r="E10" s="74"/>
      <c r="F10" s="74"/>
      <c r="G10" s="74"/>
      <c r="H10" s="74"/>
      <c r="I10" s="74"/>
      <c r="J10" s="74"/>
      <c r="K10" s="74"/>
      <c r="L10" s="74"/>
      <c r="M10" s="74"/>
      <c r="N10" s="74"/>
      <c r="O10" s="74"/>
      <c r="P10" s="74"/>
      <c r="Q10" s="79"/>
      <c r="R10" s="79"/>
      <c r="S10" s="79"/>
      <c r="T10" s="80">
        <v>42024</v>
      </c>
      <c r="U10" s="79"/>
      <c r="V10" s="79"/>
      <c r="W10" s="79"/>
      <c r="X10" s="79"/>
      <c r="Y10" s="79" t="s">
        <v>165</v>
      </c>
      <c r="Z10" s="79"/>
      <c r="AA10" s="79"/>
      <c r="AB10" s="79"/>
      <c r="AC10" s="82"/>
      <c r="AD10" s="83"/>
      <c r="AE10" s="84"/>
      <c r="AF10" s="85"/>
      <c r="AG10" s="86"/>
      <c r="AH10" s="79"/>
      <c r="AI10" s="79"/>
      <c r="AJ10" s="79"/>
      <c r="AK10" s="87" t="s">
        <v>141</v>
      </c>
      <c r="AL10" s="88"/>
      <c r="AM10" s="89"/>
      <c r="AN10" s="76" t="s">
        <v>179</v>
      </c>
      <c r="AO10" s="77"/>
      <c r="AP10" s="78"/>
      <c r="AQ10" s="87"/>
      <c r="AR10" s="88"/>
      <c r="AS10" s="89"/>
      <c r="AT10" s="76"/>
      <c r="AU10" s="77"/>
      <c r="AV10" s="78"/>
      <c r="AW10" s="87"/>
      <c r="AX10" s="88"/>
      <c r="AY10" s="89"/>
      <c r="AZ10" s="76"/>
      <c r="BA10" s="77"/>
      <c r="BB10" s="78"/>
      <c r="BC10" s="87"/>
      <c r="BD10" s="88"/>
      <c r="BE10" s="89"/>
      <c r="BF10" s="76"/>
      <c r="BG10" s="77"/>
      <c r="BH10" s="78"/>
      <c r="BI10" s="87"/>
      <c r="BJ10" s="88"/>
      <c r="BK10" s="89"/>
      <c r="BL10" s="76"/>
      <c r="BM10" s="77"/>
      <c r="BN10" s="78"/>
      <c r="BO10" s="79" t="s">
        <v>323</v>
      </c>
      <c r="BP10" s="79"/>
      <c r="BQ10" s="79"/>
      <c r="BR10" s="79"/>
      <c r="BS10" s="79"/>
      <c r="BT10" s="79"/>
      <c r="BU10" s="79"/>
      <c r="BV10" s="76"/>
      <c r="BW10" s="77"/>
      <c r="BX10" s="78"/>
      <c r="BY10" s="79" t="s">
        <v>316</v>
      </c>
      <c r="BZ10" s="79"/>
      <c r="CA10" s="79"/>
      <c r="CB10" s="79"/>
      <c r="CC10" s="79"/>
      <c r="CD10" s="79"/>
      <c r="CE10" s="79"/>
      <c r="CF10" s="76"/>
      <c r="CG10" s="77"/>
      <c r="CH10" s="77"/>
      <c r="CI10" s="78"/>
      <c r="CJ10" s="74"/>
      <c r="CK10" s="74"/>
      <c r="CL10" s="74"/>
      <c r="CM10" s="74"/>
      <c r="CN10" s="74"/>
      <c r="CO10" s="74"/>
      <c r="CP10" s="74"/>
      <c r="CQ10" s="74"/>
      <c r="CR10" s="74"/>
      <c r="CS10" s="74"/>
      <c r="CT10" s="74"/>
      <c r="CU10" s="74"/>
      <c r="CV10" s="74"/>
      <c r="CW10" s="74"/>
      <c r="CX10" s="74"/>
      <c r="CY10" s="74"/>
      <c r="CZ10" s="75"/>
    </row>
    <row r="11" spans="2:104" ht="30" customHeight="1">
      <c r="B11" s="81">
        <f t="shared" si="0"/>
        <v>8</v>
      </c>
      <c r="C11" s="79"/>
      <c r="D11" s="74" t="s">
        <v>319</v>
      </c>
      <c r="E11" s="74"/>
      <c r="F11" s="74"/>
      <c r="G11" s="74"/>
      <c r="H11" s="74"/>
      <c r="I11" s="74"/>
      <c r="J11" s="74"/>
      <c r="K11" s="74"/>
      <c r="L11" s="74"/>
      <c r="M11" s="74"/>
      <c r="N11" s="74"/>
      <c r="O11" s="74"/>
      <c r="P11" s="74"/>
      <c r="Q11" s="79" t="s">
        <v>160</v>
      </c>
      <c r="R11" s="79"/>
      <c r="S11" s="79"/>
      <c r="T11" s="80">
        <v>42032</v>
      </c>
      <c r="U11" s="79"/>
      <c r="V11" s="79"/>
      <c r="W11" s="79"/>
      <c r="X11" s="79"/>
      <c r="Y11" s="79" t="s">
        <v>341</v>
      </c>
      <c r="Z11" s="79"/>
      <c r="AA11" s="79"/>
      <c r="AB11" s="79"/>
      <c r="AC11" s="82" t="s">
        <v>700</v>
      </c>
      <c r="AD11" s="83"/>
      <c r="AE11" s="84"/>
      <c r="AF11" s="85"/>
      <c r="AG11" s="86"/>
      <c r="AH11" s="79"/>
      <c r="AI11" s="79"/>
      <c r="AJ11" s="79"/>
      <c r="AK11" s="87"/>
      <c r="AL11" s="88"/>
      <c r="AM11" s="89"/>
      <c r="AN11" s="76"/>
      <c r="AO11" s="77"/>
      <c r="AP11" s="78"/>
      <c r="AQ11" s="87"/>
      <c r="AR11" s="88"/>
      <c r="AS11" s="89"/>
      <c r="AT11" s="76"/>
      <c r="AU11" s="77"/>
      <c r="AV11" s="78"/>
      <c r="AW11" s="87"/>
      <c r="AX11" s="88"/>
      <c r="AY11" s="89"/>
      <c r="AZ11" s="76"/>
      <c r="BA11" s="77"/>
      <c r="BB11" s="78"/>
      <c r="BC11" s="87"/>
      <c r="BD11" s="88"/>
      <c r="BE11" s="89"/>
      <c r="BF11" s="76"/>
      <c r="BG11" s="77"/>
      <c r="BH11" s="78"/>
      <c r="BI11" s="87"/>
      <c r="BJ11" s="88"/>
      <c r="BK11" s="89"/>
      <c r="BL11" s="76"/>
      <c r="BM11" s="77"/>
      <c r="BN11" s="78"/>
      <c r="BO11" s="79" t="s">
        <v>323</v>
      </c>
      <c r="BP11" s="79"/>
      <c r="BQ11" s="79"/>
      <c r="BR11" s="79"/>
      <c r="BS11" s="79"/>
      <c r="BT11" s="79"/>
      <c r="BU11" s="79"/>
      <c r="BV11" s="76"/>
      <c r="BW11" s="77"/>
      <c r="BX11" s="78"/>
      <c r="BY11" s="79" t="s">
        <v>317</v>
      </c>
      <c r="BZ11" s="79"/>
      <c r="CA11" s="79"/>
      <c r="CB11" s="79"/>
      <c r="CC11" s="79"/>
      <c r="CD11" s="79"/>
      <c r="CE11" s="79"/>
      <c r="CF11" s="76"/>
      <c r="CG11" s="77"/>
      <c r="CH11" s="77"/>
      <c r="CI11" s="78"/>
      <c r="CJ11" s="74" t="s">
        <v>342</v>
      </c>
      <c r="CK11" s="74"/>
      <c r="CL11" s="74"/>
      <c r="CM11" s="74"/>
      <c r="CN11" s="74"/>
      <c r="CO11" s="74"/>
      <c r="CP11" s="74"/>
      <c r="CQ11" s="74"/>
      <c r="CR11" s="74"/>
      <c r="CS11" s="74"/>
      <c r="CT11" s="74"/>
      <c r="CU11" s="74"/>
      <c r="CV11" s="74"/>
      <c r="CW11" s="74"/>
      <c r="CX11" s="74"/>
      <c r="CY11" s="74"/>
      <c r="CZ11" s="75"/>
    </row>
    <row r="12" spans="2:104" ht="30" customHeight="1">
      <c r="B12" s="81">
        <f t="shared" si="0"/>
        <v>9</v>
      </c>
      <c r="C12" s="79"/>
      <c r="D12" s="74" t="s">
        <v>343</v>
      </c>
      <c r="E12" s="74"/>
      <c r="F12" s="74"/>
      <c r="G12" s="74"/>
      <c r="H12" s="74"/>
      <c r="I12" s="74"/>
      <c r="J12" s="74"/>
      <c r="K12" s="74"/>
      <c r="L12" s="74"/>
      <c r="M12" s="74"/>
      <c r="N12" s="74"/>
      <c r="O12" s="74"/>
      <c r="P12" s="74"/>
      <c r="Q12" s="79"/>
      <c r="R12" s="79"/>
      <c r="S12" s="79"/>
      <c r="T12" s="80">
        <v>42033</v>
      </c>
      <c r="U12" s="79"/>
      <c r="V12" s="79"/>
      <c r="W12" s="79"/>
      <c r="X12" s="79"/>
      <c r="Y12" s="79" t="s">
        <v>344</v>
      </c>
      <c r="Z12" s="79"/>
      <c r="AA12" s="79"/>
      <c r="AB12" s="79"/>
      <c r="AC12" s="82"/>
      <c r="AD12" s="83"/>
      <c r="AE12" s="84"/>
      <c r="AF12" s="85"/>
      <c r="AG12" s="86"/>
      <c r="AH12" s="79"/>
      <c r="AI12" s="79"/>
      <c r="AJ12" s="79"/>
      <c r="AK12" s="87"/>
      <c r="AL12" s="88"/>
      <c r="AM12" s="89"/>
      <c r="AN12" s="76"/>
      <c r="AO12" s="77"/>
      <c r="AP12" s="78"/>
      <c r="AQ12" s="87"/>
      <c r="AR12" s="88"/>
      <c r="AS12" s="89"/>
      <c r="AT12" s="76"/>
      <c r="AU12" s="77"/>
      <c r="AV12" s="78"/>
      <c r="AW12" s="87" t="s">
        <v>161</v>
      </c>
      <c r="AX12" s="88"/>
      <c r="AY12" s="89"/>
      <c r="AZ12" s="76" t="s">
        <v>194</v>
      </c>
      <c r="BA12" s="77"/>
      <c r="BB12" s="78"/>
      <c r="BC12" s="87"/>
      <c r="BD12" s="88"/>
      <c r="BE12" s="89"/>
      <c r="BF12" s="76"/>
      <c r="BG12" s="77"/>
      <c r="BH12" s="78"/>
      <c r="BI12" s="87"/>
      <c r="BJ12" s="88"/>
      <c r="BK12" s="89"/>
      <c r="BL12" s="76"/>
      <c r="BM12" s="77"/>
      <c r="BN12" s="78"/>
      <c r="BO12" s="79" t="s">
        <v>323</v>
      </c>
      <c r="BP12" s="79"/>
      <c r="BQ12" s="79"/>
      <c r="BR12" s="79"/>
      <c r="BS12" s="79"/>
      <c r="BT12" s="79"/>
      <c r="BU12" s="79"/>
      <c r="BV12" s="76"/>
      <c r="BW12" s="77"/>
      <c r="BX12" s="78"/>
      <c r="BY12" s="79" t="s">
        <v>242</v>
      </c>
      <c r="BZ12" s="79"/>
      <c r="CA12" s="79"/>
      <c r="CB12" s="79"/>
      <c r="CC12" s="79"/>
      <c r="CD12" s="79"/>
      <c r="CE12" s="79"/>
      <c r="CF12" s="76"/>
      <c r="CG12" s="77"/>
      <c r="CH12" s="77"/>
      <c r="CI12" s="78"/>
      <c r="CJ12" s="74" t="s">
        <v>345</v>
      </c>
      <c r="CK12" s="74"/>
      <c r="CL12" s="74"/>
      <c r="CM12" s="74"/>
      <c r="CN12" s="74"/>
      <c r="CO12" s="74"/>
      <c r="CP12" s="74"/>
      <c r="CQ12" s="74"/>
      <c r="CR12" s="74"/>
      <c r="CS12" s="74"/>
      <c r="CT12" s="74"/>
      <c r="CU12" s="74"/>
      <c r="CV12" s="74"/>
      <c r="CW12" s="74"/>
      <c r="CX12" s="74"/>
      <c r="CY12" s="74"/>
      <c r="CZ12" s="75"/>
    </row>
    <row r="13" spans="2:104" ht="30" customHeight="1">
      <c r="B13" s="81">
        <f t="shared" si="0"/>
        <v>10</v>
      </c>
      <c r="C13" s="79"/>
      <c r="D13" s="74" t="s">
        <v>346</v>
      </c>
      <c r="E13" s="74"/>
      <c r="F13" s="74"/>
      <c r="G13" s="74"/>
      <c r="H13" s="74"/>
      <c r="I13" s="74"/>
      <c r="J13" s="74"/>
      <c r="K13" s="74"/>
      <c r="L13" s="74"/>
      <c r="M13" s="74"/>
      <c r="N13" s="74"/>
      <c r="O13" s="74"/>
      <c r="P13" s="74"/>
      <c r="Q13" s="79"/>
      <c r="R13" s="79"/>
      <c r="S13" s="79"/>
      <c r="T13" s="80"/>
      <c r="U13" s="79"/>
      <c r="V13" s="79"/>
      <c r="W13" s="79"/>
      <c r="X13" s="79"/>
      <c r="Y13" s="79" t="s">
        <v>347</v>
      </c>
      <c r="Z13" s="79"/>
      <c r="AA13" s="79"/>
      <c r="AB13" s="79"/>
      <c r="AC13" s="82" t="s">
        <v>334</v>
      </c>
      <c r="AD13" s="83"/>
      <c r="AE13" s="84"/>
      <c r="AF13" s="85"/>
      <c r="AG13" s="86"/>
      <c r="AH13" s="79"/>
      <c r="AI13" s="79"/>
      <c r="AJ13" s="79"/>
      <c r="AK13" s="87" t="s">
        <v>161</v>
      </c>
      <c r="AL13" s="88"/>
      <c r="AM13" s="89"/>
      <c r="AN13" s="76" t="s">
        <v>169</v>
      </c>
      <c r="AO13" s="77"/>
      <c r="AP13" s="78"/>
      <c r="AQ13" s="87"/>
      <c r="AR13" s="88"/>
      <c r="AS13" s="89"/>
      <c r="AT13" s="76"/>
      <c r="AU13" s="77"/>
      <c r="AV13" s="78"/>
      <c r="AW13" s="87"/>
      <c r="AX13" s="88"/>
      <c r="AY13" s="89"/>
      <c r="AZ13" s="76"/>
      <c r="BA13" s="77"/>
      <c r="BB13" s="78"/>
      <c r="BC13" s="87"/>
      <c r="BD13" s="88"/>
      <c r="BE13" s="89"/>
      <c r="BF13" s="76"/>
      <c r="BG13" s="77"/>
      <c r="BH13" s="78"/>
      <c r="BI13" s="87"/>
      <c r="BJ13" s="88"/>
      <c r="BK13" s="89"/>
      <c r="BL13" s="76"/>
      <c r="BM13" s="77"/>
      <c r="BN13" s="78"/>
      <c r="BO13" s="79" t="s">
        <v>323</v>
      </c>
      <c r="BP13" s="79"/>
      <c r="BQ13" s="79"/>
      <c r="BR13" s="79"/>
      <c r="BS13" s="79"/>
      <c r="BT13" s="79"/>
      <c r="BU13" s="79"/>
      <c r="BV13" s="76"/>
      <c r="BW13" s="77"/>
      <c r="BX13" s="78"/>
      <c r="BY13" s="79" t="s">
        <v>316</v>
      </c>
      <c r="BZ13" s="79"/>
      <c r="CA13" s="79"/>
      <c r="CB13" s="79"/>
      <c r="CC13" s="79"/>
      <c r="CD13" s="79"/>
      <c r="CE13" s="79"/>
      <c r="CF13" s="76"/>
      <c r="CG13" s="77"/>
      <c r="CH13" s="77"/>
      <c r="CI13" s="78"/>
      <c r="CJ13" s="74" t="s">
        <v>348</v>
      </c>
      <c r="CK13" s="74"/>
      <c r="CL13" s="74"/>
      <c r="CM13" s="74"/>
      <c r="CN13" s="74"/>
      <c r="CO13" s="74"/>
      <c r="CP13" s="74"/>
      <c r="CQ13" s="74"/>
      <c r="CR13" s="74"/>
      <c r="CS13" s="74"/>
      <c r="CT13" s="74"/>
      <c r="CU13" s="74"/>
      <c r="CV13" s="74"/>
      <c r="CW13" s="74"/>
      <c r="CX13" s="74"/>
      <c r="CY13" s="74"/>
      <c r="CZ13" s="75"/>
    </row>
    <row r="14" spans="2:104" ht="30" customHeight="1">
      <c r="B14" s="81">
        <f t="shared" si="0"/>
        <v>11</v>
      </c>
      <c r="C14" s="79"/>
      <c r="D14" s="74" t="s">
        <v>349</v>
      </c>
      <c r="E14" s="74"/>
      <c r="F14" s="74"/>
      <c r="G14" s="74"/>
      <c r="H14" s="74"/>
      <c r="I14" s="74"/>
      <c r="J14" s="74"/>
      <c r="K14" s="74"/>
      <c r="L14" s="74"/>
      <c r="M14" s="74"/>
      <c r="N14" s="74"/>
      <c r="O14" s="74"/>
      <c r="P14" s="74"/>
      <c r="Q14" s="79"/>
      <c r="R14" s="79"/>
      <c r="S14" s="79"/>
      <c r="T14" s="80"/>
      <c r="U14" s="79"/>
      <c r="V14" s="79"/>
      <c r="W14" s="79"/>
      <c r="X14" s="79"/>
      <c r="Y14" s="79" t="s">
        <v>350</v>
      </c>
      <c r="Z14" s="79"/>
      <c r="AA14" s="79"/>
      <c r="AB14" s="79"/>
      <c r="AC14" s="82" t="s">
        <v>334</v>
      </c>
      <c r="AD14" s="83"/>
      <c r="AE14" s="84"/>
      <c r="AF14" s="85"/>
      <c r="AG14" s="86"/>
      <c r="AH14" s="79"/>
      <c r="AI14" s="79"/>
      <c r="AJ14" s="79"/>
      <c r="AK14" s="87" t="s">
        <v>161</v>
      </c>
      <c r="AL14" s="88"/>
      <c r="AM14" s="89"/>
      <c r="AN14" s="76" t="s">
        <v>169</v>
      </c>
      <c r="AO14" s="77"/>
      <c r="AP14" s="78"/>
      <c r="AQ14" s="87"/>
      <c r="AR14" s="88"/>
      <c r="AS14" s="89"/>
      <c r="AT14" s="76"/>
      <c r="AU14" s="77"/>
      <c r="AV14" s="78"/>
      <c r="AW14" s="87"/>
      <c r="AX14" s="88"/>
      <c r="AY14" s="89"/>
      <c r="AZ14" s="76"/>
      <c r="BA14" s="77"/>
      <c r="BB14" s="78"/>
      <c r="BC14" s="87"/>
      <c r="BD14" s="88"/>
      <c r="BE14" s="89"/>
      <c r="BF14" s="76"/>
      <c r="BG14" s="77"/>
      <c r="BH14" s="78"/>
      <c r="BI14" s="87"/>
      <c r="BJ14" s="88"/>
      <c r="BK14" s="89"/>
      <c r="BL14" s="76"/>
      <c r="BM14" s="77"/>
      <c r="BN14" s="78"/>
      <c r="BO14" s="79" t="s">
        <v>323</v>
      </c>
      <c r="BP14" s="79"/>
      <c r="BQ14" s="79"/>
      <c r="BR14" s="79"/>
      <c r="BS14" s="79"/>
      <c r="BT14" s="79"/>
      <c r="BU14" s="79"/>
      <c r="BV14" s="76"/>
      <c r="BW14" s="77"/>
      <c r="BX14" s="78"/>
      <c r="BY14" s="79" t="s">
        <v>316</v>
      </c>
      <c r="BZ14" s="79"/>
      <c r="CA14" s="79"/>
      <c r="CB14" s="79"/>
      <c r="CC14" s="79"/>
      <c r="CD14" s="79"/>
      <c r="CE14" s="79"/>
      <c r="CF14" s="76"/>
      <c r="CG14" s="77"/>
      <c r="CH14" s="77"/>
      <c r="CI14" s="78"/>
      <c r="CJ14" s="74" t="s">
        <v>352</v>
      </c>
      <c r="CK14" s="74"/>
      <c r="CL14" s="74"/>
      <c r="CM14" s="74"/>
      <c r="CN14" s="74"/>
      <c r="CO14" s="74"/>
      <c r="CP14" s="74"/>
      <c r="CQ14" s="74"/>
      <c r="CR14" s="74"/>
      <c r="CS14" s="74"/>
      <c r="CT14" s="74"/>
      <c r="CU14" s="74"/>
      <c r="CV14" s="74"/>
      <c r="CW14" s="74"/>
      <c r="CX14" s="74"/>
      <c r="CY14" s="74"/>
      <c r="CZ14" s="75"/>
    </row>
    <row r="15" spans="2:104" ht="30" customHeight="1">
      <c r="B15" s="81">
        <f t="shared" si="0"/>
        <v>12</v>
      </c>
      <c r="C15" s="79"/>
      <c r="D15" s="74" t="s">
        <v>718</v>
      </c>
      <c r="E15" s="74"/>
      <c r="F15" s="74"/>
      <c r="G15" s="74"/>
      <c r="H15" s="74"/>
      <c r="I15" s="74"/>
      <c r="J15" s="74"/>
      <c r="K15" s="74"/>
      <c r="L15" s="74"/>
      <c r="M15" s="74"/>
      <c r="N15" s="74"/>
      <c r="O15" s="74"/>
      <c r="P15" s="74"/>
      <c r="Q15" s="79"/>
      <c r="R15" s="79"/>
      <c r="S15" s="79"/>
      <c r="T15" s="80"/>
      <c r="U15" s="79"/>
      <c r="V15" s="79"/>
      <c r="W15" s="79"/>
      <c r="X15" s="79"/>
      <c r="Y15" s="79" t="s">
        <v>350</v>
      </c>
      <c r="Z15" s="79"/>
      <c r="AA15" s="79"/>
      <c r="AB15" s="79"/>
      <c r="AC15" s="82" t="s">
        <v>354</v>
      </c>
      <c r="AD15" s="83"/>
      <c r="AE15" s="84"/>
      <c r="AF15" s="85"/>
      <c r="AG15" s="86"/>
      <c r="AH15" s="79"/>
      <c r="AI15" s="79"/>
      <c r="AJ15" s="79"/>
      <c r="AK15" s="87" t="s">
        <v>161</v>
      </c>
      <c r="AL15" s="88"/>
      <c r="AM15" s="89"/>
      <c r="AN15" s="76" t="s">
        <v>169</v>
      </c>
      <c r="AO15" s="77"/>
      <c r="AP15" s="78"/>
      <c r="AQ15" s="87"/>
      <c r="AR15" s="88"/>
      <c r="AS15" s="89"/>
      <c r="AT15" s="76"/>
      <c r="AU15" s="77"/>
      <c r="AV15" s="78"/>
      <c r="AW15" s="87"/>
      <c r="AX15" s="88"/>
      <c r="AY15" s="89"/>
      <c r="AZ15" s="76"/>
      <c r="BA15" s="77"/>
      <c r="BB15" s="78"/>
      <c r="BC15" s="87"/>
      <c r="BD15" s="88"/>
      <c r="BE15" s="89"/>
      <c r="BF15" s="76"/>
      <c r="BG15" s="77"/>
      <c r="BH15" s="78"/>
      <c r="BI15" s="87"/>
      <c r="BJ15" s="88"/>
      <c r="BK15" s="89"/>
      <c r="BL15" s="76"/>
      <c r="BM15" s="77"/>
      <c r="BN15" s="78"/>
      <c r="BO15" s="79" t="s">
        <v>323</v>
      </c>
      <c r="BP15" s="79"/>
      <c r="BQ15" s="79"/>
      <c r="BR15" s="79"/>
      <c r="BS15" s="79"/>
      <c r="BT15" s="79"/>
      <c r="BU15" s="79"/>
      <c r="BV15" s="76"/>
      <c r="BW15" s="77"/>
      <c r="BX15" s="78"/>
      <c r="BY15" s="79" t="s">
        <v>316</v>
      </c>
      <c r="BZ15" s="79"/>
      <c r="CA15" s="79"/>
      <c r="CB15" s="79"/>
      <c r="CC15" s="79"/>
      <c r="CD15" s="79"/>
      <c r="CE15" s="79"/>
      <c r="CF15" s="76"/>
      <c r="CG15" s="77"/>
      <c r="CH15" s="77"/>
      <c r="CI15" s="78"/>
      <c r="CJ15" s="74" t="s">
        <v>355</v>
      </c>
      <c r="CK15" s="74"/>
      <c r="CL15" s="74"/>
      <c r="CM15" s="74"/>
      <c r="CN15" s="74"/>
      <c r="CO15" s="74"/>
      <c r="CP15" s="74"/>
      <c r="CQ15" s="74"/>
      <c r="CR15" s="74"/>
      <c r="CS15" s="74"/>
      <c r="CT15" s="74"/>
      <c r="CU15" s="74"/>
      <c r="CV15" s="74"/>
      <c r="CW15" s="74"/>
      <c r="CX15" s="74"/>
      <c r="CY15" s="74"/>
      <c r="CZ15" s="75"/>
    </row>
    <row r="16" spans="2:104" ht="30" customHeight="1">
      <c r="B16" s="81">
        <f t="shared" si="0"/>
        <v>13</v>
      </c>
      <c r="C16" s="79"/>
      <c r="D16" s="74" t="s">
        <v>320</v>
      </c>
      <c r="E16" s="74"/>
      <c r="F16" s="74"/>
      <c r="G16" s="74"/>
      <c r="H16" s="74"/>
      <c r="I16" s="74"/>
      <c r="J16" s="74"/>
      <c r="K16" s="74"/>
      <c r="L16" s="74"/>
      <c r="M16" s="74"/>
      <c r="N16" s="74"/>
      <c r="O16" s="74"/>
      <c r="P16" s="74"/>
      <c r="Q16" s="79"/>
      <c r="R16" s="79"/>
      <c r="S16" s="79"/>
      <c r="T16" s="80"/>
      <c r="U16" s="79"/>
      <c r="V16" s="79"/>
      <c r="W16" s="79"/>
      <c r="X16" s="79"/>
      <c r="Y16" s="79" t="s">
        <v>350</v>
      </c>
      <c r="Z16" s="79"/>
      <c r="AA16" s="79"/>
      <c r="AB16" s="79"/>
      <c r="AC16" s="82"/>
      <c r="AD16" s="83"/>
      <c r="AE16" s="84" t="s">
        <v>161</v>
      </c>
      <c r="AF16" s="85"/>
      <c r="AG16" s="86"/>
      <c r="AH16" s="79" t="s">
        <v>357</v>
      </c>
      <c r="AI16" s="79"/>
      <c r="AJ16" s="79"/>
      <c r="AK16" s="87"/>
      <c r="AL16" s="88"/>
      <c r="AM16" s="89"/>
      <c r="AN16" s="76"/>
      <c r="AO16" s="77"/>
      <c r="AP16" s="78"/>
      <c r="AQ16" s="87"/>
      <c r="AR16" s="88"/>
      <c r="AS16" s="89"/>
      <c r="AT16" s="76"/>
      <c r="AU16" s="77"/>
      <c r="AV16" s="78"/>
      <c r="AW16" s="87"/>
      <c r="AX16" s="88"/>
      <c r="AY16" s="89"/>
      <c r="AZ16" s="76"/>
      <c r="BA16" s="77"/>
      <c r="BB16" s="78"/>
      <c r="BC16" s="87"/>
      <c r="BD16" s="88"/>
      <c r="BE16" s="89"/>
      <c r="BF16" s="76"/>
      <c r="BG16" s="77"/>
      <c r="BH16" s="78"/>
      <c r="BI16" s="87"/>
      <c r="BJ16" s="88"/>
      <c r="BK16" s="89"/>
      <c r="BL16" s="76"/>
      <c r="BM16" s="77"/>
      <c r="BN16" s="78"/>
      <c r="BO16" s="79" t="s">
        <v>323</v>
      </c>
      <c r="BP16" s="79"/>
      <c r="BQ16" s="79"/>
      <c r="BR16" s="79"/>
      <c r="BS16" s="79"/>
      <c r="BT16" s="79"/>
      <c r="BU16" s="79"/>
      <c r="BV16" s="76"/>
      <c r="BW16" s="77"/>
      <c r="BX16" s="78"/>
      <c r="BY16" s="79" t="s">
        <v>242</v>
      </c>
      <c r="BZ16" s="79"/>
      <c r="CA16" s="79"/>
      <c r="CB16" s="79"/>
      <c r="CC16" s="79"/>
      <c r="CD16" s="79"/>
      <c r="CE16" s="79"/>
      <c r="CF16" s="76"/>
      <c r="CG16" s="77"/>
      <c r="CH16" s="77"/>
      <c r="CI16" s="78"/>
      <c r="CJ16" s="74" t="s">
        <v>358</v>
      </c>
      <c r="CK16" s="74"/>
      <c r="CL16" s="74"/>
      <c r="CM16" s="74"/>
      <c r="CN16" s="74"/>
      <c r="CO16" s="74"/>
      <c r="CP16" s="74"/>
      <c r="CQ16" s="74"/>
      <c r="CR16" s="74"/>
      <c r="CS16" s="74"/>
      <c r="CT16" s="74"/>
      <c r="CU16" s="74"/>
      <c r="CV16" s="74"/>
      <c r="CW16" s="74"/>
      <c r="CX16" s="74"/>
      <c r="CY16" s="74"/>
      <c r="CZ16" s="75"/>
    </row>
    <row r="17" spans="2:104" ht="30" customHeight="1">
      <c r="B17" s="81">
        <f t="shared" si="0"/>
        <v>14</v>
      </c>
      <c r="C17" s="79"/>
      <c r="D17" s="74" t="s">
        <v>359</v>
      </c>
      <c r="E17" s="74"/>
      <c r="F17" s="74"/>
      <c r="G17" s="74"/>
      <c r="H17" s="74"/>
      <c r="I17" s="74"/>
      <c r="J17" s="74"/>
      <c r="K17" s="74"/>
      <c r="L17" s="74"/>
      <c r="M17" s="74"/>
      <c r="N17" s="74"/>
      <c r="O17" s="74"/>
      <c r="P17" s="74"/>
      <c r="Q17" s="79"/>
      <c r="R17" s="79"/>
      <c r="S17" s="79"/>
      <c r="T17" s="80">
        <v>41996</v>
      </c>
      <c r="U17" s="79"/>
      <c r="V17" s="79"/>
      <c r="W17" s="79"/>
      <c r="X17" s="79"/>
      <c r="Y17" s="79" t="s">
        <v>350</v>
      </c>
      <c r="Z17" s="79"/>
      <c r="AA17" s="79"/>
      <c r="AB17" s="79"/>
      <c r="AC17" s="82" t="s">
        <v>334</v>
      </c>
      <c r="AD17" s="83"/>
      <c r="AE17" s="84" t="s">
        <v>161</v>
      </c>
      <c r="AF17" s="85"/>
      <c r="AG17" s="86"/>
      <c r="AH17" s="79" t="s">
        <v>281</v>
      </c>
      <c r="AI17" s="79"/>
      <c r="AJ17" s="79"/>
      <c r="AK17" s="87"/>
      <c r="AL17" s="88"/>
      <c r="AM17" s="89"/>
      <c r="AN17" s="76"/>
      <c r="AO17" s="77"/>
      <c r="AP17" s="78"/>
      <c r="AQ17" s="87"/>
      <c r="AR17" s="88"/>
      <c r="AS17" s="89"/>
      <c r="AT17" s="76"/>
      <c r="AU17" s="77"/>
      <c r="AV17" s="78"/>
      <c r="AW17" s="87"/>
      <c r="AX17" s="88"/>
      <c r="AY17" s="89"/>
      <c r="AZ17" s="76"/>
      <c r="BA17" s="77"/>
      <c r="BB17" s="78"/>
      <c r="BC17" s="87"/>
      <c r="BD17" s="88"/>
      <c r="BE17" s="89"/>
      <c r="BF17" s="76"/>
      <c r="BG17" s="77"/>
      <c r="BH17" s="78"/>
      <c r="BI17" s="87"/>
      <c r="BJ17" s="88"/>
      <c r="BK17" s="89"/>
      <c r="BL17" s="76"/>
      <c r="BM17" s="77"/>
      <c r="BN17" s="78"/>
      <c r="BO17" s="79" t="s">
        <v>323</v>
      </c>
      <c r="BP17" s="79"/>
      <c r="BQ17" s="79"/>
      <c r="BR17" s="79"/>
      <c r="BS17" s="79"/>
      <c r="BT17" s="79"/>
      <c r="BU17" s="79"/>
      <c r="BV17" s="76"/>
      <c r="BW17" s="77"/>
      <c r="BX17" s="78"/>
      <c r="BY17" s="79" t="s">
        <v>242</v>
      </c>
      <c r="BZ17" s="79"/>
      <c r="CA17" s="79"/>
      <c r="CB17" s="79"/>
      <c r="CC17" s="79"/>
      <c r="CD17" s="79"/>
      <c r="CE17" s="79"/>
      <c r="CF17" s="76"/>
      <c r="CG17" s="77"/>
      <c r="CH17" s="77"/>
      <c r="CI17" s="78"/>
      <c r="CJ17" s="74" t="s">
        <v>362</v>
      </c>
      <c r="CK17" s="74"/>
      <c r="CL17" s="74"/>
      <c r="CM17" s="74"/>
      <c r="CN17" s="74"/>
      <c r="CO17" s="74"/>
      <c r="CP17" s="74"/>
      <c r="CQ17" s="74"/>
      <c r="CR17" s="74"/>
      <c r="CS17" s="74"/>
      <c r="CT17" s="74"/>
      <c r="CU17" s="74"/>
      <c r="CV17" s="74"/>
      <c r="CW17" s="74"/>
      <c r="CX17" s="74"/>
      <c r="CY17" s="74"/>
      <c r="CZ17" s="75"/>
    </row>
    <row r="18" spans="2:104" ht="30" customHeight="1">
      <c r="B18" s="81">
        <f t="shared" si="0"/>
        <v>15</v>
      </c>
      <c r="C18" s="79"/>
      <c r="D18" s="74" t="s">
        <v>743</v>
      </c>
      <c r="E18" s="74"/>
      <c r="F18" s="74"/>
      <c r="G18" s="74"/>
      <c r="H18" s="74"/>
      <c r="I18" s="74"/>
      <c r="J18" s="74"/>
      <c r="K18" s="74"/>
      <c r="L18" s="74"/>
      <c r="M18" s="74"/>
      <c r="N18" s="74"/>
      <c r="O18" s="74"/>
      <c r="P18" s="74"/>
      <c r="Q18" s="79" t="s">
        <v>160</v>
      </c>
      <c r="R18" s="79"/>
      <c r="S18" s="79"/>
      <c r="T18" s="80">
        <v>42026</v>
      </c>
      <c r="U18" s="79"/>
      <c r="V18" s="79"/>
      <c r="W18" s="79"/>
      <c r="X18" s="79"/>
      <c r="Y18" s="79" t="s">
        <v>363</v>
      </c>
      <c r="Z18" s="79"/>
      <c r="AA18" s="79"/>
      <c r="AB18" s="79"/>
      <c r="AC18" s="82"/>
      <c r="AD18" s="83"/>
      <c r="AE18" s="84"/>
      <c r="AF18" s="85"/>
      <c r="AG18" s="86"/>
      <c r="AH18" s="79"/>
      <c r="AI18" s="79"/>
      <c r="AJ18" s="79"/>
      <c r="AK18" s="87"/>
      <c r="AL18" s="88"/>
      <c r="AM18" s="89"/>
      <c r="AN18" s="76"/>
      <c r="AO18" s="77"/>
      <c r="AP18" s="78"/>
      <c r="AQ18" s="87"/>
      <c r="AR18" s="88"/>
      <c r="AS18" s="89"/>
      <c r="AT18" s="76"/>
      <c r="AU18" s="77"/>
      <c r="AV18" s="78"/>
      <c r="AW18" s="87" t="s">
        <v>141</v>
      </c>
      <c r="AX18" s="88"/>
      <c r="AY18" s="89"/>
      <c r="AZ18" s="76" t="s">
        <v>188</v>
      </c>
      <c r="BA18" s="77"/>
      <c r="BB18" s="78"/>
      <c r="BC18" s="87"/>
      <c r="BD18" s="88"/>
      <c r="BE18" s="89"/>
      <c r="BF18" s="76"/>
      <c r="BG18" s="77"/>
      <c r="BH18" s="78"/>
      <c r="BI18" s="87"/>
      <c r="BJ18" s="88"/>
      <c r="BK18" s="89"/>
      <c r="BL18" s="76"/>
      <c r="BM18" s="77"/>
      <c r="BN18" s="78"/>
      <c r="BO18" s="79" t="s">
        <v>323</v>
      </c>
      <c r="BP18" s="79"/>
      <c r="BQ18" s="79"/>
      <c r="BR18" s="79"/>
      <c r="BS18" s="79"/>
      <c r="BT18" s="79"/>
      <c r="BU18" s="79"/>
      <c r="BV18" s="76"/>
      <c r="BW18" s="77"/>
      <c r="BX18" s="78"/>
      <c r="BY18" s="79" t="s">
        <v>309</v>
      </c>
      <c r="BZ18" s="79"/>
      <c r="CA18" s="79"/>
      <c r="CB18" s="79"/>
      <c r="CC18" s="79"/>
      <c r="CD18" s="79"/>
      <c r="CE18" s="79"/>
      <c r="CF18" s="76"/>
      <c r="CG18" s="77"/>
      <c r="CH18" s="77"/>
      <c r="CI18" s="78"/>
      <c r="CJ18" s="74" t="s">
        <v>364</v>
      </c>
      <c r="CK18" s="74"/>
      <c r="CL18" s="74"/>
      <c r="CM18" s="74"/>
      <c r="CN18" s="74"/>
      <c r="CO18" s="74"/>
      <c r="CP18" s="74"/>
      <c r="CQ18" s="74"/>
      <c r="CR18" s="74"/>
      <c r="CS18" s="74"/>
      <c r="CT18" s="74"/>
      <c r="CU18" s="74"/>
      <c r="CV18" s="74"/>
      <c r="CW18" s="74"/>
      <c r="CX18" s="74"/>
      <c r="CY18" s="74"/>
      <c r="CZ18" s="75"/>
    </row>
    <row r="19" spans="2:104" ht="30" customHeight="1">
      <c r="B19" s="81">
        <f t="shared" si="0"/>
        <v>16</v>
      </c>
      <c r="C19" s="79"/>
      <c r="D19" s="74" t="s">
        <v>365</v>
      </c>
      <c r="E19" s="74"/>
      <c r="F19" s="74"/>
      <c r="G19" s="74"/>
      <c r="H19" s="74"/>
      <c r="I19" s="74"/>
      <c r="J19" s="74"/>
      <c r="K19" s="74"/>
      <c r="L19" s="74"/>
      <c r="M19" s="74"/>
      <c r="N19" s="74"/>
      <c r="O19" s="74"/>
      <c r="P19" s="74"/>
      <c r="Q19" s="79" t="s">
        <v>160</v>
      </c>
      <c r="R19" s="79"/>
      <c r="S19" s="79"/>
      <c r="T19" s="80">
        <v>42037</v>
      </c>
      <c r="U19" s="79"/>
      <c r="V19" s="79"/>
      <c r="W19" s="79"/>
      <c r="X19" s="79"/>
      <c r="Y19" s="79" t="s">
        <v>363</v>
      </c>
      <c r="Z19" s="79"/>
      <c r="AA19" s="79"/>
      <c r="AB19" s="79"/>
      <c r="AC19" s="82"/>
      <c r="AD19" s="83"/>
      <c r="AE19" s="84"/>
      <c r="AF19" s="85"/>
      <c r="AG19" s="86"/>
      <c r="AH19" s="79"/>
      <c r="AI19" s="79"/>
      <c r="AJ19" s="79"/>
      <c r="AK19" s="87"/>
      <c r="AL19" s="88"/>
      <c r="AM19" s="89"/>
      <c r="AN19" s="76"/>
      <c r="AO19" s="77"/>
      <c r="AP19" s="78"/>
      <c r="AQ19" s="87"/>
      <c r="AR19" s="88"/>
      <c r="AS19" s="89"/>
      <c r="AT19" s="76"/>
      <c r="AU19" s="77"/>
      <c r="AV19" s="78"/>
      <c r="AW19" s="87"/>
      <c r="AX19" s="88"/>
      <c r="AY19" s="89"/>
      <c r="AZ19" s="76"/>
      <c r="BA19" s="77"/>
      <c r="BB19" s="78"/>
      <c r="BC19" s="87"/>
      <c r="BD19" s="88"/>
      <c r="BE19" s="89"/>
      <c r="BF19" s="76"/>
      <c r="BG19" s="77"/>
      <c r="BH19" s="78"/>
      <c r="BI19" s="87"/>
      <c r="BJ19" s="88"/>
      <c r="BK19" s="89"/>
      <c r="BL19" s="76"/>
      <c r="BM19" s="77"/>
      <c r="BN19" s="78"/>
      <c r="BO19" s="79" t="s">
        <v>323</v>
      </c>
      <c r="BP19" s="79"/>
      <c r="BQ19" s="79"/>
      <c r="BR19" s="79"/>
      <c r="BS19" s="79"/>
      <c r="BT19" s="79"/>
      <c r="BU19" s="79"/>
      <c r="BV19" s="76"/>
      <c r="BW19" s="77"/>
      <c r="BX19" s="78"/>
      <c r="BY19" s="79" t="s">
        <v>309</v>
      </c>
      <c r="BZ19" s="79"/>
      <c r="CA19" s="79"/>
      <c r="CB19" s="79"/>
      <c r="CC19" s="79"/>
      <c r="CD19" s="79"/>
      <c r="CE19" s="79"/>
      <c r="CF19" s="76"/>
      <c r="CG19" s="77"/>
      <c r="CH19" s="77"/>
      <c r="CI19" s="78"/>
      <c r="CJ19" s="74" t="s">
        <v>366</v>
      </c>
      <c r="CK19" s="74"/>
      <c r="CL19" s="74"/>
      <c r="CM19" s="74"/>
      <c r="CN19" s="74"/>
      <c r="CO19" s="74"/>
      <c r="CP19" s="74"/>
      <c r="CQ19" s="74"/>
      <c r="CR19" s="74"/>
      <c r="CS19" s="74"/>
      <c r="CT19" s="74"/>
      <c r="CU19" s="74"/>
      <c r="CV19" s="74"/>
      <c r="CW19" s="74"/>
      <c r="CX19" s="74"/>
      <c r="CY19" s="74"/>
      <c r="CZ19" s="75"/>
    </row>
    <row r="20" spans="2:104" ht="30" customHeight="1">
      <c r="B20" s="81">
        <f t="shared" si="0"/>
        <v>17</v>
      </c>
      <c r="C20" s="79"/>
      <c r="D20" s="74" t="s">
        <v>711</v>
      </c>
      <c r="E20" s="74"/>
      <c r="F20" s="74"/>
      <c r="G20" s="74"/>
      <c r="H20" s="74"/>
      <c r="I20" s="74"/>
      <c r="J20" s="74"/>
      <c r="K20" s="74"/>
      <c r="L20" s="74"/>
      <c r="M20" s="74"/>
      <c r="N20" s="74"/>
      <c r="O20" s="74"/>
      <c r="P20" s="74"/>
      <c r="Q20" s="79"/>
      <c r="R20" s="79"/>
      <c r="S20" s="79"/>
      <c r="T20" s="80">
        <v>42021</v>
      </c>
      <c r="U20" s="79"/>
      <c r="V20" s="79"/>
      <c r="W20" s="79"/>
      <c r="X20" s="79"/>
      <c r="Y20" s="79"/>
      <c r="Z20" s="79"/>
      <c r="AA20" s="79"/>
      <c r="AB20" s="79"/>
      <c r="AC20" s="82" t="s">
        <v>334</v>
      </c>
      <c r="AD20" s="83"/>
      <c r="AE20" s="84"/>
      <c r="AF20" s="85"/>
      <c r="AG20" s="86"/>
      <c r="AH20" s="79"/>
      <c r="AI20" s="79"/>
      <c r="AJ20" s="79"/>
      <c r="AK20" s="87" t="s">
        <v>141</v>
      </c>
      <c r="AL20" s="88"/>
      <c r="AM20" s="89"/>
      <c r="AN20" s="76" t="s">
        <v>163</v>
      </c>
      <c r="AO20" s="77"/>
      <c r="AP20" s="78"/>
      <c r="AQ20" s="87"/>
      <c r="AR20" s="88"/>
      <c r="AS20" s="89"/>
      <c r="AT20" s="76"/>
      <c r="AU20" s="77"/>
      <c r="AV20" s="78"/>
      <c r="AW20" s="87"/>
      <c r="AX20" s="88"/>
      <c r="AY20" s="89"/>
      <c r="AZ20" s="76"/>
      <c r="BA20" s="77"/>
      <c r="BB20" s="78"/>
      <c r="BC20" s="87"/>
      <c r="BD20" s="88"/>
      <c r="BE20" s="89"/>
      <c r="BF20" s="76"/>
      <c r="BG20" s="77"/>
      <c r="BH20" s="78"/>
      <c r="BI20" s="87"/>
      <c r="BJ20" s="88"/>
      <c r="BK20" s="89"/>
      <c r="BL20" s="76"/>
      <c r="BM20" s="77"/>
      <c r="BN20" s="78"/>
      <c r="BO20" s="79" t="s">
        <v>323</v>
      </c>
      <c r="BP20" s="79"/>
      <c r="BQ20" s="79"/>
      <c r="BR20" s="79"/>
      <c r="BS20" s="79"/>
      <c r="BT20" s="79"/>
      <c r="BU20" s="79"/>
      <c r="BV20" s="76"/>
      <c r="BW20" s="77"/>
      <c r="BX20" s="78"/>
      <c r="BY20" s="79" t="s">
        <v>309</v>
      </c>
      <c r="BZ20" s="79"/>
      <c r="CA20" s="79"/>
      <c r="CB20" s="79"/>
      <c r="CC20" s="79"/>
      <c r="CD20" s="79"/>
      <c r="CE20" s="79"/>
      <c r="CF20" s="76"/>
      <c r="CG20" s="77"/>
      <c r="CH20" s="77"/>
      <c r="CI20" s="78"/>
      <c r="CJ20" s="74" t="s">
        <v>367</v>
      </c>
      <c r="CK20" s="74"/>
      <c r="CL20" s="74"/>
      <c r="CM20" s="74"/>
      <c r="CN20" s="74"/>
      <c r="CO20" s="74"/>
      <c r="CP20" s="74"/>
      <c r="CQ20" s="74"/>
      <c r="CR20" s="74"/>
      <c r="CS20" s="74"/>
      <c r="CT20" s="74"/>
      <c r="CU20" s="74"/>
      <c r="CV20" s="74"/>
      <c r="CW20" s="74"/>
      <c r="CX20" s="74"/>
      <c r="CY20" s="74"/>
      <c r="CZ20" s="75"/>
    </row>
    <row r="21" spans="2:104" ht="30" customHeight="1">
      <c r="B21" s="81">
        <f t="shared" si="0"/>
        <v>18</v>
      </c>
      <c r="C21" s="79"/>
      <c r="D21" s="74" t="s">
        <v>368</v>
      </c>
      <c r="E21" s="74"/>
      <c r="F21" s="74"/>
      <c r="G21" s="74"/>
      <c r="H21" s="74"/>
      <c r="I21" s="74"/>
      <c r="J21" s="74"/>
      <c r="K21" s="74"/>
      <c r="L21" s="74"/>
      <c r="M21" s="74"/>
      <c r="N21" s="74"/>
      <c r="O21" s="74"/>
      <c r="P21" s="74"/>
      <c r="Q21" s="79"/>
      <c r="R21" s="79"/>
      <c r="S21" s="79"/>
      <c r="T21" s="80">
        <v>41952</v>
      </c>
      <c r="U21" s="79"/>
      <c r="V21" s="79"/>
      <c r="W21" s="79"/>
      <c r="X21" s="79"/>
      <c r="Y21" s="79" t="s">
        <v>369</v>
      </c>
      <c r="Z21" s="79"/>
      <c r="AA21" s="79"/>
      <c r="AB21" s="79"/>
      <c r="AC21" s="82"/>
      <c r="AD21" s="83"/>
      <c r="AE21" s="84"/>
      <c r="AF21" s="85"/>
      <c r="AG21" s="86"/>
      <c r="AH21" s="79"/>
      <c r="AI21" s="79"/>
      <c r="AJ21" s="79"/>
      <c r="AK21" s="87"/>
      <c r="AL21" s="88"/>
      <c r="AM21" s="89"/>
      <c r="AN21" s="76"/>
      <c r="AO21" s="77"/>
      <c r="AP21" s="78"/>
      <c r="AQ21" s="87"/>
      <c r="AR21" s="88"/>
      <c r="AS21" s="89"/>
      <c r="AT21" s="76"/>
      <c r="AU21" s="77"/>
      <c r="AV21" s="78"/>
      <c r="AW21" s="87"/>
      <c r="AX21" s="88"/>
      <c r="AY21" s="89"/>
      <c r="AZ21" s="76"/>
      <c r="BA21" s="77"/>
      <c r="BB21" s="78"/>
      <c r="BC21" s="87"/>
      <c r="BD21" s="88"/>
      <c r="BE21" s="89"/>
      <c r="BF21" s="76"/>
      <c r="BG21" s="77"/>
      <c r="BH21" s="78"/>
      <c r="BI21" s="87"/>
      <c r="BJ21" s="88"/>
      <c r="BK21" s="89"/>
      <c r="BL21" s="76"/>
      <c r="BM21" s="77"/>
      <c r="BN21" s="78"/>
      <c r="BO21" s="79" t="s">
        <v>323</v>
      </c>
      <c r="BP21" s="79"/>
      <c r="BQ21" s="79"/>
      <c r="BR21" s="79"/>
      <c r="BS21" s="79"/>
      <c r="BT21" s="79"/>
      <c r="BU21" s="79"/>
      <c r="BV21" s="76"/>
      <c r="BW21" s="77"/>
      <c r="BX21" s="78"/>
      <c r="BY21" s="79" t="s">
        <v>242</v>
      </c>
      <c r="BZ21" s="79"/>
      <c r="CA21" s="79"/>
      <c r="CB21" s="79"/>
      <c r="CC21" s="79"/>
      <c r="CD21" s="79"/>
      <c r="CE21" s="79"/>
      <c r="CF21" s="76"/>
      <c r="CG21" s="77"/>
      <c r="CH21" s="77"/>
      <c r="CI21" s="78"/>
      <c r="CJ21" s="74" t="s">
        <v>370</v>
      </c>
      <c r="CK21" s="74"/>
      <c r="CL21" s="74"/>
      <c r="CM21" s="74"/>
      <c r="CN21" s="74"/>
      <c r="CO21" s="74"/>
      <c r="CP21" s="74"/>
      <c r="CQ21" s="74"/>
      <c r="CR21" s="74"/>
      <c r="CS21" s="74"/>
      <c r="CT21" s="74"/>
      <c r="CU21" s="74"/>
      <c r="CV21" s="74"/>
      <c r="CW21" s="74"/>
      <c r="CX21" s="74"/>
      <c r="CY21" s="74"/>
      <c r="CZ21" s="75"/>
    </row>
    <row r="22" spans="2:104" ht="37.5" customHeight="1">
      <c r="B22" s="81">
        <f t="shared" si="0"/>
        <v>19</v>
      </c>
      <c r="C22" s="79"/>
      <c r="D22" s="74" t="s">
        <v>371</v>
      </c>
      <c r="E22" s="74"/>
      <c r="F22" s="74"/>
      <c r="G22" s="74"/>
      <c r="H22" s="74"/>
      <c r="I22" s="74"/>
      <c r="J22" s="74"/>
      <c r="K22" s="74"/>
      <c r="L22" s="74"/>
      <c r="M22" s="74"/>
      <c r="N22" s="74"/>
      <c r="O22" s="74"/>
      <c r="P22" s="74"/>
      <c r="Q22" s="79"/>
      <c r="R22" s="79"/>
      <c r="S22" s="79"/>
      <c r="T22" s="80"/>
      <c r="U22" s="79"/>
      <c r="V22" s="79"/>
      <c r="W22" s="79"/>
      <c r="X22" s="79"/>
      <c r="Y22" s="79" t="s">
        <v>369</v>
      </c>
      <c r="Z22" s="79"/>
      <c r="AA22" s="79"/>
      <c r="AB22" s="79"/>
      <c r="AC22" s="82" t="s">
        <v>334</v>
      </c>
      <c r="AD22" s="83"/>
      <c r="AE22" s="84"/>
      <c r="AF22" s="85"/>
      <c r="AG22" s="86"/>
      <c r="AH22" s="79"/>
      <c r="AI22" s="79"/>
      <c r="AJ22" s="79"/>
      <c r="AK22" s="87" t="s">
        <v>141</v>
      </c>
      <c r="AL22" s="88"/>
      <c r="AM22" s="89"/>
      <c r="AN22" s="76" t="s">
        <v>691</v>
      </c>
      <c r="AO22" s="77"/>
      <c r="AP22" s="78"/>
      <c r="AQ22" s="87"/>
      <c r="AR22" s="88"/>
      <c r="AS22" s="89"/>
      <c r="AT22" s="76"/>
      <c r="AU22" s="77"/>
      <c r="AV22" s="78"/>
      <c r="AW22" s="87"/>
      <c r="AX22" s="88"/>
      <c r="AY22" s="89"/>
      <c r="AZ22" s="76"/>
      <c r="BA22" s="77"/>
      <c r="BB22" s="78"/>
      <c r="BC22" s="87"/>
      <c r="BD22" s="88"/>
      <c r="BE22" s="89"/>
      <c r="BF22" s="76"/>
      <c r="BG22" s="77"/>
      <c r="BH22" s="78"/>
      <c r="BI22" s="87"/>
      <c r="BJ22" s="88"/>
      <c r="BK22" s="89"/>
      <c r="BL22" s="76"/>
      <c r="BM22" s="77"/>
      <c r="BN22" s="78"/>
      <c r="BO22" s="79" t="s">
        <v>323</v>
      </c>
      <c r="BP22" s="79"/>
      <c r="BQ22" s="79"/>
      <c r="BR22" s="79"/>
      <c r="BS22" s="79"/>
      <c r="BT22" s="79"/>
      <c r="BU22" s="79"/>
      <c r="BV22" s="76"/>
      <c r="BW22" s="77"/>
      <c r="BX22" s="78"/>
      <c r="BY22" s="79" t="s">
        <v>309</v>
      </c>
      <c r="BZ22" s="79"/>
      <c r="CA22" s="79"/>
      <c r="CB22" s="79"/>
      <c r="CC22" s="79"/>
      <c r="CD22" s="79"/>
      <c r="CE22" s="79"/>
      <c r="CF22" s="76"/>
      <c r="CG22" s="77"/>
      <c r="CH22" s="77"/>
      <c r="CI22" s="78"/>
      <c r="CJ22" s="74" t="s">
        <v>374</v>
      </c>
      <c r="CK22" s="74"/>
      <c r="CL22" s="74"/>
      <c r="CM22" s="74"/>
      <c r="CN22" s="74"/>
      <c r="CO22" s="74"/>
      <c r="CP22" s="74"/>
      <c r="CQ22" s="74"/>
      <c r="CR22" s="74"/>
      <c r="CS22" s="74"/>
      <c r="CT22" s="74"/>
      <c r="CU22" s="74"/>
      <c r="CV22" s="74"/>
      <c r="CW22" s="74"/>
      <c r="CX22" s="74"/>
      <c r="CY22" s="74"/>
      <c r="CZ22" s="75"/>
    </row>
    <row r="23" spans="2:104" ht="30" customHeight="1">
      <c r="B23" s="81">
        <f t="shared" si="0"/>
        <v>20</v>
      </c>
      <c r="C23" s="79"/>
      <c r="D23" s="74" t="s">
        <v>375</v>
      </c>
      <c r="E23" s="74"/>
      <c r="F23" s="74"/>
      <c r="G23" s="74"/>
      <c r="H23" s="74"/>
      <c r="I23" s="74"/>
      <c r="J23" s="74"/>
      <c r="K23" s="74"/>
      <c r="L23" s="74"/>
      <c r="M23" s="74"/>
      <c r="N23" s="74"/>
      <c r="O23" s="74"/>
      <c r="P23" s="74"/>
      <c r="Q23" s="79"/>
      <c r="R23" s="79"/>
      <c r="S23" s="79"/>
      <c r="T23" s="80"/>
      <c r="U23" s="79"/>
      <c r="V23" s="79"/>
      <c r="W23" s="79"/>
      <c r="X23" s="79"/>
      <c r="Y23" s="79" t="s">
        <v>369</v>
      </c>
      <c r="Z23" s="79"/>
      <c r="AA23" s="79"/>
      <c r="AB23" s="79"/>
      <c r="AC23" s="82"/>
      <c r="AD23" s="83"/>
      <c r="AE23" s="84" t="s">
        <v>161</v>
      </c>
      <c r="AF23" s="85"/>
      <c r="AG23" s="86"/>
      <c r="AH23" s="79" t="s">
        <v>281</v>
      </c>
      <c r="AI23" s="79"/>
      <c r="AJ23" s="79"/>
      <c r="AK23" s="87"/>
      <c r="AL23" s="88"/>
      <c r="AM23" s="89"/>
      <c r="AN23" s="76"/>
      <c r="AO23" s="77"/>
      <c r="AP23" s="78"/>
      <c r="AQ23" s="87"/>
      <c r="AR23" s="88"/>
      <c r="AS23" s="89"/>
      <c r="AT23" s="76"/>
      <c r="AU23" s="77"/>
      <c r="AV23" s="78"/>
      <c r="AW23" s="87"/>
      <c r="AX23" s="88"/>
      <c r="AY23" s="89"/>
      <c r="AZ23" s="76"/>
      <c r="BA23" s="77"/>
      <c r="BB23" s="78"/>
      <c r="BC23" s="87"/>
      <c r="BD23" s="88"/>
      <c r="BE23" s="89"/>
      <c r="BF23" s="76"/>
      <c r="BG23" s="77"/>
      <c r="BH23" s="78"/>
      <c r="BI23" s="87"/>
      <c r="BJ23" s="88"/>
      <c r="BK23" s="89"/>
      <c r="BL23" s="76"/>
      <c r="BM23" s="77"/>
      <c r="BN23" s="78"/>
      <c r="BO23" s="79" t="s">
        <v>323</v>
      </c>
      <c r="BP23" s="79"/>
      <c r="BQ23" s="79"/>
      <c r="BR23" s="79"/>
      <c r="BS23" s="79"/>
      <c r="BT23" s="79"/>
      <c r="BU23" s="79"/>
      <c r="BV23" s="76"/>
      <c r="BW23" s="77"/>
      <c r="BX23" s="78"/>
      <c r="BY23" s="79" t="s">
        <v>242</v>
      </c>
      <c r="BZ23" s="79"/>
      <c r="CA23" s="79"/>
      <c r="CB23" s="79"/>
      <c r="CC23" s="79"/>
      <c r="CD23" s="79"/>
      <c r="CE23" s="79"/>
      <c r="CF23" s="76"/>
      <c r="CG23" s="77"/>
      <c r="CH23" s="77"/>
      <c r="CI23" s="78"/>
      <c r="CJ23" s="74"/>
      <c r="CK23" s="74"/>
      <c r="CL23" s="74"/>
      <c r="CM23" s="74"/>
      <c r="CN23" s="74"/>
      <c r="CO23" s="74"/>
      <c r="CP23" s="74"/>
      <c r="CQ23" s="74"/>
      <c r="CR23" s="74"/>
      <c r="CS23" s="74"/>
      <c r="CT23" s="74"/>
      <c r="CU23" s="74"/>
      <c r="CV23" s="74"/>
      <c r="CW23" s="74"/>
      <c r="CX23" s="74"/>
      <c r="CY23" s="74"/>
      <c r="CZ23" s="75"/>
    </row>
    <row r="24" spans="2:104" ht="30" customHeight="1">
      <c r="B24" s="81">
        <f t="shared" si="0"/>
        <v>21</v>
      </c>
      <c r="C24" s="79"/>
      <c r="D24" s="74" t="s">
        <v>378</v>
      </c>
      <c r="E24" s="74"/>
      <c r="F24" s="74"/>
      <c r="G24" s="74"/>
      <c r="H24" s="74"/>
      <c r="I24" s="74"/>
      <c r="J24" s="74"/>
      <c r="K24" s="74"/>
      <c r="L24" s="74"/>
      <c r="M24" s="74"/>
      <c r="N24" s="74"/>
      <c r="O24" s="74"/>
      <c r="P24" s="74"/>
      <c r="Q24" s="79"/>
      <c r="R24" s="79"/>
      <c r="S24" s="79"/>
      <c r="T24" s="80"/>
      <c r="U24" s="79"/>
      <c r="V24" s="79"/>
      <c r="W24" s="79"/>
      <c r="X24" s="79"/>
      <c r="Y24" s="79" t="s">
        <v>369</v>
      </c>
      <c r="Z24" s="79"/>
      <c r="AA24" s="79"/>
      <c r="AB24" s="79"/>
      <c r="AC24" s="82"/>
      <c r="AD24" s="83"/>
      <c r="AE24" s="84" t="s">
        <v>161</v>
      </c>
      <c r="AF24" s="85"/>
      <c r="AG24" s="86"/>
      <c r="AH24" s="79" t="s">
        <v>281</v>
      </c>
      <c r="AI24" s="79"/>
      <c r="AJ24" s="79"/>
      <c r="AK24" s="87"/>
      <c r="AL24" s="88"/>
      <c r="AM24" s="89"/>
      <c r="AN24" s="76"/>
      <c r="AO24" s="77"/>
      <c r="AP24" s="78"/>
      <c r="AQ24" s="87"/>
      <c r="AR24" s="88"/>
      <c r="AS24" s="89"/>
      <c r="AT24" s="76"/>
      <c r="AU24" s="77"/>
      <c r="AV24" s="78"/>
      <c r="AW24" s="87"/>
      <c r="AX24" s="88"/>
      <c r="AY24" s="89"/>
      <c r="AZ24" s="76"/>
      <c r="BA24" s="77"/>
      <c r="BB24" s="78"/>
      <c r="BC24" s="87"/>
      <c r="BD24" s="88"/>
      <c r="BE24" s="89"/>
      <c r="BF24" s="76"/>
      <c r="BG24" s="77"/>
      <c r="BH24" s="78"/>
      <c r="BI24" s="87"/>
      <c r="BJ24" s="88"/>
      <c r="BK24" s="89"/>
      <c r="BL24" s="76"/>
      <c r="BM24" s="77"/>
      <c r="BN24" s="78"/>
      <c r="BO24" s="79" t="s">
        <v>324</v>
      </c>
      <c r="BP24" s="79"/>
      <c r="BQ24" s="79"/>
      <c r="BR24" s="79"/>
      <c r="BS24" s="79"/>
      <c r="BT24" s="79"/>
      <c r="BU24" s="79"/>
      <c r="BV24" s="76"/>
      <c r="BW24" s="77"/>
      <c r="BX24" s="78"/>
      <c r="BY24" s="79" t="s">
        <v>317</v>
      </c>
      <c r="BZ24" s="79"/>
      <c r="CA24" s="79"/>
      <c r="CB24" s="79"/>
      <c r="CC24" s="79"/>
      <c r="CD24" s="79"/>
      <c r="CE24" s="79"/>
      <c r="CF24" s="76"/>
      <c r="CG24" s="77"/>
      <c r="CH24" s="77"/>
      <c r="CI24" s="78"/>
      <c r="CJ24" s="74" t="s">
        <v>701</v>
      </c>
      <c r="CK24" s="74"/>
      <c r="CL24" s="74"/>
      <c r="CM24" s="74"/>
      <c r="CN24" s="74"/>
      <c r="CO24" s="74"/>
      <c r="CP24" s="74"/>
      <c r="CQ24" s="74"/>
      <c r="CR24" s="74"/>
      <c r="CS24" s="74"/>
      <c r="CT24" s="74"/>
      <c r="CU24" s="74"/>
      <c r="CV24" s="74"/>
      <c r="CW24" s="74"/>
      <c r="CX24" s="74"/>
      <c r="CY24" s="74"/>
      <c r="CZ24" s="75"/>
    </row>
    <row r="25" spans="2:104" ht="30" customHeight="1">
      <c r="B25" s="81">
        <f t="shared" si="0"/>
        <v>22</v>
      </c>
      <c r="C25" s="79"/>
      <c r="D25" s="74" t="s">
        <v>380</v>
      </c>
      <c r="E25" s="74"/>
      <c r="F25" s="74"/>
      <c r="G25" s="74"/>
      <c r="H25" s="74"/>
      <c r="I25" s="74"/>
      <c r="J25" s="74"/>
      <c r="K25" s="74"/>
      <c r="L25" s="74"/>
      <c r="M25" s="74"/>
      <c r="N25" s="74"/>
      <c r="O25" s="74"/>
      <c r="P25" s="74"/>
      <c r="Q25" s="79"/>
      <c r="R25" s="79"/>
      <c r="S25" s="79"/>
      <c r="T25" s="80">
        <v>42018</v>
      </c>
      <c r="U25" s="79"/>
      <c r="V25" s="79"/>
      <c r="W25" s="79"/>
      <c r="X25" s="79"/>
      <c r="Y25" s="79" t="s">
        <v>369</v>
      </c>
      <c r="Z25" s="79"/>
      <c r="AA25" s="79"/>
      <c r="AB25" s="79"/>
      <c r="AC25" s="82"/>
      <c r="AD25" s="83"/>
      <c r="AE25" s="84"/>
      <c r="AF25" s="85"/>
      <c r="AG25" s="86"/>
      <c r="AH25" s="79"/>
      <c r="AI25" s="79"/>
      <c r="AJ25" s="79"/>
      <c r="AK25" s="87"/>
      <c r="AL25" s="88"/>
      <c r="AM25" s="89"/>
      <c r="AN25" s="76"/>
      <c r="AO25" s="77"/>
      <c r="AP25" s="78"/>
      <c r="AQ25" s="87"/>
      <c r="AR25" s="88"/>
      <c r="AS25" s="89"/>
      <c r="AT25" s="76"/>
      <c r="AU25" s="77"/>
      <c r="AV25" s="78"/>
      <c r="AW25" s="87"/>
      <c r="AX25" s="88"/>
      <c r="AY25" s="89"/>
      <c r="AZ25" s="76"/>
      <c r="BA25" s="77"/>
      <c r="BB25" s="78"/>
      <c r="BC25" s="87"/>
      <c r="BD25" s="88"/>
      <c r="BE25" s="89"/>
      <c r="BF25" s="76"/>
      <c r="BG25" s="77"/>
      <c r="BH25" s="78"/>
      <c r="BI25" s="87"/>
      <c r="BJ25" s="88"/>
      <c r="BK25" s="89"/>
      <c r="BL25" s="76"/>
      <c r="BM25" s="77"/>
      <c r="BN25" s="78"/>
      <c r="BO25" s="79" t="s">
        <v>323</v>
      </c>
      <c r="BP25" s="79"/>
      <c r="BQ25" s="79"/>
      <c r="BR25" s="79"/>
      <c r="BS25" s="79"/>
      <c r="BT25" s="79"/>
      <c r="BU25" s="79"/>
      <c r="BV25" s="76"/>
      <c r="BW25" s="77"/>
      <c r="BX25" s="78"/>
      <c r="BY25" s="79" t="s">
        <v>242</v>
      </c>
      <c r="BZ25" s="79"/>
      <c r="CA25" s="79"/>
      <c r="CB25" s="79"/>
      <c r="CC25" s="79"/>
      <c r="CD25" s="79"/>
      <c r="CE25" s="79"/>
      <c r="CF25" s="76"/>
      <c r="CG25" s="77"/>
      <c r="CH25" s="77"/>
      <c r="CI25" s="78"/>
      <c r="CJ25" s="74"/>
      <c r="CK25" s="74"/>
      <c r="CL25" s="74"/>
      <c r="CM25" s="74"/>
      <c r="CN25" s="74"/>
      <c r="CO25" s="74"/>
      <c r="CP25" s="74"/>
      <c r="CQ25" s="74"/>
      <c r="CR25" s="74"/>
      <c r="CS25" s="74"/>
      <c r="CT25" s="74"/>
      <c r="CU25" s="74"/>
      <c r="CV25" s="74"/>
      <c r="CW25" s="74"/>
      <c r="CX25" s="74"/>
      <c r="CY25" s="74"/>
      <c r="CZ25" s="75"/>
    </row>
    <row r="26" spans="2:104" ht="30" customHeight="1">
      <c r="B26" s="81">
        <f t="shared" si="0"/>
        <v>23</v>
      </c>
      <c r="C26" s="79"/>
      <c r="D26" s="74" t="s">
        <v>381</v>
      </c>
      <c r="E26" s="74"/>
      <c r="F26" s="74"/>
      <c r="G26" s="74"/>
      <c r="H26" s="74"/>
      <c r="I26" s="74"/>
      <c r="J26" s="74"/>
      <c r="K26" s="74"/>
      <c r="L26" s="74"/>
      <c r="M26" s="74"/>
      <c r="N26" s="74"/>
      <c r="O26" s="74"/>
      <c r="P26" s="74"/>
      <c r="Q26" s="79"/>
      <c r="R26" s="79"/>
      <c r="S26" s="79"/>
      <c r="T26" s="80">
        <v>41952</v>
      </c>
      <c r="U26" s="79"/>
      <c r="V26" s="79"/>
      <c r="W26" s="79"/>
      <c r="X26" s="79"/>
      <c r="Y26" s="79" t="s">
        <v>382</v>
      </c>
      <c r="Z26" s="79"/>
      <c r="AA26" s="79"/>
      <c r="AB26" s="79"/>
      <c r="AC26" s="82" t="s">
        <v>383</v>
      </c>
      <c r="AD26" s="83"/>
      <c r="AE26" s="84" t="s">
        <v>161</v>
      </c>
      <c r="AF26" s="85"/>
      <c r="AG26" s="86"/>
      <c r="AH26" s="79" t="s">
        <v>167</v>
      </c>
      <c r="AI26" s="79"/>
      <c r="AJ26" s="79"/>
      <c r="AK26" s="87" t="s">
        <v>141</v>
      </c>
      <c r="AL26" s="88"/>
      <c r="AM26" s="89"/>
      <c r="AN26" s="76" t="s">
        <v>179</v>
      </c>
      <c r="AO26" s="77"/>
      <c r="AP26" s="78"/>
      <c r="AQ26" s="87"/>
      <c r="AR26" s="88"/>
      <c r="AS26" s="89"/>
      <c r="AT26" s="76"/>
      <c r="AU26" s="77"/>
      <c r="AV26" s="78"/>
      <c r="AW26" s="87"/>
      <c r="AX26" s="88"/>
      <c r="AY26" s="89"/>
      <c r="AZ26" s="76"/>
      <c r="BA26" s="77"/>
      <c r="BB26" s="78"/>
      <c r="BC26" s="87"/>
      <c r="BD26" s="88"/>
      <c r="BE26" s="89"/>
      <c r="BF26" s="76"/>
      <c r="BG26" s="77"/>
      <c r="BH26" s="78"/>
      <c r="BI26" s="87"/>
      <c r="BJ26" s="88"/>
      <c r="BK26" s="89"/>
      <c r="BL26" s="76"/>
      <c r="BM26" s="77"/>
      <c r="BN26" s="78"/>
      <c r="BO26" s="79" t="s">
        <v>323</v>
      </c>
      <c r="BP26" s="79"/>
      <c r="BQ26" s="79"/>
      <c r="BR26" s="79"/>
      <c r="BS26" s="79"/>
      <c r="BT26" s="79"/>
      <c r="BU26" s="79"/>
      <c r="BV26" s="76"/>
      <c r="BW26" s="77"/>
      <c r="BX26" s="78"/>
      <c r="BY26" s="79" t="s">
        <v>316</v>
      </c>
      <c r="BZ26" s="79"/>
      <c r="CA26" s="79"/>
      <c r="CB26" s="79"/>
      <c r="CC26" s="79"/>
      <c r="CD26" s="79"/>
      <c r="CE26" s="79"/>
      <c r="CF26" s="76"/>
      <c r="CG26" s="77"/>
      <c r="CH26" s="77"/>
      <c r="CI26" s="78"/>
      <c r="CJ26" s="74" t="s">
        <v>385</v>
      </c>
      <c r="CK26" s="74"/>
      <c r="CL26" s="74"/>
      <c r="CM26" s="74"/>
      <c r="CN26" s="74"/>
      <c r="CO26" s="74"/>
      <c r="CP26" s="74"/>
      <c r="CQ26" s="74"/>
      <c r="CR26" s="74"/>
      <c r="CS26" s="74"/>
      <c r="CT26" s="74"/>
      <c r="CU26" s="74"/>
      <c r="CV26" s="74"/>
      <c r="CW26" s="74"/>
      <c r="CX26" s="74"/>
      <c r="CY26" s="74"/>
      <c r="CZ26" s="75"/>
    </row>
    <row r="27" spans="2:104" ht="30" customHeight="1">
      <c r="B27" s="81">
        <f t="shared" si="0"/>
        <v>24</v>
      </c>
      <c r="C27" s="79"/>
      <c r="D27" s="74" t="s">
        <v>386</v>
      </c>
      <c r="E27" s="74"/>
      <c r="F27" s="74"/>
      <c r="G27" s="74"/>
      <c r="H27" s="74"/>
      <c r="I27" s="74"/>
      <c r="J27" s="74"/>
      <c r="K27" s="74"/>
      <c r="L27" s="74"/>
      <c r="M27" s="74"/>
      <c r="N27" s="74"/>
      <c r="O27" s="74"/>
      <c r="P27" s="74"/>
      <c r="Q27" s="79"/>
      <c r="R27" s="79"/>
      <c r="S27" s="79"/>
      <c r="T27" s="80"/>
      <c r="U27" s="79"/>
      <c r="V27" s="79"/>
      <c r="W27" s="79"/>
      <c r="X27" s="79"/>
      <c r="Y27" s="79" t="s">
        <v>382</v>
      </c>
      <c r="Z27" s="79"/>
      <c r="AA27" s="79"/>
      <c r="AB27" s="79"/>
      <c r="AC27" s="82"/>
      <c r="AD27" s="83"/>
      <c r="AE27" s="84" t="s">
        <v>141</v>
      </c>
      <c r="AF27" s="85"/>
      <c r="AG27" s="86"/>
      <c r="AH27" s="79" t="s">
        <v>281</v>
      </c>
      <c r="AI27" s="79"/>
      <c r="AJ27" s="79"/>
      <c r="AK27" s="87"/>
      <c r="AL27" s="88"/>
      <c r="AM27" s="89"/>
      <c r="AN27" s="76"/>
      <c r="AO27" s="77"/>
      <c r="AP27" s="78"/>
      <c r="AQ27" s="87"/>
      <c r="AR27" s="88"/>
      <c r="AS27" s="89"/>
      <c r="AT27" s="76"/>
      <c r="AU27" s="77"/>
      <c r="AV27" s="78"/>
      <c r="AW27" s="87"/>
      <c r="AX27" s="88"/>
      <c r="AY27" s="89"/>
      <c r="AZ27" s="76"/>
      <c r="BA27" s="77"/>
      <c r="BB27" s="78"/>
      <c r="BC27" s="87"/>
      <c r="BD27" s="88"/>
      <c r="BE27" s="89"/>
      <c r="BF27" s="76"/>
      <c r="BG27" s="77"/>
      <c r="BH27" s="78"/>
      <c r="BI27" s="87"/>
      <c r="BJ27" s="88"/>
      <c r="BK27" s="89"/>
      <c r="BL27" s="76"/>
      <c r="BM27" s="77"/>
      <c r="BN27" s="78"/>
      <c r="BO27" s="79" t="s">
        <v>323</v>
      </c>
      <c r="BP27" s="79"/>
      <c r="BQ27" s="79"/>
      <c r="BR27" s="79"/>
      <c r="BS27" s="79"/>
      <c r="BT27" s="79"/>
      <c r="BU27" s="79"/>
      <c r="BV27" s="76"/>
      <c r="BW27" s="77"/>
      <c r="BX27" s="78"/>
      <c r="BY27" s="79" t="s">
        <v>316</v>
      </c>
      <c r="BZ27" s="79"/>
      <c r="CA27" s="79"/>
      <c r="CB27" s="79"/>
      <c r="CC27" s="79"/>
      <c r="CD27" s="79"/>
      <c r="CE27" s="79"/>
      <c r="CF27" s="76"/>
      <c r="CG27" s="77"/>
      <c r="CH27" s="77"/>
      <c r="CI27" s="78"/>
      <c r="CJ27" s="74" t="s">
        <v>388</v>
      </c>
      <c r="CK27" s="74"/>
      <c r="CL27" s="74"/>
      <c r="CM27" s="74"/>
      <c r="CN27" s="74"/>
      <c r="CO27" s="74"/>
      <c r="CP27" s="74"/>
      <c r="CQ27" s="74"/>
      <c r="CR27" s="74"/>
      <c r="CS27" s="74"/>
      <c r="CT27" s="74"/>
      <c r="CU27" s="74"/>
      <c r="CV27" s="74"/>
      <c r="CW27" s="74"/>
      <c r="CX27" s="74"/>
      <c r="CY27" s="74"/>
      <c r="CZ27" s="75"/>
    </row>
    <row r="28" spans="2:104" ht="30" customHeight="1">
      <c r="B28" s="108">
        <f t="shared" si="0"/>
        <v>25</v>
      </c>
      <c r="C28" s="109"/>
      <c r="D28" s="110" t="s">
        <v>724</v>
      </c>
      <c r="E28" s="110"/>
      <c r="F28" s="110"/>
      <c r="G28" s="110"/>
      <c r="H28" s="110"/>
      <c r="I28" s="110"/>
      <c r="J28" s="110"/>
      <c r="K28" s="110"/>
      <c r="L28" s="110"/>
      <c r="M28" s="110"/>
      <c r="N28" s="110"/>
      <c r="O28" s="110"/>
      <c r="P28" s="110"/>
      <c r="Q28" s="109"/>
      <c r="R28" s="109"/>
      <c r="S28" s="109"/>
      <c r="T28" s="156"/>
      <c r="U28" s="109"/>
      <c r="V28" s="109"/>
      <c r="W28" s="109"/>
      <c r="X28" s="109"/>
      <c r="Y28" s="109" t="s">
        <v>382</v>
      </c>
      <c r="Z28" s="109"/>
      <c r="AA28" s="109"/>
      <c r="AB28" s="109"/>
      <c r="AC28" s="82"/>
      <c r="AD28" s="83"/>
      <c r="AE28" s="84"/>
      <c r="AF28" s="85"/>
      <c r="AG28" s="86"/>
      <c r="AH28" s="79"/>
      <c r="AI28" s="79"/>
      <c r="AJ28" s="79"/>
      <c r="AK28" s="87" t="s">
        <v>141</v>
      </c>
      <c r="AL28" s="88"/>
      <c r="AM28" s="89"/>
      <c r="AN28" s="76"/>
      <c r="AO28" s="77"/>
      <c r="AP28" s="78"/>
      <c r="AQ28" s="87"/>
      <c r="AR28" s="88"/>
      <c r="AS28" s="89"/>
      <c r="AT28" s="76"/>
      <c r="AU28" s="77"/>
      <c r="AV28" s="78"/>
      <c r="AW28" s="87"/>
      <c r="AX28" s="88"/>
      <c r="AY28" s="89"/>
      <c r="AZ28" s="76"/>
      <c r="BA28" s="77"/>
      <c r="BB28" s="78"/>
      <c r="BC28" s="87"/>
      <c r="BD28" s="88"/>
      <c r="BE28" s="89"/>
      <c r="BF28" s="76"/>
      <c r="BG28" s="77"/>
      <c r="BH28" s="78"/>
      <c r="BI28" s="87"/>
      <c r="BJ28" s="88"/>
      <c r="BK28" s="89"/>
      <c r="BL28" s="76"/>
      <c r="BM28" s="77"/>
      <c r="BN28" s="78"/>
      <c r="BO28" s="79" t="s">
        <v>323</v>
      </c>
      <c r="BP28" s="79"/>
      <c r="BQ28" s="79"/>
      <c r="BR28" s="79"/>
      <c r="BS28" s="79"/>
      <c r="BT28" s="79"/>
      <c r="BU28" s="79"/>
      <c r="BV28" s="76"/>
      <c r="BW28" s="77"/>
      <c r="BX28" s="78"/>
      <c r="BY28" s="79" t="s">
        <v>316</v>
      </c>
      <c r="BZ28" s="79"/>
      <c r="CA28" s="79"/>
      <c r="CB28" s="79"/>
      <c r="CC28" s="79"/>
      <c r="CD28" s="79"/>
      <c r="CE28" s="79"/>
      <c r="CF28" s="76"/>
      <c r="CG28" s="77"/>
      <c r="CH28" s="77"/>
      <c r="CI28" s="78"/>
      <c r="CJ28" s="74"/>
      <c r="CK28" s="74"/>
      <c r="CL28" s="74"/>
      <c r="CM28" s="74"/>
      <c r="CN28" s="74"/>
      <c r="CO28" s="74"/>
      <c r="CP28" s="74"/>
      <c r="CQ28" s="74"/>
      <c r="CR28" s="74"/>
      <c r="CS28" s="74"/>
      <c r="CT28" s="74"/>
      <c r="CU28" s="74"/>
      <c r="CV28" s="74"/>
      <c r="CW28" s="74"/>
      <c r="CX28" s="74"/>
      <c r="CY28" s="74"/>
      <c r="CZ28" s="75"/>
    </row>
    <row r="29" spans="2:104" ht="30" customHeight="1">
      <c r="B29" s="81">
        <f t="shared" si="0"/>
        <v>26</v>
      </c>
      <c r="C29" s="79"/>
      <c r="D29" s="74" t="s">
        <v>390</v>
      </c>
      <c r="E29" s="74"/>
      <c r="F29" s="74"/>
      <c r="G29" s="74"/>
      <c r="H29" s="74"/>
      <c r="I29" s="74"/>
      <c r="J29" s="74"/>
      <c r="K29" s="74"/>
      <c r="L29" s="74"/>
      <c r="M29" s="74"/>
      <c r="N29" s="74"/>
      <c r="O29" s="74"/>
      <c r="P29" s="74"/>
      <c r="Q29" s="79"/>
      <c r="R29" s="79"/>
      <c r="S29" s="79"/>
      <c r="T29" s="80"/>
      <c r="U29" s="79"/>
      <c r="V29" s="79"/>
      <c r="W29" s="79"/>
      <c r="X29" s="79"/>
      <c r="Y29" s="79" t="s">
        <v>391</v>
      </c>
      <c r="Z29" s="79"/>
      <c r="AA29" s="79"/>
      <c r="AB29" s="79"/>
      <c r="AC29" s="82" t="s">
        <v>354</v>
      </c>
      <c r="AD29" s="83"/>
      <c r="AE29" s="84" t="s">
        <v>141</v>
      </c>
      <c r="AF29" s="85"/>
      <c r="AG29" s="86"/>
      <c r="AH29" s="79" t="s">
        <v>712</v>
      </c>
      <c r="AI29" s="79"/>
      <c r="AJ29" s="79"/>
      <c r="AK29" s="87"/>
      <c r="AL29" s="88"/>
      <c r="AM29" s="89"/>
      <c r="AN29" s="76"/>
      <c r="AO29" s="77"/>
      <c r="AP29" s="78"/>
      <c r="AQ29" s="87"/>
      <c r="AR29" s="88"/>
      <c r="AS29" s="89"/>
      <c r="AT29" s="76"/>
      <c r="AU29" s="77"/>
      <c r="AV29" s="78"/>
      <c r="AW29" s="87"/>
      <c r="AX29" s="88"/>
      <c r="AY29" s="89"/>
      <c r="AZ29" s="76"/>
      <c r="BA29" s="77"/>
      <c r="BB29" s="78"/>
      <c r="BC29" s="87"/>
      <c r="BD29" s="88"/>
      <c r="BE29" s="89"/>
      <c r="BF29" s="76"/>
      <c r="BG29" s="77"/>
      <c r="BH29" s="78"/>
      <c r="BI29" s="87"/>
      <c r="BJ29" s="88"/>
      <c r="BK29" s="89"/>
      <c r="BL29" s="76"/>
      <c r="BM29" s="77"/>
      <c r="BN29" s="78"/>
      <c r="BO29" s="79" t="s">
        <v>704</v>
      </c>
      <c r="BP29" s="79"/>
      <c r="BQ29" s="79"/>
      <c r="BR29" s="79"/>
      <c r="BS29" s="79"/>
      <c r="BT29" s="79"/>
      <c r="BU29" s="79"/>
      <c r="BV29" s="76"/>
      <c r="BW29" s="77"/>
      <c r="BX29" s="78"/>
      <c r="BY29" s="79" t="s">
        <v>309</v>
      </c>
      <c r="BZ29" s="79"/>
      <c r="CA29" s="79"/>
      <c r="CB29" s="79"/>
      <c r="CC29" s="79"/>
      <c r="CD29" s="79"/>
      <c r="CE29" s="79"/>
      <c r="CF29" s="76"/>
      <c r="CG29" s="77"/>
      <c r="CH29" s="77"/>
      <c r="CI29" s="78"/>
      <c r="CJ29" s="74" t="s">
        <v>393</v>
      </c>
      <c r="CK29" s="74"/>
      <c r="CL29" s="74"/>
      <c r="CM29" s="74"/>
      <c r="CN29" s="74"/>
      <c r="CO29" s="74"/>
      <c r="CP29" s="74"/>
      <c r="CQ29" s="74"/>
      <c r="CR29" s="74"/>
      <c r="CS29" s="74"/>
      <c r="CT29" s="74"/>
      <c r="CU29" s="74"/>
      <c r="CV29" s="74"/>
      <c r="CW29" s="74"/>
      <c r="CX29" s="74"/>
      <c r="CY29" s="74"/>
      <c r="CZ29" s="75"/>
    </row>
    <row r="30" spans="2:104" ht="30" customHeight="1">
      <c r="B30" s="81">
        <f t="shared" si="0"/>
        <v>27</v>
      </c>
      <c r="C30" s="79"/>
      <c r="D30" s="74" t="s">
        <v>394</v>
      </c>
      <c r="E30" s="74"/>
      <c r="F30" s="74"/>
      <c r="G30" s="74"/>
      <c r="H30" s="74"/>
      <c r="I30" s="74"/>
      <c r="J30" s="74"/>
      <c r="K30" s="74"/>
      <c r="L30" s="74"/>
      <c r="M30" s="74"/>
      <c r="N30" s="74"/>
      <c r="O30" s="74"/>
      <c r="P30" s="74"/>
      <c r="Q30" s="79"/>
      <c r="R30" s="79"/>
      <c r="S30" s="79"/>
      <c r="T30" s="80"/>
      <c r="U30" s="79"/>
      <c r="V30" s="79"/>
      <c r="W30" s="79"/>
      <c r="X30" s="79"/>
      <c r="Y30" s="79" t="s">
        <v>391</v>
      </c>
      <c r="Z30" s="79"/>
      <c r="AA30" s="79"/>
      <c r="AB30" s="79"/>
      <c r="AC30" s="82" t="s">
        <v>354</v>
      </c>
      <c r="AD30" s="83"/>
      <c r="AE30" s="84" t="s">
        <v>161</v>
      </c>
      <c r="AF30" s="85"/>
      <c r="AG30" s="86"/>
      <c r="AH30" s="79" t="s">
        <v>167</v>
      </c>
      <c r="AI30" s="79"/>
      <c r="AJ30" s="79"/>
      <c r="AK30" s="87"/>
      <c r="AL30" s="88"/>
      <c r="AM30" s="89"/>
      <c r="AN30" s="76"/>
      <c r="AO30" s="77"/>
      <c r="AP30" s="78"/>
      <c r="AQ30" s="87"/>
      <c r="AR30" s="88"/>
      <c r="AS30" s="89"/>
      <c r="AT30" s="76"/>
      <c r="AU30" s="77"/>
      <c r="AV30" s="78"/>
      <c r="AW30" s="87"/>
      <c r="AX30" s="88"/>
      <c r="AY30" s="89"/>
      <c r="AZ30" s="76"/>
      <c r="BA30" s="77"/>
      <c r="BB30" s="78"/>
      <c r="BC30" s="87"/>
      <c r="BD30" s="88"/>
      <c r="BE30" s="89"/>
      <c r="BF30" s="76"/>
      <c r="BG30" s="77"/>
      <c r="BH30" s="78"/>
      <c r="BI30" s="87"/>
      <c r="BJ30" s="88"/>
      <c r="BK30" s="89"/>
      <c r="BL30" s="76"/>
      <c r="BM30" s="77"/>
      <c r="BN30" s="78"/>
      <c r="BO30" s="79" t="s">
        <v>323</v>
      </c>
      <c r="BP30" s="79"/>
      <c r="BQ30" s="79"/>
      <c r="BR30" s="79"/>
      <c r="BS30" s="79"/>
      <c r="BT30" s="79"/>
      <c r="BU30" s="79"/>
      <c r="BV30" s="76"/>
      <c r="BW30" s="77"/>
      <c r="BX30" s="78"/>
      <c r="BY30" s="79" t="s">
        <v>317</v>
      </c>
      <c r="BZ30" s="79"/>
      <c r="CA30" s="79"/>
      <c r="CB30" s="79"/>
      <c r="CC30" s="79"/>
      <c r="CD30" s="79"/>
      <c r="CE30" s="79"/>
      <c r="CF30" s="76"/>
      <c r="CG30" s="77"/>
      <c r="CH30" s="77"/>
      <c r="CI30" s="78"/>
      <c r="CJ30" s="74" t="s">
        <v>399</v>
      </c>
      <c r="CK30" s="74"/>
      <c r="CL30" s="74"/>
      <c r="CM30" s="74"/>
      <c r="CN30" s="74"/>
      <c r="CO30" s="74"/>
      <c r="CP30" s="74"/>
      <c r="CQ30" s="74"/>
      <c r="CR30" s="74"/>
      <c r="CS30" s="74"/>
      <c r="CT30" s="74"/>
      <c r="CU30" s="74"/>
      <c r="CV30" s="74"/>
      <c r="CW30" s="74"/>
      <c r="CX30" s="74"/>
      <c r="CY30" s="74"/>
      <c r="CZ30" s="75"/>
    </row>
    <row r="31" spans="2:104" ht="30" customHeight="1">
      <c r="B31" s="81">
        <f t="shared" si="0"/>
        <v>28</v>
      </c>
      <c r="C31" s="79"/>
      <c r="D31" s="74" t="s">
        <v>400</v>
      </c>
      <c r="E31" s="74"/>
      <c r="F31" s="74"/>
      <c r="G31" s="74"/>
      <c r="H31" s="74"/>
      <c r="I31" s="74"/>
      <c r="J31" s="74"/>
      <c r="K31" s="74"/>
      <c r="L31" s="74"/>
      <c r="M31" s="74"/>
      <c r="N31" s="74"/>
      <c r="O31" s="74"/>
      <c r="P31" s="74"/>
      <c r="Q31" s="79"/>
      <c r="R31" s="79"/>
      <c r="S31" s="79"/>
      <c r="T31" s="80"/>
      <c r="U31" s="79"/>
      <c r="V31" s="79"/>
      <c r="W31" s="79"/>
      <c r="X31" s="79"/>
      <c r="Y31" s="79" t="s">
        <v>401</v>
      </c>
      <c r="Z31" s="79"/>
      <c r="AA31" s="79"/>
      <c r="AB31" s="79"/>
      <c r="AC31" s="82"/>
      <c r="AD31" s="83"/>
      <c r="AE31" s="84"/>
      <c r="AF31" s="85"/>
      <c r="AG31" s="86"/>
      <c r="AH31" s="79"/>
      <c r="AI31" s="79"/>
      <c r="AJ31" s="79"/>
      <c r="AK31" s="87" t="s">
        <v>141</v>
      </c>
      <c r="AL31" s="88"/>
      <c r="AM31" s="89"/>
      <c r="AN31" s="76"/>
      <c r="AO31" s="77"/>
      <c r="AP31" s="78"/>
      <c r="AQ31" s="87"/>
      <c r="AR31" s="88"/>
      <c r="AS31" s="89"/>
      <c r="AT31" s="76"/>
      <c r="AU31" s="77"/>
      <c r="AV31" s="78"/>
      <c r="AW31" s="87"/>
      <c r="AX31" s="88"/>
      <c r="AY31" s="89"/>
      <c r="AZ31" s="76"/>
      <c r="BA31" s="77"/>
      <c r="BB31" s="78"/>
      <c r="BC31" s="87"/>
      <c r="BD31" s="88"/>
      <c r="BE31" s="89"/>
      <c r="BF31" s="76"/>
      <c r="BG31" s="77"/>
      <c r="BH31" s="78"/>
      <c r="BI31" s="87"/>
      <c r="BJ31" s="88"/>
      <c r="BK31" s="89"/>
      <c r="BL31" s="76"/>
      <c r="BM31" s="77"/>
      <c r="BN31" s="78"/>
      <c r="BO31" s="79" t="s">
        <v>323</v>
      </c>
      <c r="BP31" s="79"/>
      <c r="BQ31" s="79"/>
      <c r="BR31" s="79"/>
      <c r="BS31" s="79"/>
      <c r="BT31" s="79"/>
      <c r="BU31" s="79"/>
      <c r="BV31" s="76"/>
      <c r="BW31" s="77"/>
      <c r="BX31" s="78"/>
      <c r="BY31" s="79" t="s">
        <v>309</v>
      </c>
      <c r="BZ31" s="79"/>
      <c r="CA31" s="79"/>
      <c r="CB31" s="79"/>
      <c r="CC31" s="79"/>
      <c r="CD31" s="79"/>
      <c r="CE31" s="79"/>
      <c r="CF31" s="76"/>
      <c r="CG31" s="77"/>
      <c r="CH31" s="77"/>
      <c r="CI31" s="78"/>
      <c r="CJ31" s="74" t="s">
        <v>402</v>
      </c>
      <c r="CK31" s="74"/>
      <c r="CL31" s="74"/>
      <c r="CM31" s="74"/>
      <c r="CN31" s="74"/>
      <c r="CO31" s="74"/>
      <c r="CP31" s="74"/>
      <c r="CQ31" s="74"/>
      <c r="CR31" s="74"/>
      <c r="CS31" s="74"/>
      <c r="CT31" s="74"/>
      <c r="CU31" s="74"/>
      <c r="CV31" s="74"/>
      <c r="CW31" s="74"/>
      <c r="CX31" s="74"/>
      <c r="CY31" s="74"/>
      <c r="CZ31" s="75"/>
    </row>
    <row r="32" spans="2:104" ht="30" customHeight="1">
      <c r="B32" s="153">
        <f t="shared" si="0"/>
        <v>29</v>
      </c>
      <c r="C32" s="154"/>
      <c r="D32" s="155" t="s">
        <v>725</v>
      </c>
      <c r="E32" s="155"/>
      <c r="F32" s="155"/>
      <c r="G32" s="155"/>
      <c r="H32" s="155"/>
      <c r="I32" s="155"/>
      <c r="J32" s="155"/>
      <c r="K32" s="155"/>
      <c r="L32" s="155"/>
      <c r="M32" s="155"/>
      <c r="N32" s="155"/>
      <c r="O32" s="155"/>
      <c r="P32" s="155"/>
      <c r="Q32" s="79"/>
      <c r="R32" s="79"/>
      <c r="S32" s="79"/>
      <c r="T32" s="80"/>
      <c r="U32" s="79"/>
      <c r="V32" s="79"/>
      <c r="W32" s="79"/>
      <c r="X32" s="79"/>
      <c r="Y32" s="79" t="s">
        <v>401</v>
      </c>
      <c r="Z32" s="79"/>
      <c r="AA32" s="79"/>
      <c r="AB32" s="79"/>
      <c r="AC32" s="82"/>
      <c r="AD32" s="83"/>
      <c r="AE32" s="84"/>
      <c r="AF32" s="85"/>
      <c r="AG32" s="86"/>
      <c r="AH32" s="79"/>
      <c r="AI32" s="79"/>
      <c r="AJ32" s="79"/>
      <c r="AK32" s="87" t="s">
        <v>141</v>
      </c>
      <c r="AL32" s="88"/>
      <c r="AM32" s="89"/>
      <c r="AN32" s="76"/>
      <c r="AO32" s="77"/>
      <c r="AP32" s="78"/>
      <c r="AQ32" s="87"/>
      <c r="AR32" s="88"/>
      <c r="AS32" s="89"/>
      <c r="AT32" s="76"/>
      <c r="AU32" s="77"/>
      <c r="AV32" s="78"/>
      <c r="AW32" s="87"/>
      <c r="AX32" s="88"/>
      <c r="AY32" s="89"/>
      <c r="AZ32" s="76"/>
      <c r="BA32" s="77"/>
      <c r="BB32" s="78"/>
      <c r="BC32" s="87"/>
      <c r="BD32" s="88"/>
      <c r="BE32" s="89"/>
      <c r="BF32" s="76"/>
      <c r="BG32" s="77"/>
      <c r="BH32" s="78"/>
      <c r="BI32" s="87"/>
      <c r="BJ32" s="88"/>
      <c r="BK32" s="89"/>
      <c r="BL32" s="76"/>
      <c r="BM32" s="77"/>
      <c r="BN32" s="78"/>
      <c r="BO32" s="79" t="s">
        <v>323</v>
      </c>
      <c r="BP32" s="79"/>
      <c r="BQ32" s="79"/>
      <c r="BR32" s="79"/>
      <c r="BS32" s="79"/>
      <c r="BT32" s="79"/>
      <c r="BU32" s="79"/>
      <c r="BV32" s="76"/>
      <c r="BW32" s="77"/>
      <c r="BX32" s="78"/>
      <c r="BY32" s="79" t="s">
        <v>317</v>
      </c>
      <c r="BZ32" s="79"/>
      <c r="CA32" s="79"/>
      <c r="CB32" s="79"/>
      <c r="CC32" s="79"/>
      <c r="CD32" s="79"/>
      <c r="CE32" s="79"/>
      <c r="CF32" s="76"/>
      <c r="CG32" s="77"/>
      <c r="CH32" s="77"/>
      <c r="CI32" s="78"/>
      <c r="CJ32" s="74"/>
      <c r="CK32" s="74"/>
      <c r="CL32" s="74"/>
      <c r="CM32" s="74"/>
      <c r="CN32" s="74"/>
      <c r="CO32" s="74"/>
      <c r="CP32" s="74"/>
      <c r="CQ32" s="74"/>
      <c r="CR32" s="74"/>
      <c r="CS32" s="74"/>
      <c r="CT32" s="74"/>
      <c r="CU32" s="74"/>
      <c r="CV32" s="74"/>
      <c r="CW32" s="74"/>
      <c r="CX32" s="74"/>
      <c r="CY32" s="74"/>
      <c r="CZ32" s="75"/>
    </row>
    <row r="33" spans="2:104" ht="30" customHeight="1">
      <c r="B33" s="81">
        <f t="shared" si="0"/>
        <v>30</v>
      </c>
      <c r="C33" s="79"/>
      <c r="D33" s="74" t="s">
        <v>728</v>
      </c>
      <c r="E33" s="74"/>
      <c r="F33" s="74"/>
      <c r="G33" s="74"/>
      <c r="H33" s="74"/>
      <c r="I33" s="74"/>
      <c r="J33" s="74"/>
      <c r="K33" s="74"/>
      <c r="L33" s="74"/>
      <c r="M33" s="74"/>
      <c r="N33" s="74"/>
      <c r="O33" s="74"/>
      <c r="P33" s="74"/>
      <c r="Q33" s="79"/>
      <c r="R33" s="79"/>
      <c r="S33" s="79"/>
      <c r="T33" s="80"/>
      <c r="U33" s="79"/>
      <c r="V33" s="79"/>
      <c r="W33" s="79"/>
      <c r="X33" s="79"/>
      <c r="Y33" s="79" t="s">
        <v>165</v>
      </c>
      <c r="Z33" s="79"/>
      <c r="AA33" s="79"/>
      <c r="AB33" s="79"/>
      <c r="AC33" s="82"/>
      <c r="AD33" s="83"/>
      <c r="AE33" s="84" t="s">
        <v>141</v>
      </c>
      <c r="AF33" s="85"/>
      <c r="AG33" s="86"/>
      <c r="AH33" s="79" t="s">
        <v>247</v>
      </c>
      <c r="AI33" s="79"/>
      <c r="AJ33" s="79"/>
      <c r="AK33" s="87" t="s">
        <v>141</v>
      </c>
      <c r="AL33" s="88"/>
      <c r="AM33" s="89"/>
      <c r="AN33" s="76"/>
      <c r="AO33" s="77"/>
      <c r="AP33" s="78"/>
      <c r="AQ33" s="87"/>
      <c r="AR33" s="88"/>
      <c r="AS33" s="89"/>
      <c r="AT33" s="76"/>
      <c r="AU33" s="77"/>
      <c r="AV33" s="78"/>
      <c r="AW33" s="87"/>
      <c r="AX33" s="88"/>
      <c r="AY33" s="89"/>
      <c r="AZ33" s="76"/>
      <c r="BA33" s="77"/>
      <c r="BB33" s="78"/>
      <c r="BC33" s="87"/>
      <c r="BD33" s="88"/>
      <c r="BE33" s="89"/>
      <c r="BF33" s="76"/>
      <c r="BG33" s="77"/>
      <c r="BH33" s="78"/>
      <c r="BI33" s="87"/>
      <c r="BJ33" s="88"/>
      <c r="BK33" s="89"/>
      <c r="BL33" s="76"/>
      <c r="BM33" s="77"/>
      <c r="BN33" s="78"/>
      <c r="BO33" s="79" t="s">
        <v>323</v>
      </c>
      <c r="BP33" s="79"/>
      <c r="BQ33" s="79"/>
      <c r="BR33" s="79"/>
      <c r="BS33" s="79"/>
      <c r="BT33" s="79"/>
      <c r="BU33" s="79"/>
      <c r="BV33" s="76"/>
      <c r="BW33" s="77"/>
      <c r="BX33" s="78"/>
      <c r="BY33" s="79" t="s">
        <v>309</v>
      </c>
      <c r="BZ33" s="79"/>
      <c r="CA33" s="79"/>
      <c r="CB33" s="79"/>
      <c r="CC33" s="79"/>
      <c r="CD33" s="79"/>
      <c r="CE33" s="79"/>
      <c r="CF33" s="76"/>
      <c r="CG33" s="77"/>
      <c r="CH33" s="77"/>
      <c r="CI33" s="78"/>
      <c r="CJ33" s="74" t="s">
        <v>406</v>
      </c>
      <c r="CK33" s="74"/>
      <c r="CL33" s="74"/>
      <c r="CM33" s="74"/>
      <c r="CN33" s="74"/>
      <c r="CO33" s="74"/>
      <c r="CP33" s="74"/>
      <c r="CQ33" s="74"/>
      <c r="CR33" s="74"/>
      <c r="CS33" s="74"/>
      <c r="CT33" s="74"/>
      <c r="CU33" s="74"/>
      <c r="CV33" s="74"/>
      <c r="CW33" s="74"/>
      <c r="CX33" s="74"/>
      <c r="CY33" s="74"/>
      <c r="CZ33" s="75"/>
    </row>
    <row r="34" spans="2:104" ht="30" customHeight="1">
      <c r="B34" s="81">
        <f t="shared" si="0"/>
        <v>31</v>
      </c>
      <c r="C34" s="79"/>
      <c r="D34" s="74" t="s">
        <v>407</v>
      </c>
      <c r="E34" s="74"/>
      <c r="F34" s="74"/>
      <c r="G34" s="74"/>
      <c r="H34" s="74"/>
      <c r="I34" s="74"/>
      <c r="J34" s="74"/>
      <c r="K34" s="74"/>
      <c r="L34" s="74"/>
      <c r="M34" s="74"/>
      <c r="N34" s="74"/>
      <c r="O34" s="74"/>
      <c r="P34" s="74"/>
      <c r="Q34" s="79"/>
      <c r="R34" s="79"/>
      <c r="S34" s="79"/>
      <c r="T34" s="80"/>
      <c r="U34" s="79"/>
      <c r="V34" s="79"/>
      <c r="W34" s="79"/>
      <c r="X34" s="79"/>
      <c r="Y34" s="79" t="s">
        <v>401</v>
      </c>
      <c r="Z34" s="79"/>
      <c r="AA34" s="79"/>
      <c r="AB34" s="79"/>
      <c r="AC34" s="82"/>
      <c r="AD34" s="83"/>
      <c r="AE34" s="84"/>
      <c r="AF34" s="85"/>
      <c r="AG34" s="86"/>
      <c r="AH34" s="79"/>
      <c r="AI34" s="79"/>
      <c r="AJ34" s="79"/>
      <c r="AK34" s="87" t="s">
        <v>141</v>
      </c>
      <c r="AL34" s="88"/>
      <c r="AM34" s="89"/>
      <c r="AN34" s="76"/>
      <c r="AO34" s="77"/>
      <c r="AP34" s="78"/>
      <c r="AQ34" s="87"/>
      <c r="AR34" s="88"/>
      <c r="AS34" s="89"/>
      <c r="AT34" s="76"/>
      <c r="AU34" s="77"/>
      <c r="AV34" s="78"/>
      <c r="AW34" s="87"/>
      <c r="AX34" s="88"/>
      <c r="AY34" s="89"/>
      <c r="AZ34" s="76"/>
      <c r="BA34" s="77"/>
      <c r="BB34" s="78"/>
      <c r="BC34" s="87"/>
      <c r="BD34" s="88"/>
      <c r="BE34" s="89"/>
      <c r="BF34" s="76"/>
      <c r="BG34" s="77"/>
      <c r="BH34" s="78"/>
      <c r="BI34" s="87"/>
      <c r="BJ34" s="88"/>
      <c r="BK34" s="89"/>
      <c r="BL34" s="76"/>
      <c r="BM34" s="77"/>
      <c r="BN34" s="78"/>
      <c r="BO34" s="79" t="s">
        <v>323</v>
      </c>
      <c r="BP34" s="79"/>
      <c r="BQ34" s="79"/>
      <c r="BR34" s="79"/>
      <c r="BS34" s="79"/>
      <c r="BT34" s="79"/>
      <c r="BU34" s="79"/>
      <c r="BV34" s="76"/>
      <c r="BW34" s="77"/>
      <c r="BX34" s="78"/>
      <c r="BY34" s="79" t="s">
        <v>309</v>
      </c>
      <c r="BZ34" s="79"/>
      <c r="CA34" s="79"/>
      <c r="CB34" s="79"/>
      <c r="CC34" s="79"/>
      <c r="CD34" s="79"/>
      <c r="CE34" s="79"/>
      <c r="CF34" s="76"/>
      <c r="CG34" s="77"/>
      <c r="CH34" s="77"/>
      <c r="CI34" s="78"/>
      <c r="CJ34" s="74"/>
      <c r="CK34" s="74"/>
      <c r="CL34" s="74"/>
      <c r="CM34" s="74"/>
      <c r="CN34" s="74"/>
      <c r="CO34" s="74"/>
      <c r="CP34" s="74"/>
      <c r="CQ34" s="74"/>
      <c r="CR34" s="74"/>
      <c r="CS34" s="74"/>
      <c r="CT34" s="74"/>
      <c r="CU34" s="74"/>
      <c r="CV34" s="74"/>
      <c r="CW34" s="74"/>
      <c r="CX34" s="74"/>
      <c r="CY34" s="74"/>
      <c r="CZ34" s="75"/>
    </row>
    <row r="35" spans="2:104" ht="30" customHeight="1">
      <c r="B35" s="81">
        <f t="shared" si="0"/>
        <v>32</v>
      </c>
      <c r="C35" s="79"/>
      <c r="D35" s="74" t="s">
        <v>408</v>
      </c>
      <c r="E35" s="74"/>
      <c r="F35" s="74"/>
      <c r="G35" s="74"/>
      <c r="H35" s="74"/>
      <c r="I35" s="74"/>
      <c r="J35" s="74"/>
      <c r="K35" s="74"/>
      <c r="L35" s="74"/>
      <c r="M35" s="74"/>
      <c r="N35" s="74"/>
      <c r="O35" s="74"/>
      <c r="P35" s="74"/>
      <c r="Q35" s="79"/>
      <c r="R35" s="79"/>
      <c r="S35" s="79"/>
      <c r="T35" s="80"/>
      <c r="U35" s="79"/>
      <c r="V35" s="79"/>
      <c r="W35" s="79"/>
      <c r="X35" s="79"/>
      <c r="Y35" s="79" t="s">
        <v>401</v>
      </c>
      <c r="Z35" s="79"/>
      <c r="AA35" s="79"/>
      <c r="AB35" s="79"/>
      <c r="AC35" s="82"/>
      <c r="AD35" s="83"/>
      <c r="AE35" s="84"/>
      <c r="AF35" s="85"/>
      <c r="AG35" s="86"/>
      <c r="AH35" s="79"/>
      <c r="AI35" s="79"/>
      <c r="AJ35" s="79"/>
      <c r="AK35" s="87" t="s">
        <v>141</v>
      </c>
      <c r="AL35" s="88"/>
      <c r="AM35" s="89"/>
      <c r="AN35" s="76"/>
      <c r="AO35" s="77"/>
      <c r="AP35" s="78"/>
      <c r="AQ35" s="87"/>
      <c r="AR35" s="88"/>
      <c r="AS35" s="89"/>
      <c r="AT35" s="76"/>
      <c r="AU35" s="77"/>
      <c r="AV35" s="78"/>
      <c r="AW35" s="87"/>
      <c r="AX35" s="88"/>
      <c r="AY35" s="89"/>
      <c r="AZ35" s="76"/>
      <c r="BA35" s="77"/>
      <c r="BB35" s="78"/>
      <c r="BC35" s="87"/>
      <c r="BD35" s="88"/>
      <c r="BE35" s="89"/>
      <c r="BF35" s="76"/>
      <c r="BG35" s="77"/>
      <c r="BH35" s="78"/>
      <c r="BI35" s="87"/>
      <c r="BJ35" s="88"/>
      <c r="BK35" s="89"/>
      <c r="BL35" s="76"/>
      <c r="BM35" s="77"/>
      <c r="BN35" s="78"/>
      <c r="BO35" s="79" t="s">
        <v>323</v>
      </c>
      <c r="BP35" s="79"/>
      <c r="BQ35" s="79"/>
      <c r="BR35" s="79"/>
      <c r="BS35" s="79"/>
      <c r="BT35" s="79"/>
      <c r="BU35" s="79"/>
      <c r="BV35" s="76"/>
      <c r="BW35" s="77"/>
      <c r="BX35" s="78"/>
      <c r="BY35" s="79" t="s">
        <v>309</v>
      </c>
      <c r="BZ35" s="79"/>
      <c r="CA35" s="79"/>
      <c r="CB35" s="79"/>
      <c r="CC35" s="79"/>
      <c r="CD35" s="79"/>
      <c r="CE35" s="79"/>
      <c r="CF35" s="76"/>
      <c r="CG35" s="77"/>
      <c r="CH35" s="77"/>
      <c r="CI35" s="78"/>
      <c r="CJ35" s="74"/>
      <c r="CK35" s="74"/>
      <c r="CL35" s="74"/>
      <c r="CM35" s="74"/>
      <c r="CN35" s="74"/>
      <c r="CO35" s="74"/>
      <c r="CP35" s="74"/>
      <c r="CQ35" s="74"/>
      <c r="CR35" s="74"/>
      <c r="CS35" s="74"/>
      <c r="CT35" s="74"/>
      <c r="CU35" s="74"/>
      <c r="CV35" s="74"/>
      <c r="CW35" s="74"/>
      <c r="CX35" s="74"/>
      <c r="CY35" s="74"/>
      <c r="CZ35" s="75"/>
    </row>
    <row r="36" spans="2:104" ht="30" customHeight="1">
      <c r="B36" s="81">
        <f t="shared" si="0"/>
        <v>33</v>
      </c>
      <c r="C36" s="79"/>
      <c r="D36" s="74" t="s">
        <v>410</v>
      </c>
      <c r="E36" s="74"/>
      <c r="F36" s="74"/>
      <c r="G36" s="74"/>
      <c r="H36" s="74"/>
      <c r="I36" s="74"/>
      <c r="J36" s="74"/>
      <c r="K36" s="74"/>
      <c r="L36" s="74"/>
      <c r="M36" s="74"/>
      <c r="N36" s="74"/>
      <c r="O36" s="74"/>
      <c r="P36" s="74"/>
      <c r="Q36" s="79"/>
      <c r="R36" s="79"/>
      <c r="S36" s="79"/>
      <c r="T36" s="80"/>
      <c r="U36" s="79"/>
      <c r="V36" s="79"/>
      <c r="W36" s="79"/>
      <c r="X36" s="79"/>
      <c r="Y36" s="79" t="s">
        <v>401</v>
      </c>
      <c r="Z36" s="79"/>
      <c r="AA36" s="79"/>
      <c r="AB36" s="79"/>
      <c r="AC36" s="82"/>
      <c r="AD36" s="83"/>
      <c r="AE36" s="84"/>
      <c r="AF36" s="85"/>
      <c r="AG36" s="86"/>
      <c r="AH36" s="79"/>
      <c r="AI36" s="79"/>
      <c r="AJ36" s="79"/>
      <c r="AK36" s="87" t="s">
        <v>141</v>
      </c>
      <c r="AL36" s="88"/>
      <c r="AM36" s="89"/>
      <c r="AN36" s="76" t="s">
        <v>169</v>
      </c>
      <c r="AO36" s="77"/>
      <c r="AP36" s="78"/>
      <c r="AQ36" s="87"/>
      <c r="AR36" s="88"/>
      <c r="AS36" s="89"/>
      <c r="AT36" s="76"/>
      <c r="AU36" s="77"/>
      <c r="AV36" s="78"/>
      <c r="AW36" s="87"/>
      <c r="AX36" s="88"/>
      <c r="AY36" s="89"/>
      <c r="AZ36" s="76"/>
      <c r="BA36" s="77"/>
      <c r="BB36" s="78"/>
      <c r="BC36" s="87"/>
      <c r="BD36" s="88"/>
      <c r="BE36" s="89"/>
      <c r="BF36" s="76"/>
      <c r="BG36" s="77"/>
      <c r="BH36" s="78"/>
      <c r="BI36" s="87"/>
      <c r="BJ36" s="88"/>
      <c r="BK36" s="89"/>
      <c r="BL36" s="76"/>
      <c r="BM36" s="77"/>
      <c r="BN36" s="78"/>
      <c r="BO36" s="79" t="s">
        <v>323</v>
      </c>
      <c r="BP36" s="79"/>
      <c r="BQ36" s="79"/>
      <c r="BR36" s="79"/>
      <c r="BS36" s="79"/>
      <c r="BT36" s="79"/>
      <c r="BU36" s="79"/>
      <c r="BV36" s="76"/>
      <c r="BW36" s="77"/>
      <c r="BX36" s="78"/>
      <c r="BY36" s="79" t="s">
        <v>316</v>
      </c>
      <c r="BZ36" s="79"/>
      <c r="CA36" s="79"/>
      <c r="CB36" s="79"/>
      <c r="CC36" s="79"/>
      <c r="CD36" s="79"/>
      <c r="CE36" s="79"/>
      <c r="CF36" s="76"/>
      <c r="CG36" s="77"/>
      <c r="CH36" s="77"/>
      <c r="CI36" s="78"/>
      <c r="CJ36" s="74"/>
      <c r="CK36" s="74"/>
      <c r="CL36" s="74"/>
      <c r="CM36" s="74"/>
      <c r="CN36" s="74"/>
      <c r="CO36" s="74"/>
      <c r="CP36" s="74"/>
      <c r="CQ36" s="74"/>
      <c r="CR36" s="74"/>
      <c r="CS36" s="74"/>
      <c r="CT36" s="74"/>
      <c r="CU36" s="74"/>
      <c r="CV36" s="74"/>
      <c r="CW36" s="74"/>
      <c r="CX36" s="74"/>
      <c r="CY36" s="74"/>
      <c r="CZ36" s="75"/>
    </row>
    <row r="37" spans="2:104" ht="30" customHeight="1">
      <c r="B37" s="81">
        <f t="shared" si="0"/>
        <v>34</v>
      </c>
      <c r="C37" s="79"/>
      <c r="D37" s="74" t="s">
        <v>692</v>
      </c>
      <c r="E37" s="74"/>
      <c r="F37" s="74"/>
      <c r="G37" s="74"/>
      <c r="H37" s="74"/>
      <c r="I37" s="74"/>
      <c r="J37" s="74"/>
      <c r="K37" s="74"/>
      <c r="L37" s="74"/>
      <c r="M37" s="74"/>
      <c r="N37" s="74"/>
      <c r="O37" s="74"/>
      <c r="P37" s="74"/>
      <c r="Q37" s="79"/>
      <c r="R37" s="79"/>
      <c r="S37" s="79"/>
      <c r="T37" s="80"/>
      <c r="U37" s="79"/>
      <c r="V37" s="79"/>
      <c r="W37" s="79"/>
      <c r="X37" s="79"/>
      <c r="Y37" s="79" t="s">
        <v>401</v>
      </c>
      <c r="Z37" s="79"/>
      <c r="AA37" s="79"/>
      <c r="AB37" s="79"/>
      <c r="AC37" s="82"/>
      <c r="AD37" s="83"/>
      <c r="AE37" s="84"/>
      <c r="AF37" s="85"/>
      <c r="AG37" s="86"/>
      <c r="AH37" s="79"/>
      <c r="AI37" s="79"/>
      <c r="AJ37" s="79"/>
      <c r="AK37" s="87" t="s">
        <v>141</v>
      </c>
      <c r="AL37" s="88"/>
      <c r="AM37" s="89"/>
      <c r="AN37" s="76"/>
      <c r="AO37" s="77"/>
      <c r="AP37" s="78"/>
      <c r="AQ37" s="87"/>
      <c r="AR37" s="88"/>
      <c r="AS37" s="89"/>
      <c r="AT37" s="76"/>
      <c r="AU37" s="77"/>
      <c r="AV37" s="78"/>
      <c r="AW37" s="87"/>
      <c r="AX37" s="88"/>
      <c r="AY37" s="89"/>
      <c r="AZ37" s="76"/>
      <c r="BA37" s="77"/>
      <c r="BB37" s="78"/>
      <c r="BC37" s="87"/>
      <c r="BD37" s="88"/>
      <c r="BE37" s="89"/>
      <c r="BF37" s="76"/>
      <c r="BG37" s="77"/>
      <c r="BH37" s="78"/>
      <c r="BI37" s="87"/>
      <c r="BJ37" s="88"/>
      <c r="BK37" s="89"/>
      <c r="BL37" s="76"/>
      <c r="BM37" s="77"/>
      <c r="BN37" s="78"/>
      <c r="BO37" s="79" t="s">
        <v>323</v>
      </c>
      <c r="BP37" s="79"/>
      <c r="BQ37" s="79"/>
      <c r="BR37" s="79"/>
      <c r="BS37" s="79"/>
      <c r="BT37" s="79"/>
      <c r="BU37" s="79"/>
      <c r="BV37" s="76"/>
      <c r="BW37" s="77"/>
      <c r="BX37" s="78"/>
      <c r="BY37" s="79" t="s">
        <v>309</v>
      </c>
      <c r="BZ37" s="79"/>
      <c r="CA37" s="79"/>
      <c r="CB37" s="79"/>
      <c r="CC37" s="79"/>
      <c r="CD37" s="79"/>
      <c r="CE37" s="79"/>
      <c r="CF37" s="76"/>
      <c r="CG37" s="77"/>
      <c r="CH37" s="77"/>
      <c r="CI37" s="78"/>
      <c r="CJ37" s="74"/>
      <c r="CK37" s="74"/>
      <c r="CL37" s="74"/>
      <c r="CM37" s="74"/>
      <c r="CN37" s="74"/>
      <c r="CO37" s="74"/>
      <c r="CP37" s="74"/>
      <c r="CQ37" s="74"/>
      <c r="CR37" s="74"/>
      <c r="CS37" s="74"/>
      <c r="CT37" s="74"/>
      <c r="CU37" s="74"/>
      <c r="CV37" s="74"/>
      <c r="CW37" s="74"/>
      <c r="CX37" s="74"/>
      <c r="CY37" s="74"/>
      <c r="CZ37" s="75"/>
    </row>
    <row r="38" spans="2:104" ht="30" customHeight="1">
      <c r="B38" s="81">
        <f t="shared" si="0"/>
        <v>35</v>
      </c>
      <c r="C38" s="79"/>
      <c r="D38" s="74" t="s">
        <v>412</v>
      </c>
      <c r="E38" s="74"/>
      <c r="F38" s="74"/>
      <c r="G38" s="74"/>
      <c r="H38" s="74"/>
      <c r="I38" s="74"/>
      <c r="J38" s="74"/>
      <c r="K38" s="74"/>
      <c r="L38" s="74"/>
      <c r="M38" s="74"/>
      <c r="N38" s="74"/>
      <c r="O38" s="74"/>
      <c r="P38" s="74"/>
      <c r="Q38" s="79"/>
      <c r="R38" s="79"/>
      <c r="S38" s="79"/>
      <c r="T38" s="80"/>
      <c r="U38" s="79"/>
      <c r="V38" s="79"/>
      <c r="W38" s="79"/>
      <c r="X38" s="79"/>
      <c r="Y38" s="79" t="s">
        <v>413</v>
      </c>
      <c r="Z38" s="79"/>
      <c r="AA38" s="79"/>
      <c r="AB38" s="79"/>
      <c r="AC38" s="82"/>
      <c r="AD38" s="83"/>
      <c r="AE38" s="84" t="s">
        <v>161</v>
      </c>
      <c r="AF38" s="85"/>
      <c r="AG38" s="86"/>
      <c r="AH38" s="79" t="s">
        <v>260</v>
      </c>
      <c r="AI38" s="79"/>
      <c r="AJ38" s="79"/>
      <c r="AK38" s="87"/>
      <c r="AL38" s="88"/>
      <c r="AM38" s="89"/>
      <c r="AN38" s="76"/>
      <c r="AO38" s="77"/>
      <c r="AP38" s="78"/>
      <c r="AQ38" s="87"/>
      <c r="AR38" s="88"/>
      <c r="AS38" s="89"/>
      <c r="AT38" s="76"/>
      <c r="AU38" s="77"/>
      <c r="AV38" s="78"/>
      <c r="AW38" s="87"/>
      <c r="AX38" s="88"/>
      <c r="AY38" s="89"/>
      <c r="AZ38" s="76"/>
      <c r="BA38" s="77"/>
      <c r="BB38" s="78"/>
      <c r="BC38" s="87"/>
      <c r="BD38" s="88"/>
      <c r="BE38" s="89"/>
      <c r="BF38" s="76"/>
      <c r="BG38" s="77"/>
      <c r="BH38" s="78"/>
      <c r="BI38" s="87"/>
      <c r="BJ38" s="88"/>
      <c r="BK38" s="89"/>
      <c r="BL38" s="76"/>
      <c r="BM38" s="77"/>
      <c r="BN38" s="78"/>
      <c r="BO38" s="79" t="s">
        <v>324</v>
      </c>
      <c r="BP38" s="79"/>
      <c r="BQ38" s="79"/>
      <c r="BR38" s="79">
        <v>42039</v>
      </c>
      <c r="BS38" s="79"/>
      <c r="BT38" s="79"/>
      <c r="BU38" s="79"/>
      <c r="BV38" s="76" t="s">
        <v>243</v>
      </c>
      <c r="BW38" s="77"/>
      <c r="BX38" s="78"/>
      <c r="BY38" s="79" t="s">
        <v>242</v>
      </c>
      <c r="BZ38" s="79"/>
      <c r="CA38" s="79"/>
      <c r="CB38" s="79"/>
      <c r="CC38" s="79"/>
      <c r="CD38" s="79"/>
      <c r="CE38" s="79"/>
      <c r="CF38" s="76"/>
      <c r="CG38" s="77"/>
      <c r="CH38" s="77"/>
      <c r="CI38" s="78"/>
      <c r="CJ38" s="74" t="s">
        <v>416</v>
      </c>
      <c r="CK38" s="74"/>
      <c r="CL38" s="74"/>
      <c r="CM38" s="74"/>
      <c r="CN38" s="74"/>
      <c r="CO38" s="74"/>
      <c r="CP38" s="74"/>
      <c r="CQ38" s="74"/>
      <c r="CR38" s="74"/>
      <c r="CS38" s="74"/>
      <c r="CT38" s="74"/>
      <c r="CU38" s="74"/>
      <c r="CV38" s="74"/>
      <c r="CW38" s="74"/>
      <c r="CX38" s="74"/>
      <c r="CY38" s="74"/>
      <c r="CZ38" s="75"/>
    </row>
    <row r="39" spans="2:104" ht="30" customHeight="1">
      <c r="B39" s="81">
        <f t="shared" si="0"/>
        <v>36</v>
      </c>
      <c r="C39" s="79"/>
      <c r="D39" s="74" t="s">
        <v>417</v>
      </c>
      <c r="E39" s="74"/>
      <c r="F39" s="74"/>
      <c r="G39" s="74"/>
      <c r="H39" s="74"/>
      <c r="I39" s="74"/>
      <c r="J39" s="74"/>
      <c r="K39" s="74"/>
      <c r="L39" s="74"/>
      <c r="M39" s="74"/>
      <c r="N39" s="74"/>
      <c r="O39" s="74"/>
      <c r="P39" s="74"/>
      <c r="Q39" s="79"/>
      <c r="R39" s="79"/>
      <c r="S39" s="79"/>
      <c r="T39" s="80"/>
      <c r="U39" s="79"/>
      <c r="V39" s="79"/>
      <c r="W39" s="79"/>
      <c r="X39" s="79"/>
      <c r="Y39" s="79" t="s">
        <v>418</v>
      </c>
      <c r="Z39" s="79"/>
      <c r="AA39" s="79"/>
      <c r="AB39" s="79"/>
      <c r="AC39" s="82"/>
      <c r="AD39" s="83"/>
      <c r="AE39" s="84" t="s">
        <v>161</v>
      </c>
      <c r="AF39" s="85"/>
      <c r="AG39" s="86"/>
      <c r="AH39" s="79"/>
      <c r="AI39" s="79"/>
      <c r="AJ39" s="79"/>
      <c r="AK39" s="87" t="s">
        <v>141</v>
      </c>
      <c r="AL39" s="88"/>
      <c r="AM39" s="89"/>
      <c r="AN39" s="76"/>
      <c r="AO39" s="77"/>
      <c r="AP39" s="78"/>
      <c r="AQ39" s="87" t="s">
        <v>141</v>
      </c>
      <c r="AR39" s="88"/>
      <c r="AS39" s="89"/>
      <c r="AT39" s="76" t="s">
        <v>697</v>
      </c>
      <c r="AU39" s="77"/>
      <c r="AV39" s="78"/>
      <c r="AW39" s="87"/>
      <c r="AX39" s="88"/>
      <c r="AY39" s="89"/>
      <c r="AZ39" s="76"/>
      <c r="BA39" s="77"/>
      <c r="BB39" s="78"/>
      <c r="BC39" s="87"/>
      <c r="BD39" s="88"/>
      <c r="BE39" s="89"/>
      <c r="BF39" s="76"/>
      <c r="BG39" s="77"/>
      <c r="BH39" s="78"/>
      <c r="BI39" s="87"/>
      <c r="BJ39" s="88"/>
      <c r="BK39" s="89"/>
      <c r="BL39" s="76"/>
      <c r="BM39" s="77"/>
      <c r="BN39" s="78"/>
      <c r="BO39" s="79" t="s">
        <v>323</v>
      </c>
      <c r="BP39" s="79"/>
      <c r="BQ39" s="79"/>
      <c r="BR39" s="79"/>
      <c r="BS39" s="79"/>
      <c r="BT39" s="79"/>
      <c r="BU39" s="79"/>
      <c r="BV39" s="76"/>
      <c r="BW39" s="77"/>
      <c r="BX39" s="78"/>
      <c r="BY39" s="79" t="s">
        <v>175</v>
      </c>
      <c r="BZ39" s="79"/>
      <c r="CA39" s="79"/>
      <c r="CB39" s="79"/>
      <c r="CC39" s="79"/>
      <c r="CD39" s="79"/>
      <c r="CE39" s="79"/>
      <c r="CF39" s="76"/>
      <c r="CG39" s="77"/>
      <c r="CH39" s="77"/>
      <c r="CI39" s="78"/>
      <c r="CJ39" s="74"/>
      <c r="CK39" s="74"/>
      <c r="CL39" s="74"/>
      <c r="CM39" s="74"/>
      <c r="CN39" s="74"/>
      <c r="CO39" s="74"/>
      <c r="CP39" s="74"/>
      <c r="CQ39" s="74"/>
      <c r="CR39" s="74"/>
      <c r="CS39" s="74"/>
      <c r="CT39" s="74"/>
      <c r="CU39" s="74"/>
      <c r="CV39" s="74"/>
      <c r="CW39" s="74"/>
      <c r="CX39" s="74"/>
      <c r="CY39" s="74"/>
      <c r="CZ39" s="75"/>
    </row>
    <row r="40" spans="2:104" ht="30" customHeight="1">
      <c r="B40" s="81">
        <f t="shared" si="0"/>
        <v>37</v>
      </c>
      <c r="C40" s="79"/>
      <c r="D40" s="74" t="s">
        <v>419</v>
      </c>
      <c r="E40" s="74"/>
      <c r="F40" s="74"/>
      <c r="G40" s="74"/>
      <c r="H40" s="74"/>
      <c r="I40" s="74"/>
      <c r="J40" s="74"/>
      <c r="K40" s="74"/>
      <c r="L40" s="74"/>
      <c r="M40" s="74"/>
      <c r="N40" s="74"/>
      <c r="O40" s="74"/>
      <c r="P40" s="74"/>
      <c r="Q40" s="79"/>
      <c r="R40" s="79"/>
      <c r="S40" s="79"/>
      <c r="T40" s="80"/>
      <c r="U40" s="79"/>
      <c r="V40" s="79"/>
      <c r="W40" s="79"/>
      <c r="X40" s="79"/>
      <c r="Y40" s="79" t="s">
        <v>418</v>
      </c>
      <c r="Z40" s="79"/>
      <c r="AA40" s="79"/>
      <c r="AB40" s="79"/>
      <c r="AC40" s="82"/>
      <c r="AD40" s="83"/>
      <c r="AE40" s="84"/>
      <c r="AF40" s="85"/>
      <c r="AG40" s="86"/>
      <c r="AH40" s="79"/>
      <c r="AI40" s="79"/>
      <c r="AJ40" s="79"/>
      <c r="AK40" s="87"/>
      <c r="AL40" s="88"/>
      <c r="AM40" s="89"/>
      <c r="AN40" s="76"/>
      <c r="AO40" s="77"/>
      <c r="AP40" s="78"/>
      <c r="AQ40" s="87" t="s">
        <v>141</v>
      </c>
      <c r="AR40" s="88"/>
      <c r="AS40" s="89"/>
      <c r="AT40" s="76"/>
      <c r="AU40" s="77"/>
      <c r="AV40" s="78"/>
      <c r="AW40" s="87"/>
      <c r="AX40" s="88"/>
      <c r="AY40" s="89"/>
      <c r="AZ40" s="76"/>
      <c r="BA40" s="77"/>
      <c r="BB40" s="78"/>
      <c r="BC40" s="87"/>
      <c r="BD40" s="88"/>
      <c r="BE40" s="89"/>
      <c r="BF40" s="76"/>
      <c r="BG40" s="77"/>
      <c r="BH40" s="78"/>
      <c r="BI40" s="87"/>
      <c r="BJ40" s="88"/>
      <c r="BK40" s="89"/>
      <c r="BL40" s="76"/>
      <c r="BM40" s="77"/>
      <c r="BN40" s="78"/>
      <c r="BO40" s="79" t="s">
        <v>323</v>
      </c>
      <c r="BP40" s="79"/>
      <c r="BQ40" s="79"/>
      <c r="BR40" s="79"/>
      <c r="BS40" s="79"/>
      <c r="BT40" s="79"/>
      <c r="BU40" s="79"/>
      <c r="BV40" s="76"/>
      <c r="BW40" s="77"/>
      <c r="BX40" s="78"/>
      <c r="BY40" s="79" t="s">
        <v>316</v>
      </c>
      <c r="BZ40" s="79"/>
      <c r="CA40" s="79"/>
      <c r="CB40" s="79"/>
      <c r="CC40" s="79"/>
      <c r="CD40" s="79"/>
      <c r="CE40" s="79"/>
      <c r="CF40" s="76"/>
      <c r="CG40" s="77"/>
      <c r="CH40" s="77"/>
      <c r="CI40" s="78"/>
      <c r="CJ40" s="74"/>
      <c r="CK40" s="74"/>
      <c r="CL40" s="74"/>
      <c r="CM40" s="74"/>
      <c r="CN40" s="74"/>
      <c r="CO40" s="74"/>
      <c r="CP40" s="74"/>
      <c r="CQ40" s="74"/>
      <c r="CR40" s="74"/>
      <c r="CS40" s="74"/>
      <c r="CT40" s="74"/>
      <c r="CU40" s="74"/>
      <c r="CV40" s="74"/>
      <c r="CW40" s="74"/>
      <c r="CX40" s="74"/>
      <c r="CY40" s="74"/>
      <c r="CZ40" s="75"/>
    </row>
    <row r="41" spans="2:104" ht="30" customHeight="1">
      <c r="B41" s="81">
        <f t="shared" si="0"/>
        <v>38</v>
      </c>
      <c r="C41" s="79"/>
      <c r="D41" s="74" t="s">
        <v>421</v>
      </c>
      <c r="E41" s="74"/>
      <c r="F41" s="74"/>
      <c r="G41" s="74"/>
      <c r="H41" s="74"/>
      <c r="I41" s="74"/>
      <c r="J41" s="74"/>
      <c r="K41" s="74"/>
      <c r="L41" s="74"/>
      <c r="M41" s="74"/>
      <c r="N41" s="74"/>
      <c r="O41" s="74"/>
      <c r="P41" s="74"/>
      <c r="Q41" s="79"/>
      <c r="R41" s="79"/>
      <c r="S41" s="79"/>
      <c r="T41" s="80"/>
      <c r="U41" s="79"/>
      <c r="V41" s="79"/>
      <c r="W41" s="79"/>
      <c r="X41" s="79"/>
      <c r="Y41" s="79" t="s">
        <v>418</v>
      </c>
      <c r="Z41" s="79"/>
      <c r="AA41" s="79"/>
      <c r="AB41" s="79"/>
      <c r="AC41" s="82"/>
      <c r="AD41" s="83"/>
      <c r="AE41" s="84"/>
      <c r="AF41" s="85"/>
      <c r="AG41" s="86"/>
      <c r="AH41" s="79"/>
      <c r="AI41" s="79"/>
      <c r="AJ41" s="79"/>
      <c r="AK41" s="87" t="s">
        <v>141</v>
      </c>
      <c r="AL41" s="88"/>
      <c r="AM41" s="89"/>
      <c r="AN41" s="76"/>
      <c r="AO41" s="77"/>
      <c r="AP41" s="78"/>
      <c r="AQ41" s="87"/>
      <c r="AR41" s="88"/>
      <c r="AS41" s="89"/>
      <c r="AT41" s="76"/>
      <c r="AU41" s="77"/>
      <c r="AV41" s="78"/>
      <c r="AW41" s="87"/>
      <c r="AX41" s="88"/>
      <c r="AY41" s="89"/>
      <c r="AZ41" s="76"/>
      <c r="BA41" s="77"/>
      <c r="BB41" s="78"/>
      <c r="BC41" s="87"/>
      <c r="BD41" s="88"/>
      <c r="BE41" s="89"/>
      <c r="BF41" s="76"/>
      <c r="BG41" s="77"/>
      <c r="BH41" s="78"/>
      <c r="BI41" s="87"/>
      <c r="BJ41" s="88"/>
      <c r="BK41" s="89"/>
      <c r="BL41" s="76"/>
      <c r="BM41" s="77"/>
      <c r="BN41" s="78"/>
      <c r="BO41" s="79" t="s">
        <v>323</v>
      </c>
      <c r="BP41" s="79"/>
      <c r="BQ41" s="79"/>
      <c r="BR41" s="79"/>
      <c r="BS41" s="79"/>
      <c r="BT41" s="79"/>
      <c r="BU41" s="79"/>
      <c r="BV41" s="76"/>
      <c r="BW41" s="77"/>
      <c r="BX41" s="78"/>
      <c r="BY41" s="79" t="s">
        <v>316</v>
      </c>
      <c r="BZ41" s="79"/>
      <c r="CA41" s="79"/>
      <c r="CB41" s="79"/>
      <c r="CC41" s="79"/>
      <c r="CD41" s="79"/>
      <c r="CE41" s="79"/>
      <c r="CF41" s="76"/>
      <c r="CG41" s="77"/>
      <c r="CH41" s="77"/>
      <c r="CI41" s="78"/>
      <c r="CJ41" s="74"/>
      <c r="CK41" s="74"/>
      <c r="CL41" s="74"/>
      <c r="CM41" s="74"/>
      <c r="CN41" s="74"/>
      <c r="CO41" s="74"/>
      <c r="CP41" s="74"/>
      <c r="CQ41" s="74"/>
      <c r="CR41" s="74"/>
      <c r="CS41" s="74"/>
      <c r="CT41" s="74"/>
      <c r="CU41" s="74"/>
      <c r="CV41" s="74"/>
      <c r="CW41" s="74"/>
      <c r="CX41" s="74"/>
      <c r="CY41" s="74"/>
      <c r="CZ41" s="75"/>
    </row>
    <row r="42" spans="2:104" ht="30" customHeight="1">
      <c r="B42" s="81">
        <f t="shared" si="0"/>
        <v>39</v>
      </c>
      <c r="C42" s="79"/>
      <c r="D42" s="74" t="s">
        <v>422</v>
      </c>
      <c r="E42" s="74"/>
      <c r="F42" s="74"/>
      <c r="G42" s="74"/>
      <c r="H42" s="74"/>
      <c r="I42" s="74"/>
      <c r="J42" s="74"/>
      <c r="K42" s="74"/>
      <c r="L42" s="74"/>
      <c r="M42" s="74"/>
      <c r="N42" s="74"/>
      <c r="O42" s="74"/>
      <c r="P42" s="74"/>
      <c r="Q42" s="79"/>
      <c r="R42" s="79"/>
      <c r="S42" s="79"/>
      <c r="T42" s="80"/>
      <c r="U42" s="79"/>
      <c r="V42" s="79"/>
      <c r="W42" s="79"/>
      <c r="X42" s="79"/>
      <c r="Y42" s="79" t="s">
        <v>418</v>
      </c>
      <c r="Z42" s="79"/>
      <c r="AA42" s="79"/>
      <c r="AB42" s="79"/>
      <c r="AC42" s="82"/>
      <c r="AD42" s="83"/>
      <c r="AE42" s="84" t="s">
        <v>141</v>
      </c>
      <c r="AF42" s="85"/>
      <c r="AG42" s="86"/>
      <c r="AH42" s="79"/>
      <c r="AI42" s="79"/>
      <c r="AJ42" s="79"/>
      <c r="AK42" s="87" t="s">
        <v>141</v>
      </c>
      <c r="AL42" s="88"/>
      <c r="AM42" s="89"/>
      <c r="AN42" s="76"/>
      <c r="AO42" s="77"/>
      <c r="AP42" s="78"/>
      <c r="AQ42" s="87"/>
      <c r="AR42" s="88"/>
      <c r="AS42" s="89"/>
      <c r="AT42" s="76"/>
      <c r="AU42" s="77"/>
      <c r="AV42" s="78"/>
      <c r="AW42" s="87"/>
      <c r="AX42" s="88"/>
      <c r="AY42" s="89"/>
      <c r="AZ42" s="76"/>
      <c r="BA42" s="77"/>
      <c r="BB42" s="78"/>
      <c r="BC42" s="87"/>
      <c r="BD42" s="88"/>
      <c r="BE42" s="89"/>
      <c r="BF42" s="76"/>
      <c r="BG42" s="77"/>
      <c r="BH42" s="78"/>
      <c r="BI42" s="87"/>
      <c r="BJ42" s="88"/>
      <c r="BK42" s="89"/>
      <c r="BL42" s="76"/>
      <c r="BM42" s="77"/>
      <c r="BN42" s="78"/>
      <c r="BO42" s="79" t="s">
        <v>323</v>
      </c>
      <c r="BP42" s="79"/>
      <c r="BQ42" s="79"/>
      <c r="BR42" s="79"/>
      <c r="BS42" s="79"/>
      <c r="BT42" s="79"/>
      <c r="BU42" s="79"/>
      <c r="BV42" s="76"/>
      <c r="BW42" s="77"/>
      <c r="BX42" s="78"/>
      <c r="BY42" s="79" t="s">
        <v>316</v>
      </c>
      <c r="BZ42" s="79"/>
      <c r="CA42" s="79"/>
      <c r="CB42" s="79"/>
      <c r="CC42" s="79"/>
      <c r="CD42" s="79"/>
      <c r="CE42" s="79"/>
      <c r="CF42" s="76"/>
      <c r="CG42" s="77"/>
      <c r="CH42" s="77"/>
      <c r="CI42" s="78"/>
      <c r="CJ42" s="74"/>
      <c r="CK42" s="74"/>
      <c r="CL42" s="74"/>
      <c r="CM42" s="74"/>
      <c r="CN42" s="74"/>
      <c r="CO42" s="74"/>
      <c r="CP42" s="74"/>
      <c r="CQ42" s="74"/>
      <c r="CR42" s="74"/>
      <c r="CS42" s="74"/>
      <c r="CT42" s="74"/>
      <c r="CU42" s="74"/>
      <c r="CV42" s="74"/>
      <c r="CW42" s="74"/>
      <c r="CX42" s="74"/>
      <c r="CY42" s="74"/>
      <c r="CZ42" s="75"/>
    </row>
    <row r="43" spans="2:104" ht="30" customHeight="1">
      <c r="B43" s="108">
        <f t="shared" si="0"/>
        <v>40</v>
      </c>
      <c r="C43" s="109"/>
      <c r="D43" s="110" t="s">
        <v>424</v>
      </c>
      <c r="E43" s="110"/>
      <c r="F43" s="110"/>
      <c r="G43" s="110"/>
      <c r="H43" s="110"/>
      <c r="I43" s="110"/>
      <c r="J43" s="110"/>
      <c r="K43" s="110"/>
      <c r="L43" s="110"/>
      <c r="M43" s="110"/>
      <c r="N43" s="110"/>
      <c r="O43" s="110"/>
      <c r="P43" s="110"/>
      <c r="Q43" s="79"/>
      <c r="R43" s="79"/>
      <c r="S43" s="79"/>
      <c r="T43" s="80"/>
      <c r="U43" s="79"/>
      <c r="V43" s="79"/>
      <c r="W43" s="79"/>
      <c r="X43" s="79"/>
      <c r="Y43" s="79" t="s">
        <v>418</v>
      </c>
      <c r="Z43" s="79"/>
      <c r="AA43" s="79"/>
      <c r="AB43" s="79"/>
      <c r="AC43" s="82"/>
      <c r="AD43" s="83"/>
      <c r="AE43" s="84" t="s">
        <v>141</v>
      </c>
      <c r="AF43" s="85"/>
      <c r="AG43" s="86"/>
      <c r="AH43" s="79"/>
      <c r="AI43" s="79"/>
      <c r="AJ43" s="79"/>
      <c r="AK43" s="87"/>
      <c r="AL43" s="88"/>
      <c r="AM43" s="89"/>
      <c r="AN43" s="76"/>
      <c r="AO43" s="77"/>
      <c r="AP43" s="78"/>
      <c r="AQ43" s="87"/>
      <c r="AR43" s="88"/>
      <c r="AS43" s="89"/>
      <c r="AT43" s="76"/>
      <c r="AU43" s="77"/>
      <c r="AV43" s="78"/>
      <c r="AW43" s="87"/>
      <c r="AX43" s="88"/>
      <c r="AY43" s="89"/>
      <c r="AZ43" s="76"/>
      <c r="BA43" s="77"/>
      <c r="BB43" s="78"/>
      <c r="BC43" s="87"/>
      <c r="BD43" s="88"/>
      <c r="BE43" s="89"/>
      <c r="BF43" s="76"/>
      <c r="BG43" s="77"/>
      <c r="BH43" s="78"/>
      <c r="BI43" s="87"/>
      <c r="BJ43" s="88"/>
      <c r="BK43" s="89"/>
      <c r="BL43" s="76"/>
      <c r="BM43" s="77"/>
      <c r="BN43" s="78"/>
      <c r="BO43" s="79" t="s">
        <v>323</v>
      </c>
      <c r="BP43" s="79"/>
      <c r="BQ43" s="79"/>
      <c r="BR43" s="79"/>
      <c r="BS43" s="79"/>
      <c r="BT43" s="79"/>
      <c r="BU43" s="79"/>
      <c r="BV43" s="76"/>
      <c r="BW43" s="77"/>
      <c r="BX43" s="78"/>
      <c r="BY43" s="79" t="s">
        <v>316</v>
      </c>
      <c r="BZ43" s="79"/>
      <c r="CA43" s="79"/>
      <c r="CB43" s="79"/>
      <c r="CC43" s="79"/>
      <c r="CD43" s="79"/>
      <c r="CE43" s="79"/>
      <c r="CF43" s="76"/>
      <c r="CG43" s="77"/>
      <c r="CH43" s="77"/>
      <c r="CI43" s="78"/>
      <c r="CJ43" s="74"/>
      <c r="CK43" s="74"/>
      <c r="CL43" s="74"/>
      <c r="CM43" s="74"/>
      <c r="CN43" s="74"/>
      <c r="CO43" s="74"/>
      <c r="CP43" s="74"/>
      <c r="CQ43" s="74"/>
      <c r="CR43" s="74"/>
      <c r="CS43" s="74"/>
      <c r="CT43" s="74"/>
      <c r="CU43" s="74"/>
      <c r="CV43" s="74"/>
      <c r="CW43" s="74"/>
      <c r="CX43" s="74"/>
      <c r="CY43" s="74"/>
      <c r="CZ43" s="75"/>
    </row>
    <row r="44" spans="2:104" ht="30" customHeight="1">
      <c r="B44" s="81">
        <f t="shared" si="0"/>
        <v>41</v>
      </c>
      <c r="C44" s="79"/>
      <c r="D44" s="74" t="s">
        <v>425</v>
      </c>
      <c r="E44" s="74"/>
      <c r="F44" s="74"/>
      <c r="G44" s="74"/>
      <c r="H44" s="74"/>
      <c r="I44" s="74"/>
      <c r="J44" s="74"/>
      <c r="K44" s="74"/>
      <c r="L44" s="74"/>
      <c r="M44" s="74"/>
      <c r="N44" s="74"/>
      <c r="O44" s="74"/>
      <c r="P44" s="74"/>
      <c r="Q44" s="79"/>
      <c r="R44" s="79"/>
      <c r="S44" s="79"/>
      <c r="T44" s="80"/>
      <c r="U44" s="79"/>
      <c r="V44" s="79"/>
      <c r="W44" s="79"/>
      <c r="X44" s="79"/>
      <c r="Y44" s="79" t="s">
        <v>418</v>
      </c>
      <c r="Z44" s="79"/>
      <c r="AA44" s="79"/>
      <c r="AB44" s="79"/>
      <c r="AC44" s="82"/>
      <c r="AD44" s="83"/>
      <c r="AE44" s="84" t="s">
        <v>141</v>
      </c>
      <c r="AF44" s="85"/>
      <c r="AG44" s="86"/>
      <c r="AH44" s="79"/>
      <c r="AI44" s="79"/>
      <c r="AJ44" s="79"/>
      <c r="AK44" s="87"/>
      <c r="AL44" s="88"/>
      <c r="AM44" s="89"/>
      <c r="AN44" s="76"/>
      <c r="AO44" s="77"/>
      <c r="AP44" s="78"/>
      <c r="AQ44" s="87" t="s">
        <v>141</v>
      </c>
      <c r="AR44" s="88"/>
      <c r="AS44" s="89"/>
      <c r="AT44" s="76"/>
      <c r="AU44" s="77"/>
      <c r="AV44" s="78"/>
      <c r="AW44" s="87"/>
      <c r="AX44" s="88"/>
      <c r="AY44" s="89"/>
      <c r="AZ44" s="76"/>
      <c r="BA44" s="77"/>
      <c r="BB44" s="78"/>
      <c r="BC44" s="87"/>
      <c r="BD44" s="88"/>
      <c r="BE44" s="89"/>
      <c r="BF44" s="76"/>
      <c r="BG44" s="77"/>
      <c r="BH44" s="78"/>
      <c r="BI44" s="87"/>
      <c r="BJ44" s="88"/>
      <c r="BK44" s="89"/>
      <c r="BL44" s="76"/>
      <c r="BM44" s="77"/>
      <c r="BN44" s="78"/>
      <c r="BO44" s="79" t="s">
        <v>323</v>
      </c>
      <c r="BP44" s="79"/>
      <c r="BQ44" s="79"/>
      <c r="BR44" s="79"/>
      <c r="BS44" s="79"/>
      <c r="BT44" s="79"/>
      <c r="BU44" s="79"/>
      <c r="BV44" s="76"/>
      <c r="BW44" s="77"/>
      <c r="BX44" s="78"/>
      <c r="BY44" s="79" t="s">
        <v>316</v>
      </c>
      <c r="BZ44" s="79"/>
      <c r="CA44" s="79"/>
      <c r="CB44" s="79"/>
      <c r="CC44" s="79"/>
      <c r="CD44" s="79"/>
      <c r="CE44" s="79"/>
      <c r="CF44" s="76"/>
      <c r="CG44" s="77"/>
      <c r="CH44" s="77"/>
      <c r="CI44" s="78"/>
      <c r="CJ44" s="74"/>
      <c r="CK44" s="74"/>
      <c r="CL44" s="74"/>
      <c r="CM44" s="74"/>
      <c r="CN44" s="74"/>
      <c r="CO44" s="74"/>
      <c r="CP44" s="74"/>
      <c r="CQ44" s="74"/>
      <c r="CR44" s="74"/>
      <c r="CS44" s="74"/>
      <c r="CT44" s="74"/>
      <c r="CU44" s="74"/>
      <c r="CV44" s="74"/>
      <c r="CW44" s="74"/>
      <c r="CX44" s="74"/>
      <c r="CY44" s="74"/>
      <c r="CZ44" s="75"/>
    </row>
    <row r="45" spans="2:104" ht="30" customHeight="1">
      <c r="B45" s="81">
        <f t="shared" si="0"/>
        <v>42</v>
      </c>
      <c r="C45" s="79"/>
      <c r="D45" s="74" t="s">
        <v>426</v>
      </c>
      <c r="E45" s="74"/>
      <c r="F45" s="74"/>
      <c r="G45" s="74"/>
      <c r="H45" s="74"/>
      <c r="I45" s="74"/>
      <c r="J45" s="74"/>
      <c r="K45" s="74"/>
      <c r="L45" s="74"/>
      <c r="M45" s="74"/>
      <c r="N45" s="74"/>
      <c r="O45" s="74"/>
      <c r="P45" s="74"/>
      <c r="Q45" s="79" t="s">
        <v>176</v>
      </c>
      <c r="R45" s="79"/>
      <c r="S45" s="79"/>
      <c r="T45" s="80"/>
      <c r="U45" s="79"/>
      <c r="V45" s="79"/>
      <c r="W45" s="79"/>
      <c r="X45" s="79"/>
      <c r="Y45" s="79" t="s">
        <v>427</v>
      </c>
      <c r="Z45" s="79"/>
      <c r="AA45" s="79"/>
      <c r="AB45" s="79"/>
      <c r="AC45" s="82" t="s">
        <v>334</v>
      </c>
      <c r="AD45" s="83"/>
      <c r="AE45" s="84" t="s">
        <v>141</v>
      </c>
      <c r="AF45" s="85"/>
      <c r="AG45" s="86"/>
      <c r="AH45" s="79"/>
      <c r="AI45" s="79"/>
      <c r="AJ45" s="79"/>
      <c r="AK45" s="87" t="s">
        <v>141</v>
      </c>
      <c r="AL45" s="88"/>
      <c r="AM45" s="89"/>
      <c r="AN45" s="76" t="s">
        <v>163</v>
      </c>
      <c r="AO45" s="77"/>
      <c r="AP45" s="78"/>
      <c r="AQ45" s="87"/>
      <c r="AR45" s="88"/>
      <c r="AS45" s="89"/>
      <c r="AT45" s="76"/>
      <c r="AU45" s="77"/>
      <c r="AV45" s="78"/>
      <c r="AW45" s="87"/>
      <c r="AX45" s="88"/>
      <c r="AY45" s="89"/>
      <c r="AZ45" s="76"/>
      <c r="BA45" s="77"/>
      <c r="BB45" s="78"/>
      <c r="BC45" s="87"/>
      <c r="BD45" s="88"/>
      <c r="BE45" s="89"/>
      <c r="BF45" s="76"/>
      <c r="BG45" s="77"/>
      <c r="BH45" s="78"/>
      <c r="BI45" s="87"/>
      <c r="BJ45" s="88"/>
      <c r="BK45" s="89"/>
      <c r="BL45" s="76"/>
      <c r="BM45" s="77"/>
      <c r="BN45" s="78"/>
      <c r="BO45" s="79" t="s">
        <v>323</v>
      </c>
      <c r="BP45" s="79"/>
      <c r="BQ45" s="79"/>
      <c r="BR45" s="79"/>
      <c r="BS45" s="79"/>
      <c r="BT45" s="79"/>
      <c r="BU45" s="79"/>
      <c r="BV45" s="76"/>
      <c r="BW45" s="77"/>
      <c r="BX45" s="78"/>
      <c r="BY45" s="79" t="s">
        <v>316</v>
      </c>
      <c r="BZ45" s="79"/>
      <c r="CA45" s="79"/>
      <c r="CB45" s="79"/>
      <c r="CC45" s="79"/>
      <c r="CD45" s="79"/>
      <c r="CE45" s="79"/>
      <c r="CF45" s="76"/>
      <c r="CG45" s="77"/>
      <c r="CH45" s="77"/>
      <c r="CI45" s="78"/>
      <c r="CJ45" s="74" t="s">
        <v>428</v>
      </c>
      <c r="CK45" s="74"/>
      <c r="CL45" s="74"/>
      <c r="CM45" s="74"/>
      <c r="CN45" s="74"/>
      <c r="CO45" s="74"/>
      <c r="CP45" s="74"/>
      <c r="CQ45" s="74"/>
      <c r="CR45" s="74"/>
      <c r="CS45" s="74"/>
      <c r="CT45" s="74"/>
      <c r="CU45" s="74"/>
      <c r="CV45" s="74"/>
      <c r="CW45" s="74"/>
      <c r="CX45" s="74"/>
      <c r="CY45" s="74"/>
      <c r="CZ45" s="75"/>
    </row>
    <row r="46" spans="2:104" ht="30" customHeight="1">
      <c r="B46" s="81">
        <f t="shared" si="0"/>
        <v>43</v>
      </c>
      <c r="C46" s="79"/>
      <c r="D46" s="74" t="s">
        <v>429</v>
      </c>
      <c r="E46" s="74"/>
      <c r="F46" s="74"/>
      <c r="G46" s="74"/>
      <c r="H46" s="74"/>
      <c r="I46" s="74"/>
      <c r="J46" s="74"/>
      <c r="K46" s="74"/>
      <c r="L46" s="74"/>
      <c r="M46" s="74"/>
      <c r="N46" s="74"/>
      <c r="O46" s="74"/>
      <c r="P46" s="74"/>
      <c r="Q46" s="79"/>
      <c r="R46" s="79"/>
      <c r="S46" s="79"/>
      <c r="T46" s="80"/>
      <c r="U46" s="79"/>
      <c r="V46" s="79"/>
      <c r="W46" s="79"/>
      <c r="X46" s="79"/>
      <c r="Y46" s="79" t="s">
        <v>430</v>
      </c>
      <c r="Z46" s="79"/>
      <c r="AA46" s="79"/>
      <c r="AB46" s="79"/>
      <c r="AC46" s="82"/>
      <c r="AD46" s="83"/>
      <c r="AE46" s="84" t="s">
        <v>141</v>
      </c>
      <c r="AF46" s="85"/>
      <c r="AG46" s="86"/>
      <c r="AH46" s="79" t="s">
        <v>247</v>
      </c>
      <c r="AI46" s="79"/>
      <c r="AJ46" s="79"/>
      <c r="AK46" s="87"/>
      <c r="AL46" s="88"/>
      <c r="AM46" s="89"/>
      <c r="AN46" s="76"/>
      <c r="AO46" s="77"/>
      <c r="AP46" s="78"/>
      <c r="AQ46" s="87"/>
      <c r="AR46" s="88"/>
      <c r="AS46" s="89"/>
      <c r="AT46" s="76"/>
      <c r="AU46" s="77"/>
      <c r="AV46" s="78"/>
      <c r="AW46" s="87"/>
      <c r="AX46" s="88"/>
      <c r="AY46" s="89"/>
      <c r="AZ46" s="76"/>
      <c r="BA46" s="77"/>
      <c r="BB46" s="78"/>
      <c r="BC46" s="87"/>
      <c r="BD46" s="88"/>
      <c r="BE46" s="89"/>
      <c r="BF46" s="76"/>
      <c r="BG46" s="77"/>
      <c r="BH46" s="78"/>
      <c r="BI46" s="87"/>
      <c r="BJ46" s="88"/>
      <c r="BK46" s="89"/>
      <c r="BL46" s="76"/>
      <c r="BM46" s="77"/>
      <c r="BN46" s="78"/>
      <c r="BO46" s="79" t="s">
        <v>323</v>
      </c>
      <c r="BP46" s="79"/>
      <c r="BQ46" s="79"/>
      <c r="BR46" s="79"/>
      <c r="BS46" s="79"/>
      <c r="BT46" s="79"/>
      <c r="BU46" s="79"/>
      <c r="BV46" s="76"/>
      <c r="BW46" s="77"/>
      <c r="BX46" s="78"/>
      <c r="BY46" s="79" t="s">
        <v>317</v>
      </c>
      <c r="BZ46" s="79"/>
      <c r="CA46" s="79"/>
      <c r="CB46" s="79"/>
      <c r="CC46" s="79"/>
      <c r="CD46" s="79"/>
      <c r="CE46" s="79"/>
      <c r="CF46" s="76"/>
      <c r="CG46" s="77"/>
      <c r="CH46" s="77"/>
      <c r="CI46" s="78"/>
      <c r="CJ46" s="74" t="s">
        <v>431</v>
      </c>
      <c r="CK46" s="74"/>
      <c r="CL46" s="74"/>
      <c r="CM46" s="74"/>
      <c r="CN46" s="74"/>
      <c r="CO46" s="74"/>
      <c r="CP46" s="74"/>
      <c r="CQ46" s="74"/>
      <c r="CR46" s="74"/>
      <c r="CS46" s="74"/>
      <c r="CT46" s="74"/>
      <c r="CU46" s="74"/>
      <c r="CV46" s="74"/>
      <c r="CW46" s="74"/>
      <c r="CX46" s="74"/>
      <c r="CY46" s="74"/>
      <c r="CZ46" s="75"/>
    </row>
    <row r="47" spans="2:104" ht="30" customHeight="1">
      <c r="B47" s="81">
        <f t="shared" si="0"/>
        <v>44</v>
      </c>
      <c r="C47" s="79"/>
      <c r="D47" s="74" t="s">
        <v>432</v>
      </c>
      <c r="E47" s="74"/>
      <c r="F47" s="74"/>
      <c r="G47" s="74"/>
      <c r="H47" s="74"/>
      <c r="I47" s="74"/>
      <c r="J47" s="74"/>
      <c r="K47" s="74"/>
      <c r="L47" s="74"/>
      <c r="M47" s="74"/>
      <c r="N47" s="74"/>
      <c r="O47" s="74"/>
      <c r="P47" s="74"/>
      <c r="Q47" s="79"/>
      <c r="R47" s="79"/>
      <c r="S47" s="79"/>
      <c r="T47" s="80"/>
      <c r="U47" s="79"/>
      <c r="V47" s="79"/>
      <c r="W47" s="79"/>
      <c r="X47" s="79"/>
      <c r="Y47" s="79" t="s">
        <v>433</v>
      </c>
      <c r="Z47" s="79"/>
      <c r="AA47" s="79"/>
      <c r="AB47" s="79"/>
      <c r="AC47" s="82" t="s">
        <v>166</v>
      </c>
      <c r="AD47" s="83"/>
      <c r="AE47" s="84"/>
      <c r="AF47" s="85"/>
      <c r="AG47" s="86"/>
      <c r="AH47" s="79"/>
      <c r="AI47" s="79"/>
      <c r="AJ47" s="79"/>
      <c r="AK47" s="87" t="s">
        <v>141</v>
      </c>
      <c r="AL47" s="88"/>
      <c r="AM47" s="89"/>
      <c r="AN47" s="76" t="s">
        <v>169</v>
      </c>
      <c r="AO47" s="77"/>
      <c r="AP47" s="78"/>
      <c r="AQ47" s="87"/>
      <c r="AR47" s="88"/>
      <c r="AS47" s="89"/>
      <c r="AT47" s="76"/>
      <c r="AU47" s="77"/>
      <c r="AV47" s="78"/>
      <c r="AW47" s="87"/>
      <c r="AX47" s="88"/>
      <c r="AY47" s="89"/>
      <c r="AZ47" s="76"/>
      <c r="BA47" s="77"/>
      <c r="BB47" s="78"/>
      <c r="BC47" s="87"/>
      <c r="BD47" s="88"/>
      <c r="BE47" s="89"/>
      <c r="BF47" s="76"/>
      <c r="BG47" s="77"/>
      <c r="BH47" s="78"/>
      <c r="BI47" s="87"/>
      <c r="BJ47" s="88"/>
      <c r="BK47" s="89"/>
      <c r="BL47" s="76"/>
      <c r="BM47" s="77"/>
      <c r="BN47" s="78"/>
      <c r="BO47" s="79" t="s">
        <v>323</v>
      </c>
      <c r="BP47" s="79"/>
      <c r="BQ47" s="79"/>
      <c r="BR47" s="79"/>
      <c r="BS47" s="79"/>
      <c r="BT47" s="79"/>
      <c r="BU47" s="79"/>
      <c r="BV47" s="76"/>
      <c r="BW47" s="77"/>
      <c r="BX47" s="78"/>
      <c r="BY47" s="79" t="s">
        <v>309</v>
      </c>
      <c r="BZ47" s="79"/>
      <c r="CA47" s="79"/>
      <c r="CB47" s="79"/>
      <c r="CC47" s="79"/>
      <c r="CD47" s="79"/>
      <c r="CE47" s="79"/>
      <c r="CF47" s="76"/>
      <c r="CG47" s="77"/>
      <c r="CH47" s="77"/>
      <c r="CI47" s="78"/>
      <c r="CJ47" s="74" t="s">
        <v>435</v>
      </c>
      <c r="CK47" s="74"/>
      <c r="CL47" s="74"/>
      <c r="CM47" s="74"/>
      <c r="CN47" s="74"/>
      <c r="CO47" s="74"/>
      <c r="CP47" s="74"/>
      <c r="CQ47" s="74"/>
      <c r="CR47" s="74"/>
      <c r="CS47" s="74"/>
      <c r="CT47" s="74"/>
      <c r="CU47" s="74"/>
      <c r="CV47" s="74"/>
      <c r="CW47" s="74"/>
      <c r="CX47" s="74"/>
      <c r="CY47" s="74"/>
      <c r="CZ47" s="75"/>
    </row>
    <row r="48" spans="2:104" ht="30" customHeight="1">
      <c r="B48" s="108">
        <f t="shared" si="0"/>
        <v>45</v>
      </c>
      <c r="C48" s="109"/>
      <c r="D48" s="110" t="s">
        <v>436</v>
      </c>
      <c r="E48" s="110"/>
      <c r="F48" s="110"/>
      <c r="G48" s="110"/>
      <c r="H48" s="110"/>
      <c r="I48" s="110"/>
      <c r="J48" s="110"/>
      <c r="K48" s="110"/>
      <c r="L48" s="110"/>
      <c r="M48" s="110"/>
      <c r="N48" s="110"/>
      <c r="O48" s="110"/>
      <c r="P48" s="110"/>
      <c r="Q48" s="79"/>
      <c r="R48" s="79"/>
      <c r="S48" s="79"/>
      <c r="T48" s="80"/>
      <c r="U48" s="79"/>
      <c r="V48" s="79"/>
      <c r="W48" s="79"/>
      <c r="X48" s="79"/>
      <c r="Y48" s="79" t="s">
        <v>433</v>
      </c>
      <c r="Z48" s="79"/>
      <c r="AA48" s="79"/>
      <c r="AB48" s="79"/>
      <c r="AC48" s="82"/>
      <c r="AD48" s="83"/>
      <c r="AE48" s="84"/>
      <c r="AF48" s="85"/>
      <c r="AG48" s="86"/>
      <c r="AH48" s="79"/>
      <c r="AI48" s="79"/>
      <c r="AJ48" s="79"/>
      <c r="AK48" s="87" t="s">
        <v>141</v>
      </c>
      <c r="AL48" s="88"/>
      <c r="AM48" s="89"/>
      <c r="AN48" s="76"/>
      <c r="AO48" s="77"/>
      <c r="AP48" s="78"/>
      <c r="AQ48" s="87"/>
      <c r="AR48" s="88"/>
      <c r="AS48" s="89"/>
      <c r="AT48" s="76"/>
      <c r="AU48" s="77"/>
      <c r="AV48" s="78"/>
      <c r="AW48" s="87"/>
      <c r="AX48" s="88"/>
      <c r="AY48" s="89"/>
      <c r="AZ48" s="76"/>
      <c r="BA48" s="77"/>
      <c r="BB48" s="78"/>
      <c r="BC48" s="87"/>
      <c r="BD48" s="88"/>
      <c r="BE48" s="89"/>
      <c r="BF48" s="76"/>
      <c r="BG48" s="77"/>
      <c r="BH48" s="78"/>
      <c r="BI48" s="87"/>
      <c r="BJ48" s="88"/>
      <c r="BK48" s="89"/>
      <c r="BL48" s="76"/>
      <c r="BM48" s="77"/>
      <c r="BN48" s="78"/>
      <c r="BO48" s="79" t="s">
        <v>323</v>
      </c>
      <c r="BP48" s="79"/>
      <c r="BQ48" s="79"/>
      <c r="BR48" s="79"/>
      <c r="BS48" s="79"/>
      <c r="BT48" s="79"/>
      <c r="BU48" s="79"/>
      <c r="BV48" s="76"/>
      <c r="BW48" s="77"/>
      <c r="BX48" s="78"/>
      <c r="BY48" s="79" t="s">
        <v>164</v>
      </c>
      <c r="BZ48" s="79"/>
      <c r="CA48" s="79"/>
      <c r="CB48" s="79"/>
      <c r="CC48" s="79"/>
      <c r="CD48" s="79"/>
      <c r="CE48" s="79"/>
      <c r="CF48" s="76"/>
      <c r="CG48" s="77"/>
      <c r="CH48" s="77"/>
      <c r="CI48" s="78"/>
      <c r="CJ48" s="74" t="s">
        <v>439</v>
      </c>
      <c r="CK48" s="74"/>
      <c r="CL48" s="74"/>
      <c r="CM48" s="74"/>
      <c r="CN48" s="74"/>
      <c r="CO48" s="74"/>
      <c r="CP48" s="74"/>
      <c r="CQ48" s="74"/>
      <c r="CR48" s="74"/>
      <c r="CS48" s="74"/>
      <c r="CT48" s="74"/>
      <c r="CU48" s="74"/>
      <c r="CV48" s="74"/>
      <c r="CW48" s="74"/>
      <c r="CX48" s="74"/>
      <c r="CY48" s="74"/>
      <c r="CZ48" s="75"/>
    </row>
    <row r="49" spans="2:104" ht="30" customHeight="1">
      <c r="B49" s="81">
        <f t="shared" si="0"/>
        <v>46</v>
      </c>
      <c r="C49" s="79"/>
      <c r="D49" s="74" t="s">
        <v>440</v>
      </c>
      <c r="E49" s="74"/>
      <c r="F49" s="74"/>
      <c r="G49" s="74"/>
      <c r="H49" s="74"/>
      <c r="I49" s="74"/>
      <c r="J49" s="74"/>
      <c r="K49" s="74"/>
      <c r="L49" s="74"/>
      <c r="M49" s="74"/>
      <c r="N49" s="74"/>
      <c r="O49" s="74"/>
      <c r="P49" s="74"/>
      <c r="Q49" s="79"/>
      <c r="R49" s="79"/>
      <c r="S49" s="79"/>
      <c r="T49" s="80"/>
      <c r="U49" s="79"/>
      <c r="V49" s="79"/>
      <c r="W49" s="79"/>
      <c r="X49" s="79"/>
      <c r="Y49" s="79" t="s">
        <v>433</v>
      </c>
      <c r="Z49" s="79"/>
      <c r="AA49" s="79"/>
      <c r="AB49" s="79"/>
      <c r="AC49" s="82"/>
      <c r="AD49" s="83"/>
      <c r="AE49" s="84"/>
      <c r="AF49" s="85"/>
      <c r="AG49" s="86"/>
      <c r="AH49" s="79"/>
      <c r="AI49" s="79"/>
      <c r="AJ49" s="79"/>
      <c r="AK49" s="87" t="s">
        <v>141</v>
      </c>
      <c r="AL49" s="88"/>
      <c r="AM49" s="89"/>
      <c r="AN49" s="76" t="s">
        <v>163</v>
      </c>
      <c r="AO49" s="77"/>
      <c r="AP49" s="78"/>
      <c r="AQ49" s="87"/>
      <c r="AR49" s="88"/>
      <c r="AS49" s="89"/>
      <c r="AT49" s="76"/>
      <c r="AU49" s="77"/>
      <c r="AV49" s="78"/>
      <c r="AW49" s="87"/>
      <c r="AX49" s="88"/>
      <c r="AY49" s="89"/>
      <c r="AZ49" s="76"/>
      <c r="BA49" s="77"/>
      <c r="BB49" s="78"/>
      <c r="BC49" s="87"/>
      <c r="BD49" s="88"/>
      <c r="BE49" s="89"/>
      <c r="BF49" s="76"/>
      <c r="BG49" s="77"/>
      <c r="BH49" s="78"/>
      <c r="BI49" s="87"/>
      <c r="BJ49" s="88"/>
      <c r="BK49" s="89"/>
      <c r="BL49" s="76"/>
      <c r="BM49" s="77"/>
      <c r="BN49" s="78"/>
      <c r="BO49" s="79" t="s">
        <v>323</v>
      </c>
      <c r="BP49" s="79"/>
      <c r="BQ49" s="79"/>
      <c r="BR49" s="79"/>
      <c r="BS49" s="79"/>
      <c r="BT49" s="79"/>
      <c r="BU49" s="79"/>
      <c r="BV49" s="76"/>
      <c r="BW49" s="77"/>
      <c r="BX49" s="78"/>
      <c r="BY49" s="79" t="s">
        <v>316</v>
      </c>
      <c r="BZ49" s="79"/>
      <c r="CA49" s="79"/>
      <c r="CB49" s="79"/>
      <c r="CC49" s="79"/>
      <c r="CD49" s="79"/>
      <c r="CE49" s="79"/>
      <c r="CF49" s="76"/>
      <c r="CG49" s="77"/>
      <c r="CH49" s="77"/>
      <c r="CI49" s="78"/>
      <c r="CJ49" s="74" t="s">
        <v>441</v>
      </c>
      <c r="CK49" s="74"/>
      <c r="CL49" s="74"/>
      <c r="CM49" s="74"/>
      <c r="CN49" s="74"/>
      <c r="CO49" s="74"/>
      <c r="CP49" s="74"/>
      <c r="CQ49" s="74"/>
      <c r="CR49" s="74"/>
      <c r="CS49" s="74"/>
      <c r="CT49" s="74"/>
      <c r="CU49" s="74"/>
      <c r="CV49" s="74"/>
      <c r="CW49" s="74"/>
      <c r="CX49" s="74"/>
      <c r="CY49" s="74"/>
      <c r="CZ49" s="75"/>
    </row>
    <row r="50" spans="2:104" ht="30" customHeight="1">
      <c r="B50" s="81">
        <f t="shared" si="0"/>
        <v>47</v>
      </c>
      <c r="C50" s="79"/>
      <c r="D50" s="74" t="s">
        <v>442</v>
      </c>
      <c r="E50" s="74"/>
      <c r="F50" s="74"/>
      <c r="G50" s="74"/>
      <c r="H50" s="74"/>
      <c r="I50" s="74"/>
      <c r="J50" s="74"/>
      <c r="K50" s="74"/>
      <c r="L50" s="74"/>
      <c r="M50" s="74"/>
      <c r="N50" s="74"/>
      <c r="O50" s="74"/>
      <c r="P50" s="74"/>
      <c r="Q50" s="79"/>
      <c r="R50" s="79"/>
      <c r="S50" s="79"/>
      <c r="T50" s="80">
        <v>41951</v>
      </c>
      <c r="U50" s="79"/>
      <c r="V50" s="79"/>
      <c r="W50" s="79"/>
      <c r="X50" s="79"/>
      <c r="Y50" s="79" t="s">
        <v>443</v>
      </c>
      <c r="Z50" s="79"/>
      <c r="AA50" s="79"/>
      <c r="AB50" s="79"/>
      <c r="AC50" s="82" t="s">
        <v>334</v>
      </c>
      <c r="AD50" s="83"/>
      <c r="AE50" s="84"/>
      <c r="AF50" s="85"/>
      <c r="AG50" s="86"/>
      <c r="AH50" s="79"/>
      <c r="AI50" s="79"/>
      <c r="AJ50" s="79"/>
      <c r="AK50" s="87" t="s">
        <v>141</v>
      </c>
      <c r="AL50" s="88"/>
      <c r="AM50" s="89"/>
      <c r="AN50" s="76" t="s">
        <v>179</v>
      </c>
      <c r="AO50" s="77"/>
      <c r="AP50" s="78"/>
      <c r="AQ50" s="87"/>
      <c r="AR50" s="88"/>
      <c r="AS50" s="89"/>
      <c r="AT50" s="76"/>
      <c r="AU50" s="77"/>
      <c r="AV50" s="78"/>
      <c r="AW50" s="87"/>
      <c r="AX50" s="88"/>
      <c r="AY50" s="89"/>
      <c r="AZ50" s="76"/>
      <c r="BA50" s="77"/>
      <c r="BB50" s="78"/>
      <c r="BC50" s="87"/>
      <c r="BD50" s="88"/>
      <c r="BE50" s="89"/>
      <c r="BF50" s="76"/>
      <c r="BG50" s="77"/>
      <c r="BH50" s="78"/>
      <c r="BI50" s="87"/>
      <c r="BJ50" s="88"/>
      <c r="BK50" s="89"/>
      <c r="BL50" s="76"/>
      <c r="BM50" s="77"/>
      <c r="BN50" s="78"/>
      <c r="BO50" s="79" t="s">
        <v>323</v>
      </c>
      <c r="BP50" s="79"/>
      <c r="BQ50" s="79"/>
      <c r="BR50" s="79"/>
      <c r="BS50" s="79"/>
      <c r="BT50" s="79"/>
      <c r="BU50" s="79"/>
      <c r="BV50" s="76"/>
      <c r="BW50" s="77"/>
      <c r="BX50" s="78"/>
      <c r="BY50" s="79" t="s">
        <v>309</v>
      </c>
      <c r="BZ50" s="79"/>
      <c r="CA50" s="79"/>
      <c r="CB50" s="79"/>
      <c r="CC50" s="79"/>
      <c r="CD50" s="79"/>
      <c r="CE50" s="79"/>
      <c r="CF50" s="76"/>
      <c r="CG50" s="77"/>
      <c r="CH50" s="77"/>
      <c r="CI50" s="78"/>
      <c r="CJ50" s="74" t="s">
        <v>713</v>
      </c>
      <c r="CK50" s="74"/>
      <c r="CL50" s="74"/>
      <c r="CM50" s="74"/>
      <c r="CN50" s="74"/>
      <c r="CO50" s="74"/>
      <c r="CP50" s="74"/>
      <c r="CQ50" s="74"/>
      <c r="CR50" s="74"/>
      <c r="CS50" s="74"/>
      <c r="CT50" s="74"/>
      <c r="CU50" s="74"/>
      <c r="CV50" s="74"/>
      <c r="CW50" s="74"/>
      <c r="CX50" s="74"/>
      <c r="CY50" s="74"/>
      <c r="CZ50" s="75"/>
    </row>
    <row r="51" spans="2:104" ht="30" customHeight="1">
      <c r="B51" s="81">
        <f t="shared" si="0"/>
        <v>48</v>
      </c>
      <c r="C51" s="79"/>
      <c r="D51" s="74" t="s">
        <v>445</v>
      </c>
      <c r="E51" s="74"/>
      <c r="F51" s="74"/>
      <c r="G51" s="74"/>
      <c r="H51" s="74"/>
      <c r="I51" s="74"/>
      <c r="J51" s="74"/>
      <c r="K51" s="74"/>
      <c r="L51" s="74"/>
      <c r="M51" s="74"/>
      <c r="N51" s="74"/>
      <c r="O51" s="74"/>
      <c r="P51" s="74"/>
      <c r="Q51" s="79"/>
      <c r="R51" s="79"/>
      <c r="S51" s="79"/>
      <c r="T51" s="80">
        <v>41995</v>
      </c>
      <c r="U51" s="79"/>
      <c r="V51" s="79"/>
      <c r="W51" s="79"/>
      <c r="X51" s="79"/>
      <c r="Y51" s="79" t="s">
        <v>443</v>
      </c>
      <c r="Z51" s="79"/>
      <c r="AA51" s="79"/>
      <c r="AB51" s="79"/>
      <c r="AC51" s="82" t="s">
        <v>354</v>
      </c>
      <c r="AD51" s="83"/>
      <c r="AE51" s="84"/>
      <c r="AF51" s="85"/>
      <c r="AG51" s="86"/>
      <c r="AH51" s="79"/>
      <c r="AI51" s="79"/>
      <c r="AJ51" s="79"/>
      <c r="AK51" s="87" t="s">
        <v>141</v>
      </c>
      <c r="AL51" s="88"/>
      <c r="AM51" s="89"/>
      <c r="AN51" s="76" t="s">
        <v>179</v>
      </c>
      <c r="AO51" s="77"/>
      <c r="AP51" s="78"/>
      <c r="AQ51" s="87"/>
      <c r="AR51" s="88"/>
      <c r="AS51" s="89"/>
      <c r="AT51" s="76"/>
      <c r="AU51" s="77"/>
      <c r="AV51" s="78"/>
      <c r="AW51" s="87"/>
      <c r="AX51" s="88"/>
      <c r="AY51" s="89"/>
      <c r="AZ51" s="76"/>
      <c r="BA51" s="77"/>
      <c r="BB51" s="78"/>
      <c r="BC51" s="87"/>
      <c r="BD51" s="88"/>
      <c r="BE51" s="89"/>
      <c r="BF51" s="76"/>
      <c r="BG51" s="77"/>
      <c r="BH51" s="78"/>
      <c r="BI51" s="87"/>
      <c r="BJ51" s="88"/>
      <c r="BK51" s="89"/>
      <c r="BL51" s="76"/>
      <c r="BM51" s="77"/>
      <c r="BN51" s="78"/>
      <c r="BO51" s="79" t="s">
        <v>323</v>
      </c>
      <c r="BP51" s="79"/>
      <c r="BQ51" s="79"/>
      <c r="BR51" s="79"/>
      <c r="BS51" s="79"/>
      <c r="BT51" s="79"/>
      <c r="BU51" s="79"/>
      <c r="BV51" s="76"/>
      <c r="BW51" s="77"/>
      <c r="BX51" s="78"/>
      <c r="BY51" s="79" t="s">
        <v>309</v>
      </c>
      <c r="BZ51" s="79"/>
      <c r="CA51" s="79"/>
      <c r="CB51" s="79"/>
      <c r="CC51" s="79"/>
      <c r="CD51" s="79"/>
      <c r="CE51" s="79"/>
      <c r="CF51" s="76"/>
      <c r="CG51" s="77"/>
      <c r="CH51" s="77"/>
      <c r="CI51" s="78"/>
      <c r="CJ51" s="74" t="s">
        <v>446</v>
      </c>
      <c r="CK51" s="74"/>
      <c r="CL51" s="74"/>
      <c r="CM51" s="74"/>
      <c r="CN51" s="74"/>
      <c r="CO51" s="74"/>
      <c r="CP51" s="74"/>
      <c r="CQ51" s="74"/>
      <c r="CR51" s="74"/>
      <c r="CS51" s="74"/>
      <c r="CT51" s="74"/>
      <c r="CU51" s="74"/>
      <c r="CV51" s="74"/>
      <c r="CW51" s="74"/>
      <c r="CX51" s="74"/>
      <c r="CY51" s="74"/>
      <c r="CZ51" s="75"/>
    </row>
    <row r="52" spans="2:104" ht="30" customHeight="1">
      <c r="B52" s="81">
        <f t="shared" si="0"/>
        <v>49</v>
      </c>
      <c r="C52" s="79"/>
      <c r="D52" s="74" t="s">
        <v>447</v>
      </c>
      <c r="E52" s="74"/>
      <c r="F52" s="74"/>
      <c r="G52" s="74"/>
      <c r="H52" s="74"/>
      <c r="I52" s="74"/>
      <c r="J52" s="74"/>
      <c r="K52" s="74"/>
      <c r="L52" s="74"/>
      <c r="M52" s="74"/>
      <c r="N52" s="74"/>
      <c r="O52" s="74"/>
      <c r="P52" s="74"/>
      <c r="Q52" s="79"/>
      <c r="R52" s="79"/>
      <c r="S52" s="79"/>
      <c r="T52" s="80">
        <v>41959</v>
      </c>
      <c r="U52" s="79"/>
      <c r="V52" s="79"/>
      <c r="W52" s="79"/>
      <c r="X52" s="79"/>
      <c r="Y52" s="79" t="s">
        <v>448</v>
      </c>
      <c r="Z52" s="79"/>
      <c r="AA52" s="79"/>
      <c r="AB52" s="79"/>
      <c r="AC52" s="82" t="s">
        <v>354</v>
      </c>
      <c r="AD52" s="83"/>
      <c r="AE52" s="84"/>
      <c r="AF52" s="85"/>
      <c r="AG52" s="86"/>
      <c r="AH52" s="79"/>
      <c r="AI52" s="79"/>
      <c r="AJ52" s="79"/>
      <c r="AK52" s="87" t="s">
        <v>141</v>
      </c>
      <c r="AL52" s="88"/>
      <c r="AM52" s="89"/>
      <c r="AN52" s="76" t="s">
        <v>202</v>
      </c>
      <c r="AO52" s="77"/>
      <c r="AP52" s="78"/>
      <c r="AQ52" s="87"/>
      <c r="AR52" s="88"/>
      <c r="AS52" s="89"/>
      <c r="AT52" s="76"/>
      <c r="AU52" s="77"/>
      <c r="AV52" s="78"/>
      <c r="AW52" s="87"/>
      <c r="AX52" s="88"/>
      <c r="AY52" s="89"/>
      <c r="AZ52" s="76"/>
      <c r="BA52" s="77"/>
      <c r="BB52" s="78"/>
      <c r="BC52" s="87"/>
      <c r="BD52" s="88"/>
      <c r="BE52" s="89"/>
      <c r="BF52" s="76"/>
      <c r="BG52" s="77"/>
      <c r="BH52" s="78"/>
      <c r="BI52" s="87"/>
      <c r="BJ52" s="88"/>
      <c r="BK52" s="89"/>
      <c r="BL52" s="76"/>
      <c r="BM52" s="77"/>
      <c r="BN52" s="78"/>
      <c r="BO52" s="79" t="s">
        <v>323</v>
      </c>
      <c r="BP52" s="79"/>
      <c r="BQ52" s="79"/>
      <c r="BR52" s="79"/>
      <c r="BS52" s="79"/>
      <c r="BT52" s="79"/>
      <c r="BU52" s="79"/>
      <c r="BV52" s="76"/>
      <c r="BW52" s="77"/>
      <c r="BX52" s="78"/>
      <c r="BY52" s="79" t="s">
        <v>316</v>
      </c>
      <c r="BZ52" s="79"/>
      <c r="CA52" s="79"/>
      <c r="CB52" s="79"/>
      <c r="CC52" s="79"/>
      <c r="CD52" s="79"/>
      <c r="CE52" s="79"/>
      <c r="CF52" s="76"/>
      <c r="CG52" s="77"/>
      <c r="CH52" s="77"/>
      <c r="CI52" s="78"/>
      <c r="CJ52" s="74" t="s">
        <v>449</v>
      </c>
      <c r="CK52" s="74"/>
      <c r="CL52" s="74"/>
      <c r="CM52" s="74"/>
      <c r="CN52" s="74"/>
      <c r="CO52" s="74"/>
      <c r="CP52" s="74"/>
      <c r="CQ52" s="74"/>
      <c r="CR52" s="74"/>
      <c r="CS52" s="74"/>
      <c r="CT52" s="74"/>
      <c r="CU52" s="74"/>
      <c r="CV52" s="74"/>
      <c r="CW52" s="74"/>
      <c r="CX52" s="74"/>
      <c r="CY52" s="74"/>
      <c r="CZ52" s="75"/>
    </row>
    <row r="53" spans="2:104" ht="30" customHeight="1">
      <c r="B53" s="81">
        <f t="shared" si="0"/>
        <v>50</v>
      </c>
      <c r="C53" s="79"/>
      <c r="D53" s="74" t="s">
        <v>450</v>
      </c>
      <c r="E53" s="74"/>
      <c r="F53" s="74"/>
      <c r="G53" s="74"/>
      <c r="H53" s="74"/>
      <c r="I53" s="74"/>
      <c r="J53" s="74"/>
      <c r="K53" s="74"/>
      <c r="L53" s="74"/>
      <c r="M53" s="74"/>
      <c r="N53" s="74"/>
      <c r="O53" s="74"/>
      <c r="P53" s="74"/>
      <c r="Q53" s="79"/>
      <c r="R53" s="79"/>
      <c r="S53" s="79"/>
      <c r="T53" s="80"/>
      <c r="U53" s="79"/>
      <c r="V53" s="79"/>
      <c r="W53" s="79"/>
      <c r="X53" s="79"/>
      <c r="Y53" s="79" t="s">
        <v>448</v>
      </c>
      <c r="Z53" s="79"/>
      <c r="AA53" s="79"/>
      <c r="AB53" s="79"/>
      <c r="AC53" s="82" t="s">
        <v>166</v>
      </c>
      <c r="AD53" s="83"/>
      <c r="AE53" s="84"/>
      <c r="AF53" s="85"/>
      <c r="AG53" s="86"/>
      <c r="AH53" s="79"/>
      <c r="AI53" s="79"/>
      <c r="AJ53" s="79"/>
      <c r="AK53" s="87"/>
      <c r="AL53" s="88"/>
      <c r="AM53" s="89"/>
      <c r="AN53" s="76"/>
      <c r="AO53" s="77"/>
      <c r="AP53" s="78"/>
      <c r="AQ53" s="87"/>
      <c r="AR53" s="88"/>
      <c r="AS53" s="89"/>
      <c r="AT53" s="76"/>
      <c r="AU53" s="77"/>
      <c r="AV53" s="78"/>
      <c r="AW53" s="87"/>
      <c r="AX53" s="88"/>
      <c r="AY53" s="89"/>
      <c r="AZ53" s="76"/>
      <c r="BA53" s="77"/>
      <c r="BB53" s="78"/>
      <c r="BC53" s="87"/>
      <c r="BD53" s="88"/>
      <c r="BE53" s="89"/>
      <c r="BF53" s="76"/>
      <c r="BG53" s="77"/>
      <c r="BH53" s="78"/>
      <c r="BI53" s="87"/>
      <c r="BJ53" s="88"/>
      <c r="BK53" s="89"/>
      <c r="BL53" s="76"/>
      <c r="BM53" s="77"/>
      <c r="BN53" s="78"/>
      <c r="BO53" s="79" t="s">
        <v>323</v>
      </c>
      <c r="BP53" s="79"/>
      <c r="BQ53" s="79"/>
      <c r="BR53" s="79"/>
      <c r="BS53" s="79"/>
      <c r="BT53" s="79"/>
      <c r="BU53" s="79"/>
      <c r="BV53" s="76"/>
      <c r="BW53" s="77"/>
      <c r="BX53" s="78"/>
      <c r="BY53" s="79" t="s">
        <v>242</v>
      </c>
      <c r="BZ53" s="79"/>
      <c r="CA53" s="79"/>
      <c r="CB53" s="79"/>
      <c r="CC53" s="79"/>
      <c r="CD53" s="79"/>
      <c r="CE53" s="79"/>
      <c r="CF53" s="76"/>
      <c r="CG53" s="77"/>
      <c r="CH53" s="77"/>
      <c r="CI53" s="78"/>
      <c r="CJ53" s="74" t="s">
        <v>452</v>
      </c>
      <c r="CK53" s="74"/>
      <c r="CL53" s="74"/>
      <c r="CM53" s="74"/>
      <c r="CN53" s="74"/>
      <c r="CO53" s="74"/>
      <c r="CP53" s="74"/>
      <c r="CQ53" s="74"/>
      <c r="CR53" s="74"/>
      <c r="CS53" s="74"/>
      <c r="CT53" s="74"/>
      <c r="CU53" s="74"/>
      <c r="CV53" s="74"/>
      <c r="CW53" s="74"/>
      <c r="CX53" s="74"/>
      <c r="CY53" s="74"/>
      <c r="CZ53" s="75"/>
    </row>
    <row r="54" spans="2:104" ht="30" customHeight="1">
      <c r="B54" s="81">
        <f t="shared" si="0"/>
        <v>51</v>
      </c>
      <c r="C54" s="79"/>
      <c r="D54" s="74" t="s">
        <v>453</v>
      </c>
      <c r="E54" s="74"/>
      <c r="F54" s="74"/>
      <c r="G54" s="74"/>
      <c r="H54" s="74"/>
      <c r="I54" s="74"/>
      <c r="J54" s="74"/>
      <c r="K54" s="74"/>
      <c r="L54" s="74"/>
      <c r="M54" s="74"/>
      <c r="N54" s="74"/>
      <c r="O54" s="74"/>
      <c r="P54" s="74"/>
      <c r="Q54" s="79"/>
      <c r="R54" s="79"/>
      <c r="S54" s="79"/>
      <c r="T54" s="80">
        <v>41995</v>
      </c>
      <c r="U54" s="79"/>
      <c r="V54" s="79"/>
      <c r="W54" s="79"/>
      <c r="X54" s="79"/>
      <c r="Y54" s="79" t="s">
        <v>454</v>
      </c>
      <c r="Z54" s="79"/>
      <c r="AA54" s="79"/>
      <c r="AB54" s="79"/>
      <c r="AC54" s="82" t="s">
        <v>166</v>
      </c>
      <c r="AD54" s="83"/>
      <c r="AE54" s="84" t="s">
        <v>161</v>
      </c>
      <c r="AF54" s="85"/>
      <c r="AG54" s="86"/>
      <c r="AH54" s="79" t="s">
        <v>167</v>
      </c>
      <c r="AI54" s="79"/>
      <c r="AJ54" s="79"/>
      <c r="AK54" s="87" t="s">
        <v>141</v>
      </c>
      <c r="AL54" s="88"/>
      <c r="AM54" s="89"/>
      <c r="AN54" s="76"/>
      <c r="AO54" s="77"/>
      <c r="AP54" s="78"/>
      <c r="AQ54" s="87"/>
      <c r="AR54" s="88"/>
      <c r="AS54" s="89"/>
      <c r="AT54" s="76"/>
      <c r="AU54" s="77"/>
      <c r="AV54" s="78"/>
      <c r="AW54" s="87"/>
      <c r="AX54" s="88"/>
      <c r="AY54" s="89"/>
      <c r="AZ54" s="76"/>
      <c r="BA54" s="77"/>
      <c r="BB54" s="78"/>
      <c r="BC54" s="87"/>
      <c r="BD54" s="88"/>
      <c r="BE54" s="89"/>
      <c r="BF54" s="76"/>
      <c r="BG54" s="77"/>
      <c r="BH54" s="78"/>
      <c r="BI54" s="87"/>
      <c r="BJ54" s="88"/>
      <c r="BK54" s="89"/>
      <c r="BL54" s="76"/>
      <c r="BM54" s="77"/>
      <c r="BN54" s="78"/>
      <c r="BO54" s="79" t="s">
        <v>323</v>
      </c>
      <c r="BP54" s="79"/>
      <c r="BQ54" s="79"/>
      <c r="BR54" s="79"/>
      <c r="BS54" s="79"/>
      <c r="BT54" s="79"/>
      <c r="BU54" s="79"/>
      <c r="BV54" s="76"/>
      <c r="BW54" s="77"/>
      <c r="BX54" s="78"/>
      <c r="BY54" s="79" t="s">
        <v>317</v>
      </c>
      <c r="BZ54" s="79"/>
      <c r="CA54" s="79"/>
      <c r="CB54" s="79"/>
      <c r="CC54" s="79"/>
      <c r="CD54" s="79"/>
      <c r="CE54" s="79"/>
      <c r="CF54" s="76"/>
      <c r="CG54" s="77"/>
      <c r="CH54" s="77"/>
      <c r="CI54" s="78"/>
      <c r="CJ54" s="74" t="s">
        <v>456</v>
      </c>
      <c r="CK54" s="74"/>
      <c r="CL54" s="74"/>
      <c r="CM54" s="74"/>
      <c r="CN54" s="74"/>
      <c r="CO54" s="74"/>
      <c r="CP54" s="74"/>
      <c r="CQ54" s="74"/>
      <c r="CR54" s="74"/>
      <c r="CS54" s="74"/>
      <c r="CT54" s="74"/>
      <c r="CU54" s="74"/>
      <c r="CV54" s="74"/>
      <c r="CW54" s="74"/>
      <c r="CX54" s="74"/>
      <c r="CY54" s="74"/>
      <c r="CZ54" s="75"/>
    </row>
    <row r="55" spans="2:104" ht="52.5" customHeight="1">
      <c r="B55" s="153">
        <f t="shared" si="0"/>
        <v>52</v>
      </c>
      <c r="C55" s="154"/>
      <c r="D55" s="155" t="s">
        <v>457</v>
      </c>
      <c r="E55" s="155"/>
      <c r="F55" s="155"/>
      <c r="G55" s="155"/>
      <c r="H55" s="155"/>
      <c r="I55" s="155"/>
      <c r="J55" s="155"/>
      <c r="K55" s="155"/>
      <c r="L55" s="155"/>
      <c r="M55" s="155"/>
      <c r="N55" s="155"/>
      <c r="O55" s="155"/>
      <c r="P55" s="155"/>
      <c r="Q55" s="79"/>
      <c r="R55" s="79"/>
      <c r="S55" s="79"/>
      <c r="T55" s="80">
        <v>41949</v>
      </c>
      <c r="U55" s="79"/>
      <c r="V55" s="79"/>
      <c r="W55" s="79"/>
      <c r="X55" s="79"/>
      <c r="Y55" s="79" t="s">
        <v>458</v>
      </c>
      <c r="Z55" s="79"/>
      <c r="AA55" s="79"/>
      <c r="AB55" s="79"/>
      <c r="AC55" s="82"/>
      <c r="AD55" s="83"/>
      <c r="AE55" s="84"/>
      <c r="AF55" s="85"/>
      <c r="AG55" s="86"/>
      <c r="AH55" s="79"/>
      <c r="AI55" s="79"/>
      <c r="AJ55" s="79"/>
      <c r="AK55" s="87"/>
      <c r="AL55" s="88"/>
      <c r="AM55" s="89"/>
      <c r="AN55" s="76"/>
      <c r="AO55" s="77"/>
      <c r="AP55" s="78"/>
      <c r="AQ55" s="87"/>
      <c r="AR55" s="88"/>
      <c r="AS55" s="89"/>
      <c r="AT55" s="76"/>
      <c r="AU55" s="77"/>
      <c r="AV55" s="78"/>
      <c r="AW55" s="87"/>
      <c r="AX55" s="88"/>
      <c r="AY55" s="89"/>
      <c r="AZ55" s="76"/>
      <c r="BA55" s="77"/>
      <c r="BB55" s="78"/>
      <c r="BC55" s="87"/>
      <c r="BD55" s="88"/>
      <c r="BE55" s="89"/>
      <c r="BF55" s="76"/>
      <c r="BG55" s="77"/>
      <c r="BH55" s="78"/>
      <c r="BI55" s="87"/>
      <c r="BJ55" s="88"/>
      <c r="BK55" s="89"/>
      <c r="BL55" s="76"/>
      <c r="BM55" s="77"/>
      <c r="BN55" s="78"/>
      <c r="BO55" s="79" t="s">
        <v>323</v>
      </c>
      <c r="BP55" s="79"/>
      <c r="BQ55" s="79"/>
      <c r="BR55" s="79"/>
      <c r="BS55" s="79"/>
      <c r="BT55" s="79"/>
      <c r="BU55" s="79"/>
      <c r="BV55" s="76"/>
      <c r="BW55" s="77"/>
      <c r="BX55" s="78"/>
      <c r="BY55" s="79" t="s">
        <v>316</v>
      </c>
      <c r="BZ55" s="79"/>
      <c r="CA55" s="79"/>
      <c r="CB55" s="79"/>
      <c r="CC55" s="79"/>
      <c r="CD55" s="79"/>
      <c r="CE55" s="79"/>
      <c r="CF55" s="76"/>
      <c r="CG55" s="77"/>
      <c r="CH55" s="77"/>
      <c r="CI55" s="78"/>
      <c r="CJ55" s="74" t="s">
        <v>459</v>
      </c>
      <c r="CK55" s="74"/>
      <c r="CL55" s="74"/>
      <c r="CM55" s="74"/>
      <c r="CN55" s="74"/>
      <c r="CO55" s="74"/>
      <c r="CP55" s="74"/>
      <c r="CQ55" s="74"/>
      <c r="CR55" s="74"/>
      <c r="CS55" s="74"/>
      <c r="CT55" s="74"/>
      <c r="CU55" s="74"/>
      <c r="CV55" s="74"/>
      <c r="CW55" s="74"/>
      <c r="CX55" s="74"/>
      <c r="CY55" s="74"/>
      <c r="CZ55" s="75"/>
    </row>
    <row r="56" spans="2:104" ht="30" customHeight="1">
      <c r="B56" s="81">
        <f t="shared" si="0"/>
        <v>53</v>
      </c>
      <c r="C56" s="79"/>
      <c r="D56" s="74" t="s">
        <v>460</v>
      </c>
      <c r="E56" s="74"/>
      <c r="F56" s="74"/>
      <c r="G56" s="74"/>
      <c r="H56" s="74"/>
      <c r="I56" s="74"/>
      <c r="J56" s="74"/>
      <c r="K56" s="74"/>
      <c r="L56" s="74"/>
      <c r="M56" s="74"/>
      <c r="N56" s="74"/>
      <c r="O56" s="74"/>
      <c r="P56" s="74"/>
      <c r="Q56" s="79"/>
      <c r="R56" s="79"/>
      <c r="S56" s="79"/>
      <c r="T56" s="80">
        <v>42014</v>
      </c>
      <c r="U56" s="79"/>
      <c r="V56" s="79"/>
      <c r="W56" s="79"/>
      <c r="X56" s="79"/>
      <c r="Y56" s="79" t="s">
        <v>461</v>
      </c>
      <c r="Z56" s="79"/>
      <c r="AA56" s="79"/>
      <c r="AB56" s="79"/>
      <c r="AC56" s="82" t="s">
        <v>166</v>
      </c>
      <c r="AD56" s="83"/>
      <c r="AE56" s="84" t="s">
        <v>141</v>
      </c>
      <c r="AF56" s="85"/>
      <c r="AG56" s="86"/>
      <c r="AH56" s="79" t="s">
        <v>281</v>
      </c>
      <c r="AI56" s="79"/>
      <c r="AJ56" s="79"/>
      <c r="AK56" s="87"/>
      <c r="AL56" s="88"/>
      <c r="AM56" s="89"/>
      <c r="AN56" s="76"/>
      <c r="AO56" s="77"/>
      <c r="AP56" s="78"/>
      <c r="AQ56" s="87"/>
      <c r="AR56" s="88"/>
      <c r="AS56" s="89"/>
      <c r="AT56" s="76"/>
      <c r="AU56" s="77"/>
      <c r="AV56" s="78"/>
      <c r="AW56" s="87"/>
      <c r="AX56" s="88"/>
      <c r="AY56" s="89"/>
      <c r="AZ56" s="76"/>
      <c r="BA56" s="77"/>
      <c r="BB56" s="78"/>
      <c r="BC56" s="87"/>
      <c r="BD56" s="88"/>
      <c r="BE56" s="89"/>
      <c r="BF56" s="76"/>
      <c r="BG56" s="77"/>
      <c r="BH56" s="78"/>
      <c r="BI56" s="87"/>
      <c r="BJ56" s="88"/>
      <c r="BK56" s="89"/>
      <c r="BL56" s="76"/>
      <c r="BM56" s="77"/>
      <c r="BN56" s="78"/>
      <c r="BO56" s="79" t="s">
        <v>323</v>
      </c>
      <c r="BP56" s="79"/>
      <c r="BQ56" s="79"/>
      <c r="BR56" s="79"/>
      <c r="BS56" s="79"/>
      <c r="BT56" s="79"/>
      <c r="BU56" s="79"/>
      <c r="BV56" s="76"/>
      <c r="BW56" s="77"/>
      <c r="BX56" s="78"/>
      <c r="BY56" s="79" t="s">
        <v>317</v>
      </c>
      <c r="BZ56" s="79"/>
      <c r="CA56" s="79"/>
      <c r="CB56" s="79"/>
      <c r="CC56" s="79"/>
      <c r="CD56" s="79"/>
      <c r="CE56" s="79"/>
      <c r="CF56" s="76"/>
      <c r="CG56" s="77"/>
      <c r="CH56" s="77"/>
      <c r="CI56" s="78"/>
      <c r="CJ56" s="74" t="s">
        <v>462</v>
      </c>
      <c r="CK56" s="74"/>
      <c r="CL56" s="74"/>
      <c r="CM56" s="74"/>
      <c r="CN56" s="74"/>
      <c r="CO56" s="74"/>
      <c r="CP56" s="74"/>
      <c r="CQ56" s="74"/>
      <c r="CR56" s="74"/>
      <c r="CS56" s="74"/>
      <c r="CT56" s="74"/>
      <c r="CU56" s="74"/>
      <c r="CV56" s="74"/>
      <c r="CW56" s="74"/>
      <c r="CX56" s="74"/>
      <c r="CY56" s="74"/>
      <c r="CZ56" s="75"/>
    </row>
    <row r="57" spans="2:104" ht="30" customHeight="1">
      <c r="B57" s="81">
        <f t="shared" si="0"/>
        <v>54</v>
      </c>
      <c r="C57" s="79"/>
      <c r="D57" s="74" t="s">
        <v>463</v>
      </c>
      <c r="E57" s="74"/>
      <c r="F57" s="74"/>
      <c r="G57" s="74"/>
      <c r="H57" s="74"/>
      <c r="I57" s="74"/>
      <c r="J57" s="74"/>
      <c r="K57" s="74"/>
      <c r="L57" s="74"/>
      <c r="M57" s="74"/>
      <c r="N57" s="74"/>
      <c r="O57" s="74"/>
      <c r="P57" s="74"/>
      <c r="Q57" s="79"/>
      <c r="R57" s="79"/>
      <c r="S57" s="79"/>
      <c r="T57" s="80">
        <v>42014</v>
      </c>
      <c r="U57" s="79"/>
      <c r="V57" s="79"/>
      <c r="W57" s="79"/>
      <c r="X57" s="79"/>
      <c r="Y57" s="79" t="s">
        <v>461</v>
      </c>
      <c r="Z57" s="79"/>
      <c r="AA57" s="79"/>
      <c r="AB57" s="79"/>
      <c r="AC57" s="82" t="s">
        <v>703</v>
      </c>
      <c r="AD57" s="83"/>
      <c r="AE57" s="84" t="s">
        <v>141</v>
      </c>
      <c r="AF57" s="85"/>
      <c r="AG57" s="86"/>
      <c r="AH57" s="79"/>
      <c r="AI57" s="79"/>
      <c r="AJ57" s="79"/>
      <c r="AK57" s="87"/>
      <c r="AL57" s="88"/>
      <c r="AM57" s="89"/>
      <c r="AN57" s="76"/>
      <c r="AO57" s="77"/>
      <c r="AP57" s="78"/>
      <c r="AQ57" s="87"/>
      <c r="AR57" s="88"/>
      <c r="AS57" s="89"/>
      <c r="AT57" s="76"/>
      <c r="AU57" s="77"/>
      <c r="AV57" s="78"/>
      <c r="AW57" s="87"/>
      <c r="AX57" s="88"/>
      <c r="AY57" s="89"/>
      <c r="AZ57" s="76"/>
      <c r="BA57" s="77"/>
      <c r="BB57" s="78"/>
      <c r="BC57" s="87"/>
      <c r="BD57" s="88"/>
      <c r="BE57" s="89"/>
      <c r="BF57" s="76"/>
      <c r="BG57" s="77"/>
      <c r="BH57" s="78"/>
      <c r="BI57" s="87"/>
      <c r="BJ57" s="88"/>
      <c r="BK57" s="89"/>
      <c r="BL57" s="76"/>
      <c r="BM57" s="77"/>
      <c r="BN57" s="78"/>
      <c r="BO57" s="79" t="s">
        <v>323</v>
      </c>
      <c r="BP57" s="79"/>
      <c r="BQ57" s="79"/>
      <c r="BR57" s="79"/>
      <c r="BS57" s="79"/>
      <c r="BT57" s="79"/>
      <c r="BU57" s="79"/>
      <c r="BV57" s="76"/>
      <c r="BW57" s="77"/>
      <c r="BX57" s="78"/>
      <c r="BY57" s="79" t="s">
        <v>317</v>
      </c>
      <c r="BZ57" s="79"/>
      <c r="CA57" s="79"/>
      <c r="CB57" s="79"/>
      <c r="CC57" s="79"/>
      <c r="CD57" s="79"/>
      <c r="CE57" s="79"/>
      <c r="CF57" s="76"/>
      <c r="CG57" s="77"/>
      <c r="CH57" s="77"/>
      <c r="CI57" s="78"/>
      <c r="CJ57" s="74" t="s">
        <v>465</v>
      </c>
      <c r="CK57" s="74"/>
      <c r="CL57" s="74"/>
      <c r="CM57" s="74"/>
      <c r="CN57" s="74"/>
      <c r="CO57" s="74"/>
      <c r="CP57" s="74"/>
      <c r="CQ57" s="74"/>
      <c r="CR57" s="74"/>
      <c r="CS57" s="74"/>
      <c r="CT57" s="74"/>
      <c r="CU57" s="74"/>
      <c r="CV57" s="74"/>
      <c r="CW57" s="74"/>
      <c r="CX57" s="74"/>
      <c r="CY57" s="74"/>
      <c r="CZ57" s="75"/>
    </row>
    <row r="58" spans="2:104" ht="30" customHeight="1">
      <c r="B58" s="81">
        <f t="shared" si="0"/>
        <v>55</v>
      </c>
      <c r="C58" s="79"/>
      <c r="D58" s="74" t="s">
        <v>466</v>
      </c>
      <c r="E58" s="74"/>
      <c r="F58" s="74"/>
      <c r="G58" s="74"/>
      <c r="H58" s="74"/>
      <c r="I58" s="74"/>
      <c r="J58" s="74"/>
      <c r="K58" s="74"/>
      <c r="L58" s="74"/>
      <c r="M58" s="74"/>
      <c r="N58" s="74"/>
      <c r="O58" s="74"/>
      <c r="P58" s="74"/>
      <c r="Q58" s="79"/>
      <c r="R58" s="79"/>
      <c r="S58" s="79"/>
      <c r="T58" s="80">
        <v>42014</v>
      </c>
      <c r="U58" s="79"/>
      <c r="V58" s="79"/>
      <c r="W58" s="79"/>
      <c r="X58" s="79"/>
      <c r="Y58" s="79" t="s">
        <v>461</v>
      </c>
      <c r="Z58" s="79"/>
      <c r="AA58" s="79"/>
      <c r="AB58" s="79"/>
      <c r="AC58" s="82"/>
      <c r="AD58" s="83"/>
      <c r="AE58" s="84"/>
      <c r="AF58" s="85"/>
      <c r="AG58" s="86"/>
      <c r="AH58" s="79"/>
      <c r="AI58" s="79"/>
      <c r="AJ58" s="79"/>
      <c r="AK58" s="87"/>
      <c r="AL58" s="88"/>
      <c r="AM58" s="89"/>
      <c r="AN58" s="76"/>
      <c r="AO58" s="77"/>
      <c r="AP58" s="78"/>
      <c r="AQ58" s="87"/>
      <c r="AR58" s="88"/>
      <c r="AS58" s="89"/>
      <c r="AT58" s="76"/>
      <c r="AU58" s="77"/>
      <c r="AV58" s="78"/>
      <c r="AW58" s="87"/>
      <c r="AX58" s="88"/>
      <c r="AY58" s="89"/>
      <c r="AZ58" s="76"/>
      <c r="BA58" s="77"/>
      <c r="BB58" s="78"/>
      <c r="BC58" s="87"/>
      <c r="BD58" s="88"/>
      <c r="BE58" s="89"/>
      <c r="BF58" s="76"/>
      <c r="BG58" s="77"/>
      <c r="BH58" s="78"/>
      <c r="BI58" s="87"/>
      <c r="BJ58" s="88"/>
      <c r="BK58" s="89"/>
      <c r="BL58" s="76"/>
      <c r="BM58" s="77"/>
      <c r="BN58" s="78"/>
      <c r="BO58" s="79" t="s">
        <v>324</v>
      </c>
      <c r="BP58" s="79"/>
      <c r="BQ58" s="79"/>
      <c r="BR58" s="79"/>
      <c r="BS58" s="79"/>
      <c r="BT58" s="79"/>
      <c r="BU58" s="79"/>
      <c r="BV58" s="76"/>
      <c r="BW58" s="77"/>
      <c r="BX58" s="78"/>
      <c r="BY58" s="79" t="s">
        <v>309</v>
      </c>
      <c r="BZ58" s="79"/>
      <c r="CA58" s="79"/>
      <c r="CB58" s="79"/>
      <c r="CC58" s="79"/>
      <c r="CD58" s="79"/>
      <c r="CE58" s="79"/>
      <c r="CF58" s="76"/>
      <c r="CG58" s="77"/>
      <c r="CH58" s="77"/>
      <c r="CI58" s="78"/>
      <c r="CJ58" s="74" t="s">
        <v>467</v>
      </c>
      <c r="CK58" s="74"/>
      <c r="CL58" s="74"/>
      <c r="CM58" s="74"/>
      <c r="CN58" s="74"/>
      <c r="CO58" s="74"/>
      <c r="CP58" s="74"/>
      <c r="CQ58" s="74"/>
      <c r="CR58" s="74"/>
      <c r="CS58" s="74"/>
      <c r="CT58" s="74"/>
      <c r="CU58" s="74"/>
      <c r="CV58" s="74"/>
      <c r="CW58" s="74"/>
      <c r="CX58" s="74"/>
      <c r="CY58" s="74"/>
      <c r="CZ58" s="75"/>
    </row>
    <row r="59" spans="2:104" ht="30" customHeight="1">
      <c r="B59" s="81">
        <f t="shared" si="0"/>
        <v>56</v>
      </c>
      <c r="C59" s="79"/>
      <c r="D59" s="74" t="s">
        <v>468</v>
      </c>
      <c r="E59" s="74"/>
      <c r="F59" s="74"/>
      <c r="G59" s="74"/>
      <c r="H59" s="74"/>
      <c r="I59" s="74"/>
      <c r="J59" s="74"/>
      <c r="K59" s="74"/>
      <c r="L59" s="74"/>
      <c r="M59" s="74"/>
      <c r="N59" s="74"/>
      <c r="O59" s="74"/>
      <c r="P59" s="74"/>
      <c r="Q59" s="79"/>
      <c r="R59" s="79"/>
      <c r="S59" s="79"/>
      <c r="T59" s="80">
        <v>41951</v>
      </c>
      <c r="U59" s="79"/>
      <c r="V59" s="79"/>
      <c r="W59" s="79"/>
      <c r="X59" s="79"/>
      <c r="Y59" s="79" t="s">
        <v>461</v>
      </c>
      <c r="Z59" s="79"/>
      <c r="AA59" s="79"/>
      <c r="AB59" s="79"/>
      <c r="AC59" s="82" t="s">
        <v>354</v>
      </c>
      <c r="AD59" s="83"/>
      <c r="AE59" s="84" t="s">
        <v>161</v>
      </c>
      <c r="AF59" s="85"/>
      <c r="AG59" s="86"/>
      <c r="AH59" s="79" t="s">
        <v>167</v>
      </c>
      <c r="AI59" s="79"/>
      <c r="AJ59" s="79"/>
      <c r="AK59" s="87"/>
      <c r="AL59" s="88"/>
      <c r="AM59" s="89"/>
      <c r="AN59" s="76"/>
      <c r="AO59" s="77"/>
      <c r="AP59" s="78"/>
      <c r="AQ59" s="87"/>
      <c r="AR59" s="88"/>
      <c r="AS59" s="89"/>
      <c r="AT59" s="76"/>
      <c r="AU59" s="77"/>
      <c r="AV59" s="78"/>
      <c r="AW59" s="87"/>
      <c r="AX59" s="88"/>
      <c r="AY59" s="89"/>
      <c r="AZ59" s="76"/>
      <c r="BA59" s="77"/>
      <c r="BB59" s="78"/>
      <c r="BC59" s="87"/>
      <c r="BD59" s="88"/>
      <c r="BE59" s="89"/>
      <c r="BF59" s="76"/>
      <c r="BG59" s="77"/>
      <c r="BH59" s="78"/>
      <c r="BI59" s="87"/>
      <c r="BJ59" s="88"/>
      <c r="BK59" s="89"/>
      <c r="BL59" s="76"/>
      <c r="BM59" s="77"/>
      <c r="BN59" s="78"/>
      <c r="BO59" s="79" t="s">
        <v>323</v>
      </c>
      <c r="BP59" s="79"/>
      <c r="BQ59" s="79"/>
      <c r="BR59" s="79"/>
      <c r="BS59" s="79"/>
      <c r="BT59" s="79"/>
      <c r="BU59" s="79"/>
      <c r="BV59" s="76"/>
      <c r="BW59" s="77"/>
      <c r="BX59" s="78"/>
      <c r="BY59" s="79" t="s">
        <v>317</v>
      </c>
      <c r="BZ59" s="79"/>
      <c r="CA59" s="79"/>
      <c r="CB59" s="79"/>
      <c r="CC59" s="79"/>
      <c r="CD59" s="79"/>
      <c r="CE59" s="79"/>
      <c r="CF59" s="76"/>
      <c r="CG59" s="77"/>
      <c r="CH59" s="77"/>
      <c r="CI59" s="78"/>
      <c r="CJ59" s="74"/>
      <c r="CK59" s="74"/>
      <c r="CL59" s="74"/>
      <c r="CM59" s="74"/>
      <c r="CN59" s="74"/>
      <c r="CO59" s="74"/>
      <c r="CP59" s="74"/>
      <c r="CQ59" s="74"/>
      <c r="CR59" s="74"/>
      <c r="CS59" s="74"/>
      <c r="CT59" s="74"/>
      <c r="CU59" s="74"/>
      <c r="CV59" s="74"/>
      <c r="CW59" s="74"/>
      <c r="CX59" s="74"/>
      <c r="CY59" s="74"/>
      <c r="CZ59" s="75"/>
    </row>
    <row r="60" spans="2:104" ht="30" customHeight="1">
      <c r="B60" s="81">
        <f t="shared" si="0"/>
        <v>57</v>
      </c>
      <c r="C60" s="79"/>
      <c r="D60" s="74" t="s">
        <v>730</v>
      </c>
      <c r="E60" s="74"/>
      <c r="F60" s="74"/>
      <c r="G60" s="74"/>
      <c r="H60" s="74"/>
      <c r="I60" s="74"/>
      <c r="J60" s="74"/>
      <c r="K60" s="74"/>
      <c r="L60" s="74"/>
      <c r="M60" s="74"/>
      <c r="N60" s="74"/>
      <c r="O60" s="74"/>
      <c r="P60" s="74"/>
      <c r="Q60" s="79"/>
      <c r="R60" s="79"/>
      <c r="S60" s="79"/>
      <c r="T60" s="80">
        <v>42021</v>
      </c>
      <c r="U60" s="79"/>
      <c r="V60" s="79"/>
      <c r="W60" s="79"/>
      <c r="X60" s="79"/>
      <c r="Y60" s="79" t="s">
        <v>461</v>
      </c>
      <c r="Z60" s="79"/>
      <c r="AA60" s="79"/>
      <c r="AB60" s="79"/>
      <c r="AC60" s="82" t="s">
        <v>166</v>
      </c>
      <c r="AD60" s="83"/>
      <c r="AE60" s="84" t="s">
        <v>161</v>
      </c>
      <c r="AF60" s="85"/>
      <c r="AG60" s="86"/>
      <c r="AH60" s="79" t="s">
        <v>167</v>
      </c>
      <c r="AI60" s="79"/>
      <c r="AJ60" s="79"/>
      <c r="AK60" s="87"/>
      <c r="AL60" s="88"/>
      <c r="AM60" s="89"/>
      <c r="AN60" s="76"/>
      <c r="AO60" s="77"/>
      <c r="AP60" s="78"/>
      <c r="AQ60" s="87"/>
      <c r="AR60" s="88"/>
      <c r="AS60" s="89"/>
      <c r="AT60" s="76"/>
      <c r="AU60" s="77"/>
      <c r="AV60" s="78"/>
      <c r="AW60" s="87"/>
      <c r="AX60" s="88"/>
      <c r="AY60" s="89"/>
      <c r="AZ60" s="76"/>
      <c r="BA60" s="77"/>
      <c r="BB60" s="78"/>
      <c r="BC60" s="87"/>
      <c r="BD60" s="88"/>
      <c r="BE60" s="89"/>
      <c r="BF60" s="76"/>
      <c r="BG60" s="77"/>
      <c r="BH60" s="78"/>
      <c r="BI60" s="87"/>
      <c r="BJ60" s="88"/>
      <c r="BK60" s="89"/>
      <c r="BL60" s="76"/>
      <c r="BM60" s="77"/>
      <c r="BN60" s="78"/>
      <c r="BO60" s="79" t="s">
        <v>323</v>
      </c>
      <c r="BP60" s="79"/>
      <c r="BQ60" s="79"/>
      <c r="BR60" s="79"/>
      <c r="BS60" s="79"/>
      <c r="BT60" s="79"/>
      <c r="BU60" s="79"/>
      <c r="BV60" s="76"/>
      <c r="BW60" s="77"/>
      <c r="BX60" s="78"/>
      <c r="BY60" s="79" t="s">
        <v>317</v>
      </c>
      <c r="BZ60" s="79"/>
      <c r="CA60" s="79"/>
      <c r="CB60" s="79"/>
      <c r="CC60" s="79"/>
      <c r="CD60" s="79"/>
      <c r="CE60" s="79"/>
      <c r="CF60" s="76"/>
      <c r="CG60" s="77"/>
      <c r="CH60" s="77"/>
      <c r="CI60" s="78"/>
      <c r="CJ60" s="74" t="s">
        <v>470</v>
      </c>
      <c r="CK60" s="74"/>
      <c r="CL60" s="74"/>
      <c r="CM60" s="74"/>
      <c r="CN60" s="74"/>
      <c r="CO60" s="74"/>
      <c r="CP60" s="74"/>
      <c r="CQ60" s="74"/>
      <c r="CR60" s="74"/>
      <c r="CS60" s="74"/>
      <c r="CT60" s="74"/>
      <c r="CU60" s="74"/>
      <c r="CV60" s="74"/>
      <c r="CW60" s="74"/>
      <c r="CX60" s="74"/>
      <c r="CY60" s="74"/>
      <c r="CZ60" s="75"/>
    </row>
    <row r="61" spans="2:104" ht="30" customHeight="1">
      <c r="B61" s="81">
        <f t="shared" si="0"/>
        <v>58</v>
      </c>
      <c r="C61" s="79"/>
      <c r="D61" s="74" t="s">
        <v>471</v>
      </c>
      <c r="E61" s="74"/>
      <c r="F61" s="74"/>
      <c r="G61" s="74"/>
      <c r="H61" s="74"/>
      <c r="I61" s="74"/>
      <c r="J61" s="74"/>
      <c r="K61" s="74"/>
      <c r="L61" s="74"/>
      <c r="M61" s="74"/>
      <c r="N61" s="74"/>
      <c r="O61" s="74"/>
      <c r="P61" s="74"/>
      <c r="Q61" s="79"/>
      <c r="R61" s="79"/>
      <c r="S61" s="79"/>
      <c r="T61" s="80">
        <v>42021</v>
      </c>
      <c r="U61" s="79"/>
      <c r="V61" s="79"/>
      <c r="W61" s="79"/>
      <c r="X61" s="79"/>
      <c r="Y61" s="79" t="s">
        <v>461</v>
      </c>
      <c r="Z61" s="79"/>
      <c r="AA61" s="79"/>
      <c r="AB61" s="79"/>
      <c r="AC61" s="82" t="s">
        <v>334</v>
      </c>
      <c r="AD61" s="83"/>
      <c r="AE61" s="84"/>
      <c r="AF61" s="85"/>
      <c r="AG61" s="86"/>
      <c r="AH61" s="79"/>
      <c r="AI61" s="79"/>
      <c r="AJ61" s="79"/>
      <c r="AK61" s="87" t="s">
        <v>141</v>
      </c>
      <c r="AL61" s="88"/>
      <c r="AM61" s="89"/>
      <c r="AN61" s="76" t="s">
        <v>181</v>
      </c>
      <c r="AO61" s="77"/>
      <c r="AP61" s="78"/>
      <c r="AQ61" s="87"/>
      <c r="AR61" s="88"/>
      <c r="AS61" s="89"/>
      <c r="AT61" s="76"/>
      <c r="AU61" s="77"/>
      <c r="AV61" s="78"/>
      <c r="AW61" s="87"/>
      <c r="AX61" s="88"/>
      <c r="AY61" s="89"/>
      <c r="AZ61" s="76"/>
      <c r="BA61" s="77"/>
      <c r="BB61" s="78"/>
      <c r="BC61" s="87"/>
      <c r="BD61" s="88"/>
      <c r="BE61" s="89"/>
      <c r="BF61" s="76"/>
      <c r="BG61" s="77"/>
      <c r="BH61" s="78"/>
      <c r="BI61" s="87"/>
      <c r="BJ61" s="88"/>
      <c r="BK61" s="89"/>
      <c r="BL61" s="76"/>
      <c r="BM61" s="77"/>
      <c r="BN61" s="78"/>
      <c r="BO61" s="79" t="s">
        <v>323</v>
      </c>
      <c r="BP61" s="79"/>
      <c r="BQ61" s="79"/>
      <c r="BR61" s="79"/>
      <c r="BS61" s="79"/>
      <c r="BT61" s="79"/>
      <c r="BU61" s="79"/>
      <c r="BV61" s="76"/>
      <c r="BW61" s="77"/>
      <c r="BX61" s="78"/>
      <c r="BY61" s="79" t="s">
        <v>317</v>
      </c>
      <c r="BZ61" s="79"/>
      <c r="CA61" s="79"/>
      <c r="CB61" s="79"/>
      <c r="CC61" s="79"/>
      <c r="CD61" s="79"/>
      <c r="CE61" s="79"/>
      <c r="CF61" s="76"/>
      <c r="CG61" s="77"/>
      <c r="CH61" s="77"/>
      <c r="CI61" s="78"/>
      <c r="CJ61" s="74" t="s">
        <v>472</v>
      </c>
      <c r="CK61" s="74"/>
      <c r="CL61" s="74"/>
      <c r="CM61" s="74"/>
      <c r="CN61" s="74"/>
      <c r="CO61" s="74"/>
      <c r="CP61" s="74"/>
      <c r="CQ61" s="74"/>
      <c r="CR61" s="74"/>
      <c r="CS61" s="74"/>
      <c r="CT61" s="74"/>
      <c r="CU61" s="74"/>
      <c r="CV61" s="74"/>
      <c r="CW61" s="74"/>
      <c r="CX61" s="74"/>
      <c r="CY61" s="74"/>
      <c r="CZ61" s="75"/>
    </row>
    <row r="62" spans="2:104" ht="30" customHeight="1">
      <c r="B62" s="81">
        <f t="shared" si="0"/>
        <v>59</v>
      </c>
      <c r="C62" s="79"/>
      <c r="D62" s="74" t="s">
        <v>473</v>
      </c>
      <c r="E62" s="74"/>
      <c r="F62" s="74"/>
      <c r="G62" s="74"/>
      <c r="H62" s="74"/>
      <c r="I62" s="74"/>
      <c r="J62" s="74"/>
      <c r="K62" s="74"/>
      <c r="L62" s="74"/>
      <c r="M62" s="74"/>
      <c r="N62" s="74"/>
      <c r="O62" s="74"/>
      <c r="P62" s="74"/>
      <c r="Q62" s="79"/>
      <c r="R62" s="79"/>
      <c r="S62" s="79"/>
      <c r="T62" s="80">
        <v>42012</v>
      </c>
      <c r="U62" s="79"/>
      <c r="V62" s="79"/>
      <c r="W62" s="79"/>
      <c r="X62" s="79"/>
      <c r="Y62" s="79" t="s">
        <v>474</v>
      </c>
      <c r="Z62" s="79"/>
      <c r="AA62" s="79"/>
      <c r="AB62" s="79"/>
      <c r="AC62" s="82"/>
      <c r="AD62" s="83"/>
      <c r="AE62" s="84"/>
      <c r="AF62" s="85"/>
      <c r="AG62" s="86"/>
      <c r="AH62" s="79"/>
      <c r="AI62" s="79"/>
      <c r="AJ62" s="79"/>
      <c r="AK62" s="87"/>
      <c r="AL62" s="88"/>
      <c r="AM62" s="89"/>
      <c r="AN62" s="76"/>
      <c r="AO62" s="77"/>
      <c r="AP62" s="78"/>
      <c r="AQ62" s="87"/>
      <c r="AR62" s="88"/>
      <c r="AS62" s="89"/>
      <c r="AT62" s="76"/>
      <c r="AU62" s="77"/>
      <c r="AV62" s="78"/>
      <c r="AW62" s="87"/>
      <c r="AX62" s="88"/>
      <c r="AY62" s="89"/>
      <c r="AZ62" s="76"/>
      <c r="BA62" s="77"/>
      <c r="BB62" s="78"/>
      <c r="BC62" s="87"/>
      <c r="BD62" s="88"/>
      <c r="BE62" s="89"/>
      <c r="BF62" s="76"/>
      <c r="BG62" s="77"/>
      <c r="BH62" s="78"/>
      <c r="BI62" s="87"/>
      <c r="BJ62" s="88"/>
      <c r="BK62" s="89"/>
      <c r="BL62" s="76"/>
      <c r="BM62" s="77"/>
      <c r="BN62" s="78"/>
      <c r="BO62" s="79" t="s">
        <v>323</v>
      </c>
      <c r="BP62" s="79"/>
      <c r="BQ62" s="79"/>
      <c r="BR62" s="79"/>
      <c r="BS62" s="79"/>
      <c r="BT62" s="79"/>
      <c r="BU62" s="79"/>
      <c r="BV62" s="76"/>
      <c r="BW62" s="77"/>
      <c r="BX62" s="78"/>
      <c r="BY62" s="79" t="s">
        <v>242</v>
      </c>
      <c r="BZ62" s="79"/>
      <c r="CA62" s="79"/>
      <c r="CB62" s="79"/>
      <c r="CC62" s="79"/>
      <c r="CD62" s="79"/>
      <c r="CE62" s="79"/>
      <c r="CF62" s="76"/>
      <c r="CG62" s="77"/>
      <c r="CH62" s="77"/>
      <c r="CI62" s="78"/>
      <c r="CJ62" s="74" t="s">
        <v>475</v>
      </c>
      <c r="CK62" s="74"/>
      <c r="CL62" s="74"/>
      <c r="CM62" s="74"/>
      <c r="CN62" s="74"/>
      <c r="CO62" s="74"/>
      <c r="CP62" s="74"/>
      <c r="CQ62" s="74"/>
      <c r="CR62" s="74"/>
      <c r="CS62" s="74"/>
      <c r="CT62" s="74"/>
      <c r="CU62" s="74"/>
      <c r="CV62" s="74"/>
      <c r="CW62" s="74"/>
      <c r="CX62" s="74"/>
      <c r="CY62" s="74"/>
      <c r="CZ62" s="75"/>
    </row>
    <row r="63" spans="2:104" ht="30" customHeight="1">
      <c r="B63" s="81">
        <f t="shared" si="0"/>
        <v>60</v>
      </c>
      <c r="C63" s="79"/>
      <c r="D63" s="74" t="s">
        <v>731</v>
      </c>
      <c r="E63" s="74"/>
      <c r="F63" s="74"/>
      <c r="G63" s="74"/>
      <c r="H63" s="74"/>
      <c r="I63" s="74"/>
      <c r="J63" s="74"/>
      <c r="K63" s="74"/>
      <c r="L63" s="74"/>
      <c r="M63" s="74"/>
      <c r="N63" s="74"/>
      <c r="O63" s="74"/>
      <c r="P63" s="74"/>
      <c r="Q63" s="79"/>
      <c r="R63" s="79"/>
      <c r="S63" s="79"/>
      <c r="T63" s="80">
        <v>42012</v>
      </c>
      <c r="U63" s="79"/>
      <c r="V63" s="79"/>
      <c r="W63" s="79"/>
      <c r="X63" s="79"/>
      <c r="Y63" s="79" t="s">
        <v>474</v>
      </c>
      <c r="Z63" s="79"/>
      <c r="AA63" s="79"/>
      <c r="AB63" s="79"/>
      <c r="AC63" s="82" t="s">
        <v>166</v>
      </c>
      <c r="AD63" s="83"/>
      <c r="AE63" s="84" t="s">
        <v>161</v>
      </c>
      <c r="AF63" s="85"/>
      <c r="AG63" s="86"/>
      <c r="AH63" s="79" t="s">
        <v>167</v>
      </c>
      <c r="AI63" s="79"/>
      <c r="AJ63" s="79"/>
      <c r="AK63" s="87"/>
      <c r="AL63" s="88"/>
      <c r="AM63" s="89"/>
      <c r="AN63" s="76"/>
      <c r="AO63" s="77"/>
      <c r="AP63" s="78"/>
      <c r="AQ63" s="87"/>
      <c r="AR63" s="88"/>
      <c r="AS63" s="89"/>
      <c r="AT63" s="76"/>
      <c r="AU63" s="77"/>
      <c r="AV63" s="78"/>
      <c r="AW63" s="87"/>
      <c r="AX63" s="88"/>
      <c r="AY63" s="89"/>
      <c r="AZ63" s="76"/>
      <c r="BA63" s="77"/>
      <c r="BB63" s="78"/>
      <c r="BC63" s="87"/>
      <c r="BD63" s="88"/>
      <c r="BE63" s="89"/>
      <c r="BF63" s="76"/>
      <c r="BG63" s="77"/>
      <c r="BH63" s="78"/>
      <c r="BI63" s="87"/>
      <c r="BJ63" s="88"/>
      <c r="BK63" s="89"/>
      <c r="BL63" s="76"/>
      <c r="BM63" s="77"/>
      <c r="BN63" s="78"/>
      <c r="BO63" s="79" t="s">
        <v>323</v>
      </c>
      <c r="BP63" s="79"/>
      <c r="BQ63" s="79"/>
      <c r="BR63" s="79"/>
      <c r="BS63" s="79"/>
      <c r="BT63" s="79"/>
      <c r="BU63" s="79"/>
      <c r="BV63" s="76"/>
      <c r="BW63" s="77"/>
      <c r="BX63" s="78"/>
      <c r="BY63" s="79" t="s">
        <v>317</v>
      </c>
      <c r="BZ63" s="79"/>
      <c r="CA63" s="79"/>
      <c r="CB63" s="79"/>
      <c r="CC63" s="79"/>
      <c r="CD63" s="79"/>
      <c r="CE63" s="79"/>
      <c r="CF63" s="76"/>
      <c r="CG63" s="77"/>
      <c r="CH63" s="77"/>
      <c r="CI63" s="78"/>
      <c r="CJ63" s="74" t="s">
        <v>477</v>
      </c>
      <c r="CK63" s="74"/>
      <c r="CL63" s="74"/>
      <c r="CM63" s="74"/>
      <c r="CN63" s="74"/>
      <c r="CO63" s="74"/>
      <c r="CP63" s="74"/>
      <c r="CQ63" s="74"/>
      <c r="CR63" s="74"/>
      <c r="CS63" s="74"/>
      <c r="CT63" s="74"/>
      <c r="CU63" s="74"/>
      <c r="CV63" s="74"/>
      <c r="CW63" s="74"/>
      <c r="CX63" s="74"/>
      <c r="CY63" s="74"/>
      <c r="CZ63" s="75"/>
    </row>
    <row r="64" spans="2:104" ht="30" customHeight="1">
      <c r="B64" s="81">
        <f t="shared" si="0"/>
        <v>61</v>
      </c>
      <c r="C64" s="79"/>
      <c r="D64" s="74" t="s">
        <v>478</v>
      </c>
      <c r="E64" s="74"/>
      <c r="F64" s="74"/>
      <c r="G64" s="74"/>
      <c r="H64" s="74"/>
      <c r="I64" s="74"/>
      <c r="J64" s="74"/>
      <c r="K64" s="74"/>
      <c r="L64" s="74"/>
      <c r="M64" s="74"/>
      <c r="N64" s="74"/>
      <c r="O64" s="74"/>
      <c r="P64" s="74"/>
      <c r="Q64" s="79"/>
      <c r="R64" s="79"/>
      <c r="S64" s="79"/>
      <c r="T64" s="80"/>
      <c r="U64" s="79"/>
      <c r="V64" s="79"/>
      <c r="W64" s="79"/>
      <c r="X64" s="79"/>
      <c r="Y64" s="79" t="s">
        <v>479</v>
      </c>
      <c r="Z64" s="79"/>
      <c r="AA64" s="79"/>
      <c r="AB64" s="79"/>
      <c r="AC64" s="82" t="s">
        <v>334</v>
      </c>
      <c r="AD64" s="83"/>
      <c r="AE64" s="84"/>
      <c r="AF64" s="85"/>
      <c r="AG64" s="86"/>
      <c r="AH64" s="79"/>
      <c r="AI64" s="79"/>
      <c r="AJ64" s="79"/>
      <c r="AK64" s="87" t="s">
        <v>161</v>
      </c>
      <c r="AL64" s="88"/>
      <c r="AM64" s="89"/>
      <c r="AN64" s="76" t="s">
        <v>203</v>
      </c>
      <c r="AO64" s="77"/>
      <c r="AP64" s="78"/>
      <c r="AQ64" s="87"/>
      <c r="AR64" s="88"/>
      <c r="AS64" s="89"/>
      <c r="AT64" s="76"/>
      <c r="AU64" s="77"/>
      <c r="AV64" s="78"/>
      <c r="AW64" s="87"/>
      <c r="AX64" s="88"/>
      <c r="AY64" s="89"/>
      <c r="AZ64" s="76"/>
      <c r="BA64" s="77"/>
      <c r="BB64" s="78"/>
      <c r="BC64" s="87"/>
      <c r="BD64" s="88"/>
      <c r="BE64" s="89"/>
      <c r="BF64" s="76"/>
      <c r="BG64" s="77"/>
      <c r="BH64" s="78"/>
      <c r="BI64" s="87"/>
      <c r="BJ64" s="88"/>
      <c r="BK64" s="89"/>
      <c r="BL64" s="76"/>
      <c r="BM64" s="77"/>
      <c r="BN64" s="78"/>
      <c r="BO64" s="79" t="s">
        <v>323</v>
      </c>
      <c r="BP64" s="79"/>
      <c r="BQ64" s="79"/>
      <c r="BR64" s="79"/>
      <c r="BS64" s="79"/>
      <c r="BT64" s="79"/>
      <c r="BU64" s="79"/>
      <c r="BV64" s="76"/>
      <c r="BW64" s="77"/>
      <c r="BX64" s="78"/>
      <c r="BY64" s="79" t="s">
        <v>317</v>
      </c>
      <c r="BZ64" s="79"/>
      <c r="CA64" s="79"/>
      <c r="CB64" s="79"/>
      <c r="CC64" s="79"/>
      <c r="CD64" s="79"/>
      <c r="CE64" s="79"/>
      <c r="CF64" s="76"/>
      <c r="CG64" s="77"/>
      <c r="CH64" s="77"/>
      <c r="CI64" s="78"/>
      <c r="CJ64" s="74" t="s">
        <v>480</v>
      </c>
      <c r="CK64" s="74"/>
      <c r="CL64" s="74"/>
      <c r="CM64" s="74"/>
      <c r="CN64" s="74"/>
      <c r="CO64" s="74"/>
      <c r="CP64" s="74"/>
      <c r="CQ64" s="74"/>
      <c r="CR64" s="74"/>
      <c r="CS64" s="74"/>
      <c r="CT64" s="74"/>
      <c r="CU64" s="74"/>
      <c r="CV64" s="74"/>
      <c r="CW64" s="74"/>
      <c r="CX64" s="74"/>
      <c r="CY64" s="74"/>
      <c r="CZ64" s="75"/>
    </row>
    <row r="65" spans="2:104" ht="30" customHeight="1">
      <c r="B65" s="81">
        <f t="shared" si="0"/>
        <v>62</v>
      </c>
      <c r="C65" s="79"/>
      <c r="D65" s="74" t="s">
        <v>481</v>
      </c>
      <c r="E65" s="74"/>
      <c r="F65" s="74"/>
      <c r="G65" s="74"/>
      <c r="H65" s="74"/>
      <c r="I65" s="74"/>
      <c r="J65" s="74"/>
      <c r="K65" s="74"/>
      <c r="L65" s="74"/>
      <c r="M65" s="74"/>
      <c r="N65" s="74"/>
      <c r="O65" s="74"/>
      <c r="P65" s="74"/>
      <c r="Q65" s="79"/>
      <c r="R65" s="79"/>
      <c r="S65" s="79"/>
      <c r="T65" s="80"/>
      <c r="U65" s="79"/>
      <c r="V65" s="79"/>
      <c r="W65" s="79"/>
      <c r="X65" s="79"/>
      <c r="Y65" s="79" t="s">
        <v>482</v>
      </c>
      <c r="Z65" s="79"/>
      <c r="AA65" s="79"/>
      <c r="AB65" s="79"/>
      <c r="AC65" s="82"/>
      <c r="AD65" s="83"/>
      <c r="AE65" s="84"/>
      <c r="AF65" s="85"/>
      <c r="AG65" s="86"/>
      <c r="AH65" s="79"/>
      <c r="AI65" s="79"/>
      <c r="AJ65" s="79"/>
      <c r="AK65" s="87" t="s">
        <v>141</v>
      </c>
      <c r="AL65" s="88"/>
      <c r="AM65" s="89"/>
      <c r="AN65" s="76" t="s">
        <v>179</v>
      </c>
      <c r="AO65" s="77"/>
      <c r="AP65" s="78"/>
      <c r="AQ65" s="87"/>
      <c r="AR65" s="88"/>
      <c r="AS65" s="89"/>
      <c r="AT65" s="76"/>
      <c r="AU65" s="77"/>
      <c r="AV65" s="78"/>
      <c r="AW65" s="87"/>
      <c r="AX65" s="88"/>
      <c r="AY65" s="89"/>
      <c r="AZ65" s="76"/>
      <c r="BA65" s="77"/>
      <c r="BB65" s="78"/>
      <c r="BC65" s="87"/>
      <c r="BD65" s="88"/>
      <c r="BE65" s="89"/>
      <c r="BF65" s="76"/>
      <c r="BG65" s="77"/>
      <c r="BH65" s="78"/>
      <c r="BI65" s="87"/>
      <c r="BJ65" s="88"/>
      <c r="BK65" s="89"/>
      <c r="BL65" s="76"/>
      <c r="BM65" s="77"/>
      <c r="BN65" s="78"/>
      <c r="BO65" s="79" t="s">
        <v>704</v>
      </c>
      <c r="BP65" s="79"/>
      <c r="BQ65" s="79"/>
      <c r="BR65" s="79"/>
      <c r="BS65" s="79"/>
      <c r="BT65" s="79"/>
      <c r="BU65" s="79"/>
      <c r="BV65" s="76"/>
      <c r="BW65" s="77"/>
      <c r="BX65" s="78"/>
      <c r="BY65" s="79" t="s">
        <v>309</v>
      </c>
      <c r="BZ65" s="79"/>
      <c r="CA65" s="79"/>
      <c r="CB65" s="79"/>
      <c r="CC65" s="79"/>
      <c r="CD65" s="79"/>
      <c r="CE65" s="79"/>
      <c r="CF65" s="76"/>
      <c r="CG65" s="77"/>
      <c r="CH65" s="77"/>
      <c r="CI65" s="78"/>
      <c r="CJ65" s="74" t="s">
        <v>483</v>
      </c>
      <c r="CK65" s="74"/>
      <c r="CL65" s="74"/>
      <c r="CM65" s="74"/>
      <c r="CN65" s="74"/>
      <c r="CO65" s="74"/>
      <c r="CP65" s="74"/>
      <c r="CQ65" s="74"/>
      <c r="CR65" s="74"/>
      <c r="CS65" s="74"/>
      <c r="CT65" s="74"/>
      <c r="CU65" s="74"/>
      <c r="CV65" s="74"/>
      <c r="CW65" s="74"/>
      <c r="CX65" s="74"/>
      <c r="CY65" s="74"/>
      <c r="CZ65" s="75"/>
    </row>
    <row r="66" spans="2:104" ht="30" customHeight="1">
      <c r="B66" s="81">
        <f t="shared" si="0"/>
        <v>63</v>
      </c>
      <c r="C66" s="79"/>
      <c r="D66" s="74" t="s">
        <v>484</v>
      </c>
      <c r="E66" s="74"/>
      <c r="F66" s="74"/>
      <c r="G66" s="74"/>
      <c r="H66" s="74"/>
      <c r="I66" s="74"/>
      <c r="J66" s="74"/>
      <c r="K66" s="74"/>
      <c r="L66" s="74"/>
      <c r="M66" s="74"/>
      <c r="N66" s="74"/>
      <c r="O66" s="74"/>
      <c r="P66" s="74"/>
      <c r="Q66" s="79"/>
      <c r="R66" s="79"/>
      <c r="S66" s="79"/>
      <c r="T66" s="80"/>
      <c r="U66" s="79"/>
      <c r="V66" s="79"/>
      <c r="W66" s="79"/>
      <c r="X66" s="79"/>
      <c r="Y66" s="79" t="s">
        <v>716</v>
      </c>
      <c r="Z66" s="79"/>
      <c r="AA66" s="79"/>
      <c r="AB66" s="79"/>
      <c r="AC66" s="82"/>
      <c r="AD66" s="83"/>
      <c r="AE66" s="84" t="s">
        <v>161</v>
      </c>
      <c r="AF66" s="85"/>
      <c r="AG66" s="86"/>
      <c r="AH66" s="79" t="s">
        <v>260</v>
      </c>
      <c r="AI66" s="79"/>
      <c r="AJ66" s="79"/>
      <c r="AK66" s="87"/>
      <c r="AL66" s="88"/>
      <c r="AM66" s="89"/>
      <c r="AN66" s="76"/>
      <c r="AO66" s="77"/>
      <c r="AP66" s="78"/>
      <c r="AQ66" s="87"/>
      <c r="AR66" s="88"/>
      <c r="AS66" s="89"/>
      <c r="AT66" s="76"/>
      <c r="AU66" s="77"/>
      <c r="AV66" s="78"/>
      <c r="AW66" s="87"/>
      <c r="AX66" s="88"/>
      <c r="AY66" s="89"/>
      <c r="AZ66" s="76"/>
      <c r="BA66" s="77"/>
      <c r="BB66" s="78"/>
      <c r="BC66" s="87"/>
      <c r="BD66" s="88"/>
      <c r="BE66" s="89"/>
      <c r="BF66" s="76"/>
      <c r="BG66" s="77"/>
      <c r="BH66" s="78"/>
      <c r="BI66" s="87"/>
      <c r="BJ66" s="88"/>
      <c r="BK66" s="89"/>
      <c r="BL66" s="76"/>
      <c r="BM66" s="77"/>
      <c r="BN66" s="78"/>
      <c r="BO66" s="79" t="s">
        <v>323</v>
      </c>
      <c r="BP66" s="79"/>
      <c r="BQ66" s="79"/>
      <c r="BR66" s="79"/>
      <c r="BS66" s="79"/>
      <c r="BT66" s="79"/>
      <c r="BU66" s="79"/>
      <c r="BV66" s="76"/>
      <c r="BW66" s="77"/>
      <c r="BX66" s="78"/>
      <c r="BY66" s="79" t="s">
        <v>309</v>
      </c>
      <c r="BZ66" s="79"/>
      <c r="CA66" s="79"/>
      <c r="CB66" s="79"/>
      <c r="CC66" s="79"/>
      <c r="CD66" s="79"/>
      <c r="CE66" s="79"/>
      <c r="CF66" s="76"/>
      <c r="CG66" s="77"/>
      <c r="CH66" s="77"/>
      <c r="CI66" s="78"/>
      <c r="CJ66" s="74"/>
      <c r="CK66" s="74"/>
      <c r="CL66" s="74"/>
      <c r="CM66" s="74"/>
      <c r="CN66" s="74"/>
      <c r="CO66" s="74"/>
      <c r="CP66" s="74"/>
      <c r="CQ66" s="74"/>
      <c r="CR66" s="74"/>
      <c r="CS66" s="74"/>
      <c r="CT66" s="74"/>
      <c r="CU66" s="74"/>
      <c r="CV66" s="74"/>
      <c r="CW66" s="74"/>
      <c r="CX66" s="74"/>
      <c r="CY66" s="74"/>
      <c r="CZ66" s="75"/>
    </row>
    <row r="67" spans="2:104" ht="30" customHeight="1">
      <c r="B67" s="81">
        <f t="shared" si="0"/>
        <v>64</v>
      </c>
      <c r="C67" s="79"/>
      <c r="D67" s="74" t="s">
        <v>714</v>
      </c>
      <c r="E67" s="74"/>
      <c r="F67" s="74"/>
      <c r="G67" s="74"/>
      <c r="H67" s="74"/>
      <c r="I67" s="74"/>
      <c r="J67" s="74"/>
      <c r="K67" s="74"/>
      <c r="L67" s="74"/>
      <c r="M67" s="74"/>
      <c r="N67" s="74"/>
      <c r="O67" s="74"/>
      <c r="P67" s="74"/>
      <c r="Q67" s="79"/>
      <c r="R67" s="79"/>
      <c r="S67" s="79"/>
      <c r="T67" s="80"/>
      <c r="U67" s="79"/>
      <c r="V67" s="79"/>
      <c r="W67" s="79"/>
      <c r="X67" s="79"/>
      <c r="Y67" s="79" t="s">
        <v>482</v>
      </c>
      <c r="Z67" s="79"/>
      <c r="AA67" s="79"/>
      <c r="AB67" s="79"/>
      <c r="AC67" s="82"/>
      <c r="AD67" s="83"/>
      <c r="AE67" s="84" t="s">
        <v>161</v>
      </c>
      <c r="AF67" s="85"/>
      <c r="AG67" s="86"/>
      <c r="AH67" s="79" t="s">
        <v>247</v>
      </c>
      <c r="AI67" s="79"/>
      <c r="AJ67" s="79"/>
      <c r="AK67" s="87"/>
      <c r="AL67" s="88"/>
      <c r="AM67" s="89"/>
      <c r="AN67" s="76"/>
      <c r="AO67" s="77"/>
      <c r="AP67" s="78"/>
      <c r="AQ67" s="87"/>
      <c r="AR67" s="88"/>
      <c r="AS67" s="89"/>
      <c r="AT67" s="76"/>
      <c r="AU67" s="77"/>
      <c r="AV67" s="78"/>
      <c r="AW67" s="87"/>
      <c r="AX67" s="88"/>
      <c r="AY67" s="89"/>
      <c r="AZ67" s="76"/>
      <c r="BA67" s="77"/>
      <c r="BB67" s="78"/>
      <c r="BC67" s="87"/>
      <c r="BD67" s="88"/>
      <c r="BE67" s="89"/>
      <c r="BF67" s="76"/>
      <c r="BG67" s="77"/>
      <c r="BH67" s="78"/>
      <c r="BI67" s="87"/>
      <c r="BJ67" s="88"/>
      <c r="BK67" s="89"/>
      <c r="BL67" s="76"/>
      <c r="BM67" s="77"/>
      <c r="BN67" s="78"/>
      <c r="BO67" s="79" t="s">
        <v>704</v>
      </c>
      <c r="BP67" s="79"/>
      <c r="BQ67" s="79"/>
      <c r="BR67" s="79"/>
      <c r="BS67" s="79"/>
      <c r="BT67" s="79"/>
      <c r="BU67" s="79"/>
      <c r="BV67" s="76"/>
      <c r="BW67" s="77"/>
      <c r="BX67" s="78"/>
      <c r="BY67" s="79" t="s">
        <v>317</v>
      </c>
      <c r="BZ67" s="79"/>
      <c r="CA67" s="79"/>
      <c r="CB67" s="79"/>
      <c r="CC67" s="79"/>
      <c r="CD67" s="79"/>
      <c r="CE67" s="79"/>
      <c r="CF67" s="76"/>
      <c r="CG67" s="77"/>
      <c r="CH67" s="77"/>
      <c r="CI67" s="78"/>
      <c r="CJ67" s="74" t="s">
        <v>487</v>
      </c>
      <c r="CK67" s="74"/>
      <c r="CL67" s="74"/>
      <c r="CM67" s="74"/>
      <c r="CN67" s="74"/>
      <c r="CO67" s="74"/>
      <c r="CP67" s="74"/>
      <c r="CQ67" s="74"/>
      <c r="CR67" s="74"/>
      <c r="CS67" s="74"/>
      <c r="CT67" s="74"/>
      <c r="CU67" s="74"/>
      <c r="CV67" s="74"/>
      <c r="CW67" s="74"/>
      <c r="CX67" s="74"/>
      <c r="CY67" s="74"/>
      <c r="CZ67" s="75"/>
    </row>
    <row r="68" spans="2:104" ht="30" customHeight="1">
      <c r="B68" s="81">
        <f t="shared" si="0"/>
        <v>65</v>
      </c>
      <c r="C68" s="79"/>
      <c r="D68" s="74" t="s">
        <v>488</v>
      </c>
      <c r="E68" s="74"/>
      <c r="F68" s="74"/>
      <c r="G68" s="74"/>
      <c r="H68" s="74"/>
      <c r="I68" s="74"/>
      <c r="J68" s="74"/>
      <c r="K68" s="74"/>
      <c r="L68" s="74"/>
      <c r="M68" s="74"/>
      <c r="N68" s="74"/>
      <c r="O68" s="74"/>
      <c r="P68" s="74"/>
      <c r="Q68" s="79"/>
      <c r="R68" s="79"/>
      <c r="S68" s="79"/>
      <c r="T68" s="80"/>
      <c r="U68" s="79"/>
      <c r="V68" s="79"/>
      <c r="W68" s="79"/>
      <c r="X68" s="79"/>
      <c r="Y68" s="79" t="s">
        <v>482</v>
      </c>
      <c r="Z68" s="79"/>
      <c r="AA68" s="79"/>
      <c r="AB68" s="79"/>
      <c r="AC68" s="82"/>
      <c r="AD68" s="83"/>
      <c r="AE68" s="84" t="s">
        <v>161</v>
      </c>
      <c r="AF68" s="85"/>
      <c r="AG68" s="86"/>
      <c r="AH68" s="79" t="s">
        <v>247</v>
      </c>
      <c r="AI68" s="79"/>
      <c r="AJ68" s="79"/>
      <c r="AK68" s="87"/>
      <c r="AL68" s="88"/>
      <c r="AM68" s="89"/>
      <c r="AN68" s="76"/>
      <c r="AO68" s="77"/>
      <c r="AP68" s="78"/>
      <c r="AQ68" s="87"/>
      <c r="AR68" s="88"/>
      <c r="AS68" s="89"/>
      <c r="AT68" s="76"/>
      <c r="AU68" s="77"/>
      <c r="AV68" s="78"/>
      <c r="AW68" s="87"/>
      <c r="AX68" s="88"/>
      <c r="AY68" s="89"/>
      <c r="AZ68" s="76"/>
      <c r="BA68" s="77"/>
      <c r="BB68" s="78"/>
      <c r="BC68" s="87"/>
      <c r="BD68" s="88"/>
      <c r="BE68" s="89"/>
      <c r="BF68" s="76"/>
      <c r="BG68" s="77"/>
      <c r="BH68" s="78"/>
      <c r="BI68" s="87"/>
      <c r="BJ68" s="88"/>
      <c r="BK68" s="89"/>
      <c r="BL68" s="76"/>
      <c r="BM68" s="77"/>
      <c r="BN68" s="78"/>
      <c r="BO68" s="79" t="s">
        <v>704</v>
      </c>
      <c r="BP68" s="79"/>
      <c r="BQ68" s="79"/>
      <c r="BR68" s="79"/>
      <c r="BS68" s="79"/>
      <c r="BT68" s="79"/>
      <c r="BU68" s="79"/>
      <c r="BV68" s="76"/>
      <c r="BW68" s="77"/>
      <c r="BX68" s="78"/>
      <c r="BY68" s="79" t="s">
        <v>317</v>
      </c>
      <c r="BZ68" s="79"/>
      <c r="CA68" s="79"/>
      <c r="CB68" s="79"/>
      <c r="CC68" s="79"/>
      <c r="CD68" s="79"/>
      <c r="CE68" s="79"/>
      <c r="CF68" s="76"/>
      <c r="CG68" s="77"/>
      <c r="CH68" s="77"/>
      <c r="CI68" s="78"/>
      <c r="CJ68" s="74"/>
      <c r="CK68" s="74"/>
      <c r="CL68" s="74"/>
      <c r="CM68" s="74"/>
      <c r="CN68" s="74"/>
      <c r="CO68" s="74"/>
      <c r="CP68" s="74"/>
      <c r="CQ68" s="74"/>
      <c r="CR68" s="74"/>
      <c r="CS68" s="74"/>
      <c r="CT68" s="74"/>
      <c r="CU68" s="74"/>
      <c r="CV68" s="74"/>
      <c r="CW68" s="74"/>
      <c r="CX68" s="74"/>
      <c r="CY68" s="74"/>
      <c r="CZ68" s="75"/>
    </row>
    <row r="69" spans="2:104" ht="30" customHeight="1">
      <c r="B69" s="81">
        <f t="shared" si="0"/>
        <v>66</v>
      </c>
      <c r="C69" s="79"/>
      <c r="D69" s="74" t="s">
        <v>489</v>
      </c>
      <c r="E69" s="74"/>
      <c r="F69" s="74"/>
      <c r="G69" s="74"/>
      <c r="H69" s="74"/>
      <c r="I69" s="74"/>
      <c r="J69" s="74"/>
      <c r="K69" s="74"/>
      <c r="L69" s="74"/>
      <c r="M69" s="74"/>
      <c r="N69" s="74"/>
      <c r="O69" s="74"/>
      <c r="P69" s="74"/>
      <c r="Q69" s="79"/>
      <c r="R69" s="79"/>
      <c r="S69" s="79"/>
      <c r="T69" s="80"/>
      <c r="U69" s="79"/>
      <c r="V69" s="79"/>
      <c r="W69" s="79"/>
      <c r="X69" s="79"/>
      <c r="Y69" s="79" t="s">
        <v>482</v>
      </c>
      <c r="Z69" s="79"/>
      <c r="AA69" s="79"/>
      <c r="AB69" s="79"/>
      <c r="AC69" s="82"/>
      <c r="AD69" s="83"/>
      <c r="AE69" s="84" t="s">
        <v>161</v>
      </c>
      <c r="AF69" s="85"/>
      <c r="AG69" s="86"/>
      <c r="AH69" s="79" t="s">
        <v>247</v>
      </c>
      <c r="AI69" s="79"/>
      <c r="AJ69" s="79"/>
      <c r="AK69" s="87"/>
      <c r="AL69" s="88"/>
      <c r="AM69" s="89"/>
      <c r="AN69" s="76"/>
      <c r="AO69" s="77"/>
      <c r="AP69" s="78"/>
      <c r="AQ69" s="87"/>
      <c r="AR69" s="88"/>
      <c r="AS69" s="89"/>
      <c r="AT69" s="76"/>
      <c r="AU69" s="77"/>
      <c r="AV69" s="78"/>
      <c r="AW69" s="87"/>
      <c r="AX69" s="88"/>
      <c r="AY69" s="89"/>
      <c r="AZ69" s="76"/>
      <c r="BA69" s="77"/>
      <c r="BB69" s="78"/>
      <c r="BC69" s="87"/>
      <c r="BD69" s="88"/>
      <c r="BE69" s="89"/>
      <c r="BF69" s="76"/>
      <c r="BG69" s="77"/>
      <c r="BH69" s="78"/>
      <c r="BI69" s="87"/>
      <c r="BJ69" s="88"/>
      <c r="BK69" s="89"/>
      <c r="BL69" s="76"/>
      <c r="BM69" s="77"/>
      <c r="BN69" s="78"/>
      <c r="BO69" s="79" t="s">
        <v>704</v>
      </c>
      <c r="BP69" s="79"/>
      <c r="BQ69" s="79"/>
      <c r="BR69" s="79"/>
      <c r="BS69" s="79"/>
      <c r="BT69" s="79"/>
      <c r="BU69" s="79"/>
      <c r="BV69" s="76"/>
      <c r="BW69" s="77"/>
      <c r="BX69" s="78"/>
      <c r="BY69" s="79" t="s">
        <v>317</v>
      </c>
      <c r="BZ69" s="79"/>
      <c r="CA69" s="79"/>
      <c r="CB69" s="79"/>
      <c r="CC69" s="79"/>
      <c r="CD69" s="79"/>
      <c r="CE69" s="79"/>
      <c r="CF69" s="76"/>
      <c r="CG69" s="77"/>
      <c r="CH69" s="77"/>
      <c r="CI69" s="78"/>
      <c r="CJ69" s="74"/>
      <c r="CK69" s="74"/>
      <c r="CL69" s="74"/>
      <c r="CM69" s="74"/>
      <c r="CN69" s="74"/>
      <c r="CO69" s="74"/>
      <c r="CP69" s="74"/>
      <c r="CQ69" s="74"/>
      <c r="CR69" s="74"/>
      <c r="CS69" s="74"/>
      <c r="CT69" s="74"/>
      <c r="CU69" s="74"/>
      <c r="CV69" s="74"/>
      <c r="CW69" s="74"/>
      <c r="CX69" s="74"/>
      <c r="CY69" s="74"/>
      <c r="CZ69" s="75"/>
    </row>
    <row r="70" spans="2:104" ht="30" customHeight="1">
      <c r="B70" s="81">
        <f t="shared" ref="B70:B133" si="1">ROW()-3</f>
        <v>67</v>
      </c>
      <c r="C70" s="79"/>
      <c r="D70" s="74" t="s">
        <v>715</v>
      </c>
      <c r="E70" s="74"/>
      <c r="F70" s="74"/>
      <c r="G70" s="74"/>
      <c r="H70" s="74"/>
      <c r="I70" s="74"/>
      <c r="J70" s="74"/>
      <c r="K70" s="74"/>
      <c r="L70" s="74"/>
      <c r="M70" s="74"/>
      <c r="N70" s="74"/>
      <c r="O70" s="74"/>
      <c r="P70" s="74"/>
      <c r="Q70" s="79"/>
      <c r="R70" s="79"/>
      <c r="S70" s="79"/>
      <c r="T70" s="80"/>
      <c r="U70" s="79"/>
      <c r="V70" s="79"/>
      <c r="W70" s="79"/>
      <c r="X70" s="79"/>
      <c r="Y70" s="79" t="s">
        <v>482</v>
      </c>
      <c r="Z70" s="79"/>
      <c r="AA70" s="79"/>
      <c r="AB70" s="79"/>
      <c r="AC70" s="82"/>
      <c r="AD70" s="83"/>
      <c r="AE70" s="84" t="s">
        <v>161</v>
      </c>
      <c r="AF70" s="85"/>
      <c r="AG70" s="86"/>
      <c r="AH70" s="79" t="s">
        <v>247</v>
      </c>
      <c r="AI70" s="79"/>
      <c r="AJ70" s="79"/>
      <c r="AK70" s="87"/>
      <c r="AL70" s="88"/>
      <c r="AM70" s="89"/>
      <c r="AN70" s="76"/>
      <c r="AO70" s="77"/>
      <c r="AP70" s="78"/>
      <c r="AQ70" s="87"/>
      <c r="AR70" s="88"/>
      <c r="AS70" s="89"/>
      <c r="AT70" s="76"/>
      <c r="AU70" s="77"/>
      <c r="AV70" s="78"/>
      <c r="AW70" s="87"/>
      <c r="AX70" s="88"/>
      <c r="AY70" s="89"/>
      <c r="AZ70" s="76"/>
      <c r="BA70" s="77"/>
      <c r="BB70" s="78"/>
      <c r="BC70" s="87"/>
      <c r="BD70" s="88"/>
      <c r="BE70" s="89"/>
      <c r="BF70" s="76"/>
      <c r="BG70" s="77"/>
      <c r="BH70" s="78"/>
      <c r="BI70" s="87"/>
      <c r="BJ70" s="88"/>
      <c r="BK70" s="89"/>
      <c r="BL70" s="76"/>
      <c r="BM70" s="77"/>
      <c r="BN70" s="78"/>
      <c r="BO70" s="79" t="s">
        <v>704</v>
      </c>
      <c r="BP70" s="79"/>
      <c r="BQ70" s="79"/>
      <c r="BR70" s="79"/>
      <c r="BS70" s="79"/>
      <c r="BT70" s="79"/>
      <c r="BU70" s="79"/>
      <c r="BV70" s="76"/>
      <c r="BW70" s="77"/>
      <c r="BX70" s="78"/>
      <c r="BY70" s="79" t="s">
        <v>309</v>
      </c>
      <c r="BZ70" s="79"/>
      <c r="CA70" s="79"/>
      <c r="CB70" s="79"/>
      <c r="CC70" s="79"/>
      <c r="CD70" s="79"/>
      <c r="CE70" s="79"/>
      <c r="CF70" s="76"/>
      <c r="CG70" s="77"/>
      <c r="CH70" s="77"/>
      <c r="CI70" s="78"/>
      <c r="CJ70" s="74" t="s">
        <v>490</v>
      </c>
      <c r="CK70" s="74"/>
      <c r="CL70" s="74"/>
      <c r="CM70" s="74"/>
      <c r="CN70" s="74"/>
      <c r="CO70" s="74"/>
      <c r="CP70" s="74"/>
      <c r="CQ70" s="74"/>
      <c r="CR70" s="74"/>
      <c r="CS70" s="74"/>
      <c r="CT70" s="74"/>
      <c r="CU70" s="74"/>
      <c r="CV70" s="74"/>
      <c r="CW70" s="74"/>
      <c r="CX70" s="74"/>
      <c r="CY70" s="74"/>
      <c r="CZ70" s="75"/>
    </row>
    <row r="71" spans="2:104" ht="30" customHeight="1">
      <c r="B71" s="81">
        <f t="shared" si="1"/>
        <v>68</v>
      </c>
      <c r="C71" s="79"/>
      <c r="D71" s="74" t="s">
        <v>491</v>
      </c>
      <c r="E71" s="74"/>
      <c r="F71" s="74"/>
      <c r="G71" s="74"/>
      <c r="H71" s="74"/>
      <c r="I71" s="74"/>
      <c r="J71" s="74"/>
      <c r="K71" s="74"/>
      <c r="L71" s="74"/>
      <c r="M71" s="74"/>
      <c r="N71" s="74"/>
      <c r="O71" s="74"/>
      <c r="P71" s="74"/>
      <c r="Q71" s="79"/>
      <c r="R71" s="79"/>
      <c r="S71" s="79"/>
      <c r="T71" s="80"/>
      <c r="U71" s="79"/>
      <c r="V71" s="79"/>
      <c r="W71" s="79"/>
      <c r="X71" s="79"/>
      <c r="Y71" s="79" t="s">
        <v>482</v>
      </c>
      <c r="Z71" s="79"/>
      <c r="AA71" s="79"/>
      <c r="AB71" s="79"/>
      <c r="AC71" s="82"/>
      <c r="AD71" s="83"/>
      <c r="AE71" s="84" t="s">
        <v>161</v>
      </c>
      <c r="AF71" s="85"/>
      <c r="AG71" s="86"/>
      <c r="AH71" s="79" t="s">
        <v>247</v>
      </c>
      <c r="AI71" s="79"/>
      <c r="AJ71" s="79"/>
      <c r="AK71" s="87"/>
      <c r="AL71" s="88"/>
      <c r="AM71" s="89"/>
      <c r="AN71" s="76"/>
      <c r="AO71" s="77"/>
      <c r="AP71" s="78"/>
      <c r="AQ71" s="87"/>
      <c r="AR71" s="88"/>
      <c r="AS71" s="89"/>
      <c r="AT71" s="76"/>
      <c r="AU71" s="77"/>
      <c r="AV71" s="78"/>
      <c r="AW71" s="87"/>
      <c r="AX71" s="88"/>
      <c r="AY71" s="89"/>
      <c r="AZ71" s="76"/>
      <c r="BA71" s="77"/>
      <c r="BB71" s="78"/>
      <c r="BC71" s="87"/>
      <c r="BD71" s="88"/>
      <c r="BE71" s="89"/>
      <c r="BF71" s="76"/>
      <c r="BG71" s="77"/>
      <c r="BH71" s="78"/>
      <c r="BI71" s="87"/>
      <c r="BJ71" s="88"/>
      <c r="BK71" s="89"/>
      <c r="BL71" s="76"/>
      <c r="BM71" s="77"/>
      <c r="BN71" s="78"/>
      <c r="BO71" s="79" t="s">
        <v>323</v>
      </c>
      <c r="BP71" s="79"/>
      <c r="BQ71" s="79"/>
      <c r="BR71" s="79"/>
      <c r="BS71" s="79"/>
      <c r="BT71" s="79"/>
      <c r="BU71" s="79"/>
      <c r="BV71" s="76"/>
      <c r="BW71" s="77"/>
      <c r="BX71" s="78"/>
      <c r="BY71" s="79" t="s">
        <v>316</v>
      </c>
      <c r="BZ71" s="79"/>
      <c r="CA71" s="79"/>
      <c r="CB71" s="79"/>
      <c r="CC71" s="79"/>
      <c r="CD71" s="79"/>
      <c r="CE71" s="79"/>
      <c r="CF71" s="76"/>
      <c r="CG71" s="77"/>
      <c r="CH71" s="77"/>
      <c r="CI71" s="78"/>
      <c r="CJ71" s="74" t="s">
        <v>492</v>
      </c>
      <c r="CK71" s="74"/>
      <c r="CL71" s="74"/>
      <c r="CM71" s="74"/>
      <c r="CN71" s="74"/>
      <c r="CO71" s="74"/>
      <c r="CP71" s="74"/>
      <c r="CQ71" s="74"/>
      <c r="CR71" s="74"/>
      <c r="CS71" s="74"/>
      <c r="CT71" s="74"/>
      <c r="CU71" s="74"/>
      <c r="CV71" s="74"/>
      <c r="CW71" s="74"/>
      <c r="CX71" s="74"/>
      <c r="CY71" s="74"/>
      <c r="CZ71" s="75"/>
    </row>
    <row r="72" spans="2:104" ht="30" customHeight="1">
      <c r="B72" s="81">
        <f t="shared" si="1"/>
        <v>69</v>
      </c>
      <c r="C72" s="79"/>
      <c r="D72" s="74" t="s">
        <v>493</v>
      </c>
      <c r="E72" s="74"/>
      <c r="F72" s="74"/>
      <c r="G72" s="74"/>
      <c r="H72" s="74"/>
      <c r="I72" s="74"/>
      <c r="J72" s="74"/>
      <c r="K72" s="74"/>
      <c r="L72" s="74"/>
      <c r="M72" s="74"/>
      <c r="N72" s="74"/>
      <c r="O72" s="74"/>
      <c r="P72" s="74"/>
      <c r="Q72" s="79"/>
      <c r="R72" s="79"/>
      <c r="S72" s="79"/>
      <c r="T72" s="80"/>
      <c r="U72" s="79"/>
      <c r="V72" s="79"/>
      <c r="W72" s="79"/>
      <c r="X72" s="79"/>
      <c r="Y72" s="79" t="s">
        <v>482</v>
      </c>
      <c r="Z72" s="79"/>
      <c r="AA72" s="79"/>
      <c r="AB72" s="79"/>
      <c r="AC72" s="82"/>
      <c r="AD72" s="83"/>
      <c r="AE72" s="84" t="s">
        <v>141</v>
      </c>
      <c r="AF72" s="85"/>
      <c r="AG72" s="86"/>
      <c r="AH72" s="79"/>
      <c r="AI72" s="79"/>
      <c r="AJ72" s="79"/>
      <c r="AK72" s="87" t="s">
        <v>141</v>
      </c>
      <c r="AL72" s="88"/>
      <c r="AM72" s="89"/>
      <c r="AN72" s="76"/>
      <c r="AO72" s="77"/>
      <c r="AP72" s="78"/>
      <c r="AQ72" s="87"/>
      <c r="AR72" s="88"/>
      <c r="AS72" s="89"/>
      <c r="AT72" s="76"/>
      <c r="AU72" s="77"/>
      <c r="AV72" s="78"/>
      <c r="AW72" s="87"/>
      <c r="AX72" s="88"/>
      <c r="AY72" s="89"/>
      <c r="AZ72" s="76"/>
      <c r="BA72" s="77"/>
      <c r="BB72" s="78"/>
      <c r="BC72" s="87"/>
      <c r="BD72" s="88"/>
      <c r="BE72" s="89"/>
      <c r="BF72" s="76"/>
      <c r="BG72" s="77"/>
      <c r="BH72" s="78"/>
      <c r="BI72" s="87"/>
      <c r="BJ72" s="88"/>
      <c r="BK72" s="89"/>
      <c r="BL72" s="76"/>
      <c r="BM72" s="77"/>
      <c r="BN72" s="78"/>
      <c r="BO72" s="79" t="s">
        <v>323</v>
      </c>
      <c r="BP72" s="79"/>
      <c r="BQ72" s="79"/>
      <c r="BR72" s="79"/>
      <c r="BS72" s="79"/>
      <c r="BT72" s="79"/>
      <c r="BU72" s="79"/>
      <c r="BV72" s="76"/>
      <c r="BW72" s="77"/>
      <c r="BX72" s="78"/>
      <c r="BY72" s="79" t="s">
        <v>316</v>
      </c>
      <c r="BZ72" s="79"/>
      <c r="CA72" s="79"/>
      <c r="CB72" s="79"/>
      <c r="CC72" s="79"/>
      <c r="CD72" s="79"/>
      <c r="CE72" s="79"/>
      <c r="CF72" s="76"/>
      <c r="CG72" s="77"/>
      <c r="CH72" s="77"/>
      <c r="CI72" s="78"/>
      <c r="CJ72" s="74" t="s">
        <v>494</v>
      </c>
      <c r="CK72" s="74"/>
      <c r="CL72" s="74"/>
      <c r="CM72" s="74"/>
      <c r="CN72" s="74"/>
      <c r="CO72" s="74"/>
      <c r="CP72" s="74"/>
      <c r="CQ72" s="74"/>
      <c r="CR72" s="74"/>
      <c r="CS72" s="74"/>
      <c r="CT72" s="74"/>
      <c r="CU72" s="74"/>
      <c r="CV72" s="74"/>
      <c r="CW72" s="74"/>
      <c r="CX72" s="74"/>
      <c r="CY72" s="74"/>
      <c r="CZ72" s="75"/>
    </row>
    <row r="73" spans="2:104" ht="30" customHeight="1">
      <c r="B73" s="81">
        <f t="shared" si="1"/>
        <v>70</v>
      </c>
      <c r="C73" s="79"/>
      <c r="D73" s="74" t="s">
        <v>495</v>
      </c>
      <c r="E73" s="74"/>
      <c r="F73" s="74"/>
      <c r="G73" s="74"/>
      <c r="H73" s="74"/>
      <c r="I73" s="74"/>
      <c r="J73" s="74"/>
      <c r="K73" s="74"/>
      <c r="L73" s="74"/>
      <c r="M73" s="74"/>
      <c r="N73" s="74"/>
      <c r="O73" s="74"/>
      <c r="P73" s="74"/>
      <c r="Q73" s="79"/>
      <c r="R73" s="79"/>
      <c r="S73" s="79"/>
      <c r="T73" s="80"/>
      <c r="U73" s="79"/>
      <c r="V73" s="79"/>
      <c r="W73" s="79"/>
      <c r="X73" s="79"/>
      <c r="Y73" s="79" t="s">
        <v>482</v>
      </c>
      <c r="Z73" s="79"/>
      <c r="AA73" s="79"/>
      <c r="AB73" s="79"/>
      <c r="AC73" s="82"/>
      <c r="AD73" s="83"/>
      <c r="AE73" s="84" t="s">
        <v>141</v>
      </c>
      <c r="AF73" s="85"/>
      <c r="AG73" s="86"/>
      <c r="AH73" s="79"/>
      <c r="AI73" s="79"/>
      <c r="AJ73" s="79"/>
      <c r="AK73" s="87"/>
      <c r="AL73" s="88"/>
      <c r="AM73" s="89"/>
      <c r="AN73" s="76"/>
      <c r="AO73" s="77"/>
      <c r="AP73" s="78"/>
      <c r="AQ73" s="87"/>
      <c r="AR73" s="88"/>
      <c r="AS73" s="89"/>
      <c r="AT73" s="76"/>
      <c r="AU73" s="77"/>
      <c r="AV73" s="78"/>
      <c r="AW73" s="87"/>
      <c r="AX73" s="88"/>
      <c r="AY73" s="89"/>
      <c r="AZ73" s="76"/>
      <c r="BA73" s="77"/>
      <c r="BB73" s="78"/>
      <c r="BC73" s="87"/>
      <c r="BD73" s="88"/>
      <c r="BE73" s="89"/>
      <c r="BF73" s="76"/>
      <c r="BG73" s="77"/>
      <c r="BH73" s="78"/>
      <c r="BI73" s="87"/>
      <c r="BJ73" s="88"/>
      <c r="BK73" s="89"/>
      <c r="BL73" s="76"/>
      <c r="BM73" s="77"/>
      <c r="BN73" s="78"/>
      <c r="BO73" s="79" t="s">
        <v>323</v>
      </c>
      <c r="BP73" s="79"/>
      <c r="BQ73" s="79"/>
      <c r="BR73" s="79"/>
      <c r="BS73" s="79"/>
      <c r="BT73" s="79"/>
      <c r="BU73" s="79"/>
      <c r="BV73" s="76"/>
      <c r="BW73" s="77"/>
      <c r="BX73" s="78"/>
      <c r="BY73" s="79" t="s">
        <v>316</v>
      </c>
      <c r="BZ73" s="79"/>
      <c r="CA73" s="79"/>
      <c r="CB73" s="79"/>
      <c r="CC73" s="79"/>
      <c r="CD73" s="79"/>
      <c r="CE73" s="79"/>
      <c r="CF73" s="76"/>
      <c r="CG73" s="77"/>
      <c r="CH73" s="77"/>
      <c r="CI73" s="78"/>
      <c r="CJ73" s="74"/>
      <c r="CK73" s="74"/>
      <c r="CL73" s="74"/>
      <c r="CM73" s="74"/>
      <c r="CN73" s="74"/>
      <c r="CO73" s="74"/>
      <c r="CP73" s="74"/>
      <c r="CQ73" s="74"/>
      <c r="CR73" s="74"/>
      <c r="CS73" s="74"/>
      <c r="CT73" s="74"/>
      <c r="CU73" s="74"/>
      <c r="CV73" s="74"/>
      <c r="CW73" s="74"/>
      <c r="CX73" s="74"/>
      <c r="CY73" s="74"/>
      <c r="CZ73" s="75"/>
    </row>
    <row r="74" spans="2:104" ht="30" customHeight="1">
      <c r="B74" s="147">
        <f t="shared" si="1"/>
        <v>71</v>
      </c>
      <c r="C74" s="148"/>
      <c r="D74" s="149" t="s">
        <v>497</v>
      </c>
      <c r="E74" s="149"/>
      <c r="F74" s="149"/>
      <c r="G74" s="149"/>
      <c r="H74" s="149"/>
      <c r="I74" s="149"/>
      <c r="J74" s="149"/>
      <c r="K74" s="149"/>
      <c r="L74" s="149"/>
      <c r="M74" s="149"/>
      <c r="N74" s="149"/>
      <c r="O74" s="149"/>
      <c r="P74" s="149"/>
      <c r="Q74" s="79"/>
      <c r="R74" s="79"/>
      <c r="S74" s="79"/>
      <c r="T74" s="80"/>
      <c r="U74" s="79"/>
      <c r="V74" s="79"/>
      <c r="W74" s="79"/>
      <c r="X74" s="79"/>
      <c r="Y74" s="79" t="s">
        <v>498</v>
      </c>
      <c r="Z74" s="79"/>
      <c r="AA74" s="79"/>
      <c r="AB74" s="79"/>
      <c r="AC74" s="82"/>
      <c r="AD74" s="83"/>
      <c r="AE74" s="84"/>
      <c r="AF74" s="85"/>
      <c r="AG74" s="86"/>
      <c r="AH74" s="79"/>
      <c r="AI74" s="79"/>
      <c r="AJ74" s="79"/>
      <c r="AK74" s="87"/>
      <c r="AL74" s="88"/>
      <c r="AM74" s="89"/>
      <c r="AN74" s="76"/>
      <c r="AO74" s="77"/>
      <c r="AP74" s="78"/>
      <c r="AQ74" s="87"/>
      <c r="AR74" s="88"/>
      <c r="AS74" s="89"/>
      <c r="AT74" s="76"/>
      <c r="AU74" s="77"/>
      <c r="AV74" s="78"/>
      <c r="AW74" s="87"/>
      <c r="AX74" s="88"/>
      <c r="AY74" s="89"/>
      <c r="AZ74" s="76"/>
      <c r="BA74" s="77"/>
      <c r="BB74" s="78"/>
      <c r="BC74" s="87"/>
      <c r="BD74" s="88"/>
      <c r="BE74" s="89"/>
      <c r="BF74" s="76"/>
      <c r="BG74" s="77"/>
      <c r="BH74" s="78"/>
      <c r="BI74" s="87"/>
      <c r="BJ74" s="88"/>
      <c r="BK74" s="89"/>
      <c r="BL74" s="76"/>
      <c r="BM74" s="77"/>
      <c r="BN74" s="78"/>
      <c r="BO74" s="79" t="s">
        <v>323</v>
      </c>
      <c r="BP74" s="79"/>
      <c r="BQ74" s="79"/>
      <c r="BR74" s="79"/>
      <c r="BS74" s="79"/>
      <c r="BT74" s="79"/>
      <c r="BU74" s="79"/>
      <c r="BV74" s="76"/>
      <c r="BW74" s="77"/>
      <c r="BX74" s="78"/>
      <c r="BY74" s="79" t="s">
        <v>317</v>
      </c>
      <c r="BZ74" s="79"/>
      <c r="CA74" s="79"/>
      <c r="CB74" s="79"/>
      <c r="CC74" s="79"/>
      <c r="CD74" s="79"/>
      <c r="CE74" s="79"/>
      <c r="CF74" s="76"/>
      <c r="CG74" s="77"/>
      <c r="CH74" s="77"/>
      <c r="CI74" s="78"/>
      <c r="CJ74" s="74" t="s">
        <v>499</v>
      </c>
      <c r="CK74" s="74"/>
      <c r="CL74" s="74"/>
      <c r="CM74" s="74"/>
      <c r="CN74" s="74"/>
      <c r="CO74" s="74"/>
      <c r="CP74" s="74"/>
      <c r="CQ74" s="74"/>
      <c r="CR74" s="74"/>
      <c r="CS74" s="74"/>
      <c r="CT74" s="74"/>
      <c r="CU74" s="74"/>
      <c r="CV74" s="74"/>
      <c r="CW74" s="74"/>
      <c r="CX74" s="74"/>
      <c r="CY74" s="74"/>
      <c r="CZ74" s="75"/>
    </row>
    <row r="75" spans="2:104" ht="30" customHeight="1">
      <c r="B75" s="81">
        <f t="shared" si="1"/>
        <v>72</v>
      </c>
      <c r="C75" s="79"/>
      <c r="D75" s="74" t="s">
        <v>717</v>
      </c>
      <c r="E75" s="74"/>
      <c r="F75" s="74"/>
      <c r="G75" s="74"/>
      <c r="H75" s="74"/>
      <c r="I75" s="74"/>
      <c r="J75" s="74"/>
      <c r="K75" s="74"/>
      <c r="L75" s="74"/>
      <c r="M75" s="74"/>
      <c r="N75" s="74"/>
      <c r="O75" s="74"/>
      <c r="P75" s="74"/>
      <c r="Q75" s="79"/>
      <c r="R75" s="79"/>
      <c r="S75" s="79"/>
      <c r="T75" s="80"/>
      <c r="U75" s="79"/>
      <c r="V75" s="79"/>
      <c r="W75" s="79"/>
      <c r="X75" s="79"/>
      <c r="Y75" s="79" t="s">
        <v>498</v>
      </c>
      <c r="Z75" s="79"/>
      <c r="AA75" s="79"/>
      <c r="AB75" s="79"/>
      <c r="AC75" s="82"/>
      <c r="AD75" s="83"/>
      <c r="AE75" s="84" t="s">
        <v>141</v>
      </c>
      <c r="AF75" s="85"/>
      <c r="AG75" s="86"/>
      <c r="AH75" s="79" t="s">
        <v>247</v>
      </c>
      <c r="AI75" s="79"/>
      <c r="AJ75" s="79"/>
      <c r="AK75" s="87"/>
      <c r="AL75" s="88"/>
      <c r="AM75" s="89"/>
      <c r="AN75" s="76"/>
      <c r="AO75" s="77"/>
      <c r="AP75" s="78"/>
      <c r="AQ75" s="87"/>
      <c r="AR75" s="88"/>
      <c r="AS75" s="89"/>
      <c r="AT75" s="76"/>
      <c r="AU75" s="77"/>
      <c r="AV75" s="78"/>
      <c r="AW75" s="87"/>
      <c r="AX75" s="88"/>
      <c r="AY75" s="89"/>
      <c r="AZ75" s="76"/>
      <c r="BA75" s="77"/>
      <c r="BB75" s="78"/>
      <c r="BC75" s="87"/>
      <c r="BD75" s="88"/>
      <c r="BE75" s="89"/>
      <c r="BF75" s="76"/>
      <c r="BG75" s="77"/>
      <c r="BH75" s="78"/>
      <c r="BI75" s="87"/>
      <c r="BJ75" s="88"/>
      <c r="BK75" s="89"/>
      <c r="BL75" s="76"/>
      <c r="BM75" s="77"/>
      <c r="BN75" s="78"/>
      <c r="BO75" s="79" t="s">
        <v>704</v>
      </c>
      <c r="BP75" s="79"/>
      <c r="BQ75" s="79"/>
      <c r="BR75" s="79"/>
      <c r="BS75" s="79"/>
      <c r="BT75" s="79"/>
      <c r="BU75" s="79"/>
      <c r="BV75" s="76"/>
      <c r="BW75" s="77"/>
      <c r="BX75" s="78"/>
      <c r="BY75" s="79" t="s">
        <v>309</v>
      </c>
      <c r="BZ75" s="79"/>
      <c r="CA75" s="79"/>
      <c r="CB75" s="79"/>
      <c r="CC75" s="79"/>
      <c r="CD75" s="79"/>
      <c r="CE75" s="79"/>
      <c r="CF75" s="76"/>
      <c r="CG75" s="77"/>
      <c r="CH75" s="77"/>
      <c r="CI75" s="78"/>
      <c r="CJ75" s="74" t="s">
        <v>500</v>
      </c>
      <c r="CK75" s="74"/>
      <c r="CL75" s="74"/>
      <c r="CM75" s="74"/>
      <c r="CN75" s="74"/>
      <c r="CO75" s="74"/>
      <c r="CP75" s="74"/>
      <c r="CQ75" s="74"/>
      <c r="CR75" s="74"/>
      <c r="CS75" s="74"/>
      <c r="CT75" s="74"/>
      <c r="CU75" s="74"/>
      <c r="CV75" s="74"/>
      <c r="CW75" s="74"/>
      <c r="CX75" s="74"/>
      <c r="CY75" s="74"/>
      <c r="CZ75" s="75"/>
    </row>
    <row r="76" spans="2:104" ht="30" customHeight="1">
      <c r="B76" s="81">
        <f t="shared" si="1"/>
        <v>73</v>
      </c>
      <c r="C76" s="79"/>
      <c r="D76" s="74" t="s">
        <v>501</v>
      </c>
      <c r="E76" s="74"/>
      <c r="F76" s="74"/>
      <c r="G76" s="74"/>
      <c r="H76" s="74"/>
      <c r="I76" s="74"/>
      <c r="J76" s="74"/>
      <c r="K76" s="74"/>
      <c r="L76" s="74"/>
      <c r="M76" s="74"/>
      <c r="N76" s="74"/>
      <c r="O76" s="74"/>
      <c r="P76" s="74"/>
      <c r="Q76" s="79"/>
      <c r="R76" s="79"/>
      <c r="S76" s="79"/>
      <c r="T76" s="80"/>
      <c r="U76" s="79"/>
      <c r="V76" s="79"/>
      <c r="W76" s="79"/>
      <c r="X76" s="79"/>
      <c r="Y76" s="79" t="s">
        <v>498</v>
      </c>
      <c r="Z76" s="79"/>
      <c r="AA76" s="79"/>
      <c r="AB76" s="79"/>
      <c r="AC76" s="82"/>
      <c r="AD76" s="83"/>
      <c r="AE76" s="84" t="s">
        <v>141</v>
      </c>
      <c r="AF76" s="85"/>
      <c r="AG76" s="86"/>
      <c r="AH76" s="79" t="s">
        <v>247</v>
      </c>
      <c r="AI76" s="79"/>
      <c r="AJ76" s="79"/>
      <c r="AK76" s="87"/>
      <c r="AL76" s="88"/>
      <c r="AM76" s="89"/>
      <c r="AN76" s="76"/>
      <c r="AO76" s="77"/>
      <c r="AP76" s="78"/>
      <c r="AQ76" s="87"/>
      <c r="AR76" s="88"/>
      <c r="AS76" s="89"/>
      <c r="AT76" s="76"/>
      <c r="AU76" s="77"/>
      <c r="AV76" s="78"/>
      <c r="AW76" s="87"/>
      <c r="AX76" s="88"/>
      <c r="AY76" s="89"/>
      <c r="AZ76" s="76"/>
      <c r="BA76" s="77"/>
      <c r="BB76" s="78"/>
      <c r="BC76" s="87"/>
      <c r="BD76" s="88"/>
      <c r="BE76" s="89"/>
      <c r="BF76" s="76"/>
      <c r="BG76" s="77"/>
      <c r="BH76" s="78"/>
      <c r="BI76" s="87"/>
      <c r="BJ76" s="88"/>
      <c r="BK76" s="89"/>
      <c r="BL76" s="76"/>
      <c r="BM76" s="77"/>
      <c r="BN76" s="78"/>
      <c r="BO76" s="79" t="s">
        <v>704</v>
      </c>
      <c r="BP76" s="79"/>
      <c r="BQ76" s="79"/>
      <c r="BR76" s="79"/>
      <c r="BS76" s="79"/>
      <c r="BT76" s="79"/>
      <c r="BU76" s="79"/>
      <c r="BV76" s="76"/>
      <c r="BW76" s="77"/>
      <c r="BX76" s="78"/>
      <c r="BY76" s="79" t="s">
        <v>309</v>
      </c>
      <c r="BZ76" s="79"/>
      <c r="CA76" s="79"/>
      <c r="CB76" s="79"/>
      <c r="CC76" s="79"/>
      <c r="CD76" s="79"/>
      <c r="CE76" s="79"/>
      <c r="CF76" s="76"/>
      <c r="CG76" s="77"/>
      <c r="CH76" s="77"/>
      <c r="CI76" s="78"/>
      <c r="CJ76" s="74" t="s">
        <v>500</v>
      </c>
      <c r="CK76" s="74"/>
      <c r="CL76" s="74"/>
      <c r="CM76" s="74"/>
      <c r="CN76" s="74"/>
      <c r="CO76" s="74"/>
      <c r="CP76" s="74"/>
      <c r="CQ76" s="74"/>
      <c r="CR76" s="74"/>
      <c r="CS76" s="74"/>
      <c r="CT76" s="74"/>
      <c r="CU76" s="74"/>
      <c r="CV76" s="74"/>
      <c r="CW76" s="74"/>
      <c r="CX76" s="74"/>
      <c r="CY76" s="74"/>
      <c r="CZ76" s="75"/>
    </row>
    <row r="77" spans="2:104" ht="30" customHeight="1">
      <c r="B77" s="81">
        <f t="shared" si="1"/>
        <v>74</v>
      </c>
      <c r="C77" s="79"/>
      <c r="D77" s="74" t="s">
        <v>705</v>
      </c>
      <c r="E77" s="74"/>
      <c r="F77" s="74"/>
      <c r="G77" s="74"/>
      <c r="H77" s="74"/>
      <c r="I77" s="74"/>
      <c r="J77" s="74"/>
      <c r="K77" s="74"/>
      <c r="L77" s="74"/>
      <c r="M77" s="74"/>
      <c r="N77" s="74"/>
      <c r="O77" s="74"/>
      <c r="P77" s="74"/>
      <c r="Q77" s="79"/>
      <c r="R77" s="79"/>
      <c r="S77" s="79"/>
      <c r="T77" s="80"/>
      <c r="U77" s="79"/>
      <c r="V77" s="79"/>
      <c r="W77" s="79"/>
      <c r="X77" s="79"/>
      <c r="Y77" s="79" t="s">
        <v>498</v>
      </c>
      <c r="Z77" s="79"/>
      <c r="AA77" s="79"/>
      <c r="AB77" s="79"/>
      <c r="AC77" s="82" t="s">
        <v>166</v>
      </c>
      <c r="AD77" s="83"/>
      <c r="AE77" s="84"/>
      <c r="AF77" s="85"/>
      <c r="AG77" s="86"/>
      <c r="AH77" s="79"/>
      <c r="AI77" s="79"/>
      <c r="AJ77" s="79"/>
      <c r="AK77" s="87"/>
      <c r="AL77" s="88"/>
      <c r="AM77" s="89"/>
      <c r="AN77" s="76"/>
      <c r="AO77" s="77"/>
      <c r="AP77" s="78"/>
      <c r="AQ77" s="87"/>
      <c r="AR77" s="88"/>
      <c r="AS77" s="89"/>
      <c r="AT77" s="76"/>
      <c r="AU77" s="77"/>
      <c r="AV77" s="78"/>
      <c r="AW77" s="87"/>
      <c r="AX77" s="88"/>
      <c r="AY77" s="89"/>
      <c r="AZ77" s="76"/>
      <c r="BA77" s="77"/>
      <c r="BB77" s="78"/>
      <c r="BC77" s="87"/>
      <c r="BD77" s="88"/>
      <c r="BE77" s="89"/>
      <c r="BF77" s="76"/>
      <c r="BG77" s="77"/>
      <c r="BH77" s="78"/>
      <c r="BI77" s="87"/>
      <c r="BJ77" s="88"/>
      <c r="BK77" s="89"/>
      <c r="BL77" s="76"/>
      <c r="BM77" s="77"/>
      <c r="BN77" s="78"/>
      <c r="BO77" s="79" t="s">
        <v>323</v>
      </c>
      <c r="BP77" s="79"/>
      <c r="BQ77" s="79"/>
      <c r="BR77" s="79"/>
      <c r="BS77" s="79"/>
      <c r="BT77" s="79"/>
      <c r="BU77" s="79"/>
      <c r="BV77" s="76"/>
      <c r="BW77" s="77"/>
      <c r="BX77" s="78"/>
      <c r="BY77" s="79" t="s">
        <v>317</v>
      </c>
      <c r="BZ77" s="79"/>
      <c r="CA77" s="79"/>
      <c r="CB77" s="79"/>
      <c r="CC77" s="79"/>
      <c r="CD77" s="79"/>
      <c r="CE77" s="79"/>
      <c r="CF77" s="76"/>
      <c r="CG77" s="77"/>
      <c r="CH77" s="77"/>
      <c r="CI77" s="78"/>
      <c r="CJ77" s="74"/>
      <c r="CK77" s="74"/>
      <c r="CL77" s="74"/>
      <c r="CM77" s="74"/>
      <c r="CN77" s="74"/>
      <c r="CO77" s="74"/>
      <c r="CP77" s="74"/>
      <c r="CQ77" s="74"/>
      <c r="CR77" s="74"/>
      <c r="CS77" s="74"/>
      <c r="CT77" s="74"/>
      <c r="CU77" s="74"/>
      <c r="CV77" s="74"/>
      <c r="CW77" s="74"/>
      <c r="CX77" s="74"/>
      <c r="CY77" s="74"/>
      <c r="CZ77" s="75"/>
    </row>
    <row r="78" spans="2:104" ht="30" customHeight="1">
      <c r="B78" s="81">
        <f t="shared" si="1"/>
        <v>75</v>
      </c>
      <c r="C78" s="79"/>
      <c r="D78" s="74" t="s">
        <v>504</v>
      </c>
      <c r="E78" s="74"/>
      <c r="F78" s="74"/>
      <c r="G78" s="74"/>
      <c r="H78" s="74"/>
      <c r="I78" s="74"/>
      <c r="J78" s="74"/>
      <c r="K78" s="74"/>
      <c r="L78" s="74"/>
      <c r="M78" s="74"/>
      <c r="N78" s="74"/>
      <c r="O78" s="74"/>
      <c r="P78" s="74"/>
      <c r="Q78" s="79"/>
      <c r="R78" s="79"/>
      <c r="S78" s="79"/>
      <c r="T78" s="80"/>
      <c r="U78" s="79"/>
      <c r="V78" s="79"/>
      <c r="W78" s="79"/>
      <c r="X78" s="79"/>
      <c r="Y78" s="79" t="s">
        <v>498</v>
      </c>
      <c r="Z78" s="79"/>
      <c r="AA78" s="79"/>
      <c r="AB78" s="79"/>
      <c r="AC78" s="82"/>
      <c r="AD78" s="83"/>
      <c r="AE78" s="84" t="s">
        <v>161</v>
      </c>
      <c r="AF78" s="85"/>
      <c r="AG78" s="86"/>
      <c r="AH78" s="79" t="s">
        <v>281</v>
      </c>
      <c r="AI78" s="79"/>
      <c r="AJ78" s="79"/>
      <c r="AK78" s="87"/>
      <c r="AL78" s="88"/>
      <c r="AM78" s="89"/>
      <c r="AN78" s="76"/>
      <c r="AO78" s="77"/>
      <c r="AP78" s="78"/>
      <c r="AQ78" s="87"/>
      <c r="AR78" s="88"/>
      <c r="AS78" s="89"/>
      <c r="AT78" s="76"/>
      <c r="AU78" s="77"/>
      <c r="AV78" s="78"/>
      <c r="AW78" s="87"/>
      <c r="AX78" s="88"/>
      <c r="AY78" s="89"/>
      <c r="AZ78" s="76"/>
      <c r="BA78" s="77"/>
      <c r="BB78" s="78"/>
      <c r="BC78" s="87"/>
      <c r="BD78" s="88"/>
      <c r="BE78" s="89"/>
      <c r="BF78" s="76"/>
      <c r="BG78" s="77"/>
      <c r="BH78" s="78"/>
      <c r="BI78" s="87"/>
      <c r="BJ78" s="88"/>
      <c r="BK78" s="89"/>
      <c r="BL78" s="76"/>
      <c r="BM78" s="77"/>
      <c r="BN78" s="78"/>
      <c r="BO78" s="79" t="s">
        <v>323</v>
      </c>
      <c r="BP78" s="79"/>
      <c r="BQ78" s="79"/>
      <c r="BR78" s="79"/>
      <c r="BS78" s="79"/>
      <c r="BT78" s="79"/>
      <c r="BU78" s="79"/>
      <c r="BV78" s="76"/>
      <c r="BW78" s="77"/>
      <c r="BX78" s="78"/>
      <c r="BY78" s="79" t="s">
        <v>317</v>
      </c>
      <c r="BZ78" s="79"/>
      <c r="CA78" s="79"/>
      <c r="CB78" s="79"/>
      <c r="CC78" s="79"/>
      <c r="CD78" s="79"/>
      <c r="CE78" s="79"/>
      <c r="CF78" s="76"/>
      <c r="CG78" s="77"/>
      <c r="CH78" s="77"/>
      <c r="CI78" s="78"/>
      <c r="CJ78" s="74"/>
      <c r="CK78" s="74"/>
      <c r="CL78" s="74"/>
      <c r="CM78" s="74"/>
      <c r="CN78" s="74"/>
      <c r="CO78" s="74"/>
      <c r="CP78" s="74"/>
      <c r="CQ78" s="74"/>
      <c r="CR78" s="74"/>
      <c r="CS78" s="74"/>
      <c r="CT78" s="74"/>
      <c r="CU78" s="74"/>
      <c r="CV78" s="74"/>
      <c r="CW78" s="74"/>
      <c r="CX78" s="74"/>
      <c r="CY78" s="74"/>
      <c r="CZ78" s="75"/>
    </row>
    <row r="79" spans="2:104" ht="30" customHeight="1">
      <c r="B79" s="81">
        <f t="shared" si="1"/>
        <v>76</v>
      </c>
      <c r="C79" s="79"/>
      <c r="D79" s="74" t="s">
        <v>706</v>
      </c>
      <c r="E79" s="74"/>
      <c r="F79" s="74"/>
      <c r="G79" s="74"/>
      <c r="H79" s="74"/>
      <c r="I79" s="74"/>
      <c r="J79" s="74"/>
      <c r="K79" s="74"/>
      <c r="L79" s="74"/>
      <c r="M79" s="74"/>
      <c r="N79" s="74"/>
      <c r="O79" s="74"/>
      <c r="P79" s="74"/>
      <c r="Q79" s="79"/>
      <c r="R79" s="79"/>
      <c r="S79" s="79"/>
      <c r="T79" s="80"/>
      <c r="U79" s="79"/>
      <c r="V79" s="79"/>
      <c r="W79" s="79"/>
      <c r="X79" s="79"/>
      <c r="Y79" s="79" t="s">
        <v>498</v>
      </c>
      <c r="Z79" s="79"/>
      <c r="AA79" s="79"/>
      <c r="AB79" s="79"/>
      <c r="AC79" s="82"/>
      <c r="AD79" s="83"/>
      <c r="AE79" s="84" t="s">
        <v>161</v>
      </c>
      <c r="AF79" s="85"/>
      <c r="AG79" s="86"/>
      <c r="AH79" s="79" t="s">
        <v>260</v>
      </c>
      <c r="AI79" s="79"/>
      <c r="AJ79" s="79"/>
      <c r="AK79" s="87"/>
      <c r="AL79" s="88"/>
      <c r="AM79" s="89"/>
      <c r="AN79" s="76"/>
      <c r="AO79" s="77"/>
      <c r="AP79" s="78"/>
      <c r="AQ79" s="87"/>
      <c r="AR79" s="88"/>
      <c r="AS79" s="89"/>
      <c r="AT79" s="76"/>
      <c r="AU79" s="77"/>
      <c r="AV79" s="78"/>
      <c r="AW79" s="87"/>
      <c r="AX79" s="88"/>
      <c r="AY79" s="89"/>
      <c r="AZ79" s="76"/>
      <c r="BA79" s="77"/>
      <c r="BB79" s="78"/>
      <c r="BC79" s="87"/>
      <c r="BD79" s="88"/>
      <c r="BE79" s="89"/>
      <c r="BF79" s="76"/>
      <c r="BG79" s="77"/>
      <c r="BH79" s="78"/>
      <c r="BI79" s="87"/>
      <c r="BJ79" s="88"/>
      <c r="BK79" s="89"/>
      <c r="BL79" s="76"/>
      <c r="BM79" s="77"/>
      <c r="BN79" s="78"/>
      <c r="BO79" s="79" t="s">
        <v>726</v>
      </c>
      <c r="BP79" s="79"/>
      <c r="BQ79" s="79"/>
      <c r="BR79" s="79"/>
      <c r="BS79" s="79"/>
      <c r="BT79" s="79"/>
      <c r="BU79" s="79"/>
      <c r="BV79" s="76"/>
      <c r="BW79" s="77"/>
      <c r="BX79" s="78"/>
      <c r="BY79" s="79" t="s">
        <v>317</v>
      </c>
      <c r="BZ79" s="79"/>
      <c r="CA79" s="79"/>
      <c r="CB79" s="79"/>
      <c r="CC79" s="79"/>
      <c r="CD79" s="79"/>
      <c r="CE79" s="79"/>
      <c r="CF79" s="76"/>
      <c r="CG79" s="77"/>
      <c r="CH79" s="77"/>
      <c r="CI79" s="78"/>
      <c r="CJ79" s="74"/>
      <c r="CK79" s="74"/>
      <c r="CL79" s="74"/>
      <c r="CM79" s="74"/>
      <c r="CN79" s="74"/>
      <c r="CO79" s="74"/>
      <c r="CP79" s="74"/>
      <c r="CQ79" s="74"/>
      <c r="CR79" s="74"/>
      <c r="CS79" s="74"/>
      <c r="CT79" s="74"/>
      <c r="CU79" s="74"/>
      <c r="CV79" s="74"/>
      <c r="CW79" s="74"/>
      <c r="CX79" s="74"/>
      <c r="CY79" s="74"/>
      <c r="CZ79" s="75"/>
    </row>
    <row r="80" spans="2:104" ht="30" customHeight="1">
      <c r="B80" s="81">
        <f t="shared" si="1"/>
        <v>77</v>
      </c>
      <c r="C80" s="79"/>
      <c r="D80" s="74" t="s">
        <v>506</v>
      </c>
      <c r="E80" s="74"/>
      <c r="F80" s="74"/>
      <c r="G80" s="74"/>
      <c r="H80" s="74"/>
      <c r="I80" s="74"/>
      <c r="J80" s="74"/>
      <c r="K80" s="74"/>
      <c r="L80" s="74"/>
      <c r="M80" s="74"/>
      <c r="N80" s="74"/>
      <c r="O80" s="74"/>
      <c r="P80" s="74"/>
      <c r="Q80" s="79"/>
      <c r="R80" s="79"/>
      <c r="S80" s="79"/>
      <c r="T80" s="80"/>
      <c r="U80" s="79"/>
      <c r="V80" s="79"/>
      <c r="W80" s="79"/>
      <c r="X80" s="79"/>
      <c r="Y80" s="79" t="s">
        <v>498</v>
      </c>
      <c r="Z80" s="79"/>
      <c r="AA80" s="79"/>
      <c r="AB80" s="79"/>
      <c r="AC80" s="82"/>
      <c r="AD80" s="83"/>
      <c r="AE80" s="84" t="s">
        <v>161</v>
      </c>
      <c r="AF80" s="85"/>
      <c r="AG80" s="86"/>
      <c r="AH80" s="79" t="s">
        <v>247</v>
      </c>
      <c r="AI80" s="79"/>
      <c r="AJ80" s="79"/>
      <c r="AK80" s="87"/>
      <c r="AL80" s="88"/>
      <c r="AM80" s="89"/>
      <c r="AN80" s="76"/>
      <c r="AO80" s="77"/>
      <c r="AP80" s="78"/>
      <c r="AQ80" s="87"/>
      <c r="AR80" s="88"/>
      <c r="AS80" s="89"/>
      <c r="AT80" s="76"/>
      <c r="AU80" s="77"/>
      <c r="AV80" s="78"/>
      <c r="AW80" s="87"/>
      <c r="AX80" s="88"/>
      <c r="AY80" s="89"/>
      <c r="AZ80" s="76"/>
      <c r="BA80" s="77"/>
      <c r="BB80" s="78"/>
      <c r="BC80" s="87"/>
      <c r="BD80" s="88"/>
      <c r="BE80" s="89"/>
      <c r="BF80" s="76"/>
      <c r="BG80" s="77"/>
      <c r="BH80" s="78"/>
      <c r="BI80" s="87"/>
      <c r="BJ80" s="88"/>
      <c r="BK80" s="89"/>
      <c r="BL80" s="76"/>
      <c r="BM80" s="77"/>
      <c r="BN80" s="78"/>
      <c r="BO80" s="79" t="s">
        <v>704</v>
      </c>
      <c r="BP80" s="79"/>
      <c r="BQ80" s="79"/>
      <c r="BR80" s="79"/>
      <c r="BS80" s="79"/>
      <c r="BT80" s="79"/>
      <c r="BU80" s="79"/>
      <c r="BV80" s="76"/>
      <c r="BW80" s="77"/>
      <c r="BX80" s="78"/>
      <c r="BY80" s="79" t="s">
        <v>316</v>
      </c>
      <c r="BZ80" s="79"/>
      <c r="CA80" s="79"/>
      <c r="CB80" s="79"/>
      <c r="CC80" s="79"/>
      <c r="CD80" s="79"/>
      <c r="CE80" s="79"/>
      <c r="CF80" s="76"/>
      <c r="CG80" s="77"/>
      <c r="CH80" s="77"/>
      <c r="CI80" s="78"/>
      <c r="CJ80" s="74" t="s">
        <v>699</v>
      </c>
      <c r="CK80" s="74"/>
      <c r="CL80" s="74"/>
      <c r="CM80" s="74"/>
      <c r="CN80" s="74"/>
      <c r="CO80" s="74"/>
      <c r="CP80" s="74"/>
      <c r="CQ80" s="74"/>
      <c r="CR80" s="74"/>
      <c r="CS80" s="74"/>
      <c r="CT80" s="74"/>
      <c r="CU80" s="74"/>
      <c r="CV80" s="74"/>
      <c r="CW80" s="74"/>
      <c r="CX80" s="74"/>
      <c r="CY80" s="74"/>
      <c r="CZ80" s="75"/>
    </row>
    <row r="81" spans="2:104" ht="30" customHeight="1">
      <c r="B81" s="81">
        <f t="shared" si="1"/>
        <v>78</v>
      </c>
      <c r="C81" s="79"/>
      <c r="D81" s="74" t="s">
        <v>508</v>
      </c>
      <c r="E81" s="74"/>
      <c r="F81" s="74"/>
      <c r="G81" s="74"/>
      <c r="H81" s="74"/>
      <c r="I81" s="74"/>
      <c r="J81" s="74"/>
      <c r="K81" s="74"/>
      <c r="L81" s="74"/>
      <c r="M81" s="74"/>
      <c r="N81" s="74"/>
      <c r="O81" s="74"/>
      <c r="P81" s="74"/>
      <c r="Q81" s="79"/>
      <c r="R81" s="79"/>
      <c r="S81" s="79"/>
      <c r="T81" s="80"/>
      <c r="U81" s="79"/>
      <c r="V81" s="79"/>
      <c r="W81" s="79"/>
      <c r="X81" s="79"/>
      <c r="Y81" s="79" t="s">
        <v>498</v>
      </c>
      <c r="Z81" s="79"/>
      <c r="AA81" s="79"/>
      <c r="AB81" s="79"/>
      <c r="AC81" s="82"/>
      <c r="AD81" s="83"/>
      <c r="AE81" s="84" t="s">
        <v>141</v>
      </c>
      <c r="AF81" s="85"/>
      <c r="AG81" s="86"/>
      <c r="AH81" s="79" t="s">
        <v>247</v>
      </c>
      <c r="AI81" s="79"/>
      <c r="AJ81" s="79"/>
      <c r="AK81" s="87"/>
      <c r="AL81" s="88"/>
      <c r="AM81" s="89"/>
      <c r="AN81" s="76"/>
      <c r="AO81" s="77"/>
      <c r="AP81" s="78"/>
      <c r="AQ81" s="87"/>
      <c r="AR81" s="88"/>
      <c r="AS81" s="89"/>
      <c r="AT81" s="76"/>
      <c r="AU81" s="77"/>
      <c r="AV81" s="78"/>
      <c r="AW81" s="87"/>
      <c r="AX81" s="88"/>
      <c r="AY81" s="89"/>
      <c r="AZ81" s="76"/>
      <c r="BA81" s="77"/>
      <c r="BB81" s="78"/>
      <c r="BC81" s="87"/>
      <c r="BD81" s="88"/>
      <c r="BE81" s="89"/>
      <c r="BF81" s="76"/>
      <c r="BG81" s="77"/>
      <c r="BH81" s="78"/>
      <c r="BI81" s="87"/>
      <c r="BJ81" s="88"/>
      <c r="BK81" s="89"/>
      <c r="BL81" s="76"/>
      <c r="BM81" s="77"/>
      <c r="BN81" s="78"/>
      <c r="BO81" s="79" t="s">
        <v>324</v>
      </c>
      <c r="BP81" s="79"/>
      <c r="BQ81" s="79"/>
      <c r="BR81" s="79"/>
      <c r="BS81" s="79"/>
      <c r="BT81" s="79"/>
      <c r="BU81" s="79"/>
      <c r="BV81" s="76"/>
      <c r="BW81" s="77"/>
      <c r="BX81" s="78"/>
      <c r="BY81" s="79" t="s">
        <v>316</v>
      </c>
      <c r="BZ81" s="79"/>
      <c r="CA81" s="79"/>
      <c r="CB81" s="79"/>
      <c r="CC81" s="79"/>
      <c r="CD81" s="79"/>
      <c r="CE81" s="79"/>
      <c r="CF81" s="76"/>
      <c r="CG81" s="77"/>
      <c r="CH81" s="77"/>
      <c r="CI81" s="78"/>
      <c r="CJ81" s="74"/>
      <c r="CK81" s="74"/>
      <c r="CL81" s="74"/>
      <c r="CM81" s="74"/>
      <c r="CN81" s="74"/>
      <c r="CO81" s="74"/>
      <c r="CP81" s="74"/>
      <c r="CQ81" s="74"/>
      <c r="CR81" s="74"/>
      <c r="CS81" s="74"/>
      <c r="CT81" s="74"/>
      <c r="CU81" s="74"/>
      <c r="CV81" s="74"/>
      <c r="CW81" s="74"/>
      <c r="CX81" s="74"/>
      <c r="CY81" s="74"/>
      <c r="CZ81" s="75"/>
    </row>
    <row r="82" spans="2:104" ht="30" customHeight="1">
      <c r="B82" s="81">
        <f t="shared" si="1"/>
        <v>79</v>
      </c>
      <c r="C82" s="79"/>
      <c r="D82" s="74" t="s">
        <v>509</v>
      </c>
      <c r="E82" s="74"/>
      <c r="F82" s="74"/>
      <c r="G82" s="74"/>
      <c r="H82" s="74"/>
      <c r="I82" s="74"/>
      <c r="J82" s="74"/>
      <c r="K82" s="74"/>
      <c r="L82" s="74"/>
      <c r="M82" s="74"/>
      <c r="N82" s="74"/>
      <c r="O82" s="74"/>
      <c r="P82" s="74"/>
      <c r="Q82" s="79"/>
      <c r="R82" s="79"/>
      <c r="S82" s="79"/>
      <c r="T82" s="80"/>
      <c r="U82" s="79"/>
      <c r="V82" s="79"/>
      <c r="W82" s="79"/>
      <c r="X82" s="79"/>
      <c r="Y82" s="79" t="s">
        <v>498</v>
      </c>
      <c r="Z82" s="79"/>
      <c r="AA82" s="79"/>
      <c r="AB82" s="79"/>
      <c r="AC82" s="82"/>
      <c r="AD82" s="83"/>
      <c r="AE82" s="84" t="s">
        <v>141</v>
      </c>
      <c r="AF82" s="85"/>
      <c r="AG82" s="86"/>
      <c r="AH82" s="79"/>
      <c r="AI82" s="79"/>
      <c r="AJ82" s="79"/>
      <c r="AK82" s="87" t="s">
        <v>141</v>
      </c>
      <c r="AL82" s="88"/>
      <c r="AM82" s="89"/>
      <c r="AN82" s="76"/>
      <c r="AO82" s="77"/>
      <c r="AP82" s="78"/>
      <c r="AQ82" s="87"/>
      <c r="AR82" s="88"/>
      <c r="AS82" s="89"/>
      <c r="AT82" s="76"/>
      <c r="AU82" s="77"/>
      <c r="AV82" s="78"/>
      <c r="AW82" s="87"/>
      <c r="AX82" s="88"/>
      <c r="AY82" s="89"/>
      <c r="AZ82" s="76"/>
      <c r="BA82" s="77"/>
      <c r="BB82" s="78"/>
      <c r="BC82" s="87"/>
      <c r="BD82" s="88"/>
      <c r="BE82" s="89"/>
      <c r="BF82" s="76"/>
      <c r="BG82" s="77"/>
      <c r="BH82" s="78"/>
      <c r="BI82" s="87"/>
      <c r="BJ82" s="88"/>
      <c r="BK82" s="89"/>
      <c r="BL82" s="76"/>
      <c r="BM82" s="77"/>
      <c r="BN82" s="78"/>
      <c r="BO82" s="79" t="s">
        <v>323</v>
      </c>
      <c r="BP82" s="79"/>
      <c r="BQ82" s="79"/>
      <c r="BR82" s="79"/>
      <c r="BS82" s="79"/>
      <c r="BT82" s="79"/>
      <c r="BU82" s="79"/>
      <c r="BV82" s="76"/>
      <c r="BW82" s="77"/>
      <c r="BX82" s="78"/>
      <c r="BY82" s="79" t="s">
        <v>316</v>
      </c>
      <c r="BZ82" s="79"/>
      <c r="CA82" s="79"/>
      <c r="CB82" s="79"/>
      <c r="CC82" s="79"/>
      <c r="CD82" s="79"/>
      <c r="CE82" s="79"/>
      <c r="CF82" s="76"/>
      <c r="CG82" s="77"/>
      <c r="CH82" s="77"/>
      <c r="CI82" s="78"/>
      <c r="CJ82" s="74"/>
      <c r="CK82" s="74"/>
      <c r="CL82" s="74"/>
      <c r="CM82" s="74"/>
      <c r="CN82" s="74"/>
      <c r="CO82" s="74"/>
      <c r="CP82" s="74"/>
      <c r="CQ82" s="74"/>
      <c r="CR82" s="74"/>
      <c r="CS82" s="74"/>
      <c r="CT82" s="74"/>
      <c r="CU82" s="74"/>
      <c r="CV82" s="74"/>
      <c r="CW82" s="74"/>
      <c r="CX82" s="74"/>
      <c r="CY82" s="74"/>
      <c r="CZ82" s="75"/>
    </row>
    <row r="83" spans="2:104" ht="30" customHeight="1">
      <c r="B83" s="81">
        <f t="shared" si="1"/>
        <v>80</v>
      </c>
      <c r="C83" s="79"/>
      <c r="D83" s="74" t="s">
        <v>510</v>
      </c>
      <c r="E83" s="74"/>
      <c r="F83" s="74"/>
      <c r="G83" s="74"/>
      <c r="H83" s="74"/>
      <c r="I83" s="74"/>
      <c r="J83" s="74"/>
      <c r="K83" s="74"/>
      <c r="L83" s="74"/>
      <c r="M83" s="74"/>
      <c r="N83" s="74"/>
      <c r="O83" s="74"/>
      <c r="P83" s="74"/>
      <c r="Q83" s="79"/>
      <c r="R83" s="79"/>
      <c r="S83" s="79"/>
      <c r="T83" s="80"/>
      <c r="U83" s="79"/>
      <c r="V83" s="79"/>
      <c r="W83" s="79"/>
      <c r="X83" s="79"/>
      <c r="Y83" s="79" t="s">
        <v>498</v>
      </c>
      <c r="Z83" s="79"/>
      <c r="AA83" s="79"/>
      <c r="AB83" s="79"/>
      <c r="AC83" s="82"/>
      <c r="AD83" s="83"/>
      <c r="AE83" s="84" t="s">
        <v>141</v>
      </c>
      <c r="AF83" s="85"/>
      <c r="AG83" s="86"/>
      <c r="AH83" s="79" t="s">
        <v>247</v>
      </c>
      <c r="AI83" s="79"/>
      <c r="AJ83" s="79"/>
      <c r="AK83" s="87"/>
      <c r="AL83" s="88"/>
      <c r="AM83" s="89"/>
      <c r="AN83" s="76"/>
      <c r="AO83" s="77"/>
      <c r="AP83" s="78"/>
      <c r="AQ83" s="87"/>
      <c r="AR83" s="88"/>
      <c r="AS83" s="89"/>
      <c r="AT83" s="76"/>
      <c r="AU83" s="77"/>
      <c r="AV83" s="78"/>
      <c r="AW83" s="87"/>
      <c r="AX83" s="88"/>
      <c r="AY83" s="89"/>
      <c r="AZ83" s="76"/>
      <c r="BA83" s="77"/>
      <c r="BB83" s="78"/>
      <c r="BC83" s="87"/>
      <c r="BD83" s="88"/>
      <c r="BE83" s="89"/>
      <c r="BF83" s="76"/>
      <c r="BG83" s="77"/>
      <c r="BH83" s="78"/>
      <c r="BI83" s="87"/>
      <c r="BJ83" s="88"/>
      <c r="BK83" s="89"/>
      <c r="BL83" s="76"/>
      <c r="BM83" s="77"/>
      <c r="BN83" s="78"/>
      <c r="BO83" s="79" t="s">
        <v>704</v>
      </c>
      <c r="BP83" s="79"/>
      <c r="BQ83" s="79"/>
      <c r="BR83" s="79"/>
      <c r="BS83" s="79"/>
      <c r="BT83" s="79"/>
      <c r="BU83" s="79"/>
      <c r="BV83" s="76"/>
      <c r="BW83" s="77"/>
      <c r="BX83" s="78"/>
      <c r="BY83" s="79" t="s">
        <v>309</v>
      </c>
      <c r="BZ83" s="79"/>
      <c r="CA83" s="79"/>
      <c r="CB83" s="79"/>
      <c r="CC83" s="79"/>
      <c r="CD83" s="79"/>
      <c r="CE83" s="79"/>
      <c r="CF83" s="76"/>
      <c r="CG83" s="77"/>
      <c r="CH83" s="77"/>
      <c r="CI83" s="78"/>
      <c r="CJ83" s="74" t="s">
        <v>511</v>
      </c>
      <c r="CK83" s="74"/>
      <c r="CL83" s="74"/>
      <c r="CM83" s="74"/>
      <c r="CN83" s="74"/>
      <c r="CO83" s="74"/>
      <c r="CP83" s="74"/>
      <c r="CQ83" s="74"/>
      <c r="CR83" s="74"/>
      <c r="CS83" s="74"/>
      <c r="CT83" s="74"/>
      <c r="CU83" s="74"/>
      <c r="CV83" s="74"/>
      <c r="CW83" s="74"/>
      <c r="CX83" s="74"/>
      <c r="CY83" s="74"/>
      <c r="CZ83" s="75"/>
    </row>
    <row r="84" spans="2:104" ht="30" customHeight="1">
      <c r="B84" s="81">
        <f t="shared" si="1"/>
        <v>81</v>
      </c>
      <c r="C84" s="79"/>
      <c r="D84" s="74" t="s">
        <v>512</v>
      </c>
      <c r="E84" s="74"/>
      <c r="F84" s="74"/>
      <c r="G84" s="74"/>
      <c r="H84" s="74"/>
      <c r="I84" s="74"/>
      <c r="J84" s="74"/>
      <c r="K84" s="74"/>
      <c r="L84" s="74"/>
      <c r="M84" s="74"/>
      <c r="N84" s="74"/>
      <c r="O84" s="74"/>
      <c r="P84" s="74"/>
      <c r="Q84" s="79"/>
      <c r="R84" s="79"/>
      <c r="S84" s="79"/>
      <c r="T84" s="80"/>
      <c r="U84" s="79"/>
      <c r="V84" s="79"/>
      <c r="W84" s="79"/>
      <c r="X84" s="79"/>
      <c r="Y84" s="79" t="s">
        <v>498</v>
      </c>
      <c r="Z84" s="79"/>
      <c r="AA84" s="79"/>
      <c r="AB84" s="79"/>
      <c r="AC84" s="82"/>
      <c r="AD84" s="83"/>
      <c r="AE84" s="84" t="s">
        <v>141</v>
      </c>
      <c r="AF84" s="85"/>
      <c r="AG84" s="86"/>
      <c r="AH84" s="79" t="s">
        <v>247</v>
      </c>
      <c r="AI84" s="79"/>
      <c r="AJ84" s="79"/>
      <c r="AK84" s="87"/>
      <c r="AL84" s="88"/>
      <c r="AM84" s="89"/>
      <c r="AN84" s="76"/>
      <c r="AO84" s="77"/>
      <c r="AP84" s="78"/>
      <c r="AQ84" s="87"/>
      <c r="AR84" s="88"/>
      <c r="AS84" s="89"/>
      <c r="AT84" s="76"/>
      <c r="AU84" s="77"/>
      <c r="AV84" s="78"/>
      <c r="AW84" s="87"/>
      <c r="AX84" s="88"/>
      <c r="AY84" s="89"/>
      <c r="AZ84" s="76"/>
      <c r="BA84" s="77"/>
      <c r="BB84" s="78"/>
      <c r="BC84" s="87"/>
      <c r="BD84" s="88"/>
      <c r="BE84" s="89"/>
      <c r="BF84" s="76"/>
      <c r="BG84" s="77"/>
      <c r="BH84" s="78"/>
      <c r="BI84" s="87"/>
      <c r="BJ84" s="88"/>
      <c r="BK84" s="89"/>
      <c r="BL84" s="76"/>
      <c r="BM84" s="77"/>
      <c r="BN84" s="78"/>
      <c r="BO84" s="79" t="s">
        <v>704</v>
      </c>
      <c r="BP84" s="79"/>
      <c r="BQ84" s="79"/>
      <c r="BR84" s="79"/>
      <c r="BS84" s="79"/>
      <c r="BT84" s="79"/>
      <c r="BU84" s="79"/>
      <c r="BV84" s="76"/>
      <c r="BW84" s="77"/>
      <c r="BX84" s="78"/>
      <c r="BY84" s="79" t="s">
        <v>309</v>
      </c>
      <c r="BZ84" s="79"/>
      <c r="CA84" s="79"/>
      <c r="CB84" s="79"/>
      <c r="CC84" s="79"/>
      <c r="CD84" s="79"/>
      <c r="CE84" s="79"/>
      <c r="CF84" s="76"/>
      <c r="CG84" s="77"/>
      <c r="CH84" s="77"/>
      <c r="CI84" s="78"/>
      <c r="CJ84" s="74" t="s">
        <v>511</v>
      </c>
      <c r="CK84" s="74"/>
      <c r="CL84" s="74"/>
      <c r="CM84" s="74"/>
      <c r="CN84" s="74"/>
      <c r="CO84" s="74"/>
      <c r="CP84" s="74"/>
      <c r="CQ84" s="74"/>
      <c r="CR84" s="74"/>
      <c r="CS84" s="74"/>
      <c r="CT84" s="74"/>
      <c r="CU84" s="74"/>
      <c r="CV84" s="74"/>
      <c r="CW84" s="74"/>
      <c r="CX84" s="74"/>
      <c r="CY84" s="74"/>
      <c r="CZ84" s="75"/>
    </row>
    <row r="85" spans="2:104" ht="30" customHeight="1">
      <c r="B85" s="81">
        <f t="shared" si="1"/>
        <v>82</v>
      </c>
      <c r="C85" s="79"/>
      <c r="D85" s="74" t="s">
        <v>513</v>
      </c>
      <c r="E85" s="74"/>
      <c r="F85" s="74"/>
      <c r="G85" s="74"/>
      <c r="H85" s="74"/>
      <c r="I85" s="74"/>
      <c r="J85" s="74"/>
      <c r="K85" s="74"/>
      <c r="L85" s="74"/>
      <c r="M85" s="74"/>
      <c r="N85" s="74"/>
      <c r="O85" s="74"/>
      <c r="P85" s="74"/>
      <c r="Q85" s="79"/>
      <c r="R85" s="79"/>
      <c r="S85" s="79"/>
      <c r="T85" s="80"/>
      <c r="U85" s="79"/>
      <c r="V85" s="79"/>
      <c r="W85" s="79"/>
      <c r="X85" s="79"/>
      <c r="Y85" s="79" t="s">
        <v>498</v>
      </c>
      <c r="Z85" s="79"/>
      <c r="AA85" s="79"/>
      <c r="AB85" s="79"/>
      <c r="AC85" s="82"/>
      <c r="AD85" s="83"/>
      <c r="AE85" s="84" t="s">
        <v>141</v>
      </c>
      <c r="AF85" s="85"/>
      <c r="AG85" s="86"/>
      <c r="AH85" s="79" t="s">
        <v>247</v>
      </c>
      <c r="AI85" s="79"/>
      <c r="AJ85" s="79"/>
      <c r="AK85" s="87"/>
      <c r="AL85" s="88"/>
      <c r="AM85" s="89"/>
      <c r="AN85" s="76"/>
      <c r="AO85" s="77"/>
      <c r="AP85" s="78"/>
      <c r="AQ85" s="87"/>
      <c r="AR85" s="88"/>
      <c r="AS85" s="89"/>
      <c r="AT85" s="76"/>
      <c r="AU85" s="77"/>
      <c r="AV85" s="78"/>
      <c r="AW85" s="87"/>
      <c r="AX85" s="88"/>
      <c r="AY85" s="89"/>
      <c r="AZ85" s="76"/>
      <c r="BA85" s="77"/>
      <c r="BB85" s="78"/>
      <c r="BC85" s="87"/>
      <c r="BD85" s="88"/>
      <c r="BE85" s="89"/>
      <c r="BF85" s="76"/>
      <c r="BG85" s="77"/>
      <c r="BH85" s="78"/>
      <c r="BI85" s="87"/>
      <c r="BJ85" s="88"/>
      <c r="BK85" s="89"/>
      <c r="BL85" s="76"/>
      <c r="BM85" s="77"/>
      <c r="BN85" s="78"/>
      <c r="BO85" s="79" t="s">
        <v>704</v>
      </c>
      <c r="BP85" s="79"/>
      <c r="BQ85" s="79"/>
      <c r="BR85" s="79"/>
      <c r="BS85" s="79"/>
      <c r="BT85" s="79"/>
      <c r="BU85" s="79"/>
      <c r="BV85" s="76"/>
      <c r="BW85" s="77"/>
      <c r="BX85" s="78"/>
      <c r="BY85" s="79" t="s">
        <v>317</v>
      </c>
      <c r="BZ85" s="79"/>
      <c r="CA85" s="79"/>
      <c r="CB85" s="79"/>
      <c r="CC85" s="79"/>
      <c r="CD85" s="79"/>
      <c r="CE85" s="79"/>
      <c r="CF85" s="76"/>
      <c r="CG85" s="77"/>
      <c r="CH85" s="77"/>
      <c r="CI85" s="78"/>
      <c r="CJ85" s="74"/>
      <c r="CK85" s="74"/>
      <c r="CL85" s="74"/>
      <c r="CM85" s="74"/>
      <c r="CN85" s="74"/>
      <c r="CO85" s="74"/>
      <c r="CP85" s="74"/>
      <c r="CQ85" s="74"/>
      <c r="CR85" s="74"/>
      <c r="CS85" s="74"/>
      <c r="CT85" s="74"/>
      <c r="CU85" s="74"/>
      <c r="CV85" s="74"/>
      <c r="CW85" s="74"/>
      <c r="CX85" s="74"/>
      <c r="CY85" s="74"/>
      <c r="CZ85" s="75"/>
    </row>
    <row r="86" spans="2:104" ht="30" customHeight="1">
      <c r="B86" s="81">
        <f t="shared" si="1"/>
        <v>83</v>
      </c>
      <c r="C86" s="79"/>
      <c r="D86" s="74" t="s">
        <v>514</v>
      </c>
      <c r="E86" s="74"/>
      <c r="F86" s="74"/>
      <c r="G86" s="74"/>
      <c r="H86" s="74"/>
      <c r="I86" s="74"/>
      <c r="J86" s="74"/>
      <c r="K86" s="74"/>
      <c r="L86" s="74"/>
      <c r="M86" s="74"/>
      <c r="N86" s="74"/>
      <c r="O86" s="74"/>
      <c r="P86" s="74"/>
      <c r="Q86" s="79"/>
      <c r="R86" s="79"/>
      <c r="S86" s="79"/>
      <c r="T86" s="80"/>
      <c r="U86" s="79"/>
      <c r="V86" s="79"/>
      <c r="W86" s="79"/>
      <c r="X86" s="79"/>
      <c r="Y86" s="79" t="s">
        <v>498</v>
      </c>
      <c r="Z86" s="79"/>
      <c r="AA86" s="79"/>
      <c r="AB86" s="79"/>
      <c r="AC86" s="82"/>
      <c r="AD86" s="83"/>
      <c r="AE86" s="84" t="s">
        <v>141</v>
      </c>
      <c r="AF86" s="85"/>
      <c r="AG86" s="86"/>
      <c r="AH86" s="79"/>
      <c r="AI86" s="79"/>
      <c r="AJ86" s="79"/>
      <c r="AK86" s="87" t="s">
        <v>141</v>
      </c>
      <c r="AL86" s="88"/>
      <c r="AM86" s="89"/>
      <c r="AN86" s="76"/>
      <c r="AO86" s="77"/>
      <c r="AP86" s="78"/>
      <c r="AQ86" s="87"/>
      <c r="AR86" s="88"/>
      <c r="AS86" s="89"/>
      <c r="AT86" s="76"/>
      <c r="AU86" s="77"/>
      <c r="AV86" s="78"/>
      <c r="AW86" s="87"/>
      <c r="AX86" s="88"/>
      <c r="AY86" s="89"/>
      <c r="AZ86" s="76"/>
      <c r="BA86" s="77"/>
      <c r="BB86" s="78"/>
      <c r="BC86" s="87"/>
      <c r="BD86" s="88"/>
      <c r="BE86" s="89"/>
      <c r="BF86" s="76"/>
      <c r="BG86" s="77"/>
      <c r="BH86" s="78"/>
      <c r="BI86" s="87"/>
      <c r="BJ86" s="88"/>
      <c r="BK86" s="89"/>
      <c r="BL86" s="76"/>
      <c r="BM86" s="77"/>
      <c r="BN86" s="78"/>
      <c r="BO86" s="79" t="s">
        <v>323</v>
      </c>
      <c r="BP86" s="79"/>
      <c r="BQ86" s="79"/>
      <c r="BR86" s="79"/>
      <c r="BS86" s="79"/>
      <c r="BT86" s="79"/>
      <c r="BU86" s="79"/>
      <c r="BV86" s="76"/>
      <c r="BW86" s="77"/>
      <c r="BX86" s="78"/>
      <c r="BY86" s="79" t="s">
        <v>317</v>
      </c>
      <c r="BZ86" s="79"/>
      <c r="CA86" s="79"/>
      <c r="CB86" s="79"/>
      <c r="CC86" s="79"/>
      <c r="CD86" s="79"/>
      <c r="CE86" s="79"/>
      <c r="CF86" s="76"/>
      <c r="CG86" s="77"/>
      <c r="CH86" s="77"/>
      <c r="CI86" s="78"/>
      <c r="CJ86" s="74" t="s">
        <v>515</v>
      </c>
      <c r="CK86" s="74"/>
      <c r="CL86" s="74"/>
      <c r="CM86" s="74"/>
      <c r="CN86" s="74"/>
      <c r="CO86" s="74"/>
      <c r="CP86" s="74"/>
      <c r="CQ86" s="74"/>
      <c r="CR86" s="74"/>
      <c r="CS86" s="74"/>
      <c r="CT86" s="74"/>
      <c r="CU86" s="74"/>
      <c r="CV86" s="74"/>
      <c r="CW86" s="74"/>
      <c r="CX86" s="74"/>
      <c r="CY86" s="74"/>
      <c r="CZ86" s="75"/>
    </row>
    <row r="87" spans="2:104" ht="30" customHeight="1">
      <c r="B87" s="81">
        <f t="shared" si="1"/>
        <v>84</v>
      </c>
      <c r="C87" s="79"/>
      <c r="D87" s="74" t="s">
        <v>516</v>
      </c>
      <c r="E87" s="74"/>
      <c r="F87" s="74"/>
      <c r="G87" s="74"/>
      <c r="H87" s="74"/>
      <c r="I87" s="74"/>
      <c r="J87" s="74"/>
      <c r="K87" s="74"/>
      <c r="L87" s="74"/>
      <c r="M87" s="74"/>
      <c r="N87" s="74"/>
      <c r="O87" s="74"/>
      <c r="P87" s="74"/>
      <c r="Q87" s="79"/>
      <c r="R87" s="79"/>
      <c r="S87" s="79"/>
      <c r="T87" s="80"/>
      <c r="U87" s="79"/>
      <c r="V87" s="79"/>
      <c r="W87" s="79"/>
      <c r="X87" s="79"/>
      <c r="Y87" s="79" t="s">
        <v>498</v>
      </c>
      <c r="Z87" s="79"/>
      <c r="AA87" s="79"/>
      <c r="AB87" s="79"/>
      <c r="AC87" s="82"/>
      <c r="AD87" s="83"/>
      <c r="AE87" s="84" t="s">
        <v>141</v>
      </c>
      <c r="AF87" s="85"/>
      <c r="AG87" s="86"/>
      <c r="AH87" s="79"/>
      <c r="AI87" s="79"/>
      <c r="AJ87" s="79"/>
      <c r="AK87" s="87"/>
      <c r="AL87" s="88"/>
      <c r="AM87" s="89"/>
      <c r="AN87" s="76"/>
      <c r="AO87" s="77"/>
      <c r="AP87" s="78"/>
      <c r="AQ87" s="87"/>
      <c r="AR87" s="88"/>
      <c r="AS87" s="89"/>
      <c r="AT87" s="76"/>
      <c r="AU87" s="77"/>
      <c r="AV87" s="78"/>
      <c r="AW87" s="87"/>
      <c r="AX87" s="88"/>
      <c r="AY87" s="89"/>
      <c r="AZ87" s="76"/>
      <c r="BA87" s="77"/>
      <c r="BB87" s="78"/>
      <c r="BC87" s="87"/>
      <c r="BD87" s="88"/>
      <c r="BE87" s="89"/>
      <c r="BF87" s="76"/>
      <c r="BG87" s="77"/>
      <c r="BH87" s="78"/>
      <c r="BI87" s="87"/>
      <c r="BJ87" s="88"/>
      <c r="BK87" s="89"/>
      <c r="BL87" s="76"/>
      <c r="BM87" s="77"/>
      <c r="BN87" s="78"/>
      <c r="BO87" s="79" t="s">
        <v>726</v>
      </c>
      <c r="BP87" s="79"/>
      <c r="BQ87" s="79"/>
      <c r="BR87" s="79"/>
      <c r="BS87" s="79"/>
      <c r="BT87" s="79"/>
      <c r="BU87" s="79"/>
      <c r="BV87" s="76"/>
      <c r="BW87" s="77"/>
      <c r="BX87" s="78"/>
      <c r="BY87" s="79" t="s">
        <v>317</v>
      </c>
      <c r="BZ87" s="79"/>
      <c r="CA87" s="79"/>
      <c r="CB87" s="79"/>
      <c r="CC87" s="79"/>
      <c r="CD87" s="79"/>
      <c r="CE87" s="79"/>
      <c r="CF87" s="76"/>
      <c r="CG87" s="77"/>
      <c r="CH87" s="77"/>
      <c r="CI87" s="78"/>
      <c r="CJ87" s="74"/>
      <c r="CK87" s="74"/>
      <c r="CL87" s="74"/>
      <c r="CM87" s="74"/>
      <c r="CN87" s="74"/>
      <c r="CO87" s="74"/>
      <c r="CP87" s="74"/>
      <c r="CQ87" s="74"/>
      <c r="CR87" s="74"/>
      <c r="CS87" s="74"/>
      <c r="CT87" s="74"/>
      <c r="CU87" s="74"/>
      <c r="CV87" s="74"/>
      <c r="CW87" s="74"/>
      <c r="CX87" s="74"/>
      <c r="CY87" s="74"/>
      <c r="CZ87" s="75"/>
    </row>
    <row r="88" spans="2:104" ht="30" customHeight="1">
      <c r="B88" s="147">
        <f t="shared" si="1"/>
        <v>85</v>
      </c>
      <c r="C88" s="148"/>
      <c r="D88" s="149" t="s">
        <v>517</v>
      </c>
      <c r="E88" s="149"/>
      <c r="F88" s="149"/>
      <c r="G88" s="149"/>
      <c r="H88" s="149"/>
      <c r="I88" s="149"/>
      <c r="J88" s="149"/>
      <c r="K88" s="149"/>
      <c r="L88" s="149"/>
      <c r="M88" s="149"/>
      <c r="N88" s="149"/>
      <c r="O88" s="149"/>
      <c r="P88" s="149"/>
      <c r="Q88" s="79"/>
      <c r="R88" s="79"/>
      <c r="S88" s="79"/>
      <c r="T88" s="80"/>
      <c r="U88" s="79"/>
      <c r="V88" s="79"/>
      <c r="W88" s="79"/>
      <c r="X88" s="79"/>
      <c r="Y88" s="79" t="s">
        <v>498</v>
      </c>
      <c r="Z88" s="79"/>
      <c r="AA88" s="79"/>
      <c r="AB88" s="79"/>
      <c r="AC88" s="82"/>
      <c r="AD88" s="83"/>
      <c r="AE88" s="84" t="s">
        <v>141</v>
      </c>
      <c r="AF88" s="85"/>
      <c r="AG88" s="86"/>
      <c r="AH88" s="79"/>
      <c r="AI88" s="79"/>
      <c r="AJ88" s="79"/>
      <c r="AK88" s="87"/>
      <c r="AL88" s="88"/>
      <c r="AM88" s="89"/>
      <c r="AN88" s="76"/>
      <c r="AO88" s="77"/>
      <c r="AP88" s="78"/>
      <c r="AQ88" s="87"/>
      <c r="AR88" s="88"/>
      <c r="AS88" s="89"/>
      <c r="AT88" s="76"/>
      <c r="AU88" s="77"/>
      <c r="AV88" s="78"/>
      <c r="AW88" s="87"/>
      <c r="AX88" s="88"/>
      <c r="AY88" s="89"/>
      <c r="AZ88" s="76"/>
      <c r="BA88" s="77"/>
      <c r="BB88" s="78"/>
      <c r="BC88" s="87"/>
      <c r="BD88" s="88"/>
      <c r="BE88" s="89"/>
      <c r="BF88" s="76"/>
      <c r="BG88" s="77"/>
      <c r="BH88" s="78"/>
      <c r="BI88" s="87"/>
      <c r="BJ88" s="88"/>
      <c r="BK88" s="89"/>
      <c r="BL88" s="76"/>
      <c r="BM88" s="77"/>
      <c r="BN88" s="78"/>
      <c r="BO88" s="79" t="s">
        <v>323</v>
      </c>
      <c r="BP88" s="79"/>
      <c r="BQ88" s="79"/>
      <c r="BR88" s="79"/>
      <c r="BS88" s="79"/>
      <c r="BT88" s="79"/>
      <c r="BU88" s="79"/>
      <c r="BV88" s="76"/>
      <c r="BW88" s="77"/>
      <c r="BX88" s="78"/>
      <c r="BY88" s="79" t="s">
        <v>317</v>
      </c>
      <c r="BZ88" s="79"/>
      <c r="CA88" s="79"/>
      <c r="CB88" s="79"/>
      <c r="CC88" s="79"/>
      <c r="CD88" s="79"/>
      <c r="CE88" s="79"/>
      <c r="CF88" s="76"/>
      <c r="CG88" s="77"/>
      <c r="CH88" s="77"/>
      <c r="CI88" s="78"/>
      <c r="CJ88" s="74" t="s">
        <v>518</v>
      </c>
      <c r="CK88" s="74"/>
      <c r="CL88" s="74"/>
      <c r="CM88" s="74"/>
      <c r="CN88" s="74"/>
      <c r="CO88" s="74"/>
      <c r="CP88" s="74"/>
      <c r="CQ88" s="74"/>
      <c r="CR88" s="74"/>
      <c r="CS88" s="74"/>
      <c r="CT88" s="74"/>
      <c r="CU88" s="74"/>
      <c r="CV88" s="74"/>
      <c r="CW88" s="74"/>
      <c r="CX88" s="74"/>
      <c r="CY88" s="74"/>
      <c r="CZ88" s="75"/>
    </row>
    <row r="89" spans="2:104" ht="30" customHeight="1">
      <c r="B89" s="81">
        <f t="shared" si="1"/>
        <v>86</v>
      </c>
      <c r="C89" s="79"/>
      <c r="D89" s="74" t="s">
        <v>519</v>
      </c>
      <c r="E89" s="74"/>
      <c r="F89" s="74"/>
      <c r="G89" s="74"/>
      <c r="H89" s="74"/>
      <c r="I89" s="74"/>
      <c r="J89" s="74"/>
      <c r="K89" s="74"/>
      <c r="L89" s="74"/>
      <c r="M89" s="74"/>
      <c r="N89" s="74"/>
      <c r="O89" s="74"/>
      <c r="P89" s="74"/>
      <c r="Q89" s="79"/>
      <c r="R89" s="79"/>
      <c r="S89" s="79"/>
      <c r="T89" s="80">
        <v>42023</v>
      </c>
      <c r="U89" s="79"/>
      <c r="V89" s="79"/>
      <c r="W89" s="79"/>
      <c r="X89" s="79"/>
      <c r="Y89" s="79" t="s">
        <v>520</v>
      </c>
      <c r="Z89" s="79"/>
      <c r="AA89" s="79"/>
      <c r="AB89" s="79"/>
      <c r="AC89" s="82" t="s">
        <v>703</v>
      </c>
      <c r="AD89" s="83"/>
      <c r="AE89" s="84"/>
      <c r="AF89" s="85"/>
      <c r="AG89" s="86"/>
      <c r="AH89" s="79"/>
      <c r="AI89" s="79"/>
      <c r="AJ89" s="79"/>
      <c r="AK89" s="87" t="s">
        <v>141</v>
      </c>
      <c r="AL89" s="88"/>
      <c r="AM89" s="89"/>
      <c r="AN89" s="76" t="s">
        <v>179</v>
      </c>
      <c r="AO89" s="77"/>
      <c r="AP89" s="78"/>
      <c r="AQ89" s="87"/>
      <c r="AR89" s="88"/>
      <c r="AS89" s="89"/>
      <c r="AT89" s="76"/>
      <c r="AU89" s="77"/>
      <c r="AV89" s="78"/>
      <c r="AW89" s="87"/>
      <c r="AX89" s="88"/>
      <c r="AY89" s="89"/>
      <c r="AZ89" s="76"/>
      <c r="BA89" s="77"/>
      <c r="BB89" s="78"/>
      <c r="BC89" s="87"/>
      <c r="BD89" s="88"/>
      <c r="BE89" s="89"/>
      <c r="BF89" s="76"/>
      <c r="BG89" s="77"/>
      <c r="BH89" s="78"/>
      <c r="BI89" s="87"/>
      <c r="BJ89" s="88"/>
      <c r="BK89" s="89"/>
      <c r="BL89" s="76"/>
      <c r="BM89" s="77"/>
      <c r="BN89" s="78"/>
      <c r="BO89" s="79" t="s">
        <v>323</v>
      </c>
      <c r="BP89" s="79"/>
      <c r="BQ89" s="79"/>
      <c r="BR89" s="79"/>
      <c r="BS89" s="79"/>
      <c r="BT89" s="79"/>
      <c r="BU89" s="79"/>
      <c r="BV89" s="76"/>
      <c r="BW89" s="77"/>
      <c r="BX89" s="78"/>
      <c r="BY89" s="79" t="s">
        <v>309</v>
      </c>
      <c r="BZ89" s="79"/>
      <c r="CA89" s="79"/>
      <c r="CB89" s="79"/>
      <c r="CC89" s="79"/>
      <c r="CD89" s="79"/>
      <c r="CE89" s="79"/>
      <c r="CF89" s="76"/>
      <c r="CG89" s="77"/>
      <c r="CH89" s="77"/>
      <c r="CI89" s="78"/>
      <c r="CJ89" s="74"/>
      <c r="CK89" s="74"/>
      <c r="CL89" s="74"/>
      <c r="CM89" s="74"/>
      <c r="CN89" s="74"/>
      <c r="CO89" s="74"/>
      <c r="CP89" s="74"/>
      <c r="CQ89" s="74"/>
      <c r="CR89" s="74"/>
      <c r="CS89" s="74"/>
      <c r="CT89" s="74"/>
      <c r="CU89" s="74"/>
      <c r="CV89" s="74"/>
      <c r="CW89" s="74"/>
      <c r="CX89" s="74"/>
      <c r="CY89" s="74"/>
      <c r="CZ89" s="75"/>
    </row>
    <row r="90" spans="2:104" ht="30" customHeight="1">
      <c r="B90" s="81">
        <f t="shared" si="1"/>
        <v>87</v>
      </c>
      <c r="C90" s="79"/>
      <c r="D90" s="74" t="s">
        <v>521</v>
      </c>
      <c r="E90" s="74"/>
      <c r="F90" s="74"/>
      <c r="G90" s="74"/>
      <c r="H90" s="74"/>
      <c r="I90" s="74"/>
      <c r="J90" s="74"/>
      <c r="K90" s="74"/>
      <c r="L90" s="74"/>
      <c r="M90" s="74"/>
      <c r="N90" s="74"/>
      <c r="O90" s="74"/>
      <c r="P90" s="74"/>
      <c r="Q90" s="79"/>
      <c r="R90" s="79"/>
      <c r="S90" s="79"/>
      <c r="T90" s="80">
        <v>42023</v>
      </c>
      <c r="U90" s="79"/>
      <c r="V90" s="79"/>
      <c r="W90" s="79"/>
      <c r="X90" s="79"/>
      <c r="Y90" s="79" t="s">
        <v>520</v>
      </c>
      <c r="Z90" s="79"/>
      <c r="AA90" s="79"/>
      <c r="AB90" s="79"/>
      <c r="AC90" s="82"/>
      <c r="AD90" s="83"/>
      <c r="AE90" s="84"/>
      <c r="AF90" s="85"/>
      <c r="AG90" s="86"/>
      <c r="AH90" s="79"/>
      <c r="AI90" s="79"/>
      <c r="AJ90" s="79"/>
      <c r="AK90" s="87"/>
      <c r="AL90" s="88"/>
      <c r="AM90" s="89"/>
      <c r="AN90" s="76"/>
      <c r="AO90" s="77"/>
      <c r="AP90" s="78"/>
      <c r="AQ90" s="87"/>
      <c r="AR90" s="88"/>
      <c r="AS90" s="89"/>
      <c r="AT90" s="76"/>
      <c r="AU90" s="77"/>
      <c r="AV90" s="78"/>
      <c r="AW90" s="87"/>
      <c r="AX90" s="88"/>
      <c r="AY90" s="89"/>
      <c r="AZ90" s="76"/>
      <c r="BA90" s="77"/>
      <c r="BB90" s="78"/>
      <c r="BC90" s="87"/>
      <c r="BD90" s="88"/>
      <c r="BE90" s="89"/>
      <c r="BF90" s="76"/>
      <c r="BG90" s="77"/>
      <c r="BH90" s="78"/>
      <c r="BI90" s="87"/>
      <c r="BJ90" s="88"/>
      <c r="BK90" s="89"/>
      <c r="BL90" s="76"/>
      <c r="BM90" s="77"/>
      <c r="BN90" s="78"/>
      <c r="BO90" s="79" t="s">
        <v>324</v>
      </c>
      <c r="BP90" s="79"/>
      <c r="BQ90" s="79"/>
      <c r="BR90" s="79">
        <v>42039</v>
      </c>
      <c r="BS90" s="79"/>
      <c r="BT90" s="79"/>
      <c r="BU90" s="79"/>
      <c r="BV90" s="76"/>
      <c r="BW90" s="77"/>
      <c r="BX90" s="78"/>
      <c r="BY90" s="79" t="s">
        <v>242</v>
      </c>
      <c r="BZ90" s="79"/>
      <c r="CA90" s="79"/>
      <c r="CB90" s="79"/>
      <c r="CC90" s="79"/>
      <c r="CD90" s="79"/>
      <c r="CE90" s="79"/>
      <c r="CF90" s="76"/>
      <c r="CG90" s="77"/>
      <c r="CH90" s="77"/>
      <c r="CI90" s="78"/>
      <c r="CJ90" s="74"/>
      <c r="CK90" s="74"/>
      <c r="CL90" s="74"/>
      <c r="CM90" s="74"/>
      <c r="CN90" s="74"/>
      <c r="CO90" s="74"/>
      <c r="CP90" s="74"/>
      <c r="CQ90" s="74"/>
      <c r="CR90" s="74"/>
      <c r="CS90" s="74"/>
      <c r="CT90" s="74"/>
      <c r="CU90" s="74"/>
      <c r="CV90" s="74"/>
      <c r="CW90" s="74"/>
      <c r="CX90" s="74"/>
      <c r="CY90" s="74"/>
      <c r="CZ90" s="75"/>
    </row>
    <row r="91" spans="2:104" ht="30" customHeight="1">
      <c r="B91" s="81">
        <f t="shared" si="1"/>
        <v>88</v>
      </c>
      <c r="C91" s="79"/>
      <c r="D91" s="74" t="s">
        <v>522</v>
      </c>
      <c r="E91" s="74"/>
      <c r="F91" s="74"/>
      <c r="G91" s="74"/>
      <c r="H91" s="74"/>
      <c r="I91" s="74"/>
      <c r="J91" s="74"/>
      <c r="K91" s="74"/>
      <c r="L91" s="74"/>
      <c r="M91" s="74"/>
      <c r="N91" s="74"/>
      <c r="O91" s="74"/>
      <c r="P91" s="74"/>
      <c r="Q91" s="79"/>
      <c r="R91" s="79"/>
      <c r="S91" s="79"/>
      <c r="T91" s="80">
        <v>42023</v>
      </c>
      <c r="U91" s="79"/>
      <c r="V91" s="79"/>
      <c r="W91" s="79"/>
      <c r="X91" s="79"/>
      <c r="Y91" s="79" t="s">
        <v>520</v>
      </c>
      <c r="Z91" s="79"/>
      <c r="AA91" s="79"/>
      <c r="AB91" s="79"/>
      <c r="AC91" s="82" t="s">
        <v>703</v>
      </c>
      <c r="AD91" s="83"/>
      <c r="AE91" s="84"/>
      <c r="AF91" s="85"/>
      <c r="AG91" s="86"/>
      <c r="AH91" s="79"/>
      <c r="AI91" s="79"/>
      <c r="AJ91" s="79"/>
      <c r="AK91" s="87" t="s">
        <v>141</v>
      </c>
      <c r="AL91" s="88"/>
      <c r="AM91" s="89"/>
      <c r="AN91" s="76" t="s">
        <v>179</v>
      </c>
      <c r="AO91" s="77"/>
      <c r="AP91" s="78"/>
      <c r="AQ91" s="87"/>
      <c r="AR91" s="88"/>
      <c r="AS91" s="89"/>
      <c r="AT91" s="76"/>
      <c r="AU91" s="77"/>
      <c r="AV91" s="78"/>
      <c r="AW91" s="87"/>
      <c r="AX91" s="88"/>
      <c r="AY91" s="89"/>
      <c r="AZ91" s="76"/>
      <c r="BA91" s="77"/>
      <c r="BB91" s="78"/>
      <c r="BC91" s="87"/>
      <c r="BD91" s="88"/>
      <c r="BE91" s="89"/>
      <c r="BF91" s="76"/>
      <c r="BG91" s="77"/>
      <c r="BH91" s="78"/>
      <c r="BI91" s="87"/>
      <c r="BJ91" s="88"/>
      <c r="BK91" s="89"/>
      <c r="BL91" s="76"/>
      <c r="BM91" s="77"/>
      <c r="BN91" s="78"/>
      <c r="BO91" s="79" t="s">
        <v>323</v>
      </c>
      <c r="BP91" s="79"/>
      <c r="BQ91" s="79"/>
      <c r="BR91" s="79"/>
      <c r="BS91" s="79"/>
      <c r="BT91" s="79"/>
      <c r="BU91" s="79"/>
      <c r="BV91" s="76"/>
      <c r="BW91" s="77"/>
      <c r="BX91" s="78"/>
      <c r="BY91" s="79" t="s">
        <v>309</v>
      </c>
      <c r="BZ91" s="79"/>
      <c r="CA91" s="79"/>
      <c r="CB91" s="79"/>
      <c r="CC91" s="79"/>
      <c r="CD91" s="79"/>
      <c r="CE91" s="79"/>
      <c r="CF91" s="76"/>
      <c r="CG91" s="77"/>
      <c r="CH91" s="77"/>
      <c r="CI91" s="78"/>
      <c r="CJ91" s="74"/>
      <c r="CK91" s="74"/>
      <c r="CL91" s="74"/>
      <c r="CM91" s="74"/>
      <c r="CN91" s="74"/>
      <c r="CO91" s="74"/>
      <c r="CP91" s="74"/>
      <c r="CQ91" s="74"/>
      <c r="CR91" s="74"/>
      <c r="CS91" s="74"/>
      <c r="CT91" s="74"/>
      <c r="CU91" s="74"/>
      <c r="CV91" s="74"/>
      <c r="CW91" s="74"/>
      <c r="CX91" s="74"/>
      <c r="CY91" s="74"/>
      <c r="CZ91" s="75"/>
    </row>
    <row r="92" spans="2:104" ht="30" customHeight="1">
      <c r="B92" s="81">
        <f t="shared" si="1"/>
        <v>89</v>
      </c>
      <c r="C92" s="79"/>
      <c r="D92" s="74" t="s">
        <v>322</v>
      </c>
      <c r="E92" s="74"/>
      <c r="F92" s="74"/>
      <c r="G92" s="74"/>
      <c r="H92" s="74"/>
      <c r="I92" s="74"/>
      <c r="J92" s="74"/>
      <c r="K92" s="74"/>
      <c r="L92" s="74"/>
      <c r="M92" s="74"/>
      <c r="N92" s="74"/>
      <c r="O92" s="74"/>
      <c r="P92" s="74"/>
      <c r="Q92" s="79"/>
      <c r="R92" s="79"/>
      <c r="S92" s="79"/>
      <c r="T92" s="80">
        <v>42023</v>
      </c>
      <c r="U92" s="79"/>
      <c r="V92" s="79"/>
      <c r="W92" s="79"/>
      <c r="X92" s="79"/>
      <c r="Y92" s="79" t="s">
        <v>520</v>
      </c>
      <c r="Z92" s="79"/>
      <c r="AA92" s="79"/>
      <c r="AB92" s="79"/>
      <c r="AC92" s="82"/>
      <c r="AD92" s="83"/>
      <c r="AE92" s="84"/>
      <c r="AF92" s="85"/>
      <c r="AG92" s="86"/>
      <c r="AH92" s="79"/>
      <c r="AI92" s="79"/>
      <c r="AJ92" s="79"/>
      <c r="AK92" s="87"/>
      <c r="AL92" s="88"/>
      <c r="AM92" s="89"/>
      <c r="AN92" s="76"/>
      <c r="AO92" s="77"/>
      <c r="AP92" s="78"/>
      <c r="AQ92" s="87"/>
      <c r="AR92" s="88"/>
      <c r="AS92" s="89"/>
      <c r="AT92" s="76"/>
      <c r="AU92" s="77"/>
      <c r="AV92" s="78"/>
      <c r="AW92" s="87" t="s">
        <v>141</v>
      </c>
      <c r="AX92" s="88"/>
      <c r="AY92" s="89"/>
      <c r="AZ92" s="76" t="s">
        <v>182</v>
      </c>
      <c r="BA92" s="77"/>
      <c r="BB92" s="78"/>
      <c r="BC92" s="87"/>
      <c r="BD92" s="88"/>
      <c r="BE92" s="89"/>
      <c r="BF92" s="76"/>
      <c r="BG92" s="77"/>
      <c r="BH92" s="78"/>
      <c r="BI92" s="87"/>
      <c r="BJ92" s="88"/>
      <c r="BK92" s="89"/>
      <c r="BL92" s="76"/>
      <c r="BM92" s="77"/>
      <c r="BN92" s="78"/>
      <c r="BO92" s="79" t="s">
        <v>324</v>
      </c>
      <c r="BP92" s="79"/>
      <c r="BQ92" s="79"/>
      <c r="BR92" s="79">
        <v>42039</v>
      </c>
      <c r="BS92" s="79"/>
      <c r="BT92" s="79"/>
      <c r="BU92" s="79"/>
      <c r="BV92" s="76"/>
      <c r="BW92" s="77"/>
      <c r="BX92" s="78"/>
      <c r="BY92" s="79" t="s">
        <v>242</v>
      </c>
      <c r="BZ92" s="79"/>
      <c r="CA92" s="79"/>
      <c r="CB92" s="79"/>
      <c r="CC92" s="79"/>
      <c r="CD92" s="79"/>
      <c r="CE92" s="79"/>
      <c r="CF92" s="76"/>
      <c r="CG92" s="77"/>
      <c r="CH92" s="77"/>
      <c r="CI92" s="78"/>
      <c r="CJ92" s="74"/>
      <c r="CK92" s="74"/>
      <c r="CL92" s="74"/>
      <c r="CM92" s="74"/>
      <c r="CN92" s="74"/>
      <c r="CO92" s="74"/>
      <c r="CP92" s="74"/>
      <c r="CQ92" s="74"/>
      <c r="CR92" s="74"/>
      <c r="CS92" s="74"/>
      <c r="CT92" s="74"/>
      <c r="CU92" s="74"/>
      <c r="CV92" s="74"/>
      <c r="CW92" s="74"/>
      <c r="CX92" s="74"/>
      <c r="CY92" s="74"/>
      <c r="CZ92" s="75"/>
    </row>
    <row r="93" spans="2:104" ht="30" customHeight="1">
      <c r="B93" s="81">
        <f t="shared" si="1"/>
        <v>90</v>
      </c>
      <c r="C93" s="79"/>
      <c r="D93" s="74" t="s">
        <v>524</v>
      </c>
      <c r="E93" s="74"/>
      <c r="F93" s="74"/>
      <c r="G93" s="74"/>
      <c r="H93" s="74"/>
      <c r="I93" s="74"/>
      <c r="J93" s="74"/>
      <c r="K93" s="74"/>
      <c r="L93" s="74"/>
      <c r="M93" s="74"/>
      <c r="N93" s="74"/>
      <c r="O93" s="74"/>
      <c r="P93" s="74"/>
      <c r="Q93" s="79"/>
      <c r="R93" s="79"/>
      <c r="S93" s="79"/>
      <c r="T93" s="80">
        <v>42023</v>
      </c>
      <c r="U93" s="79"/>
      <c r="V93" s="79"/>
      <c r="W93" s="79"/>
      <c r="X93" s="79"/>
      <c r="Y93" s="79" t="s">
        <v>520</v>
      </c>
      <c r="Z93" s="79"/>
      <c r="AA93" s="79"/>
      <c r="AB93" s="79"/>
      <c r="AC93" s="82"/>
      <c r="AD93" s="83"/>
      <c r="AE93" s="84"/>
      <c r="AF93" s="85"/>
      <c r="AG93" s="86"/>
      <c r="AH93" s="79"/>
      <c r="AI93" s="79"/>
      <c r="AJ93" s="79"/>
      <c r="AK93" s="87"/>
      <c r="AL93" s="88"/>
      <c r="AM93" s="89"/>
      <c r="AN93" s="76"/>
      <c r="AO93" s="77"/>
      <c r="AP93" s="78"/>
      <c r="AQ93" s="87"/>
      <c r="AR93" s="88"/>
      <c r="AS93" s="89"/>
      <c r="AT93" s="76"/>
      <c r="AU93" s="77"/>
      <c r="AV93" s="78"/>
      <c r="AW93" s="87" t="s">
        <v>141</v>
      </c>
      <c r="AX93" s="88"/>
      <c r="AY93" s="89"/>
      <c r="AZ93" s="76" t="s">
        <v>182</v>
      </c>
      <c r="BA93" s="77"/>
      <c r="BB93" s="78"/>
      <c r="BC93" s="87"/>
      <c r="BD93" s="88"/>
      <c r="BE93" s="89"/>
      <c r="BF93" s="76"/>
      <c r="BG93" s="77"/>
      <c r="BH93" s="78"/>
      <c r="BI93" s="87"/>
      <c r="BJ93" s="88"/>
      <c r="BK93" s="89"/>
      <c r="BL93" s="76"/>
      <c r="BM93" s="77"/>
      <c r="BN93" s="78"/>
      <c r="BO93" s="79" t="s">
        <v>324</v>
      </c>
      <c r="BP93" s="79"/>
      <c r="BQ93" s="79"/>
      <c r="BR93" s="79">
        <v>42039</v>
      </c>
      <c r="BS93" s="79"/>
      <c r="BT93" s="79"/>
      <c r="BU93" s="79"/>
      <c r="BV93" s="76"/>
      <c r="BW93" s="77"/>
      <c r="BX93" s="78"/>
      <c r="BY93" s="79" t="s">
        <v>242</v>
      </c>
      <c r="BZ93" s="79"/>
      <c r="CA93" s="79"/>
      <c r="CB93" s="79"/>
      <c r="CC93" s="79"/>
      <c r="CD93" s="79"/>
      <c r="CE93" s="79"/>
      <c r="CF93" s="76"/>
      <c r="CG93" s="77"/>
      <c r="CH93" s="77"/>
      <c r="CI93" s="78"/>
      <c r="CJ93" s="74"/>
      <c r="CK93" s="74"/>
      <c r="CL93" s="74"/>
      <c r="CM93" s="74"/>
      <c r="CN93" s="74"/>
      <c r="CO93" s="74"/>
      <c r="CP93" s="74"/>
      <c r="CQ93" s="74"/>
      <c r="CR93" s="74"/>
      <c r="CS93" s="74"/>
      <c r="CT93" s="74"/>
      <c r="CU93" s="74"/>
      <c r="CV93" s="74"/>
      <c r="CW93" s="74"/>
      <c r="CX93" s="74"/>
      <c r="CY93" s="74"/>
      <c r="CZ93" s="75"/>
    </row>
    <row r="94" spans="2:104" ht="30" customHeight="1">
      <c r="B94" s="81">
        <f t="shared" si="1"/>
        <v>91</v>
      </c>
      <c r="C94" s="79"/>
      <c r="D94" s="74" t="s">
        <v>525</v>
      </c>
      <c r="E94" s="74"/>
      <c r="F94" s="74"/>
      <c r="G94" s="74"/>
      <c r="H94" s="74"/>
      <c r="I94" s="74"/>
      <c r="J94" s="74"/>
      <c r="K94" s="74"/>
      <c r="L94" s="74"/>
      <c r="M94" s="74"/>
      <c r="N94" s="74"/>
      <c r="O94" s="74"/>
      <c r="P94" s="74"/>
      <c r="Q94" s="79"/>
      <c r="R94" s="79"/>
      <c r="S94" s="79"/>
      <c r="T94" s="80">
        <v>42023</v>
      </c>
      <c r="U94" s="79"/>
      <c r="V94" s="79"/>
      <c r="W94" s="79"/>
      <c r="X94" s="79"/>
      <c r="Y94" s="79" t="s">
        <v>520</v>
      </c>
      <c r="Z94" s="79"/>
      <c r="AA94" s="79"/>
      <c r="AB94" s="79"/>
      <c r="AC94" s="82"/>
      <c r="AD94" s="83"/>
      <c r="AE94" s="84"/>
      <c r="AF94" s="85"/>
      <c r="AG94" s="86"/>
      <c r="AH94" s="79"/>
      <c r="AI94" s="79"/>
      <c r="AJ94" s="79"/>
      <c r="AK94" s="87"/>
      <c r="AL94" s="88"/>
      <c r="AM94" s="89"/>
      <c r="AN94" s="76"/>
      <c r="AO94" s="77"/>
      <c r="AP94" s="78"/>
      <c r="AQ94" s="87"/>
      <c r="AR94" s="88"/>
      <c r="AS94" s="89"/>
      <c r="AT94" s="76"/>
      <c r="AU94" s="77"/>
      <c r="AV94" s="78"/>
      <c r="AW94" s="87" t="s">
        <v>141</v>
      </c>
      <c r="AX94" s="88"/>
      <c r="AY94" s="89"/>
      <c r="AZ94" s="76" t="s">
        <v>182</v>
      </c>
      <c r="BA94" s="77"/>
      <c r="BB94" s="78"/>
      <c r="BC94" s="87"/>
      <c r="BD94" s="88"/>
      <c r="BE94" s="89"/>
      <c r="BF94" s="76"/>
      <c r="BG94" s="77"/>
      <c r="BH94" s="78"/>
      <c r="BI94" s="87"/>
      <c r="BJ94" s="88"/>
      <c r="BK94" s="89"/>
      <c r="BL94" s="76"/>
      <c r="BM94" s="77"/>
      <c r="BN94" s="78"/>
      <c r="BO94" s="79" t="s">
        <v>324</v>
      </c>
      <c r="BP94" s="79"/>
      <c r="BQ94" s="79"/>
      <c r="BR94" s="79">
        <v>42039</v>
      </c>
      <c r="BS94" s="79"/>
      <c r="BT94" s="79"/>
      <c r="BU94" s="79"/>
      <c r="BV94" s="76"/>
      <c r="BW94" s="77"/>
      <c r="BX94" s="78"/>
      <c r="BY94" s="79" t="s">
        <v>242</v>
      </c>
      <c r="BZ94" s="79"/>
      <c r="CA94" s="79"/>
      <c r="CB94" s="79"/>
      <c r="CC94" s="79"/>
      <c r="CD94" s="79"/>
      <c r="CE94" s="79"/>
      <c r="CF94" s="76"/>
      <c r="CG94" s="77"/>
      <c r="CH94" s="77"/>
      <c r="CI94" s="78"/>
      <c r="CJ94" s="74"/>
      <c r="CK94" s="74"/>
      <c r="CL94" s="74"/>
      <c r="CM94" s="74"/>
      <c r="CN94" s="74"/>
      <c r="CO94" s="74"/>
      <c r="CP94" s="74"/>
      <c r="CQ94" s="74"/>
      <c r="CR94" s="74"/>
      <c r="CS94" s="74"/>
      <c r="CT94" s="74"/>
      <c r="CU94" s="74"/>
      <c r="CV94" s="74"/>
      <c r="CW94" s="74"/>
      <c r="CX94" s="74"/>
      <c r="CY94" s="74"/>
      <c r="CZ94" s="75"/>
    </row>
    <row r="95" spans="2:104" ht="30" customHeight="1">
      <c r="B95" s="153">
        <f t="shared" si="1"/>
        <v>92</v>
      </c>
      <c r="C95" s="154"/>
      <c r="D95" s="155" t="s">
        <v>526</v>
      </c>
      <c r="E95" s="155"/>
      <c r="F95" s="155"/>
      <c r="G95" s="155"/>
      <c r="H95" s="155"/>
      <c r="I95" s="155"/>
      <c r="J95" s="155"/>
      <c r="K95" s="155"/>
      <c r="L95" s="155"/>
      <c r="M95" s="155"/>
      <c r="N95" s="155"/>
      <c r="O95" s="155"/>
      <c r="P95" s="155"/>
      <c r="Q95" s="79"/>
      <c r="R95" s="79"/>
      <c r="S95" s="79"/>
      <c r="T95" s="80"/>
      <c r="U95" s="79"/>
      <c r="V95" s="79"/>
      <c r="W95" s="79"/>
      <c r="X95" s="79"/>
      <c r="Y95" s="79" t="s">
        <v>527</v>
      </c>
      <c r="Z95" s="79"/>
      <c r="AA95" s="79"/>
      <c r="AB95" s="79"/>
      <c r="AC95" s="82"/>
      <c r="AD95" s="83"/>
      <c r="AE95" s="84" t="s">
        <v>161</v>
      </c>
      <c r="AF95" s="85"/>
      <c r="AG95" s="86"/>
      <c r="AH95" s="79"/>
      <c r="AI95" s="79"/>
      <c r="AJ95" s="79"/>
      <c r="AK95" s="87"/>
      <c r="AL95" s="88"/>
      <c r="AM95" s="89"/>
      <c r="AN95" s="76"/>
      <c r="AO95" s="77"/>
      <c r="AP95" s="78"/>
      <c r="AQ95" s="87"/>
      <c r="AR95" s="88"/>
      <c r="AS95" s="89"/>
      <c r="AT95" s="76"/>
      <c r="AU95" s="77"/>
      <c r="AV95" s="78"/>
      <c r="AW95" s="87"/>
      <c r="AX95" s="88"/>
      <c r="AY95" s="89"/>
      <c r="AZ95" s="76"/>
      <c r="BA95" s="77"/>
      <c r="BB95" s="78"/>
      <c r="BC95" s="87"/>
      <c r="BD95" s="88"/>
      <c r="BE95" s="89"/>
      <c r="BF95" s="76"/>
      <c r="BG95" s="77"/>
      <c r="BH95" s="78"/>
      <c r="BI95" s="87"/>
      <c r="BJ95" s="88"/>
      <c r="BK95" s="89"/>
      <c r="BL95" s="76"/>
      <c r="BM95" s="77"/>
      <c r="BN95" s="78"/>
      <c r="BO95" s="79" t="s">
        <v>323</v>
      </c>
      <c r="BP95" s="79"/>
      <c r="BQ95" s="79"/>
      <c r="BR95" s="79"/>
      <c r="BS95" s="79"/>
      <c r="BT95" s="79"/>
      <c r="BU95" s="79"/>
      <c r="BV95" s="76"/>
      <c r="BW95" s="77"/>
      <c r="BX95" s="78"/>
      <c r="BY95" s="79" t="s">
        <v>316</v>
      </c>
      <c r="BZ95" s="79"/>
      <c r="CA95" s="79"/>
      <c r="CB95" s="79"/>
      <c r="CC95" s="79"/>
      <c r="CD95" s="79"/>
      <c r="CE95" s="79"/>
      <c r="CF95" s="76"/>
      <c r="CG95" s="77"/>
      <c r="CH95" s="77"/>
      <c r="CI95" s="78"/>
      <c r="CJ95" s="74"/>
      <c r="CK95" s="74"/>
      <c r="CL95" s="74"/>
      <c r="CM95" s="74"/>
      <c r="CN95" s="74"/>
      <c r="CO95" s="74"/>
      <c r="CP95" s="74"/>
      <c r="CQ95" s="74"/>
      <c r="CR95" s="74"/>
      <c r="CS95" s="74"/>
      <c r="CT95" s="74"/>
      <c r="CU95" s="74"/>
      <c r="CV95" s="74"/>
      <c r="CW95" s="74"/>
      <c r="CX95" s="74"/>
      <c r="CY95" s="74"/>
      <c r="CZ95" s="75"/>
    </row>
    <row r="96" spans="2:104" ht="30" customHeight="1">
      <c r="B96" s="153">
        <f t="shared" si="1"/>
        <v>93</v>
      </c>
      <c r="C96" s="154"/>
      <c r="D96" s="155" t="s">
        <v>528</v>
      </c>
      <c r="E96" s="155"/>
      <c r="F96" s="155"/>
      <c r="G96" s="155"/>
      <c r="H96" s="155"/>
      <c r="I96" s="155"/>
      <c r="J96" s="155"/>
      <c r="K96" s="155"/>
      <c r="L96" s="155"/>
      <c r="M96" s="155"/>
      <c r="N96" s="155"/>
      <c r="O96" s="155"/>
      <c r="P96" s="155"/>
      <c r="Q96" s="79"/>
      <c r="R96" s="79"/>
      <c r="S96" s="79"/>
      <c r="T96" s="80">
        <v>42019</v>
      </c>
      <c r="U96" s="79"/>
      <c r="V96" s="79"/>
      <c r="W96" s="79"/>
      <c r="X96" s="79"/>
      <c r="Y96" s="79" t="s">
        <v>529</v>
      </c>
      <c r="Z96" s="79"/>
      <c r="AA96" s="79"/>
      <c r="AB96" s="79"/>
      <c r="AC96" s="82"/>
      <c r="AD96" s="83"/>
      <c r="AE96" s="84"/>
      <c r="AF96" s="85"/>
      <c r="AG96" s="86"/>
      <c r="AH96" s="79"/>
      <c r="AI96" s="79"/>
      <c r="AJ96" s="79"/>
      <c r="AK96" s="87"/>
      <c r="AL96" s="88"/>
      <c r="AM96" s="89"/>
      <c r="AN96" s="76"/>
      <c r="AO96" s="77"/>
      <c r="AP96" s="78"/>
      <c r="AQ96" s="87"/>
      <c r="AR96" s="88"/>
      <c r="AS96" s="89"/>
      <c r="AT96" s="76"/>
      <c r="AU96" s="77"/>
      <c r="AV96" s="78"/>
      <c r="AW96" s="87"/>
      <c r="AX96" s="88"/>
      <c r="AY96" s="89"/>
      <c r="AZ96" s="76"/>
      <c r="BA96" s="77"/>
      <c r="BB96" s="78"/>
      <c r="BC96" s="87"/>
      <c r="BD96" s="88"/>
      <c r="BE96" s="89"/>
      <c r="BF96" s="76"/>
      <c r="BG96" s="77"/>
      <c r="BH96" s="78"/>
      <c r="BI96" s="87"/>
      <c r="BJ96" s="88"/>
      <c r="BK96" s="89"/>
      <c r="BL96" s="76"/>
      <c r="BM96" s="77"/>
      <c r="BN96" s="78"/>
      <c r="BO96" s="79" t="s">
        <v>323</v>
      </c>
      <c r="BP96" s="79"/>
      <c r="BQ96" s="79"/>
      <c r="BR96" s="79"/>
      <c r="BS96" s="79"/>
      <c r="BT96" s="79"/>
      <c r="BU96" s="79"/>
      <c r="BV96" s="76"/>
      <c r="BW96" s="77"/>
      <c r="BX96" s="78"/>
      <c r="BY96" s="79" t="s">
        <v>316</v>
      </c>
      <c r="BZ96" s="79"/>
      <c r="CA96" s="79"/>
      <c r="CB96" s="79"/>
      <c r="CC96" s="79"/>
      <c r="CD96" s="79"/>
      <c r="CE96" s="79"/>
      <c r="CF96" s="76"/>
      <c r="CG96" s="77"/>
      <c r="CH96" s="77"/>
      <c r="CI96" s="78"/>
      <c r="CJ96" s="74"/>
      <c r="CK96" s="74"/>
      <c r="CL96" s="74"/>
      <c r="CM96" s="74"/>
      <c r="CN96" s="74"/>
      <c r="CO96" s="74"/>
      <c r="CP96" s="74"/>
      <c r="CQ96" s="74"/>
      <c r="CR96" s="74"/>
      <c r="CS96" s="74"/>
      <c r="CT96" s="74"/>
      <c r="CU96" s="74"/>
      <c r="CV96" s="74"/>
      <c r="CW96" s="74"/>
      <c r="CX96" s="74"/>
      <c r="CY96" s="74"/>
      <c r="CZ96" s="75"/>
    </row>
    <row r="97" spans="2:104" ht="30" customHeight="1">
      <c r="B97" s="81">
        <f t="shared" si="1"/>
        <v>94</v>
      </c>
      <c r="C97" s="79"/>
      <c r="D97" s="74" t="s">
        <v>530</v>
      </c>
      <c r="E97" s="74"/>
      <c r="F97" s="74"/>
      <c r="G97" s="74"/>
      <c r="H97" s="74"/>
      <c r="I97" s="74"/>
      <c r="J97" s="74"/>
      <c r="K97" s="74"/>
      <c r="L97" s="74"/>
      <c r="M97" s="74"/>
      <c r="N97" s="74"/>
      <c r="O97" s="74"/>
      <c r="P97" s="74"/>
      <c r="Q97" s="79"/>
      <c r="R97" s="79"/>
      <c r="S97" s="79"/>
      <c r="T97" s="80">
        <v>42011</v>
      </c>
      <c r="U97" s="79"/>
      <c r="V97" s="79"/>
      <c r="W97" s="79"/>
      <c r="X97" s="79"/>
      <c r="Y97" s="79" t="s">
        <v>531</v>
      </c>
      <c r="Z97" s="79"/>
      <c r="AA97" s="79"/>
      <c r="AB97" s="79"/>
      <c r="AC97" s="82" t="s">
        <v>703</v>
      </c>
      <c r="AD97" s="83"/>
      <c r="AE97" s="84"/>
      <c r="AF97" s="85"/>
      <c r="AG97" s="86"/>
      <c r="AH97" s="79"/>
      <c r="AI97" s="79"/>
      <c r="AJ97" s="79"/>
      <c r="AK97" s="87" t="s">
        <v>141</v>
      </c>
      <c r="AL97" s="88"/>
      <c r="AM97" s="89"/>
      <c r="AN97" s="76" t="s">
        <v>169</v>
      </c>
      <c r="AO97" s="77"/>
      <c r="AP97" s="78"/>
      <c r="AQ97" s="87"/>
      <c r="AR97" s="88"/>
      <c r="AS97" s="89"/>
      <c r="AT97" s="76"/>
      <c r="AU97" s="77"/>
      <c r="AV97" s="78"/>
      <c r="AW97" s="87"/>
      <c r="AX97" s="88"/>
      <c r="AY97" s="89"/>
      <c r="AZ97" s="76"/>
      <c r="BA97" s="77"/>
      <c r="BB97" s="78"/>
      <c r="BC97" s="87"/>
      <c r="BD97" s="88"/>
      <c r="BE97" s="89"/>
      <c r="BF97" s="76"/>
      <c r="BG97" s="77"/>
      <c r="BH97" s="78"/>
      <c r="BI97" s="87"/>
      <c r="BJ97" s="88"/>
      <c r="BK97" s="89"/>
      <c r="BL97" s="76"/>
      <c r="BM97" s="77"/>
      <c r="BN97" s="78"/>
      <c r="BO97" s="79" t="s">
        <v>323</v>
      </c>
      <c r="BP97" s="79"/>
      <c r="BQ97" s="79"/>
      <c r="BR97" s="79"/>
      <c r="BS97" s="79"/>
      <c r="BT97" s="79"/>
      <c r="BU97" s="79"/>
      <c r="BV97" s="76"/>
      <c r="BW97" s="77"/>
      <c r="BX97" s="78"/>
      <c r="BY97" s="79" t="s">
        <v>309</v>
      </c>
      <c r="BZ97" s="79"/>
      <c r="CA97" s="79"/>
      <c r="CB97" s="79"/>
      <c r="CC97" s="79"/>
      <c r="CD97" s="79"/>
      <c r="CE97" s="79"/>
      <c r="CF97" s="76"/>
      <c r="CG97" s="77"/>
      <c r="CH97" s="77"/>
      <c r="CI97" s="78"/>
      <c r="CJ97" s="74" t="s">
        <v>532</v>
      </c>
      <c r="CK97" s="74"/>
      <c r="CL97" s="74"/>
      <c r="CM97" s="74"/>
      <c r="CN97" s="74"/>
      <c r="CO97" s="74"/>
      <c r="CP97" s="74"/>
      <c r="CQ97" s="74"/>
      <c r="CR97" s="74"/>
      <c r="CS97" s="74"/>
      <c r="CT97" s="74"/>
      <c r="CU97" s="74"/>
      <c r="CV97" s="74"/>
      <c r="CW97" s="74"/>
      <c r="CX97" s="74"/>
      <c r="CY97" s="74"/>
      <c r="CZ97" s="75"/>
    </row>
    <row r="98" spans="2:104" ht="30" customHeight="1">
      <c r="B98" s="81">
        <f t="shared" si="1"/>
        <v>95</v>
      </c>
      <c r="C98" s="79"/>
      <c r="D98" s="74" t="s">
        <v>533</v>
      </c>
      <c r="E98" s="74"/>
      <c r="F98" s="74"/>
      <c r="G98" s="74"/>
      <c r="H98" s="74"/>
      <c r="I98" s="74"/>
      <c r="J98" s="74"/>
      <c r="K98" s="74"/>
      <c r="L98" s="74"/>
      <c r="M98" s="74"/>
      <c r="N98" s="74"/>
      <c r="O98" s="74"/>
      <c r="P98" s="74"/>
      <c r="Q98" s="79"/>
      <c r="R98" s="79"/>
      <c r="S98" s="79"/>
      <c r="T98" s="80"/>
      <c r="U98" s="79"/>
      <c r="V98" s="79"/>
      <c r="W98" s="79"/>
      <c r="X98" s="79"/>
      <c r="Y98" s="79" t="s">
        <v>534</v>
      </c>
      <c r="Z98" s="79"/>
      <c r="AA98" s="79"/>
      <c r="AB98" s="79"/>
      <c r="AC98" s="82" t="s">
        <v>334</v>
      </c>
      <c r="AD98" s="83"/>
      <c r="AE98" s="84"/>
      <c r="AF98" s="85"/>
      <c r="AG98" s="86"/>
      <c r="AH98" s="79"/>
      <c r="AI98" s="79"/>
      <c r="AJ98" s="79"/>
      <c r="AK98" s="87" t="s">
        <v>141</v>
      </c>
      <c r="AL98" s="88"/>
      <c r="AM98" s="89"/>
      <c r="AN98" s="76" t="s">
        <v>179</v>
      </c>
      <c r="AO98" s="77"/>
      <c r="AP98" s="78"/>
      <c r="AQ98" s="87"/>
      <c r="AR98" s="88"/>
      <c r="AS98" s="89"/>
      <c r="AT98" s="76"/>
      <c r="AU98" s="77"/>
      <c r="AV98" s="78"/>
      <c r="AW98" s="87"/>
      <c r="AX98" s="88"/>
      <c r="AY98" s="89"/>
      <c r="AZ98" s="76"/>
      <c r="BA98" s="77"/>
      <c r="BB98" s="78"/>
      <c r="BC98" s="87"/>
      <c r="BD98" s="88"/>
      <c r="BE98" s="89"/>
      <c r="BF98" s="76"/>
      <c r="BG98" s="77"/>
      <c r="BH98" s="78"/>
      <c r="BI98" s="87"/>
      <c r="BJ98" s="88"/>
      <c r="BK98" s="89"/>
      <c r="BL98" s="76"/>
      <c r="BM98" s="77"/>
      <c r="BN98" s="78"/>
      <c r="BO98" s="79" t="s">
        <v>323</v>
      </c>
      <c r="BP98" s="79"/>
      <c r="BQ98" s="79"/>
      <c r="BR98" s="79"/>
      <c r="BS98" s="79"/>
      <c r="BT98" s="79"/>
      <c r="BU98" s="79"/>
      <c r="BV98" s="76"/>
      <c r="BW98" s="77"/>
      <c r="BX98" s="78"/>
      <c r="BY98" s="79" t="s">
        <v>309</v>
      </c>
      <c r="BZ98" s="79"/>
      <c r="CA98" s="79"/>
      <c r="CB98" s="79"/>
      <c r="CC98" s="79"/>
      <c r="CD98" s="79"/>
      <c r="CE98" s="79"/>
      <c r="CF98" s="76"/>
      <c r="CG98" s="77"/>
      <c r="CH98" s="77"/>
      <c r="CI98" s="78"/>
      <c r="CJ98" s="74" t="s">
        <v>535</v>
      </c>
      <c r="CK98" s="74"/>
      <c r="CL98" s="74"/>
      <c r="CM98" s="74"/>
      <c r="CN98" s="74"/>
      <c r="CO98" s="74"/>
      <c r="CP98" s="74"/>
      <c r="CQ98" s="74"/>
      <c r="CR98" s="74"/>
      <c r="CS98" s="74"/>
      <c r="CT98" s="74"/>
      <c r="CU98" s="74"/>
      <c r="CV98" s="74"/>
      <c r="CW98" s="74"/>
      <c r="CX98" s="74"/>
      <c r="CY98" s="74"/>
      <c r="CZ98" s="75"/>
    </row>
    <row r="99" spans="2:104" ht="30" customHeight="1">
      <c r="B99" s="81">
        <f t="shared" si="1"/>
        <v>96</v>
      </c>
      <c r="C99" s="79"/>
      <c r="D99" s="74" t="s">
        <v>536</v>
      </c>
      <c r="E99" s="74"/>
      <c r="F99" s="74"/>
      <c r="G99" s="74"/>
      <c r="H99" s="74"/>
      <c r="I99" s="74"/>
      <c r="J99" s="74"/>
      <c r="K99" s="74"/>
      <c r="L99" s="74"/>
      <c r="M99" s="74"/>
      <c r="N99" s="74"/>
      <c r="O99" s="74"/>
      <c r="P99" s="74"/>
      <c r="Q99" s="79"/>
      <c r="R99" s="79"/>
      <c r="S99" s="79"/>
      <c r="T99" s="80">
        <v>42014</v>
      </c>
      <c r="U99" s="79"/>
      <c r="V99" s="79"/>
      <c r="W99" s="79"/>
      <c r="X99" s="79"/>
      <c r="Y99" s="79" t="s">
        <v>537</v>
      </c>
      <c r="Z99" s="79"/>
      <c r="AA99" s="79"/>
      <c r="AB99" s="79"/>
      <c r="AC99" s="82" t="s">
        <v>354</v>
      </c>
      <c r="AD99" s="83"/>
      <c r="AE99" s="84"/>
      <c r="AF99" s="85"/>
      <c r="AG99" s="86"/>
      <c r="AH99" s="79"/>
      <c r="AI99" s="79"/>
      <c r="AJ99" s="79"/>
      <c r="AK99" s="87"/>
      <c r="AL99" s="88"/>
      <c r="AM99" s="89"/>
      <c r="AN99" s="76"/>
      <c r="AO99" s="77"/>
      <c r="AP99" s="78"/>
      <c r="AQ99" s="87"/>
      <c r="AR99" s="88"/>
      <c r="AS99" s="89"/>
      <c r="AT99" s="76"/>
      <c r="AU99" s="77"/>
      <c r="AV99" s="78"/>
      <c r="AW99" s="87"/>
      <c r="AX99" s="88"/>
      <c r="AY99" s="89"/>
      <c r="AZ99" s="76"/>
      <c r="BA99" s="77"/>
      <c r="BB99" s="78"/>
      <c r="BC99" s="87"/>
      <c r="BD99" s="88"/>
      <c r="BE99" s="89"/>
      <c r="BF99" s="76"/>
      <c r="BG99" s="77"/>
      <c r="BH99" s="78"/>
      <c r="BI99" s="87"/>
      <c r="BJ99" s="88"/>
      <c r="BK99" s="89"/>
      <c r="BL99" s="76"/>
      <c r="BM99" s="77"/>
      <c r="BN99" s="78"/>
      <c r="BO99" s="79" t="s">
        <v>323</v>
      </c>
      <c r="BP99" s="79"/>
      <c r="BQ99" s="79"/>
      <c r="BR99" s="79"/>
      <c r="BS99" s="79"/>
      <c r="BT99" s="79"/>
      <c r="BU99" s="79"/>
      <c r="BV99" s="76"/>
      <c r="BW99" s="77"/>
      <c r="BX99" s="78"/>
      <c r="BY99" s="79" t="s">
        <v>242</v>
      </c>
      <c r="BZ99" s="79"/>
      <c r="CA99" s="79"/>
      <c r="CB99" s="79"/>
      <c r="CC99" s="79"/>
      <c r="CD99" s="79"/>
      <c r="CE99" s="79"/>
      <c r="CF99" s="76"/>
      <c r="CG99" s="77"/>
      <c r="CH99" s="77"/>
      <c r="CI99" s="78"/>
      <c r="CJ99" s="74" t="s">
        <v>538</v>
      </c>
      <c r="CK99" s="74"/>
      <c r="CL99" s="74"/>
      <c r="CM99" s="74"/>
      <c r="CN99" s="74"/>
      <c r="CO99" s="74"/>
      <c r="CP99" s="74"/>
      <c r="CQ99" s="74"/>
      <c r="CR99" s="74"/>
      <c r="CS99" s="74"/>
      <c r="CT99" s="74"/>
      <c r="CU99" s="74"/>
      <c r="CV99" s="74"/>
      <c r="CW99" s="74"/>
      <c r="CX99" s="74"/>
      <c r="CY99" s="74"/>
      <c r="CZ99" s="75"/>
    </row>
    <row r="100" spans="2:104" ht="30" customHeight="1">
      <c r="B100" s="81">
        <f t="shared" si="1"/>
        <v>97</v>
      </c>
      <c r="C100" s="79"/>
      <c r="D100" s="74" t="s">
        <v>539</v>
      </c>
      <c r="E100" s="74"/>
      <c r="F100" s="74"/>
      <c r="G100" s="74"/>
      <c r="H100" s="74"/>
      <c r="I100" s="74"/>
      <c r="J100" s="74"/>
      <c r="K100" s="74"/>
      <c r="L100" s="74"/>
      <c r="M100" s="74"/>
      <c r="N100" s="74"/>
      <c r="O100" s="74"/>
      <c r="P100" s="74"/>
      <c r="Q100" s="79"/>
      <c r="R100" s="79"/>
      <c r="S100" s="79"/>
      <c r="T100" s="80">
        <v>42014</v>
      </c>
      <c r="U100" s="79"/>
      <c r="V100" s="79"/>
      <c r="W100" s="79"/>
      <c r="X100" s="79"/>
      <c r="Y100" s="79" t="s">
        <v>537</v>
      </c>
      <c r="Z100" s="79"/>
      <c r="AA100" s="79"/>
      <c r="AB100" s="79"/>
      <c r="AC100" s="82" t="s">
        <v>354</v>
      </c>
      <c r="AD100" s="83"/>
      <c r="AE100" s="84"/>
      <c r="AF100" s="85"/>
      <c r="AG100" s="86"/>
      <c r="AH100" s="79"/>
      <c r="AI100" s="79"/>
      <c r="AJ100" s="79"/>
      <c r="AK100" s="87" t="s">
        <v>141</v>
      </c>
      <c r="AL100" s="88"/>
      <c r="AM100" s="89"/>
      <c r="AN100" s="76"/>
      <c r="AO100" s="77"/>
      <c r="AP100" s="78"/>
      <c r="AQ100" s="87"/>
      <c r="AR100" s="88"/>
      <c r="AS100" s="89"/>
      <c r="AT100" s="76"/>
      <c r="AU100" s="77"/>
      <c r="AV100" s="78"/>
      <c r="AW100" s="87"/>
      <c r="AX100" s="88"/>
      <c r="AY100" s="89"/>
      <c r="AZ100" s="76"/>
      <c r="BA100" s="77"/>
      <c r="BB100" s="78"/>
      <c r="BC100" s="87"/>
      <c r="BD100" s="88"/>
      <c r="BE100" s="89"/>
      <c r="BF100" s="76"/>
      <c r="BG100" s="77"/>
      <c r="BH100" s="78"/>
      <c r="BI100" s="87"/>
      <c r="BJ100" s="88"/>
      <c r="BK100" s="89"/>
      <c r="BL100" s="76"/>
      <c r="BM100" s="77"/>
      <c r="BN100" s="78"/>
      <c r="BO100" s="79" t="s">
        <v>323</v>
      </c>
      <c r="BP100" s="79"/>
      <c r="BQ100" s="79"/>
      <c r="BR100" s="79"/>
      <c r="BS100" s="79"/>
      <c r="BT100" s="79"/>
      <c r="BU100" s="79"/>
      <c r="BV100" s="76"/>
      <c r="BW100" s="77"/>
      <c r="BX100" s="78"/>
      <c r="BY100" s="79" t="s">
        <v>316</v>
      </c>
      <c r="BZ100" s="79"/>
      <c r="CA100" s="79"/>
      <c r="CB100" s="79"/>
      <c r="CC100" s="79"/>
      <c r="CD100" s="79"/>
      <c r="CE100" s="79"/>
      <c r="CF100" s="76"/>
      <c r="CG100" s="77"/>
      <c r="CH100" s="77"/>
      <c r="CI100" s="78"/>
      <c r="CJ100" s="74"/>
      <c r="CK100" s="74"/>
      <c r="CL100" s="74"/>
      <c r="CM100" s="74"/>
      <c r="CN100" s="74"/>
      <c r="CO100" s="74"/>
      <c r="CP100" s="74"/>
      <c r="CQ100" s="74"/>
      <c r="CR100" s="74"/>
      <c r="CS100" s="74"/>
      <c r="CT100" s="74"/>
      <c r="CU100" s="74"/>
      <c r="CV100" s="74"/>
      <c r="CW100" s="74"/>
      <c r="CX100" s="74"/>
      <c r="CY100" s="74"/>
      <c r="CZ100" s="75"/>
    </row>
    <row r="101" spans="2:104" ht="30" customHeight="1">
      <c r="B101" s="81">
        <f t="shared" si="1"/>
        <v>98</v>
      </c>
      <c r="C101" s="79"/>
      <c r="D101" s="74" t="s">
        <v>541</v>
      </c>
      <c r="E101" s="74"/>
      <c r="F101" s="74"/>
      <c r="G101" s="74"/>
      <c r="H101" s="74"/>
      <c r="I101" s="74"/>
      <c r="J101" s="74"/>
      <c r="K101" s="74"/>
      <c r="L101" s="74"/>
      <c r="M101" s="74"/>
      <c r="N101" s="74"/>
      <c r="O101" s="74"/>
      <c r="P101" s="74"/>
      <c r="Q101" s="79" t="s">
        <v>182</v>
      </c>
      <c r="R101" s="79"/>
      <c r="S101" s="79"/>
      <c r="T101" s="80"/>
      <c r="U101" s="79"/>
      <c r="V101" s="79"/>
      <c r="W101" s="79"/>
      <c r="X101" s="79"/>
      <c r="Y101" s="79" t="s">
        <v>542</v>
      </c>
      <c r="Z101" s="79"/>
      <c r="AA101" s="79"/>
      <c r="AB101" s="79"/>
      <c r="AC101" s="82" t="s">
        <v>354</v>
      </c>
      <c r="AD101" s="83"/>
      <c r="AE101" s="84" t="s">
        <v>141</v>
      </c>
      <c r="AF101" s="85"/>
      <c r="AG101" s="86"/>
      <c r="AH101" s="79" t="s">
        <v>281</v>
      </c>
      <c r="AI101" s="79"/>
      <c r="AJ101" s="79"/>
      <c r="AK101" s="87"/>
      <c r="AL101" s="88"/>
      <c r="AM101" s="89"/>
      <c r="AN101" s="76"/>
      <c r="AO101" s="77"/>
      <c r="AP101" s="78"/>
      <c r="AQ101" s="87"/>
      <c r="AR101" s="88"/>
      <c r="AS101" s="89"/>
      <c r="AT101" s="76"/>
      <c r="AU101" s="77"/>
      <c r="AV101" s="78"/>
      <c r="AW101" s="87"/>
      <c r="AX101" s="88"/>
      <c r="AY101" s="89"/>
      <c r="AZ101" s="76"/>
      <c r="BA101" s="77"/>
      <c r="BB101" s="78"/>
      <c r="BC101" s="87"/>
      <c r="BD101" s="88"/>
      <c r="BE101" s="89"/>
      <c r="BF101" s="76"/>
      <c r="BG101" s="77"/>
      <c r="BH101" s="78"/>
      <c r="BI101" s="87"/>
      <c r="BJ101" s="88"/>
      <c r="BK101" s="89"/>
      <c r="BL101" s="76"/>
      <c r="BM101" s="77"/>
      <c r="BN101" s="78"/>
      <c r="BO101" s="79" t="s">
        <v>323</v>
      </c>
      <c r="BP101" s="79"/>
      <c r="BQ101" s="79"/>
      <c r="BR101" s="79"/>
      <c r="BS101" s="79"/>
      <c r="BT101" s="79"/>
      <c r="BU101" s="79"/>
      <c r="BV101" s="76"/>
      <c r="BW101" s="77"/>
      <c r="BX101" s="78"/>
      <c r="BY101" s="79" t="s">
        <v>317</v>
      </c>
      <c r="BZ101" s="79"/>
      <c r="CA101" s="79"/>
      <c r="CB101" s="79"/>
      <c r="CC101" s="79"/>
      <c r="CD101" s="79"/>
      <c r="CE101" s="79"/>
      <c r="CF101" s="76"/>
      <c r="CG101" s="77"/>
      <c r="CH101" s="77"/>
      <c r="CI101" s="78"/>
      <c r="CJ101" s="74" t="s">
        <v>543</v>
      </c>
      <c r="CK101" s="74"/>
      <c r="CL101" s="74"/>
      <c r="CM101" s="74"/>
      <c r="CN101" s="74"/>
      <c r="CO101" s="74"/>
      <c r="CP101" s="74"/>
      <c r="CQ101" s="74"/>
      <c r="CR101" s="74"/>
      <c r="CS101" s="74"/>
      <c r="CT101" s="74"/>
      <c r="CU101" s="74"/>
      <c r="CV101" s="74"/>
      <c r="CW101" s="74"/>
      <c r="CX101" s="74"/>
      <c r="CY101" s="74"/>
      <c r="CZ101" s="75"/>
    </row>
    <row r="102" spans="2:104" ht="30" customHeight="1">
      <c r="B102" s="81">
        <f t="shared" si="1"/>
        <v>99</v>
      </c>
      <c r="C102" s="79"/>
      <c r="D102" s="74" t="s">
        <v>544</v>
      </c>
      <c r="E102" s="74"/>
      <c r="F102" s="74"/>
      <c r="G102" s="74"/>
      <c r="H102" s="74"/>
      <c r="I102" s="74"/>
      <c r="J102" s="74"/>
      <c r="K102" s="74"/>
      <c r="L102" s="74"/>
      <c r="M102" s="74"/>
      <c r="N102" s="74"/>
      <c r="O102" s="74"/>
      <c r="P102" s="74"/>
      <c r="Q102" s="79"/>
      <c r="R102" s="79"/>
      <c r="S102" s="79"/>
      <c r="T102" s="80"/>
      <c r="U102" s="79"/>
      <c r="V102" s="79"/>
      <c r="W102" s="79"/>
      <c r="X102" s="79"/>
      <c r="Y102" s="79" t="s">
        <v>545</v>
      </c>
      <c r="Z102" s="79"/>
      <c r="AA102" s="79"/>
      <c r="AB102" s="79"/>
      <c r="AC102" s="82"/>
      <c r="AD102" s="83"/>
      <c r="AE102" s="84" t="s">
        <v>141</v>
      </c>
      <c r="AF102" s="85"/>
      <c r="AG102" s="86"/>
      <c r="AH102" s="79"/>
      <c r="AI102" s="79"/>
      <c r="AJ102" s="79"/>
      <c r="AK102" s="87"/>
      <c r="AL102" s="88"/>
      <c r="AM102" s="89"/>
      <c r="AN102" s="76"/>
      <c r="AO102" s="77"/>
      <c r="AP102" s="78"/>
      <c r="AQ102" s="87" t="s">
        <v>141</v>
      </c>
      <c r="AR102" s="88"/>
      <c r="AS102" s="89"/>
      <c r="AT102" s="76"/>
      <c r="AU102" s="77"/>
      <c r="AV102" s="78"/>
      <c r="AW102" s="87"/>
      <c r="AX102" s="88"/>
      <c r="AY102" s="89"/>
      <c r="AZ102" s="76"/>
      <c r="BA102" s="77"/>
      <c r="BB102" s="78"/>
      <c r="BC102" s="87"/>
      <c r="BD102" s="88"/>
      <c r="BE102" s="89"/>
      <c r="BF102" s="76"/>
      <c r="BG102" s="77"/>
      <c r="BH102" s="78"/>
      <c r="BI102" s="87"/>
      <c r="BJ102" s="88"/>
      <c r="BK102" s="89"/>
      <c r="BL102" s="76"/>
      <c r="BM102" s="77"/>
      <c r="BN102" s="78"/>
      <c r="BO102" s="79" t="s">
        <v>323</v>
      </c>
      <c r="BP102" s="79"/>
      <c r="BQ102" s="79"/>
      <c r="BR102" s="79"/>
      <c r="BS102" s="79"/>
      <c r="BT102" s="79"/>
      <c r="BU102" s="79"/>
      <c r="BV102" s="76"/>
      <c r="BW102" s="77"/>
      <c r="BX102" s="78"/>
      <c r="BY102" s="79" t="s">
        <v>316</v>
      </c>
      <c r="BZ102" s="79"/>
      <c r="CA102" s="79"/>
      <c r="CB102" s="79"/>
      <c r="CC102" s="79"/>
      <c r="CD102" s="79"/>
      <c r="CE102" s="79"/>
      <c r="CF102" s="76"/>
      <c r="CG102" s="77"/>
      <c r="CH102" s="77"/>
      <c r="CI102" s="78"/>
      <c r="CJ102" s="74" t="s">
        <v>546</v>
      </c>
      <c r="CK102" s="74"/>
      <c r="CL102" s="74"/>
      <c r="CM102" s="74"/>
      <c r="CN102" s="74"/>
      <c r="CO102" s="74"/>
      <c r="CP102" s="74"/>
      <c r="CQ102" s="74"/>
      <c r="CR102" s="74"/>
      <c r="CS102" s="74"/>
      <c r="CT102" s="74"/>
      <c r="CU102" s="74"/>
      <c r="CV102" s="74"/>
      <c r="CW102" s="74"/>
      <c r="CX102" s="74"/>
      <c r="CY102" s="74"/>
      <c r="CZ102" s="75"/>
    </row>
    <row r="103" spans="2:104" ht="30" customHeight="1">
      <c r="B103" s="81">
        <f t="shared" si="1"/>
        <v>100</v>
      </c>
      <c r="C103" s="79"/>
      <c r="D103" s="74" t="s">
        <v>547</v>
      </c>
      <c r="E103" s="74"/>
      <c r="F103" s="74"/>
      <c r="G103" s="74"/>
      <c r="H103" s="74"/>
      <c r="I103" s="74"/>
      <c r="J103" s="74"/>
      <c r="K103" s="74"/>
      <c r="L103" s="74"/>
      <c r="M103" s="74"/>
      <c r="N103" s="74"/>
      <c r="O103" s="74"/>
      <c r="P103" s="74"/>
      <c r="Q103" s="79"/>
      <c r="R103" s="79"/>
      <c r="S103" s="79"/>
      <c r="T103" s="80">
        <v>41991</v>
      </c>
      <c r="U103" s="79"/>
      <c r="V103" s="79"/>
      <c r="W103" s="79"/>
      <c r="X103" s="79"/>
      <c r="Y103" s="79" t="s">
        <v>548</v>
      </c>
      <c r="Z103" s="79"/>
      <c r="AA103" s="79"/>
      <c r="AB103" s="79"/>
      <c r="AC103" s="82"/>
      <c r="AD103" s="83"/>
      <c r="AE103" s="84"/>
      <c r="AF103" s="85"/>
      <c r="AG103" s="86"/>
      <c r="AH103" s="79"/>
      <c r="AI103" s="79"/>
      <c r="AJ103" s="79"/>
      <c r="AK103" s="87"/>
      <c r="AL103" s="88"/>
      <c r="AM103" s="89"/>
      <c r="AN103" s="76"/>
      <c r="AO103" s="77"/>
      <c r="AP103" s="78"/>
      <c r="AQ103" s="87"/>
      <c r="AR103" s="88"/>
      <c r="AS103" s="89"/>
      <c r="AT103" s="76"/>
      <c r="AU103" s="77"/>
      <c r="AV103" s="78"/>
      <c r="AW103" s="87"/>
      <c r="AX103" s="88"/>
      <c r="AY103" s="89"/>
      <c r="AZ103" s="76"/>
      <c r="BA103" s="77"/>
      <c r="BB103" s="78"/>
      <c r="BC103" s="87"/>
      <c r="BD103" s="88"/>
      <c r="BE103" s="89"/>
      <c r="BF103" s="76"/>
      <c r="BG103" s="77"/>
      <c r="BH103" s="78"/>
      <c r="BI103" s="87"/>
      <c r="BJ103" s="88"/>
      <c r="BK103" s="89"/>
      <c r="BL103" s="76"/>
      <c r="BM103" s="77"/>
      <c r="BN103" s="78"/>
      <c r="BO103" s="79" t="s">
        <v>323</v>
      </c>
      <c r="BP103" s="79"/>
      <c r="BQ103" s="79"/>
      <c r="BR103" s="79"/>
      <c r="BS103" s="79"/>
      <c r="BT103" s="79"/>
      <c r="BU103" s="79"/>
      <c r="BV103" s="76"/>
      <c r="BW103" s="77"/>
      <c r="BX103" s="78"/>
      <c r="BY103" s="79" t="s">
        <v>242</v>
      </c>
      <c r="BZ103" s="79"/>
      <c r="CA103" s="79"/>
      <c r="CB103" s="79"/>
      <c r="CC103" s="79"/>
      <c r="CD103" s="79"/>
      <c r="CE103" s="79"/>
      <c r="CF103" s="76"/>
      <c r="CG103" s="77"/>
      <c r="CH103" s="77"/>
      <c r="CI103" s="78"/>
      <c r="CJ103" s="74" t="s">
        <v>549</v>
      </c>
      <c r="CK103" s="74"/>
      <c r="CL103" s="74"/>
      <c r="CM103" s="74"/>
      <c r="CN103" s="74"/>
      <c r="CO103" s="74"/>
      <c r="CP103" s="74"/>
      <c r="CQ103" s="74"/>
      <c r="CR103" s="74"/>
      <c r="CS103" s="74"/>
      <c r="CT103" s="74"/>
      <c r="CU103" s="74"/>
      <c r="CV103" s="74"/>
      <c r="CW103" s="74"/>
      <c r="CX103" s="74"/>
      <c r="CY103" s="74"/>
      <c r="CZ103" s="75"/>
    </row>
    <row r="104" spans="2:104" ht="30" customHeight="1">
      <c r="B104" s="81">
        <f t="shared" si="1"/>
        <v>101</v>
      </c>
      <c r="C104" s="79"/>
      <c r="D104" s="74" t="s">
        <v>550</v>
      </c>
      <c r="E104" s="74"/>
      <c r="F104" s="74"/>
      <c r="G104" s="74"/>
      <c r="H104" s="74"/>
      <c r="I104" s="74"/>
      <c r="J104" s="74"/>
      <c r="K104" s="74"/>
      <c r="L104" s="74"/>
      <c r="M104" s="74"/>
      <c r="N104" s="74"/>
      <c r="O104" s="74"/>
      <c r="P104" s="74"/>
      <c r="Q104" s="79"/>
      <c r="R104" s="79"/>
      <c r="S104" s="79"/>
      <c r="T104" s="80">
        <v>41997</v>
      </c>
      <c r="U104" s="79"/>
      <c r="V104" s="79"/>
      <c r="W104" s="79"/>
      <c r="X104" s="79"/>
      <c r="Y104" s="79" t="s">
        <v>551</v>
      </c>
      <c r="Z104" s="79"/>
      <c r="AA104" s="79"/>
      <c r="AB104" s="79"/>
      <c r="AC104" s="82"/>
      <c r="AD104" s="83"/>
      <c r="AE104" s="84"/>
      <c r="AF104" s="85"/>
      <c r="AG104" s="86"/>
      <c r="AH104" s="79"/>
      <c r="AI104" s="79"/>
      <c r="AJ104" s="79"/>
      <c r="AK104" s="87" t="s">
        <v>141</v>
      </c>
      <c r="AL104" s="88"/>
      <c r="AM104" s="89"/>
      <c r="AN104" s="76" t="s">
        <v>169</v>
      </c>
      <c r="AO104" s="77"/>
      <c r="AP104" s="78"/>
      <c r="AQ104" s="87"/>
      <c r="AR104" s="88"/>
      <c r="AS104" s="89"/>
      <c r="AT104" s="76"/>
      <c r="AU104" s="77"/>
      <c r="AV104" s="78"/>
      <c r="AW104" s="87"/>
      <c r="AX104" s="88"/>
      <c r="AY104" s="89"/>
      <c r="AZ104" s="76"/>
      <c r="BA104" s="77"/>
      <c r="BB104" s="78"/>
      <c r="BC104" s="87"/>
      <c r="BD104" s="88"/>
      <c r="BE104" s="89"/>
      <c r="BF104" s="76"/>
      <c r="BG104" s="77"/>
      <c r="BH104" s="78"/>
      <c r="BI104" s="87"/>
      <c r="BJ104" s="88"/>
      <c r="BK104" s="89"/>
      <c r="BL104" s="76"/>
      <c r="BM104" s="77"/>
      <c r="BN104" s="78"/>
      <c r="BO104" s="79" t="s">
        <v>323</v>
      </c>
      <c r="BP104" s="79"/>
      <c r="BQ104" s="79"/>
      <c r="BR104" s="79"/>
      <c r="BS104" s="79"/>
      <c r="BT104" s="79"/>
      <c r="BU104" s="79"/>
      <c r="BV104" s="76"/>
      <c r="BW104" s="77"/>
      <c r="BX104" s="78"/>
      <c r="BY104" s="79" t="s">
        <v>242</v>
      </c>
      <c r="BZ104" s="79"/>
      <c r="CA104" s="79"/>
      <c r="CB104" s="79"/>
      <c r="CC104" s="79"/>
      <c r="CD104" s="79"/>
      <c r="CE104" s="79"/>
      <c r="CF104" s="76"/>
      <c r="CG104" s="77"/>
      <c r="CH104" s="77"/>
      <c r="CI104" s="78"/>
      <c r="CJ104" s="74"/>
      <c r="CK104" s="74"/>
      <c r="CL104" s="74"/>
      <c r="CM104" s="74"/>
      <c r="CN104" s="74"/>
      <c r="CO104" s="74"/>
      <c r="CP104" s="74"/>
      <c r="CQ104" s="74"/>
      <c r="CR104" s="74"/>
      <c r="CS104" s="74"/>
      <c r="CT104" s="74"/>
      <c r="CU104" s="74"/>
      <c r="CV104" s="74"/>
      <c r="CW104" s="74"/>
      <c r="CX104" s="74"/>
      <c r="CY104" s="74"/>
      <c r="CZ104" s="75"/>
    </row>
    <row r="105" spans="2:104" ht="30" customHeight="1">
      <c r="B105" s="81">
        <f t="shared" si="1"/>
        <v>102</v>
      </c>
      <c r="C105" s="79"/>
      <c r="D105" s="74" t="s">
        <v>709</v>
      </c>
      <c r="E105" s="74"/>
      <c r="F105" s="74"/>
      <c r="G105" s="74"/>
      <c r="H105" s="74"/>
      <c r="I105" s="74"/>
      <c r="J105" s="74"/>
      <c r="K105" s="74"/>
      <c r="L105" s="74"/>
      <c r="M105" s="74"/>
      <c r="N105" s="74"/>
      <c r="O105" s="74"/>
      <c r="P105" s="74"/>
      <c r="Q105" s="79"/>
      <c r="R105" s="79"/>
      <c r="S105" s="79"/>
      <c r="T105" s="80"/>
      <c r="U105" s="79"/>
      <c r="V105" s="79"/>
      <c r="W105" s="79"/>
      <c r="X105" s="79"/>
      <c r="Y105" s="79" t="s">
        <v>552</v>
      </c>
      <c r="Z105" s="79"/>
      <c r="AA105" s="79"/>
      <c r="AB105" s="79"/>
      <c r="AC105" s="82"/>
      <c r="AD105" s="83"/>
      <c r="AE105" s="84"/>
      <c r="AF105" s="85"/>
      <c r="AG105" s="86"/>
      <c r="AH105" s="79"/>
      <c r="AI105" s="79"/>
      <c r="AJ105" s="79"/>
      <c r="AK105" s="87" t="s">
        <v>141</v>
      </c>
      <c r="AL105" s="88"/>
      <c r="AM105" s="89"/>
      <c r="AN105" s="76"/>
      <c r="AO105" s="77"/>
      <c r="AP105" s="78"/>
      <c r="AQ105" s="87"/>
      <c r="AR105" s="88"/>
      <c r="AS105" s="89"/>
      <c r="AT105" s="76"/>
      <c r="AU105" s="77"/>
      <c r="AV105" s="78"/>
      <c r="AW105" s="87"/>
      <c r="AX105" s="88"/>
      <c r="AY105" s="89"/>
      <c r="AZ105" s="76"/>
      <c r="BA105" s="77"/>
      <c r="BB105" s="78"/>
      <c r="BC105" s="87"/>
      <c r="BD105" s="88"/>
      <c r="BE105" s="89"/>
      <c r="BF105" s="76"/>
      <c r="BG105" s="77"/>
      <c r="BH105" s="78"/>
      <c r="BI105" s="87"/>
      <c r="BJ105" s="88"/>
      <c r="BK105" s="89"/>
      <c r="BL105" s="76"/>
      <c r="BM105" s="77"/>
      <c r="BN105" s="78"/>
      <c r="BO105" s="79" t="s">
        <v>323</v>
      </c>
      <c r="BP105" s="79"/>
      <c r="BQ105" s="79"/>
      <c r="BR105" s="79"/>
      <c r="BS105" s="79"/>
      <c r="BT105" s="79"/>
      <c r="BU105" s="79"/>
      <c r="BV105" s="76"/>
      <c r="BW105" s="77"/>
      <c r="BX105" s="78"/>
      <c r="BY105" s="79" t="s">
        <v>317</v>
      </c>
      <c r="BZ105" s="79"/>
      <c r="CA105" s="79"/>
      <c r="CB105" s="79"/>
      <c r="CC105" s="79"/>
      <c r="CD105" s="79"/>
      <c r="CE105" s="79"/>
      <c r="CF105" s="76"/>
      <c r="CG105" s="77"/>
      <c r="CH105" s="77"/>
      <c r="CI105" s="78"/>
      <c r="CJ105" s="74"/>
      <c r="CK105" s="74"/>
      <c r="CL105" s="74"/>
      <c r="CM105" s="74"/>
      <c r="CN105" s="74"/>
      <c r="CO105" s="74"/>
      <c r="CP105" s="74"/>
      <c r="CQ105" s="74"/>
      <c r="CR105" s="74"/>
      <c r="CS105" s="74"/>
      <c r="CT105" s="74"/>
      <c r="CU105" s="74"/>
      <c r="CV105" s="74"/>
      <c r="CW105" s="74"/>
      <c r="CX105" s="74"/>
      <c r="CY105" s="74"/>
      <c r="CZ105" s="75"/>
    </row>
    <row r="106" spans="2:104" ht="30" customHeight="1">
      <c r="B106" s="81">
        <f t="shared" si="1"/>
        <v>103</v>
      </c>
      <c r="C106" s="79"/>
      <c r="D106" s="74" t="s">
        <v>553</v>
      </c>
      <c r="E106" s="74"/>
      <c r="F106" s="74"/>
      <c r="G106" s="74"/>
      <c r="H106" s="74"/>
      <c r="I106" s="74"/>
      <c r="J106" s="74"/>
      <c r="K106" s="74"/>
      <c r="L106" s="74"/>
      <c r="M106" s="74"/>
      <c r="N106" s="74"/>
      <c r="O106" s="74"/>
      <c r="P106" s="74"/>
      <c r="Q106" s="79" t="s">
        <v>176</v>
      </c>
      <c r="R106" s="79"/>
      <c r="S106" s="79"/>
      <c r="T106" s="80"/>
      <c r="U106" s="79"/>
      <c r="V106" s="79"/>
      <c r="W106" s="79"/>
      <c r="X106" s="79"/>
      <c r="Y106" s="79" t="s">
        <v>552</v>
      </c>
      <c r="Z106" s="79"/>
      <c r="AA106" s="79"/>
      <c r="AB106" s="79"/>
      <c r="AC106" s="82" t="s">
        <v>334</v>
      </c>
      <c r="AD106" s="83"/>
      <c r="AE106" s="84"/>
      <c r="AF106" s="85"/>
      <c r="AG106" s="86"/>
      <c r="AH106" s="79"/>
      <c r="AI106" s="79"/>
      <c r="AJ106" s="79"/>
      <c r="AK106" s="87"/>
      <c r="AL106" s="88"/>
      <c r="AM106" s="89"/>
      <c r="AN106" s="76"/>
      <c r="AO106" s="77"/>
      <c r="AP106" s="78"/>
      <c r="AQ106" s="87"/>
      <c r="AR106" s="88"/>
      <c r="AS106" s="89"/>
      <c r="AT106" s="76"/>
      <c r="AU106" s="77"/>
      <c r="AV106" s="78"/>
      <c r="AW106" s="87"/>
      <c r="AX106" s="88"/>
      <c r="AY106" s="89"/>
      <c r="AZ106" s="76"/>
      <c r="BA106" s="77"/>
      <c r="BB106" s="78"/>
      <c r="BC106" s="87"/>
      <c r="BD106" s="88"/>
      <c r="BE106" s="89"/>
      <c r="BF106" s="76"/>
      <c r="BG106" s="77"/>
      <c r="BH106" s="78"/>
      <c r="BI106" s="87"/>
      <c r="BJ106" s="88"/>
      <c r="BK106" s="89"/>
      <c r="BL106" s="76"/>
      <c r="BM106" s="77"/>
      <c r="BN106" s="78"/>
      <c r="BO106" s="79" t="s">
        <v>324</v>
      </c>
      <c r="BP106" s="79"/>
      <c r="BQ106" s="79"/>
      <c r="BR106" s="79"/>
      <c r="BS106" s="79"/>
      <c r="BT106" s="79"/>
      <c r="BU106" s="79"/>
      <c r="BV106" s="76"/>
      <c r="BW106" s="77"/>
      <c r="BX106" s="78"/>
      <c r="BY106" s="79" t="s">
        <v>316</v>
      </c>
      <c r="BZ106" s="79"/>
      <c r="CA106" s="79"/>
      <c r="CB106" s="79"/>
      <c r="CC106" s="79"/>
      <c r="CD106" s="79"/>
      <c r="CE106" s="79"/>
      <c r="CF106" s="76"/>
      <c r="CG106" s="77"/>
      <c r="CH106" s="77"/>
      <c r="CI106" s="78"/>
      <c r="CJ106" s="74" t="s">
        <v>554</v>
      </c>
      <c r="CK106" s="74"/>
      <c r="CL106" s="74"/>
      <c r="CM106" s="74"/>
      <c r="CN106" s="74"/>
      <c r="CO106" s="74"/>
      <c r="CP106" s="74"/>
      <c r="CQ106" s="74"/>
      <c r="CR106" s="74"/>
      <c r="CS106" s="74"/>
      <c r="CT106" s="74"/>
      <c r="CU106" s="74"/>
      <c r="CV106" s="74"/>
      <c r="CW106" s="74"/>
      <c r="CX106" s="74"/>
      <c r="CY106" s="74"/>
      <c r="CZ106" s="75"/>
    </row>
    <row r="107" spans="2:104" ht="30" customHeight="1">
      <c r="B107" s="81">
        <f t="shared" si="1"/>
        <v>104</v>
      </c>
      <c r="C107" s="79"/>
      <c r="D107" s="74" t="s">
        <v>555</v>
      </c>
      <c r="E107" s="74"/>
      <c r="F107" s="74"/>
      <c r="G107" s="74"/>
      <c r="H107" s="74"/>
      <c r="I107" s="74"/>
      <c r="J107" s="74"/>
      <c r="K107" s="74"/>
      <c r="L107" s="74"/>
      <c r="M107" s="74"/>
      <c r="N107" s="74"/>
      <c r="O107" s="74"/>
      <c r="P107" s="74"/>
      <c r="Q107" s="79" t="s">
        <v>176</v>
      </c>
      <c r="R107" s="79"/>
      <c r="S107" s="79"/>
      <c r="T107" s="80"/>
      <c r="U107" s="79"/>
      <c r="V107" s="79"/>
      <c r="W107" s="79"/>
      <c r="X107" s="79"/>
      <c r="Y107" s="79" t="s">
        <v>552</v>
      </c>
      <c r="Z107" s="79"/>
      <c r="AA107" s="79"/>
      <c r="AB107" s="79"/>
      <c r="AC107" s="82" t="s">
        <v>334</v>
      </c>
      <c r="AD107" s="83"/>
      <c r="AE107" s="84"/>
      <c r="AF107" s="85"/>
      <c r="AG107" s="86"/>
      <c r="AH107" s="79"/>
      <c r="AI107" s="79"/>
      <c r="AJ107" s="79"/>
      <c r="AK107" s="87"/>
      <c r="AL107" s="88"/>
      <c r="AM107" s="89"/>
      <c r="AN107" s="76"/>
      <c r="AO107" s="77"/>
      <c r="AP107" s="78"/>
      <c r="AQ107" s="87"/>
      <c r="AR107" s="88"/>
      <c r="AS107" s="89"/>
      <c r="AT107" s="76"/>
      <c r="AU107" s="77"/>
      <c r="AV107" s="78"/>
      <c r="AW107" s="87"/>
      <c r="AX107" s="88"/>
      <c r="AY107" s="89"/>
      <c r="AZ107" s="76"/>
      <c r="BA107" s="77"/>
      <c r="BB107" s="78"/>
      <c r="BC107" s="87"/>
      <c r="BD107" s="88"/>
      <c r="BE107" s="89"/>
      <c r="BF107" s="76"/>
      <c r="BG107" s="77"/>
      <c r="BH107" s="78"/>
      <c r="BI107" s="87"/>
      <c r="BJ107" s="88"/>
      <c r="BK107" s="89"/>
      <c r="BL107" s="76"/>
      <c r="BM107" s="77"/>
      <c r="BN107" s="78"/>
      <c r="BO107" s="79" t="s">
        <v>324</v>
      </c>
      <c r="BP107" s="79"/>
      <c r="BQ107" s="79"/>
      <c r="BR107" s="79"/>
      <c r="BS107" s="79"/>
      <c r="BT107" s="79"/>
      <c r="BU107" s="79"/>
      <c r="BV107" s="76"/>
      <c r="BW107" s="77"/>
      <c r="BX107" s="78"/>
      <c r="BY107" s="79" t="s">
        <v>316</v>
      </c>
      <c r="BZ107" s="79"/>
      <c r="CA107" s="79"/>
      <c r="CB107" s="79"/>
      <c r="CC107" s="79"/>
      <c r="CD107" s="79"/>
      <c r="CE107" s="79"/>
      <c r="CF107" s="76"/>
      <c r="CG107" s="77"/>
      <c r="CH107" s="77"/>
      <c r="CI107" s="78"/>
      <c r="CJ107" s="74" t="s">
        <v>557</v>
      </c>
      <c r="CK107" s="74"/>
      <c r="CL107" s="74"/>
      <c r="CM107" s="74"/>
      <c r="CN107" s="74"/>
      <c r="CO107" s="74"/>
      <c r="CP107" s="74"/>
      <c r="CQ107" s="74"/>
      <c r="CR107" s="74"/>
      <c r="CS107" s="74"/>
      <c r="CT107" s="74"/>
      <c r="CU107" s="74"/>
      <c r="CV107" s="74"/>
      <c r="CW107" s="74"/>
      <c r="CX107" s="74"/>
      <c r="CY107" s="74"/>
      <c r="CZ107" s="75"/>
    </row>
    <row r="108" spans="2:104" ht="30" customHeight="1">
      <c r="B108" s="81">
        <f t="shared" si="1"/>
        <v>105</v>
      </c>
      <c r="C108" s="79"/>
      <c r="D108" s="74" t="s">
        <v>184</v>
      </c>
      <c r="E108" s="74"/>
      <c r="F108" s="74"/>
      <c r="G108" s="74"/>
      <c r="H108" s="74"/>
      <c r="I108" s="74"/>
      <c r="J108" s="74"/>
      <c r="K108" s="74"/>
      <c r="L108" s="74"/>
      <c r="M108" s="74"/>
      <c r="N108" s="74"/>
      <c r="O108" s="74"/>
      <c r="P108" s="74"/>
      <c r="Q108" s="79" t="s">
        <v>176</v>
      </c>
      <c r="R108" s="79"/>
      <c r="S108" s="79"/>
      <c r="T108" s="80"/>
      <c r="U108" s="79"/>
      <c r="V108" s="79"/>
      <c r="W108" s="79"/>
      <c r="X108" s="79"/>
      <c r="Y108" s="79" t="s">
        <v>552</v>
      </c>
      <c r="Z108" s="79"/>
      <c r="AA108" s="79"/>
      <c r="AB108" s="79"/>
      <c r="AC108" s="82" t="s">
        <v>166</v>
      </c>
      <c r="AD108" s="83"/>
      <c r="AE108" s="84"/>
      <c r="AF108" s="85"/>
      <c r="AG108" s="86"/>
      <c r="AH108" s="79"/>
      <c r="AI108" s="79"/>
      <c r="AJ108" s="79"/>
      <c r="AK108" s="87"/>
      <c r="AL108" s="88"/>
      <c r="AM108" s="89"/>
      <c r="AN108" s="76"/>
      <c r="AO108" s="77"/>
      <c r="AP108" s="78"/>
      <c r="AQ108" s="87"/>
      <c r="AR108" s="88"/>
      <c r="AS108" s="89"/>
      <c r="AT108" s="76"/>
      <c r="AU108" s="77"/>
      <c r="AV108" s="78"/>
      <c r="AW108" s="87"/>
      <c r="AX108" s="88"/>
      <c r="AY108" s="89"/>
      <c r="AZ108" s="76"/>
      <c r="BA108" s="77"/>
      <c r="BB108" s="78"/>
      <c r="BC108" s="87"/>
      <c r="BD108" s="88"/>
      <c r="BE108" s="89"/>
      <c r="BF108" s="76"/>
      <c r="BG108" s="77"/>
      <c r="BH108" s="78"/>
      <c r="BI108" s="87"/>
      <c r="BJ108" s="88"/>
      <c r="BK108" s="89"/>
      <c r="BL108" s="76"/>
      <c r="BM108" s="77"/>
      <c r="BN108" s="78"/>
      <c r="BO108" s="79" t="s">
        <v>324</v>
      </c>
      <c r="BP108" s="79"/>
      <c r="BQ108" s="79"/>
      <c r="BR108" s="79"/>
      <c r="BS108" s="79"/>
      <c r="BT108" s="79"/>
      <c r="BU108" s="79"/>
      <c r="BV108" s="76"/>
      <c r="BW108" s="77"/>
      <c r="BX108" s="78"/>
      <c r="BY108" s="79" t="s">
        <v>316</v>
      </c>
      <c r="BZ108" s="79"/>
      <c r="CA108" s="79"/>
      <c r="CB108" s="79"/>
      <c r="CC108" s="79"/>
      <c r="CD108" s="79"/>
      <c r="CE108" s="79"/>
      <c r="CF108" s="76"/>
      <c r="CG108" s="77"/>
      <c r="CH108" s="77"/>
      <c r="CI108" s="78"/>
      <c r="CJ108" s="74" t="s">
        <v>558</v>
      </c>
      <c r="CK108" s="74"/>
      <c r="CL108" s="74"/>
      <c r="CM108" s="74"/>
      <c r="CN108" s="74"/>
      <c r="CO108" s="74"/>
      <c r="CP108" s="74"/>
      <c r="CQ108" s="74"/>
      <c r="CR108" s="74"/>
      <c r="CS108" s="74"/>
      <c r="CT108" s="74"/>
      <c r="CU108" s="74"/>
      <c r="CV108" s="74"/>
      <c r="CW108" s="74"/>
      <c r="CX108" s="74"/>
      <c r="CY108" s="74"/>
      <c r="CZ108" s="75"/>
    </row>
    <row r="109" spans="2:104" ht="30" customHeight="1">
      <c r="B109" s="153">
        <f t="shared" si="1"/>
        <v>106</v>
      </c>
      <c r="C109" s="154"/>
      <c r="D109" s="155" t="s">
        <v>559</v>
      </c>
      <c r="E109" s="155"/>
      <c r="F109" s="155"/>
      <c r="G109" s="155"/>
      <c r="H109" s="155"/>
      <c r="I109" s="155"/>
      <c r="J109" s="155"/>
      <c r="K109" s="155"/>
      <c r="L109" s="155"/>
      <c r="M109" s="155"/>
      <c r="N109" s="155"/>
      <c r="O109" s="155"/>
      <c r="P109" s="155"/>
      <c r="Q109" s="79"/>
      <c r="R109" s="79"/>
      <c r="S109" s="79"/>
      <c r="T109" s="80">
        <v>41998</v>
      </c>
      <c r="U109" s="79"/>
      <c r="V109" s="79"/>
      <c r="W109" s="79"/>
      <c r="X109" s="79"/>
      <c r="Y109" s="79" t="s">
        <v>560</v>
      </c>
      <c r="Z109" s="79"/>
      <c r="AA109" s="79"/>
      <c r="AB109" s="79"/>
      <c r="AC109" s="82"/>
      <c r="AD109" s="83"/>
      <c r="AE109" s="84" t="s">
        <v>161</v>
      </c>
      <c r="AF109" s="85"/>
      <c r="AG109" s="86"/>
      <c r="AH109" s="79" t="s">
        <v>561</v>
      </c>
      <c r="AI109" s="79"/>
      <c r="AJ109" s="79"/>
      <c r="AK109" s="87"/>
      <c r="AL109" s="88"/>
      <c r="AM109" s="89"/>
      <c r="AN109" s="76"/>
      <c r="AO109" s="77"/>
      <c r="AP109" s="78"/>
      <c r="AQ109" s="87"/>
      <c r="AR109" s="88"/>
      <c r="AS109" s="89"/>
      <c r="AT109" s="76"/>
      <c r="AU109" s="77"/>
      <c r="AV109" s="78"/>
      <c r="AW109" s="87"/>
      <c r="AX109" s="88"/>
      <c r="AY109" s="89"/>
      <c r="AZ109" s="76"/>
      <c r="BA109" s="77"/>
      <c r="BB109" s="78"/>
      <c r="BC109" s="87"/>
      <c r="BD109" s="88"/>
      <c r="BE109" s="89"/>
      <c r="BF109" s="76"/>
      <c r="BG109" s="77"/>
      <c r="BH109" s="78"/>
      <c r="BI109" s="87"/>
      <c r="BJ109" s="88"/>
      <c r="BK109" s="89"/>
      <c r="BL109" s="76"/>
      <c r="BM109" s="77"/>
      <c r="BN109" s="78"/>
      <c r="BO109" s="79" t="s">
        <v>323</v>
      </c>
      <c r="BP109" s="79"/>
      <c r="BQ109" s="79"/>
      <c r="BR109" s="79"/>
      <c r="BS109" s="79"/>
      <c r="BT109" s="79"/>
      <c r="BU109" s="79"/>
      <c r="BV109" s="76"/>
      <c r="BW109" s="77"/>
      <c r="BX109" s="78"/>
      <c r="BY109" s="79" t="s">
        <v>316</v>
      </c>
      <c r="BZ109" s="79"/>
      <c r="CA109" s="79"/>
      <c r="CB109" s="79"/>
      <c r="CC109" s="79"/>
      <c r="CD109" s="79"/>
      <c r="CE109" s="79"/>
      <c r="CF109" s="76"/>
      <c r="CG109" s="77"/>
      <c r="CH109" s="77"/>
      <c r="CI109" s="78"/>
      <c r="CJ109" s="74" t="s">
        <v>562</v>
      </c>
      <c r="CK109" s="74"/>
      <c r="CL109" s="74"/>
      <c r="CM109" s="74"/>
      <c r="CN109" s="74"/>
      <c r="CO109" s="74"/>
      <c r="CP109" s="74"/>
      <c r="CQ109" s="74"/>
      <c r="CR109" s="74"/>
      <c r="CS109" s="74"/>
      <c r="CT109" s="74"/>
      <c r="CU109" s="74"/>
      <c r="CV109" s="74"/>
      <c r="CW109" s="74"/>
      <c r="CX109" s="74"/>
      <c r="CY109" s="74"/>
      <c r="CZ109" s="75"/>
    </row>
    <row r="110" spans="2:104" ht="30" customHeight="1">
      <c r="B110" s="81">
        <f t="shared" si="1"/>
        <v>107</v>
      </c>
      <c r="C110" s="79"/>
      <c r="D110" s="74" t="s">
        <v>563</v>
      </c>
      <c r="E110" s="74"/>
      <c r="F110" s="74"/>
      <c r="G110" s="74"/>
      <c r="H110" s="74"/>
      <c r="I110" s="74"/>
      <c r="J110" s="74"/>
      <c r="K110" s="74"/>
      <c r="L110" s="74"/>
      <c r="M110" s="74"/>
      <c r="N110" s="74"/>
      <c r="O110" s="74"/>
      <c r="P110" s="74"/>
      <c r="Q110" s="79"/>
      <c r="R110" s="79"/>
      <c r="S110" s="79"/>
      <c r="T110" s="80"/>
      <c r="U110" s="79"/>
      <c r="V110" s="79"/>
      <c r="W110" s="79"/>
      <c r="X110" s="79"/>
      <c r="Y110" s="79" t="s">
        <v>564</v>
      </c>
      <c r="Z110" s="79"/>
      <c r="AA110" s="79"/>
      <c r="AB110" s="79"/>
      <c r="AC110" s="82"/>
      <c r="AD110" s="83"/>
      <c r="AE110" s="84"/>
      <c r="AF110" s="85"/>
      <c r="AG110" s="86"/>
      <c r="AH110" s="79"/>
      <c r="AI110" s="79"/>
      <c r="AJ110" s="79"/>
      <c r="AK110" s="87" t="s">
        <v>161</v>
      </c>
      <c r="AL110" s="88"/>
      <c r="AM110" s="89"/>
      <c r="AN110" s="76" t="s">
        <v>185</v>
      </c>
      <c r="AO110" s="77"/>
      <c r="AP110" s="78"/>
      <c r="AQ110" s="87"/>
      <c r="AR110" s="88"/>
      <c r="AS110" s="89"/>
      <c r="AT110" s="76"/>
      <c r="AU110" s="77"/>
      <c r="AV110" s="78"/>
      <c r="AW110" s="87"/>
      <c r="AX110" s="88"/>
      <c r="AY110" s="89"/>
      <c r="AZ110" s="76"/>
      <c r="BA110" s="77"/>
      <c r="BB110" s="78"/>
      <c r="BC110" s="87"/>
      <c r="BD110" s="88"/>
      <c r="BE110" s="89"/>
      <c r="BF110" s="76"/>
      <c r="BG110" s="77"/>
      <c r="BH110" s="78"/>
      <c r="BI110" s="87"/>
      <c r="BJ110" s="88"/>
      <c r="BK110" s="89"/>
      <c r="BL110" s="76"/>
      <c r="BM110" s="77"/>
      <c r="BN110" s="78"/>
      <c r="BO110" s="79" t="s">
        <v>323</v>
      </c>
      <c r="BP110" s="79"/>
      <c r="BQ110" s="79"/>
      <c r="BR110" s="79"/>
      <c r="BS110" s="79"/>
      <c r="BT110" s="79"/>
      <c r="BU110" s="79"/>
      <c r="BV110" s="76"/>
      <c r="BW110" s="77"/>
      <c r="BX110" s="78"/>
      <c r="BY110" s="79" t="s">
        <v>316</v>
      </c>
      <c r="BZ110" s="79"/>
      <c r="CA110" s="79"/>
      <c r="CB110" s="79"/>
      <c r="CC110" s="79"/>
      <c r="CD110" s="79"/>
      <c r="CE110" s="79"/>
      <c r="CF110" s="76"/>
      <c r="CG110" s="77"/>
      <c r="CH110" s="77"/>
      <c r="CI110" s="78"/>
      <c r="CJ110" s="74" t="s">
        <v>565</v>
      </c>
      <c r="CK110" s="74"/>
      <c r="CL110" s="74"/>
      <c r="CM110" s="74"/>
      <c r="CN110" s="74"/>
      <c r="CO110" s="74"/>
      <c r="CP110" s="74"/>
      <c r="CQ110" s="74"/>
      <c r="CR110" s="74"/>
      <c r="CS110" s="74"/>
      <c r="CT110" s="74"/>
      <c r="CU110" s="74"/>
      <c r="CV110" s="74"/>
      <c r="CW110" s="74"/>
      <c r="CX110" s="74"/>
      <c r="CY110" s="74"/>
      <c r="CZ110" s="75"/>
    </row>
    <row r="111" spans="2:104" ht="30" customHeight="1">
      <c r="B111" s="81">
        <f t="shared" si="1"/>
        <v>108</v>
      </c>
      <c r="C111" s="79"/>
      <c r="D111" s="74" t="s">
        <v>566</v>
      </c>
      <c r="E111" s="74"/>
      <c r="F111" s="74"/>
      <c r="G111" s="74"/>
      <c r="H111" s="74"/>
      <c r="I111" s="74"/>
      <c r="J111" s="74"/>
      <c r="K111" s="74"/>
      <c r="L111" s="74"/>
      <c r="M111" s="74"/>
      <c r="N111" s="74"/>
      <c r="O111" s="74"/>
      <c r="P111" s="74"/>
      <c r="Q111" s="79" t="s">
        <v>176</v>
      </c>
      <c r="R111" s="79"/>
      <c r="S111" s="79"/>
      <c r="T111" s="80">
        <v>42037</v>
      </c>
      <c r="U111" s="79"/>
      <c r="V111" s="79"/>
      <c r="W111" s="79"/>
      <c r="X111" s="79"/>
      <c r="Y111" s="79"/>
      <c r="Z111" s="79"/>
      <c r="AA111" s="79"/>
      <c r="AB111" s="79"/>
      <c r="AC111" s="82" t="s">
        <v>334</v>
      </c>
      <c r="AD111" s="83"/>
      <c r="AE111" s="84"/>
      <c r="AF111" s="85"/>
      <c r="AG111" s="86"/>
      <c r="AH111" s="79"/>
      <c r="AI111" s="79"/>
      <c r="AJ111" s="79"/>
      <c r="AK111" s="87" t="s">
        <v>141</v>
      </c>
      <c r="AL111" s="88"/>
      <c r="AM111" s="89"/>
      <c r="AN111" s="76" t="s">
        <v>169</v>
      </c>
      <c r="AO111" s="77"/>
      <c r="AP111" s="78"/>
      <c r="AQ111" s="87"/>
      <c r="AR111" s="88"/>
      <c r="AS111" s="89"/>
      <c r="AT111" s="76"/>
      <c r="AU111" s="77"/>
      <c r="AV111" s="78"/>
      <c r="AW111" s="87"/>
      <c r="AX111" s="88"/>
      <c r="AY111" s="89"/>
      <c r="AZ111" s="76"/>
      <c r="BA111" s="77"/>
      <c r="BB111" s="78"/>
      <c r="BC111" s="87"/>
      <c r="BD111" s="88"/>
      <c r="BE111" s="89"/>
      <c r="BF111" s="76"/>
      <c r="BG111" s="77"/>
      <c r="BH111" s="78"/>
      <c r="BI111" s="87"/>
      <c r="BJ111" s="88"/>
      <c r="BK111" s="89"/>
      <c r="BL111" s="76"/>
      <c r="BM111" s="77"/>
      <c r="BN111" s="78"/>
      <c r="BO111" s="79" t="s">
        <v>324</v>
      </c>
      <c r="BP111" s="79"/>
      <c r="BQ111" s="79"/>
      <c r="BR111" s="79">
        <v>42039</v>
      </c>
      <c r="BS111" s="79"/>
      <c r="BT111" s="79"/>
      <c r="BU111" s="79"/>
      <c r="BV111" s="76"/>
      <c r="BW111" s="77"/>
      <c r="BX111" s="78"/>
      <c r="BY111" s="79" t="s">
        <v>242</v>
      </c>
      <c r="BZ111" s="79"/>
      <c r="CA111" s="79"/>
      <c r="CB111" s="79"/>
      <c r="CC111" s="79"/>
      <c r="CD111" s="79"/>
      <c r="CE111" s="79"/>
      <c r="CF111" s="76"/>
      <c r="CG111" s="77"/>
      <c r="CH111" s="77"/>
      <c r="CI111" s="78"/>
      <c r="CJ111" s="74" t="s">
        <v>567</v>
      </c>
      <c r="CK111" s="74"/>
      <c r="CL111" s="74"/>
      <c r="CM111" s="74"/>
      <c r="CN111" s="74"/>
      <c r="CO111" s="74"/>
      <c r="CP111" s="74"/>
      <c r="CQ111" s="74"/>
      <c r="CR111" s="74"/>
      <c r="CS111" s="74"/>
      <c r="CT111" s="74"/>
      <c r="CU111" s="74"/>
      <c r="CV111" s="74"/>
      <c r="CW111" s="74"/>
      <c r="CX111" s="74"/>
      <c r="CY111" s="74"/>
      <c r="CZ111" s="75"/>
    </row>
    <row r="112" spans="2:104" ht="30" customHeight="1">
      <c r="B112" s="81">
        <f t="shared" si="1"/>
        <v>109</v>
      </c>
      <c r="C112" s="79"/>
      <c r="D112" s="74" t="s">
        <v>568</v>
      </c>
      <c r="E112" s="74"/>
      <c r="F112" s="74"/>
      <c r="G112" s="74"/>
      <c r="H112" s="74"/>
      <c r="I112" s="74"/>
      <c r="J112" s="74"/>
      <c r="K112" s="74"/>
      <c r="L112" s="74"/>
      <c r="M112" s="74"/>
      <c r="N112" s="74"/>
      <c r="O112" s="74"/>
      <c r="P112" s="74"/>
      <c r="Q112" s="79" t="s">
        <v>176</v>
      </c>
      <c r="R112" s="79"/>
      <c r="S112" s="79"/>
      <c r="T112" s="80">
        <v>42037</v>
      </c>
      <c r="U112" s="79"/>
      <c r="V112" s="79"/>
      <c r="W112" s="79"/>
      <c r="X112" s="79"/>
      <c r="Y112" s="79" t="s">
        <v>569</v>
      </c>
      <c r="Z112" s="79"/>
      <c r="AA112" s="79"/>
      <c r="AB112" s="79"/>
      <c r="AC112" s="82" t="s">
        <v>334</v>
      </c>
      <c r="AD112" s="83"/>
      <c r="AE112" s="84"/>
      <c r="AF112" s="85"/>
      <c r="AG112" s="86"/>
      <c r="AH112" s="79"/>
      <c r="AI112" s="79"/>
      <c r="AJ112" s="79"/>
      <c r="AK112" s="87"/>
      <c r="AL112" s="88"/>
      <c r="AM112" s="89"/>
      <c r="AN112" s="76"/>
      <c r="AO112" s="77"/>
      <c r="AP112" s="78"/>
      <c r="AQ112" s="87"/>
      <c r="AR112" s="88"/>
      <c r="AS112" s="89"/>
      <c r="AT112" s="76"/>
      <c r="AU112" s="77"/>
      <c r="AV112" s="78"/>
      <c r="AW112" s="87"/>
      <c r="AX112" s="88"/>
      <c r="AY112" s="89"/>
      <c r="AZ112" s="76"/>
      <c r="BA112" s="77"/>
      <c r="BB112" s="78"/>
      <c r="BC112" s="87"/>
      <c r="BD112" s="88"/>
      <c r="BE112" s="89"/>
      <c r="BF112" s="76"/>
      <c r="BG112" s="77"/>
      <c r="BH112" s="78"/>
      <c r="BI112" s="87" t="s">
        <v>161</v>
      </c>
      <c r="BJ112" s="88"/>
      <c r="BK112" s="89"/>
      <c r="BL112" s="76" t="s">
        <v>186</v>
      </c>
      <c r="BM112" s="77"/>
      <c r="BN112" s="78"/>
      <c r="BO112" s="79" t="s">
        <v>323</v>
      </c>
      <c r="BP112" s="79"/>
      <c r="BQ112" s="79"/>
      <c r="BR112" s="79"/>
      <c r="BS112" s="79"/>
      <c r="BT112" s="79"/>
      <c r="BU112" s="79"/>
      <c r="BV112" s="76"/>
      <c r="BW112" s="77"/>
      <c r="BX112" s="78"/>
      <c r="BY112" s="79" t="s">
        <v>187</v>
      </c>
      <c r="BZ112" s="79"/>
      <c r="CA112" s="79"/>
      <c r="CB112" s="79"/>
      <c r="CC112" s="79"/>
      <c r="CD112" s="79"/>
      <c r="CE112" s="79"/>
      <c r="CF112" s="76"/>
      <c r="CG112" s="77"/>
      <c r="CH112" s="77"/>
      <c r="CI112" s="78"/>
      <c r="CJ112" s="74"/>
      <c r="CK112" s="74"/>
      <c r="CL112" s="74"/>
      <c r="CM112" s="74"/>
      <c r="CN112" s="74"/>
      <c r="CO112" s="74"/>
      <c r="CP112" s="74"/>
      <c r="CQ112" s="74"/>
      <c r="CR112" s="74"/>
      <c r="CS112" s="74"/>
      <c r="CT112" s="74"/>
      <c r="CU112" s="74"/>
      <c r="CV112" s="74"/>
      <c r="CW112" s="74"/>
      <c r="CX112" s="74"/>
      <c r="CY112" s="74"/>
      <c r="CZ112" s="75"/>
    </row>
    <row r="113" spans="2:104" ht="30" customHeight="1">
      <c r="B113" s="81">
        <f t="shared" si="1"/>
        <v>110</v>
      </c>
      <c r="C113" s="79"/>
      <c r="D113" s="74" t="s">
        <v>570</v>
      </c>
      <c r="E113" s="74"/>
      <c r="F113" s="74"/>
      <c r="G113" s="74"/>
      <c r="H113" s="74"/>
      <c r="I113" s="74"/>
      <c r="J113" s="74"/>
      <c r="K113" s="74"/>
      <c r="L113" s="74"/>
      <c r="M113" s="74"/>
      <c r="N113" s="74"/>
      <c r="O113" s="74"/>
      <c r="P113" s="74"/>
      <c r="Q113" s="79" t="s">
        <v>176</v>
      </c>
      <c r="R113" s="79"/>
      <c r="S113" s="79"/>
      <c r="T113" s="80">
        <v>42037</v>
      </c>
      <c r="U113" s="79"/>
      <c r="V113" s="79"/>
      <c r="W113" s="79"/>
      <c r="X113" s="79"/>
      <c r="Y113" s="79" t="s">
        <v>571</v>
      </c>
      <c r="Z113" s="79"/>
      <c r="AA113" s="79"/>
      <c r="AB113" s="79"/>
      <c r="AC113" s="82" t="s">
        <v>334</v>
      </c>
      <c r="AD113" s="83"/>
      <c r="AE113" s="84"/>
      <c r="AF113" s="85"/>
      <c r="AG113" s="86"/>
      <c r="AH113" s="79"/>
      <c r="AI113" s="79"/>
      <c r="AJ113" s="79"/>
      <c r="AK113" s="87"/>
      <c r="AL113" s="88"/>
      <c r="AM113" s="89"/>
      <c r="AN113" s="76"/>
      <c r="AO113" s="77"/>
      <c r="AP113" s="78"/>
      <c r="AQ113" s="87"/>
      <c r="AR113" s="88"/>
      <c r="AS113" s="89"/>
      <c r="AT113" s="76"/>
      <c r="AU113" s="77"/>
      <c r="AV113" s="78"/>
      <c r="AW113" s="87"/>
      <c r="AX113" s="88"/>
      <c r="AY113" s="89"/>
      <c r="AZ113" s="76"/>
      <c r="BA113" s="77"/>
      <c r="BB113" s="78"/>
      <c r="BC113" s="87"/>
      <c r="BD113" s="88"/>
      <c r="BE113" s="89"/>
      <c r="BF113" s="76"/>
      <c r="BG113" s="77"/>
      <c r="BH113" s="78"/>
      <c r="BI113" s="87" t="s">
        <v>161</v>
      </c>
      <c r="BJ113" s="88"/>
      <c r="BK113" s="89"/>
      <c r="BL113" s="76" t="s">
        <v>186</v>
      </c>
      <c r="BM113" s="77"/>
      <c r="BN113" s="78"/>
      <c r="BO113" s="79" t="s">
        <v>323</v>
      </c>
      <c r="BP113" s="79"/>
      <c r="BQ113" s="79"/>
      <c r="BR113" s="79"/>
      <c r="BS113" s="79"/>
      <c r="BT113" s="79"/>
      <c r="BU113" s="79"/>
      <c r="BV113" s="76"/>
      <c r="BW113" s="77"/>
      <c r="BX113" s="78"/>
      <c r="BY113" s="79" t="s">
        <v>309</v>
      </c>
      <c r="BZ113" s="79"/>
      <c r="CA113" s="79"/>
      <c r="CB113" s="79"/>
      <c r="CC113" s="79"/>
      <c r="CD113" s="79"/>
      <c r="CE113" s="79"/>
      <c r="CF113" s="76"/>
      <c r="CG113" s="77"/>
      <c r="CH113" s="77"/>
      <c r="CI113" s="78"/>
      <c r="CJ113" s="74"/>
      <c r="CK113" s="74"/>
      <c r="CL113" s="74"/>
      <c r="CM113" s="74"/>
      <c r="CN113" s="74"/>
      <c r="CO113" s="74"/>
      <c r="CP113" s="74"/>
      <c r="CQ113" s="74"/>
      <c r="CR113" s="74"/>
      <c r="CS113" s="74"/>
      <c r="CT113" s="74"/>
      <c r="CU113" s="74"/>
      <c r="CV113" s="74"/>
      <c r="CW113" s="74"/>
      <c r="CX113" s="74"/>
      <c r="CY113" s="74"/>
      <c r="CZ113" s="75"/>
    </row>
    <row r="114" spans="2:104" ht="30" customHeight="1">
      <c r="B114" s="81">
        <f t="shared" si="1"/>
        <v>111</v>
      </c>
      <c r="C114" s="79"/>
      <c r="D114" s="74" t="s">
        <v>690</v>
      </c>
      <c r="E114" s="74"/>
      <c r="F114" s="74"/>
      <c r="G114" s="74"/>
      <c r="H114" s="74"/>
      <c r="I114" s="74"/>
      <c r="J114" s="74"/>
      <c r="K114" s="74"/>
      <c r="L114" s="74"/>
      <c r="M114" s="74"/>
      <c r="N114" s="74"/>
      <c r="O114" s="74"/>
      <c r="P114" s="74"/>
      <c r="Q114" s="79" t="s">
        <v>176</v>
      </c>
      <c r="R114" s="79"/>
      <c r="S114" s="79"/>
      <c r="T114" s="80">
        <v>42037</v>
      </c>
      <c r="U114" s="79"/>
      <c r="V114" s="79"/>
      <c r="W114" s="79"/>
      <c r="X114" s="79"/>
      <c r="Y114" s="79" t="s">
        <v>369</v>
      </c>
      <c r="Z114" s="79"/>
      <c r="AA114" s="79"/>
      <c r="AB114" s="79"/>
      <c r="AC114" s="82" t="s">
        <v>334</v>
      </c>
      <c r="AD114" s="83"/>
      <c r="AE114" s="84"/>
      <c r="AF114" s="85"/>
      <c r="AG114" s="86"/>
      <c r="AH114" s="79"/>
      <c r="AI114" s="79"/>
      <c r="AJ114" s="79"/>
      <c r="AK114" s="87"/>
      <c r="AL114" s="88"/>
      <c r="AM114" s="89"/>
      <c r="AN114" s="76"/>
      <c r="AO114" s="77"/>
      <c r="AP114" s="78"/>
      <c r="AQ114" s="87"/>
      <c r="AR114" s="88"/>
      <c r="AS114" s="89"/>
      <c r="AT114" s="76"/>
      <c r="AU114" s="77"/>
      <c r="AV114" s="78"/>
      <c r="AW114" s="87" t="s">
        <v>141</v>
      </c>
      <c r="AX114" s="88"/>
      <c r="AY114" s="89"/>
      <c r="AZ114" s="76" t="s">
        <v>182</v>
      </c>
      <c r="BA114" s="77"/>
      <c r="BB114" s="78"/>
      <c r="BC114" s="87"/>
      <c r="BD114" s="88"/>
      <c r="BE114" s="89"/>
      <c r="BF114" s="76"/>
      <c r="BG114" s="77"/>
      <c r="BH114" s="78"/>
      <c r="BI114" s="87"/>
      <c r="BJ114" s="88"/>
      <c r="BK114" s="89"/>
      <c r="BL114" s="76"/>
      <c r="BM114" s="77"/>
      <c r="BN114" s="78"/>
      <c r="BO114" s="79" t="s">
        <v>323</v>
      </c>
      <c r="BP114" s="79"/>
      <c r="BQ114" s="79"/>
      <c r="BR114" s="79"/>
      <c r="BS114" s="79"/>
      <c r="BT114" s="79"/>
      <c r="BU114" s="79"/>
      <c r="BV114" s="76"/>
      <c r="BW114" s="77"/>
      <c r="BX114" s="78"/>
      <c r="BY114" s="79" t="s">
        <v>309</v>
      </c>
      <c r="BZ114" s="79"/>
      <c r="CA114" s="79"/>
      <c r="CB114" s="79"/>
      <c r="CC114" s="79"/>
      <c r="CD114" s="79"/>
      <c r="CE114" s="79"/>
      <c r="CF114" s="76"/>
      <c r="CG114" s="77"/>
      <c r="CH114" s="77"/>
      <c r="CI114" s="78"/>
      <c r="CJ114" s="74" t="s">
        <v>572</v>
      </c>
      <c r="CK114" s="74"/>
      <c r="CL114" s="74"/>
      <c r="CM114" s="74"/>
      <c r="CN114" s="74"/>
      <c r="CO114" s="74"/>
      <c r="CP114" s="74"/>
      <c r="CQ114" s="74"/>
      <c r="CR114" s="74"/>
      <c r="CS114" s="74"/>
      <c r="CT114" s="74"/>
      <c r="CU114" s="74"/>
      <c r="CV114" s="74"/>
      <c r="CW114" s="74"/>
      <c r="CX114" s="74"/>
      <c r="CY114" s="74"/>
      <c r="CZ114" s="75"/>
    </row>
    <row r="115" spans="2:104" ht="30" customHeight="1">
      <c r="B115" s="81">
        <f t="shared" si="1"/>
        <v>112</v>
      </c>
      <c r="C115" s="79"/>
      <c r="D115" s="74" t="s">
        <v>573</v>
      </c>
      <c r="E115" s="74"/>
      <c r="F115" s="74"/>
      <c r="G115" s="74"/>
      <c r="H115" s="74"/>
      <c r="I115" s="74"/>
      <c r="J115" s="74"/>
      <c r="K115" s="74"/>
      <c r="L115" s="74"/>
      <c r="M115" s="74"/>
      <c r="N115" s="74"/>
      <c r="O115" s="74"/>
      <c r="P115" s="74"/>
      <c r="Q115" s="79" t="s">
        <v>176</v>
      </c>
      <c r="R115" s="79"/>
      <c r="S115" s="79"/>
      <c r="T115" s="80">
        <v>42037</v>
      </c>
      <c r="U115" s="79"/>
      <c r="V115" s="79"/>
      <c r="W115" s="79"/>
      <c r="X115" s="79"/>
      <c r="Y115" s="79" t="s">
        <v>369</v>
      </c>
      <c r="Z115" s="79"/>
      <c r="AA115" s="79"/>
      <c r="AB115" s="79"/>
      <c r="AC115" s="82" t="s">
        <v>166</v>
      </c>
      <c r="AD115" s="83"/>
      <c r="AE115" s="84" t="s">
        <v>161</v>
      </c>
      <c r="AF115" s="85"/>
      <c r="AG115" s="86"/>
      <c r="AH115" s="79" t="s">
        <v>281</v>
      </c>
      <c r="AI115" s="79"/>
      <c r="AJ115" s="79"/>
      <c r="AK115" s="87"/>
      <c r="AL115" s="88"/>
      <c r="AM115" s="89"/>
      <c r="AN115" s="76"/>
      <c r="AO115" s="77"/>
      <c r="AP115" s="78"/>
      <c r="AQ115" s="87"/>
      <c r="AR115" s="88"/>
      <c r="AS115" s="89"/>
      <c r="AT115" s="76"/>
      <c r="AU115" s="77"/>
      <c r="AV115" s="78"/>
      <c r="AW115" s="87"/>
      <c r="AX115" s="88"/>
      <c r="AY115" s="89"/>
      <c r="AZ115" s="76"/>
      <c r="BA115" s="77"/>
      <c r="BB115" s="78"/>
      <c r="BC115" s="87"/>
      <c r="BD115" s="88"/>
      <c r="BE115" s="89"/>
      <c r="BF115" s="76"/>
      <c r="BG115" s="77"/>
      <c r="BH115" s="78"/>
      <c r="BI115" s="87"/>
      <c r="BJ115" s="88"/>
      <c r="BK115" s="89"/>
      <c r="BL115" s="76"/>
      <c r="BM115" s="77"/>
      <c r="BN115" s="78"/>
      <c r="BO115" s="79" t="s">
        <v>323</v>
      </c>
      <c r="BP115" s="79"/>
      <c r="BQ115" s="79"/>
      <c r="BR115" s="79"/>
      <c r="BS115" s="79"/>
      <c r="BT115" s="79"/>
      <c r="BU115" s="79"/>
      <c r="BV115" s="76"/>
      <c r="BW115" s="77"/>
      <c r="BX115" s="78"/>
      <c r="BY115" s="79" t="s">
        <v>242</v>
      </c>
      <c r="BZ115" s="79"/>
      <c r="CA115" s="79"/>
      <c r="CB115" s="79"/>
      <c r="CC115" s="79"/>
      <c r="CD115" s="79"/>
      <c r="CE115" s="79"/>
      <c r="CF115" s="76"/>
      <c r="CG115" s="77"/>
      <c r="CH115" s="77"/>
      <c r="CI115" s="78"/>
      <c r="CJ115" s="74"/>
      <c r="CK115" s="74"/>
      <c r="CL115" s="74"/>
      <c r="CM115" s="74"/>
      <c r="CN115" s="74"/>
      <c r="CO115" s="74"/>
      <c r="CP115" s="74"/>
      <c r="CQ115" s="74"/>
      <c r="CR115" s="74"/>
      <c r="CS115" s="74"/>
      <c r="CT115" s="74"/>
      <c r="CU115" s="74"/>
      <c r="CV115" s="74"/>
      <c r="CW115" s="74"/>
      <c r="CX115" s="74"/>
      <c r="CY115" s="74"/>
      <c r="CZ115" s="75"/>
    </row>
    <row r="116" spans="2:104" ht="30" customHeight="1">
      <c r="B116" s="81">
        <f t="shared" si="1"/>
        <v>113</v>
      </c>
      <c r="C116" s="79"/>
      <c r="D116" s="74" t="s">
        <v>574</v>
      </c>
      <c r="E116" s="74"/>
      <c r="F116" s="74"/>
      <c r="G116" s="74"/>
      <c r="H116" s="74"/>
      <c r="I116" s="74"/>
      <c r="J116" s="74"/>
      <c r="K116" s="74"/>
      <c r="L116" s="74"/>
      <c r="M116" s="74"/>
      <c r="N116" s="74"/>
      <c r="O116" s="74"/>
      <c r="P116" s="74"/>
      <c r="Q116" s="79" t="s">
        <v>176</v>
      </c>
      <c r="R116" s="79"/>
      <c r="S116" s="79"/>
      <c r="T116" s="80">
        <v>42038</v>
      </c>
      <c r="U116" s="79"/>
      <c r="V116" s="79"/>
      <c r="W116" s="79"/>
      <c r="X116" s="79"/>
      <c r="Y116" s="79" t="s">
        <v>575</v>
      </c>
      <c r="Z116" s="79"/>
      <c r="AA116" s="79"/>
      <c r="AB116" s="79"/>
      <c r="AC116" s="82" t="s">
        <v>334</v>
      </c>
      <c r="AD116" s="83"/>
      <c r="AE116" s="84"/>
      <c r="AF116" s="85"/>
      <c r="AG116" s="86"/>
      <c r="AH116" s="79"/>
      <c r="AI116" s="79"/>
      <c r="AJ116" s="79"/>
      <c r="AK116" s="87"/>
      <c r="AL116" s="88"/>
      <c r="AM116" s="89"/>
      <c r="AN116" s="76"/>
      <c r="AO116" s="77"/>
      <c r="AP116" s="78"/>
      <c r="AQ116" s="87"/>
      <c r="AR116" s="88"/>
      <c r="AS116" s="89"/>
      <c r="AT116" s="76"/>
      <c r="AU116" s="77"/>
      <c r="AV116" s="78"/>
      <c r="AW116" s="87"/>
      <c r="AX116" s="88"/>
      <c r="AY116" s="89"/>
      <c r="AZ116" s="76"/>
      <c r="BA116" s="77"/>
      <c r="BB116" s="78"/>
      <c r="BC116" s="87"/>
      <c r="BD116" s="88"/>
      <c r="BE116" s="89"/>
      <c r="BF116" s="76"/>
      <c r="BG116" s="77"/>
      <c r="BH116" s="78"/>
      <c r="BI116" s="87"/>
      <c r="BJ116" s="88"/>
      <c r="BK116" s="89"/>
      <c r="BL116" s="76"/>
      <c r="BM116" s="77"/>
      <c r="BN116" s="78"/>
      <c r="BO116" s="79" t="s">
        <v>323</v>
      </c>
      <c r="BP116" s="79"/>
      <c r="BQ116" s="79"/>
      <c r="BR116" s="79"/>
      <c r="BS116" s="79"/>
      <c r="BT116" s="79"/>
      <c r="BU116" s="79"/>
      <c r="BV116" s="76"/>
      <c r="BW116" s="77"/>
      <c r="BX116" s="78"/>
      <c r="BY116" s="79" t="s">
        <v>242</v>
      </c>
      <c r="BZ116" s="79"/>
      <c r="CA116" s="79"/>
      <c r="CB116" s="79"/>
      <c r="CC116" s="79"/>
      <c r="CD116" s="79"/>
      <c r="CE116" s="79"/>
      <c r="CF116" s="76"/>
      <c r="CG116" s="77"/>
      <c r="CH116" s="77"/>
      <c r="CI116" s="78"/>
      <c r="CJ116" s="74" t="s">
        <v>576</v>
      </c>
      <c r="CK116" s="74"/>
      <c r="CL116" s="74"/>
      <c r="CM116" s="74"/>
      <c r="CN116" s="74"/>
      <c r="CO116" s="74"/>
      <c r="CP116" s="74"/>
      <c r="CQ116" s="74"/>
      <c r="CR116" s="74"/>
      <c r="CS116" s="74"/>
      <c r="CT116" s="74"/>
      <c r="CU116" s="74"/>
      <c r="CV116" s="74"/>
      <c r="CW116" s="74"/>
      <c r="CX116" s="74"/>
      <c r="CY116" s="74"/>
      <c r="CZ116" s="75"/>
    </row>
    <row r="117" spans="2:104" ht="30" customHeight="1">
      <c r="B117" s="81">
        <f t="shared" si="1"/>
        <v>114</v>
      </c>
      <c r="C117" s="79"/>
      <c r="D117" s="74" t="s">
        <v>577</v>
      </c>
      <c r="E117" s="74"/>
      <c r="F117" s="74"/>
      <c r="G117" s="74"/>
      <c r="H117" s="74"/>
      <c r="I117" s="74"/>
      <c r="J117" s="74"/>
      <c r="K117" s="74"/>
      <c r="L117" s="74"/>
      <c r="M117" s="74"/>
      <c r="N117" s="74"/>
      <c r="O117" s="74"/>
      <c r="P117" s="74"/>
      <c r="Q117" s="79" t="s">
        <v>160</v>
      </c>
      <c r="R117" s="79"/>
      <c r="S117" s="79"/>
      <c r="T117" s="80">
        <v>42031</v>
      </c>
      <c r="U117" s="79"/>
      <c r="V117" s="79"/>
      <c r="W117" s="79"/>
      <c r="X117" s="79"/>
      <c r="Y117" s="79" t="s">
        <v>578</v>
      </c>
      <c r="Z117" s="79"/>
      <c r="AA117" s="79"/>
      <c r="AB117" s="79"/>
      <c r="AC117" s="82"/>
      <c r="AD117" s="83"/>
      <c r="AE117" s="84"/>
      <c r="AF117" s="85"/>
      <c r="AG117" s="86"/>
      <c r="AH117" s="79"/>
      <c r="AI117" s="79"/>
      <c r="AJ117" s="79"/>
      <c r="AK117" s="87"/>
      <c r="AL117" s="88"/>
      <c r="AM117" s="89"/>
      <c r="AN117" s="76"/>
      <c r="AO117" s="77"/>
      <c r="AP117" s="78"/>
      <c r="AQ117" s="87"/>
      <c r="AR117" s="88"/>
      <c r="AS117" s="89"/>
      <c r="AT117" s="76"/>
      <c r="AU117" s="77"/>
      <c r="AV117" s="78"/>
      <c r="AW117" s="87" t="s">
        <v>141</v>
      </c>
      <c r="AX117" s="88"/>
      <c r="AY117" s="89"/>
      <c r="AZ117" s="76" t="s">
        <v>182</v>
      </c>
      <c r="BA117" s="77"/>
      <c r="BB117" s="78"/>
      <c r="BC117" s="87"/>
      <c r="BD117" s="88"/>
      <c r="BE117" s="89"/>
      <c r="BF117" s="76"/>
      <c r="BG117" s="77"/>
      <c r="BH117" s="78"/>
      <c r="BI117" s="87"/>
      <c r="BJ117" s="88"/>
      <c r="BK117" s="89"/>
      <c r="BL117" s="76"/>
      <c r="BM117" s="77"/>
      <c r="BN117" s="78"/>
      <c r="BO117" s="79" t="s">
        <v>324</v>
      </c>
      <c r="BP117" s="79"/>
      <c r="BQ117" s="79"/>
      <c r="BR117" s="79">
        <v>42040</v>
      </c>
      <c r="BS117" s="79"/>
      <c r="BT117" s="79"/>
      <c r="BU117" s="79"/>
      <c r="BV117" s="76"/>
      <c r="BW117" s="77"/>
      <c r="BX117" s="78"/>
      <c r="BY117" s="79" t="s">
        <v>242</v>
      </c>
      <c r="BZ117" s="79"/>
      <c r="CA117" s="79"/>
      <c r="CB117" s="79"/>
      <c r="CC117" s="79"/>
      <c r="CD117" s="79"/>
      <c r="CE117" s="79"/>
      <c r="CF117" s="76"/>
      <c r="CG117" s="77"/>
      <c r="CH117" s="77"/>
      <c r="CI117" s="78"/>
      <c r="CJ117" s="74" t="s">
        <v>579</v>
      </c>
      <c r="CK117" s="74"/>
      <c r="CL117" s="74"/>
      <c r="CM117" s="74"/>
      <c r="CN117" s="74"/>
      <c r="CO117" s="74"/>
      <c r="CP117" s="74"/>
      <c r="CQ117" s="74"/>
      <c r="CR117" s="74"/>
      <c r="CS117" s="74"/>
      <c r="CT117" s="74"/>
      <c r="CU117" s="74"/>
      <c r="CV117" s="74"/>
      <c r="CW117" s="74"/>
      <c r="CX117" s="74"/>
      <c r="CY117" s="74"/>
      <c r="CZ117" s="75"/>
    </row>
    <row r="118" spans="2:104" ht="30" customHeight="1">
      <c r="B118" s="81">
        <f t="shared" si="1"/>
        <v>115</v>
      </c>
      <c r="C118" s="79"/>
      <c r="D118" s="74" t="s">
        <v>580</v>
      </c>
      <c r="E118" s="74"/>
      <c r="F118" s="74"/>
      <c r="G118" s="74"/>
      <c r="H118" s="74"/>
      <c r="I118" s="74"/>
      <c r="J118" s="74"/>
      <c r="K118" s="74"/>
      <c r="L118" s="74"/>
      <c r="M118" s="74"/>
      <c r="N118" s="74"/>
      <c r="O118" s="74"/>
      <c r="P118" s="74"/>
      <c r="Q118" s="79" t="s">
        <v>160</v>
      </c>
      <c r="R118" s="79"/>
      <c r="S118" s="79"/>
      <c r="T118" s="80">
        <v>42037</v>
      </c>
      <c r="U118" s="79"/>
      <c r="V118" s="79"/>
      <c r="W118" s="79"/>
      <c r="X118" s="79"/>
      <c r="Y118" s="79" t="s">
        <v>581</v>
      </c>
      <c r="Z118" s="79"/>
      <c r="AA118" s="79"/>
      <c r="AB118" s="79"/>
      <c r="AC118" s="82"/>
      <c r="AD118" s="83"/>
      <c r="AE118" s="84" t="s">
        <v>141</v>
      </c>
      <c r="AF118" s="85"/>
      <c r="AG118" s="86"/>
      <c r="AH118" s="79" t="s">
        <v>247</v>
      </c>
      <c r="AI118" s="79"/>
      <c r="AJ118" s="79"/>
      <c r="AK118" s="87"/>
      <c r="AL118" s="88"/>
      <c r="AM118" s="89"/>
      <c r="AN118" s="76"/>
      <c r="AO118" s="77"/>
      <c r="AP118" s="78"/>
      <c r="AQ118" s="87"/>
      <c r="AR118" s="88"/>
      <c r="AS118" s="89"/>
      <c r="AT118" s="76"/>
      <c r="AU118" s="77"/>
      <c r="AV118" s="78"/>
      <c r="AW118" s="87"/>
      <c r="AX118" s="88"/>
      <c r="AY118" s="89"/>
      <c r="AZ118" s="76"/>
      <c r="BA118" s="77"/>
      <c r="BB118" s="78"/>
      <c r="BC118" s="87"/>
      <c r="BD118" s="88"/>
      <c r="BE118" s="89"/>
      <c r="BF118" s="76"/>
      <c r="BG118" s="77"/>
      <c r="BH118" s="78"/>
      <c r="BI118" s="87"/>
      <c r="BJ118" s="88"/>
      <c r="BK118" s="89"/>
      <c r="BL118" s="76"/>
      <c r="BM118" s="77"/>
      <c r="BN118" s="78"/>
      <c r="BO118" s="79" t="s">
        <v>704</v>
      </c>
      <c r="BP118" s="79"/>
      <c r="BQ118" s="79"/>
      <c r="BR118" s="79"/>
      <c r="BS118" s="79"/>
      <c r="BT118" s="79"/>
      <c r="BU118" s="79"/>
      <c r="BV118" s="76"/>
      <c r="BW118" s="77"/>
      <c r="BX118" s="78"/>
      <c r="BY118" s="79" t="s">
        <v>309</v>
      </c>
      <c r="BZ118" s="79"/>
      <c r="CA118" s="79"/>
      <c r="CB118" s="79"/>
      <c r="CC118" s="79"/>
      <c r="CD118" s="79"/>
      <c r="CE118" s="79"/>
      <c r="CF118" s="76"/>
      <c r="CG118" s="77"/>
      <c r="CH118" s="77"/>
      <c r="CI118" s="78"/>
      <c r="CJ118" s="74" t="s">
        <v>582</v>
      </c>
      <c r="CK118" s="74"/>
      <c r="CL118" s="74"/>
      <c r="CM118" s="74"/>
      <c r="CN118" s="74"/>
      <c r="CO118" s="74"/>
      <c r="CP118" s="74"/>
      <c r="CQ118" s="74"/>
      <c r="CR118" s="74"/>
      <c r="CS118" s="74"/>
      <c r="CT118" s="74"/>
      <c r="CU118" s="74"/>
      <c r="CV118" s="74"/>
      <c r="CW118" s="74"/>
      <c r="CX118" s="74"/>
      <c r="CY118" s="74"/>
      <c r="CZ118" s="75"/>
    </row>
    <row r="119" spans="2:104" ht="30" customHeight="1">
      <c r="B119" s="81">
        <f t="shared" si="1"/>
        <v>116</v>
      </c>
      <c r="C119" s="79"/>
      <c r="D119" s="74" t="s">
        <v>583</v>
      </c>
      <c r="E119" s="74"/>
      <c r="F119" s="74"/>
      <c r="G119" s="74"/>
      <c r="H119" s="74"/>
      <c r="I119" s="74"/>
      <c r="J119" s="74"/>
      <c r="K119" s="74"/>
      <c r="L119" s="74"/>
      <c r="M119" s="74"/>
      <c r="N119" s="74"/>
      <c r="O119" s="74"/>
      <c r="P119" s="74"/>
      <c r="Q119" s="79" t="s">
        <v>188</v>
      </c>
      <c r="R119" s="79"/>
      <c r="S119" s="79"/>
      <c r="T119" s="80">
        <v>42037</v>
      </c>
      <c r="U119" s="79"/>
      <c r="V119" s="79"/>
      <c r="W119" s="79"/>
      <c r="X119" s="79"/>
      <c r="Y119" s="79" t="s">
        <v>584</v>
      </c>
      <c r="Z119" s="79"/>
      <c r="AA119" s="79"/>
      <c r="AB119" s="79"/>
      <c r="AC119" s="82"/>
      <c r="AD119" s="83"/>
      <c r="AE119" s="84"/>
      <c r="AF119" s="85"/>
      <c r="AG119" s="86"/>
      <c r="AH119" s="79"/>
      <c r="AI119" s="79"/>
      <c r="AJ119" s="79"/>
      <c r="AK119" s="87"/>
      <c r="AL119" s="88"/>
      <c r="AM119" s="89"/>
      <c r="AN119" s="76"/>
      <c r="AO119" s="77"/>
      <c r="AP119" s="78"/>
      <c r="AQ119" s="87"/>
      <c r="AR119" s="88"/>
      <c r="AS119" s="89"/>
      <c r="AT119" s="76"/>
      <c r="AU119" s="77"/>
      <c r="AV119" s="78"/>
      <c r="AW119" s="87"/>
      <c r="AX119" s="88"/>
      <c r="AY119" s="89"/>
      <c r="AZ119" s="76"/>
      <c r="BA119" s="77"/>
      <c r="BB119" s="78"/>
      <c r="BC119" s="87"/>
      <c r="BD119" s="88"/>
      <c r="BE119" s="89"/>
      <c r="BF119" s="76"/>
      <c r="BG119" s="77"/>
      <c r="BH119" s="78"/>
      <c r="BI119" s="87"/>
      <c r="BJ119" s="88"/>
      <c r="BK119" s="89"/>
      <c r="BL119" s="76"/>
      <c r="BM119" s="77"/>
      <c r="BN119" s="78"/>
      <c r="BO119" s="79" t="s">
        <v>323</v>
      </c>
      <c r="BP119" s="79"/>
      <c r="BQ119" s="79"/>
      <c r="BR119" s="79"/>
      <c r="BS119" s="79"/>
      <c r="BT119" s="79"/>
      <c r="BU119" s="79"/>
      <c r="BV119" s="76"/>
      <c r="BW119" s="77"/>
      <c r="BX119" s="78"/>
      <c r="BY119" s="79" t="s">
        <v>242</v>
      </c>
      <c r="BZ119" s="79"/>
      <c r="CA119" s="79"/>
      <c r="CB119" s="79"/>
      <c r="CC119" s="79"/>
      <c r="CD119" s="79"/>
      <c r="CE119" s="79"/>
      <c r="CF119" s="76"/>
      <c r="CG119" s="77"/>
      <c r="CH119" s="77"/>
      <c r="CI119" s="78"/>
      <c r="CJ119" s="74"/>
      <c r="CK119" s="74"/>
      <c r="CL119" s="74"/>
      <c r="CM119" s="74"/>
      <c r="CN119" s="74"/>
      <c r="CO119" s="74"/>
      <c r="CP119" s="74"/>
      <c r="CQ119" s="74"/>
      <c r="CR119" s="74"/>
      <c r="CS119" s="74"/>
      <c r="CT119" s="74"/>
      <c r="CU119" s="74"/>
      <c r="CV119" s="74"/>
      <c r="CW119" s="74"/>
      <c r="CX119" s="74"/>
      <c r="CY119" s="74"/>
      <c r="CZ119" s="75"/>
    </row>
    <row r="120" spans="2:104" ht="30" customHeight="1">
      <c r="B120" s="81">
        <f t="shared" si="1"/>
        <v>117</v>
      </c>
      <c r="C120" s="79"/>
      <c r="D120" s="74" t="s">
        <v>585</v>
      </c>
      <c r="E120" s="74"/>
      <c r="F120" s="74"/>
      <c r="G120" s="74"/>
      <c r="H120" s="74"/>
      <c r="I120" s="74"/>
      <c r="J120" s="74"/>
      <c r="K120" s="74"/>
      <c r="L120" s="74"/>
      <c r="M120" s="74"/>
      <c r="N120" s="74"/>
      <c r="O120" s="74"/>
      <c r="P120" s="74"/>
      <c r="Q120" s="79" t="s">
        <v>160</v>
      </c>
      <c r="R120" s="79"/>
      <c r="S120" s="79"/>
      <c r="T120" s="80">
        <v>42037</v>
      </c>
      <c r="U120" s="79"/>
      <c r="V120" s="79"/>
      <c r="W120" s="79"/>
      <c r="X120" s="79"/>
      <c r="Y120" s="79" t="s">
        <v>586</v>
      </c>
      <c r="Z120" s="79"/>
      <c r="AA120" s="79"/>
      <c r="AB120" s="79"/>
      <c r="AC120" s="82"/>
      <c r="AD120" s="83"/>
      <c r="AE120" s="84"/>
      <c r="AF120" s="85"/>
      <c r="AG120" s="86"/>
      <c r="AH120" s="79"/>
      <c r="AI120" s="79"/>
      <c r="AJ120" s="79"/>
      <c r="AK120" s="87"/>
      <c r="AL120" s="88"/>
      <c r="AM120" s="89"/>
      <c r="AN120" s="76"/>
      <c r="AO120" s="77"/>
      <c r="AP120" s="78"/>
      <c r="AQ120" s="87"/>
      <c r="AR120" s="88"/>
      <c r="AS120" s="89"/>
      <c r="AT120" s="76"/>
      <c r="AU120" s="77"/>
      <c r="AV120" s="78"/>
      <c r="AW120" s="87"/>
      <c r="AX120" s="88"/>
      <c r="AY120" s="89"/>
      <c r="AZ120" s="76"/>
      <c r="BA120" s="77"/>
      <c r="BB120" s="78"/>
      <c r="BC120" s="87"/>
      <c r="BD120" s="88"/>
      <c r="BE120" s="89"/>
      <c r="BF120" s="76"/>
      <c r="BG120" s="77"/>
      <c r="BH120" s="78"/>
      <c r="BI120" s="87"/>
      <c r="BJ120" s="88"/>
      <c r="BK120" s="89"/>
      <c r="BL120" s="76"/>
      <c r="BM120" s="77"/>
      <c r="BN120" s="78"/>
      <c r="BO120" s="79" t="s">
        <v>323</v>
      </c>
      <c r="BP120" s="79"/>
      <c r="BQ120" s="79"/>
      <c r="BR120" s="79"/>
      <c r="BS120" s="79"/>
      <c r="BT120" s="79"/>
      <c r="BU120" s="79"/>
      <c r="BV120" s="76"/>
      <c r="BW120" s="77"/>
      <c r="BX120" s="78"/>
      <c r="BY120" s="79" t="s">
        <v>242</v>
      </c>
      <c r="BZ120" s="79"/>
      <c r="CA120" s="79"/>
      <c r="CB120" s="79"/>
      <c r="CC120" s="79"/>
      <c r="CD120" s="79"/>
      <c r="CE120" s="79"/>
      <c r="CF120" s="76"/>
      <c r="CG120" s="77"/>
      <c r="CH120" s="77"/>
      <c r="CI120" s="78"/>
      <c r="CJ120" s="74"/>
      <c r="CK120" s="74"/>
      <c r="CL120" s="74"/>
      <c r="CM120" s="74"/>
      <c r="CN120" s="74"/>
      <c r="CO120" s="74"/>
      <c r="CP120" s="74"/>
      <c r="CQ120" s="74"/>
      <c r="CR120" s="74"/>
      <c r="CS120" s="74"/>
      <c r="CT120" s="74"/>
      <c r="CU120" s="74"/>
      <c r="CV120" s="74"/>
      <c r="CW120" s="74"/>
      <c r="CX120" s="74"/>
      <c r="CY120" s="74"/>
      <c r="CZ120" s="75"/>
    </row>
    <row r="121" spans="2:104" ht="30" customHeight="1">
      <c r="B121" s="81">
        <f t="shared" si="1"/>
        <v>118</v>
      </c>
      <c r="C121" s="79"/>
      <c r="D121" s="74" t="s">
        <v>587</v>
      </c>
      <c r="E121" s="74"/>
      <c r="F121" s="74"/>
      <c r="G121" s="74"/>
      <c r="H121" s="74"/>
      <c r="I121" s="74"/>
      <c r="J121" s="74"/>
      <c r="K121" s="74"/>
      <c r="L121" s="74"/>
      <c r="M121" s="74"/>
      <c r="N121" s="74"/>
      <c r="O121" s="74"/>
      <c r="P121" s="74"/>
      <c r="Q121" s="79" t="s">
        <v>160</v>
      </c>
      <c r="R121" s="79"/>
      <c r="S121" s="79"/>
      <c r="T121" s="80">
        <v>42037</v>
      </c>
      <c r="U121" s="79"/>
      <c r="V121" s="79"/>
      <c r="W121" s="79"/>
      <c r="X121" s="79"/>
      <c r="Y121" s="79" t="s">
        <v>588</v>
      </c>
      <c r="Z121" s="79"/>
      <c r="AA121" s="79"/>
      <c r="AB121" s="79"/>
      <c r="AC121" s="82" t="s">
        <v>354</v>
      </c>
      <c r="AD121" s="83"/>
      <c r="AE121" s="84"/>
      <c r="AF121" s="85"/>
      <c r="AG121" s="86"/>
      <c r="AH121" s="79"/>
      <c r="AI121" s="79"/>
      <c r="AJ121" s="79"/>
      <c r="AK121" s="87" t="s">
        <v>141</v>
      </c>
      <c r="AL121" s="88"/>
      <c r="AM121" s="89"/>
      <c r="AN121" s="76" t="s">
        <v>169</v>
      </c>
      <c r="AO121" s="77"/>
      <c r="AP121" s="78"/>
      <c r="AQ121" s="87"/>
      <c r="AR121" s="88"/>
      <c r="AS121" s="89"/>
      <c r="AT121" s="76"/>
      <c r="AU121" s="77"/>
      <c r="AV121" s="78"/>
      <c r="AW121" s="87"/>
      <c r="AX121" s="88"/>
      <c r="AY121" s="89"/>
      <c r="AZ121" s="76"/>
      <c r="BA121" s="77"/>
      <c r="BB121" s="78"/>
      <c r="BC121" s="87"/>
      <c r="BD121" s="88"/>
      <c r="BE121" s="89"/>
      <c r="BF121" s="76"/>
      <c r="BG121" s="77"/>
      <c r="BH121" s="78"/>
      <c r="BI121" s="87"/>
      <c r="BJ121" s="88"/>
      <c r="BK121" s="89"/>
      <c r="BL121" s="76"/>
      <c r="BM121" s="77"/>
      <c r="BN121" s="78"/>
      <c r="BO121" s="79" t="s">
        <v>323</v>
      </c>
      <c r="BP121" s="79"/>
      <c r="BQ121" s="79"/>
      <c r="BR121" s="79"/>
      <c r="BS121" s="79"/>
      <c r="BT121" s="79"/>
      <c r="BU121" s="79"/>
      <c r="BV121" s="76"/>
      <c r="BW121" s="77"/>
      <c r="BX121" s="78"/>
      <c r="BY121" s="79" t="s">
        <v>309</v>
      </c>
      <c r="BZ121" s="79"/>
      <c r="CA121" s="79"/>
      <c r="CB121" s="79"/>
      <c r="CC121" s="79"/>
      <c r="CD121" s="79"/>
      <c r="CE121" s="79"/>
      <c r="CF121" s="76"/>
      <c r="CG121" s="77"/>
      <c r="CH121" s="77"/>
      <c r="CI121" s="78"/>
      <c r="CJ121" s="74"/>
      <c r="CK121" s="74"/>
      <c r="CL121" s="74"/>
      <c r="CM121" s="74"/>
      <c r="CN121" s="74"/>
      <c r="CO121" s="74"/>
      <c r="CP121" s="74"/>
      <c r="CQ121" s="74"/>
      <c r="CR121" s="74"/>
      <c r="CS121" s="74"/>
      <c r="CT121" s="74"/>
      <c r="CU121" s="74"/>
      <c r="CV121" s="74"/>
      <c r="CW121" s="74"/>
      <c r="CX121" s="74"/>
      <c r="CY121" s="74"/>
      <c r="CZ121" s="75"/>
    </row>
    <row r="122" spans="2:104" ht="30" customHeight="1">
      <c r="B122" s="81">
        <f t="shared" si="1"/>
        <v>119</v>
      </c>
      <c r="C122" s="79"/>
      <c r="D122" s="74" t="s">
        <v>589</v>
      </c>
      <c r="E122" s="74"/>
      <c r="F122" s="74"/>
      <c r="G122" s="74"/>
      <c r="H122" s="74"/>
      <c r="I122" s="74"/>
      <c r="J122" s="74"/>
      <c r="K122" s="74"/>
      <c r="L122" s="74"/>
      <c r="M122" s="74"/>
      <c r="N122" s="74"/>
      <c r="O122" s="74"/>
      <c r="P122" s="74"/>
      <c r="Q122" s="79" t="s">
        <v>160</v>
      </c>
      <c r="R122" s="79"/>
      <c r="S122" s="79"/>
      <c r="T122" s="80">
        <v>42032</v>
      </c>
      <c r="U122" s="79"/>
      <c r="V122" s="79"/>
      <c r="W122" s="79"/>
      <c r="X122" s="79"/>
      <c r="Y122" s="79" t="s">
        <v>590</v>
      </c>
      <c r="Z122" s="79"/>
      <c r="AA122" s="79"/>
      <c r="AB122" s="79"/>
      <c r="AC122" s="82"/>
      <c r="AD122" s="83"/>
      <c r="AE122" s="84"/>
      <c r="AF122" s="85"/>
      <c r="AG122" s="86"/>
      <c r="AH122" s="79"/>
      <c r="AI122" s="79"/>
      <c r="AJ122" s="79"/>
      <c r="AK122" s="87"/>
      <c r="AL122" s="88"/>
      <c r="AM122" s="89"/>
      <c r="AN122" s="76"/>
      <c r="AO122" s="77"/>
      <c r="AP122" s="78"/>
      <c r="AQ122" s="87"/>
      <c r="AR122" s="88"/>
      <c r="AS122" s="89"/>
      <c r="AT122" s="76"/>
      <c r="AU122" s="77"/>
      <c r="AV122" s="78"/>
      <c r="AW122" s="87"/>
      <c r="AX122" s="88"/>
      <c r="AY122" s="89"/>
      <c r="AZ122" s="76"/>
      <c r="BA122" s="77"/>
      <c r="BB122" s="78"/>
      <c r="BC122" s="87"/>
      <c r="BD122" s="88"/>
      <c r="BE122" s="89"/>
      <c r="BF122" s="76"/>
      <c r="BG122" s="77"/>
      <c r="BH122" s="78"/>
      <c r="BI122" s="87"/>
      <c r="BJ122" s="88"/>
      <c r="BK122" s="89"/>
      <c r="BL122" s="76"/>
      <c r="BM122" s="77"/>
      <c r="BN122" s="78"/>
      <c r="BO122" s="79" t="s">
        <v>323</v>
      </c>
      <c r="BP122" s="79"/>
      <c r="BQ122" s="79"/>
      <c r="BR122" s="79"/>
      <c r="BS122" s="79"/>
      <c r="BT122" s="79"/>
      <c r="BU122" s="79"/>
      <c r="BV122" s="76"/>
      <c r="BW122" s="77"/>
      <c r="BX122" s="78"/>
      <c r="BY122" s="79" t="s">
        <v>242</v>
      </c>
      <c r="BZ122" s="79"/>
      <c r="CA122" s="79"/>
      <c r="CB122" s="79"/>
      <c r="CC122" s="79"/>
      <c r="CD122" s="79"/>
      <c r="CE122" s="79"/>
      <c r="CF122" s="76"/>
      <c r="CG122" s="77"/>
      <c r="CH122" s="77"/>
      <c r="CI122" s="78"/>
      <c r="CJ122" s="74" t="s">
        <v>591</v>
      </c>
      <c r="CK122" s="74"/>
      <c r="CL122" s="74"/>
      <c r="CM122" s="74"/>
      <c r="CN122" s="74"/>
      <c r="CO122" s="74"/>
      <c r="CP122" s="74"/>
      <c r="CQ122" s="74"/>
      <c r="CR122" s="74"/>
      <c r="CS122" s="74"/>
      <c r="CT122" s="74"/>
      <c r="CU122" s="74"/>
      <c r="CV122" s="74"/>
      <c r="CW122" s="74"/>
      <c r="CX122" s="74"/>
      <c r="CY122" s="74"/>
      <c r="CZ122" s="75"/>
    </row>
    <row r="123" spans="2:104" ht="30" customHeight="1">
      <c r="B123" s="81">
        <f t="shared" si="1"/>
        <v>120</v>
      </c>
      <c r="C123" s="79"/>
      <c r="D123" s="74" t="s">
        <v>727</v>
      </c>
      <c r="E123" s="74"/>
      <c r="F123" s="74"/>
      <c r="G123" s="74"/>
      <c r="H123" s="74"/>
      <c r="I123" s="74"/>
      <c r="J123" s="74"/>
      <c r="K123" s="74"/>
      <c r="L123" s="74"/>
      <c r="M123" s="74"/>
      <c r="N123" s="74"/>
      <c r="O123" s="74"/>
      <c r="P123" s="74"/>
      <c r="Q123" s="79" t="s">
        <v>190</v>
      </c>
      <c r="R123" s="79"/>
      <c r="S123" s="79"/>
      <c r="T123" s="80">
        <v>42032</v>
      </c>
      <c r="U123" s="79"/>
      <c r="V123" s="79"/>
      <c r="W123" s="79"/>
      <c r="X123" s="79"/>
      <c r="Y123" s="79" t="s">
        <v>592</v>
      </c>
      <c r="Z123" s="79"/>
      <c r="AA123" s="79"/>
      <c r="AB123" s="79"/>
      <c r="AC123" s="82"/>
      <c r="AD123" s="83"/>
      <c r="AE123" s="84"/>
      <c r="AF123" s="85"/>
      <c r="AG123" s="86"/>
      <c r="AH123" s="79"/>
      <c r="AI123" s="79"/>
      <c r="AJ123" s="79"/>
      <c r="AK123" s="87" t="s">
        <v>141</v>
      </c>
      <c r="AL123" s="88"/>
      <c r="AM123" s="89"/>
      <c r="AN123" s="76"/>
      <c r="AO123" s="77"/>
      <c r="AP123" s="78"/>
      <c r="AQ123" s="87"/>
      <c r="AR123" s="88"/>
      <c r="AS123" s="89"/>
      <c r="AT123" s="76"/>
      <c r="AU123" s="77"/>
      <c r="AV123" s="78"/>
      <c r="AW123" s="87"/>
      <c r="AX123" s="88"/>
      <c r="AY123" s="89"/>
      <c r="AZ123" s="76"/>
      <c r="BA123" s="77"/>
      <c r="BB123" s="78"/>
      <c r="BC123" s="87"/>
      <c r="BD123" s="88"/>
      <c r="BE123" s="89"/>
      <c r="BF123" s="76"/>
      <c r="BG123" s="77"/>
      <c r="BH123" s="78"/>
      <c r="BI123" s="87"/>
      <c r="BJ123" s="88"/>
      <c r="BK123" s="89"/>
      <c r="BL123" s="76"/>
      <c r="BM123" s="77"/>
      <c r="BN123" s="78"/>
      <c r="BO123" s="79" t="s">
        <v>323</v>
      </c>
      <c r="BP123" s="79"/>
      <c r="BQ123" s="79"/>
      <c r="BR123" s="79"/>
      <c r="BS123" s="79"/>
      <c r="BT123" s="79"/>
      <c r="BU123" s="79"/>
      <c r="BV123" s="76"/>
      <c r="BW123" s="77"/>
      <c r="BX123" s="78"/>
      <c r="BY123" s="79" t="s">
        <v>317</v>
      </c>
      <c r="BZ123" s="79"/>
      <c r="CA123" s="79"/>
      <c r="CB123" s="79"/>
      <c r="CC123" s="79"/>
      <c r="CD123" s="79"/>
      <c r="CE123" s="79"/>
      <c r="CF123" s="76"/>
      <c r="CG123" s="77"/>
      <c r="CH123" s="77"/>
      <c r="CI123" s="78"/>
      <c r="CJ123" s="74"/>
      <c r="CK123" s="74"/>
      <c r="CL123" s="74"/>
      <c r="CM123" s="74"/>
      <c r="CN123" s="74"/>
      <c r="CO123" s="74"/>
      <c r="CP123" s="74"/>
      <c r="CQ123" s="74"/>
      <c r="CR123" s="74"/>
      <c r="CS123" s="74"/>
      <c r="CT123" s="74"/>
      <c r="CU123" s="74"/>
      <c r="CV123" s="74"/>
      <c r="CW123" s="74"/>
      <c r="CX123" s="74"/>
      <c r="CY123" s="74"/>
      <c r="CZ123" s="75"/>
    </row>
    <row r="124" spans="2:104" ht="30" customHeight="1">
      <c r="B124" s="81">
        <f t="shared" si="1"/>
        <v>121</v>
      </c>
      <c r="C124" s="79"/>
      <c r="D124" s="74" t="s">
        <v>593</v>
      </c>
      <c r="E124" s="74"/>
      <c r="F124" s="74"/>
      <c r="G124" s="74"/>
      <c r="H124" s="74"/>
      <c r="I124" s="74"/>
      <c r="J124" s="74"/>
      <c r="K124" s="74"/>
      <c r="L124" s="74"/>
      <c r="M124" s="74"/>
      <c r="N124" s="74"/>
      <c r="O124" s="74"/>
      <c r="P124" s="74"/>
      <c r="Q124" s="79" t="s">
        <v>191</v>
      </c>
      <c r="R124" s="79"/>
      <c r="S124" s="79"/>
      <c r="T124" s="80">
        <v>42033</v>
      </c>
      <c r="U124" s="79"/>
      <c r="V124" s="79"/>
      <c r="W124" s="79"/>
      <c r="X124" s="79"/>
      <c r="Y124" s="79" t="s">
        <v>592</v>
      </c>
      <c r="Z124" s="79"/>
      <c r="AA124" s="79"/>
      <c r="AB124" s="79"/>
      <c r="AC124" s="82"/>
      <c r="AD124" s="83"/>
      <c r="AE124" s="84"/>
      <c r="AF124" s="85"/>
      <c r="AG124" s="86"/>
      <c r="AH124" s="79"/>
      <c r="AI124" s="79"/>
      <c r="AJ124" s="79"/>
      <c r="AK124" s="87"/>
      <c r="AL124" s="88"/>
      <c r="AM124" s="89"/>
      <c r="AN124" s="76"/>
      <c r="AO124" s="77"/>
      <c r="AP124" s="78"/>
      <c r="AQ124" s="87"/>
      <c r="AR124" s="88"/>
      <c r="AS124" s="89"/>
      <c r="AT124" s="76"/>
      <c r="AU124" s="77"/>
      <c r="AV124" s="78"/>
      <c r="AW124" s="87"/>
      <c r="AX124" s="88"/>
      <c r="AY124" s="89"/>
      <c r="AZ124" s="76"/>
      <c r="BA124" s="77"/>
      <c r="BB124" s="78"/>
      <c r="BC124" s="87"/>
      <c r="BD124" s="88"/>
      <c r="BE124" s="89"/>
      <c r="BF124" s="76"/>
      <c r="BG124" s="77"/>
      <c r="BH124" s="78"/>
      <c r="BI124" s="87"/>
      <c r="BJ124" s="88"/>
      <c r="BK124" s="89"/>
      <c r="BL124" s="76"/>
      <c r="BM124" s="77"/>
      <c r="BN124" s="78"/>
      <c r="BO124" s="79" t="s">
        <v>323</v>
      </c>
      <c r="BP124" s="79"/>
      <c r="BQ124" s="79"/>
      <c r="BR124" s="79"/>
      <c r="BS124" s="79"/>
      <c r="BT124" s="79"/>
      <c r="BU124" s="79"/>
      <c r="BV124" s="76"/>
      <c r="BW124" s="77"/>
      <c r="BX124" s="78"/>
      <c r="BY124" s="79" t="s">
        <v>242</v>
      </c>
      <c r="BZ124" s="79"/>
      <c r="CA124" s="79"/>
      <c r="CB124" s="79"/>
      <c r="CC124" s="79"/>
      <c r="CD124" s="79"/>
      <c r="CE124" s="79"/>
      <c r="CF124" s="76"/>
      <c r="CG124" s="77"/>
      <c r="CH124" s="77"/>
      <c r="CI124" s="78"/>
      <c r="CJ124" s="74"/>
      <c r="CK124" s="74"/>
      <c r="CL124" s="74"/>
      <c r="CM124" s="74"/>
      <c r="CN124" s="74"/>
      <c r="CO124" s="74"/>
      <c r="CP124" s="74"/>
      <c r="CQ124" s="74"/>
      <c r="CR124" s="74"/>
      <c r="CS124" s="74"/>
      <c r="CT124" s="74"/>
      <c r="CU124" s="74"/>
      <c r="CV124" s="74"/>
      <c r="CW124" s="74"/>
      <c r="CX124" s="74"/>
      <c r="CY124" s="74"/>
      <c r="CZ124" s="75"/>
    </row>
    <row r="125" spans="2:104" ht="30" customHeight="1">
      <c r="B125" s="81">
        <f t="shared" si="1"/>
        <v>122</v>
      </c>
      <c r="C125" s="79"/>
      <c r="D125" s="74" t="s">
        <v>589</v>
      </c>
      <c r="E125" s="74"/>
      <c r="F125" s="74"/>
      <c r="G125" s="74"/>
      <c r="H125" s="74"/>
      <c r="I125" s="74"/>
      <c r="J125" s="74"/>
      <c r="K125" s="74"/>
      <c r="L125" s="74"/>
      <c r="M125" s="74"/>
      <c r="N125" s="74"/>
      <c r="O125" s="74"/>
      <c r="P125" s="74"/>
      <c r="Q125" s="79" t="s">
        <v>190</v>
      </c>
      <c r="R125" s="79"/>
      <c r="S125" s="79"/>
      <c r="T125" s="80">
        <v>42033</v>
      </c>
      <c r="U125" s="79"/>
      <c r="V125" s="79"/>
      <c r="W125" s="79"/>
      <c r="X125" s="79"/>
      <c r="Y125" s="79" t="s">
        <v>592</v>
      </c>
      <c r="Z125" s="79"/>
      <c r="AA125" s="79"/>
      <c r="AB125" s="79"/>
      <c r="AC125" s="82"/>
      <c r="AD125" s="83"/>
      <c r="AE125" s="84"/>
      <c r="AF125" s="85"/>
      <c r="AG125" s="86"/>
      <c r="AH125" s="79"/>
      <c r="AI125" s="79"/>
      <c r="AJ125" s="79"/>
      <c r="AK125" s="87"/>
      <c r="AL125" s="88"/>
      <c r="AM125" s="89"/>
      <c r="AN125" s="76"/>
      <c r="AO125" s="77"/>
      <c r="AP125" s="78"/>
      <c r="AQ125" s="87"/>
      <c r="AR125" s="88"/>
      <c r="AS125" s="89"/>
      <c r="AT125" s="76"/>
      <c r="AU125" s="77"/>
      <c r="AV125" s="78"/>
      <c r="AW125" s="87"/>
      <c r="AX125" s="88"/>
      <c r="AY125" s="89"/>
      <c r="AZ125" s="76"/>
      <c r="BA125" s="77"/>
      <c r="BB125" s="78"/>
      <c r="BC125" s="87"/>
      <c r="BD125" s="88"/>
      <c r="BE125" s="89"/>
      <c r="BF125" s="76"/>
      <c r="BG125" s="77"/>
      <c r="BH125" s="78"/>
      <c r="BI125" s="87"/>
      <c r="BJ125" s="88"/>
      <c r="BK125" s="89"/>
      <c r="BL125" s="76"/>
      <c r="BM125" s="77"/>
      <c r="BN125" s="78"/>
      <c r="BO125" s="79" t="s">
        <v>323</v>
      </c>
      <c r="BP125" s="79"/>
      <c r="BQ125" s="79"/>
      <c r="BR125" s="79"/>
      <c r="BS125" s="79"/>
      <c r="BT125" s="79"/>
      <c r="BU125" s="79"/>
      <c r="BV125" s="76"/>
      <c r="BW125" s="77"/>
      <c r="BX125" s="78"/>
      <c r="BY125" s="79" t="s">
        <v>242</v>
      </c>
      <c r="BZ125" s="79"/>
      <c r="CA125" s="79"/>
      <c r="CB125" s="79"/>
      <c r="CC125" s="79"/>
      <c r="CD125" s="79"/>
      <c r="CE125" s="79"/>
      <c r="CF125" s="76"/>
      <c r="CG125" s="77"/>
      <c r="CH125" s="77"/>
      <c r="CI125" s="78"/>
      <c r="CJ125" s="74"/>
      <c r="CK125" s="74"/>
      <c r="CL125" s="74"/>
      <c r="CM125" s="74"/>
      <c r="CN125" s="74"/>
      <c r="CO125" s="74"/>
      <c r="CP125" s="74"/>
      <c r="CQ125" s="74"/>
      <c r="CR125" s="74"/>
      <c r="CS125" s="74"/>
      <c r="CT125" s="74"/>
      <c r="CU125" s="74"/>
      <c r="CV125" s="74"/>
      <c r="CW125" s="74"/>
      <c r="CX125" s="74"/>
      <c r="CY125" s="74"/>
      <c r="CZ125" s="75"/>
    </row>
    <row r="126" spans="2:104" ht="30" customHeight="1">
      <c r="B126" s="81">
        <f t="shared" si="1"/>
        <v>123</v>
      </c>
      <c r="C126" s="79"/>
      <c r="D126" s="74" t="s">
        <v>595</v>
      </c>
      <c r="E126" s="74"/>
      <c r="F126" s="74"/>
      <c r="G126" s="74"/>
      <c r="H126" s="74"/>
      <c r="I126" s="74"/>
      <c r="J126" s="74"/>
      <c r="K126" s="74"/>
      <c r="L126" s="74"/>
      <c r="M126" s="74"/>
      <c r="N126" s="74"/>
      <c r="O126" s="74"/>
      <c r="P126" s="74"/>
      <c r="Q126" s="79" t="s">
        <v>160</v>
      </c>
      <c r="R126" s="79"/>
      <c r="S126" s="79"/>
      <c r="T126" s="80">
        <v>42033</v>
      </c>
      <c r="U126" s="79"/>
      <c r="V126" s="79"/>
      <c r="W126" s="79"/>
      <c r="X126" s="79"/>
      <c r="Y126" s="79" t="s">
        <v>363</v>
      </c>
      <c r="Z126" s="79"/>
      <c r="AA126" s="79"/>
      <c r="AB126" s="79"/>
      <c r="AC126" s="82"/>
      <c r="AD126" s="83"/>
      <c r="AE126" s="84"/>
      <c r="AF126" s="85"/>
      <c r="AG126" s="86"/>
      <c r="AH126" s="79"/>
      <c r="AI126" s="79"/>
      <c r="AJ126" s="79"/>
      <c r="AK126" s="87" t="s">
        <v>141</v>
      </c>
      <c r="AL126" s="88"/>
      <c r="AM126" s="89"/>
      <c r="AN126" s="76"/>
      <c r="AO126" s="77"/>
      <c r="AP126" s="78"/>
      <c r="AQ126" s="87"/>
      <c r="AR126" s="88"/>
      <c r="AS126" s="89"/>
      <c r="AT126" s="76"/>
      <c r="AU126" s="77"/>
      <c r="AV126" s="78"/>
      <c r="AW126" s="87"/>
      <c r="AX126" s="88"/>
      <c r="AY126" s="89"/>
      <c r="AZ126" s="76"/>
      <c r="BA126" s="77"/>
      <c r="BB126" s="78"/>
      <c r="BC126" s="87"/>
      <c r="BD126" s="88"/>
      <c r="BE126" s="89"/>
      <c r="BF126" s="76"/>
      <c r="BG126" s="77"/>
      <c r="BH126" s="78"/>
      <c r="BI126" s="87"/>
      <c r="BJ126" s="88"/>
      <c r="BK126" s="89"/>
      <c r="BL126" s="76"/>
      <c r="BM126" s="77"/>
      <c r="BN126" s="78"/>
      <c r="BO126" s="79" t="s">
        <v>323</v>
      </c>
      <c r="BP126" s="79"/>
      <c r="BQ126" s="79"/>
      <c r="BR126" s="79"/>
      <c r="BS126" s="79"/>
      <c r="BT126" s="79"/>
      <c r="BU126" s="79"/>
      <c r="BV126" s="76"/>
      <c r="BW126" s="77"/>
      <c r="BX126" s="78"/>
      <c r="BY126" s="79" t="s">
        <v>309</v>
      </c>
      <c r="BZ126" s="79"/>
      <c r="CA126" s="79"/>
      <c r="CB126" s="79"/>
      <c r="CC126" s="79"/>
      <c r="CD126" s="79"/>
      <c r="CE126" s="79"/>
      <c r="CF126" s="76"/>
      <c r="CG126" s="77"/>
      <c r="CH126" s="77"/>
      <c r="CI126" s="78"/>
      <c r="CJ126" s="74"/>
      <c r="CK126" s="74"/>
      <c r="CL126" s="74"/>
      <c r="CM126" s="74"/>
      <c r="CN126" s="74"/>
      <c r="CO126" s="74"/>
      <c r="CP126" s="74"/>
      <c r="CQ126" s="74"/>
      <c r="CR126" s="74"/>
      <c r="CS126" s="74"/>
      <c r="CT126" s="74"/>
      <c r="CU126" s="74"/>
      <c r="CV126" s="74"/>
      <c r="CW126" s="74"/>
      <c r="CX126" s="74"/>
      <c r="CY126" s="74"/>
      <c r="CZ126" s="75"/>
    </row>
    <row r="127" spans="2:104" ht="30" customHeight="1">
      <c r="B127" s="81">
        <f t="shared" si="1"/>
        <v>124</v>
      </c>
      <c r="C127" s="79"/>
      <c r="D127" s="74" t="s">
        <v>597</v>
      </c>
      <c r="E127" s="74"/>
      <c r="F127" s="74"/>
      <c r="G127" s="74"/>
      <c r="H127" s="74"/>
      <c r="I127" s="74"/>
      <c r="J127" s="74"/>
      <c r="K127" s="74"/>
      <c r="L127" s="74"/>
      <c r="M127" s="74"/>
      <c r="N127" s="74"/>
      <c r="O127" s="74"/>
      <c r="P127" s="74"/>
      <c r="Q127" s="79" t="s">
        <v>176</v>
      </c>
      <c r="R127" s="79"/>
      <c r="S127" s="79"/>
      <c r="T127" s="80">
        <v>42038</v>
      </c>
      <c r="U127" s="79"/>
      <c r="V127" s="79"/>
      <c r="W127" s="79"/>
      <c r="X127" s="79"/>
      <c r="Y127" s="79" t="s">
        <v>598</v>
      </c>
      <c r="Z127" s="79"/>
      <c r="AA127" s="79"/>
      <c r="AB127" s="79"/>
      <c r="AC127" s="82" t="s">
        <v>334</v>
      </c>
      <c r="AD127" s="83"/>
      <c r="AE127" s="84"/>
      <c r="AF127" s="85"/>
      <c r="AG127" s="86"/>
      <c r="AH127" s="79"/>
      <c r="AI127" s="79"/>
      <c r="AJ127" s="79"/>
      <c r="AK127" s="87"/>
      <c r="AL127" s="88"/>
      <c r="AM127" s="89"/>
      <c r="AN127" s="76"/>
      <c r="AO127" s="77"/>
      <c r="AP127" s="78"/>
      <c r="AQ127" s="87"/>
      <c r="AR127" s="88"/>
      <c r="AS127" s="89"/>
      <c r="AT127" s="76"/>
      <c r="AU127" s="77"/>
      <c r="AV127" s="78"/>
      <c r="AW127" s="87"/>
      <c r="AX127" s="88"/>
      <c r="AY127" s="89"/>
      <c r="AZ127" s="76"/>
      <c r="BA127" s="77"/>
      <c r="BB127" s="78"/>
      <c r="BC127" s="87" t="s">
        <v>141</v>
      </c>
      <c r="BD127" s="88"/>
      <c r="BE127" s="89"/>
      <c r="BF127" s="76" t="s">
        <v>176</v>
      </c>
      <c r="BG127" s="77"/>
      <c r="BH127" s="78"/>
      <c r="BI127" s="87"/>
      <c r="BJ127" s="88"/>
      <c r="BK127" s="89"/>
      <c r="BL127" s="76"/>
      <c r="BM127" s="77"/>
      <c r="BN127" s="78"/>
      <c r="BO127" s="79" t="s">
        <v>324</v>
      </c>
      <c r="BP127" s="79"/>
      <c r="BQ127" s="79"/>
      <c r="BR127" s="79">
        <v>42040</v>
      </c>
      <c r="BS127" s="79"/>
      <c r="BT127" s="79"/>
      <c r="BU127" s="79"/>
      <c r="BV127" s="76"/>
      <c r="BW127" s="77"/>
      <c r="BX127" s="78"/>
      <c r="BY127" s="79" t="s">
        <v>242</v>
      </c>
      <c r="BZ127" s="79"/>
      <c r="CA127" s="79"/>
      <c r="CB127" s="79"/>
      <c r="CC127" s="79"/>
      <c r="CD127" s="79"/>
      <c r="CE127" s="79"/>
      <c r="CF127" s="76"/>
      <c r="CG127" s="77"/>
      <c r="CH127" s="77"/>
      <c r="CI127" s="78"/>
      <c r="CJ127" s="74" t="s">
        <v>599</v>
      </c>
      <c r="CK127" s="74"/>
      <c r="CL127" s="74"/>
      <c r="CM127" s="74"/>
      <c r="CN127" s="74"/>
      <c r="CO127" s="74"/>
      <c r="CP127" s="74"/>
      <c r="CQ127" s="74"/>
      <c r="CR127" s="74"/>
      <c r="CS127" s="74"/>
      <c r="CT127" s="74"/>
      <c r="CU127" s="74"/>
      <c r="CV127" s="74"/>
      <c r="CW127" s="74"/>
      <c r="CX127" s="74"/>
      <c r="CY127" s="74"/>
      <c r="CZ127" s="75"/>
    </row>
    <row r="128" spans="2:104" ht="30" customHeight="1">
      <c r="B128" s="81">
        <f t="shared" si="1"/>
        <v>125</v>
      </c>
      <c r="C128" s="79"/>
      <c r="D128" s="74" t="s">
        <v>600</v>
      </c>
      <c r="E128" s="74"/>
      <c r="F128" s="74"/>
      <c r="G128" s="74"/>
      <c r="H128" s="74"/>
      <c r="I128" s="74"/>
      <c r="J128" s="74"/>
      <c r="K128" s="74"/>
      <c r="L128" s="74"/>
      <c r="M128" s="74"/>
      <c r="N128" s="74"/>
      <c r="O128" s="74"/>
      <c r="P128" s="74"/>
      <c r="Q128" s="79" t="s">
        <v>176</v>
      </c>
      <c r="R128" s="79"/>
      <c r="S128" s="79"/>
      <c r="T128" s="80">
        <v>42038</v>
      </c>
      <c r="U128" s="79"/>
      <c r="V128" s="79"/>
      <c r="W128" s="79"/>
      <c r="X128" s="79"/>
      <c r="Y128" s="79" t="s">
        <v>575</v>
      </c>
      <c r="Z128" s="79"/>
      <c r="AA128" s="79"/>
      <c r="AB128" s="79"/>
      <c r="AC128" s="82" t="s">
        <v>334</v>
      </c>
      <c r="AD128" s="83"/>
      <c r="AE128" s="84" t="s">
        <v>161</v>
      </c>
      <c r="AF128" s="85"/>
      <c r="AG128" s="86"/>
      <c r="AH128" s="79" t="s">
        <v>167</v>
      </c>
      <c r="AI128" s="79"/>
      <c r="AJ128" s="79"/>
      <c r="AK128" s="87"/>
      <c r="AL128" s="88"/>
      <c r="AM128" s="89"/>
      <c r="AN128" s="76"/>
      <c r="AO128" s="77"/>
      <c r="AP128" s="78"/>
      <c r="AQ128" s="87"/>
      <c r="AR128" s="88"/>
      <c r="AS128" s="89"/>
      <c r="AT128" s="76"/>
      <c r="AU128" s="77"/>
      <c r="AV128" s="78"/>
      <c r="AW128" s="87"/>
      <c r="AX128" s="88"/>
      <c r="AY128" s="89"/>
      <c r="AZ128" s="76"/>
      <c r="BA128" s="77"/>
      <c r="BB128" s="78"/>
      <c r="BC128" s="87"/>
      <c r="BD128" s="88"/>
      <c r="BE128" s="89"/>
      <c r="BF128" s="76"/>
      <c r="BG128" s="77"/>
      <c r="BH128" s="78"/>
      <c r="BI128" s="87"/>
      <c r="BJ128" s="88"/>
      <c r="BK128" s="89"/>
      <c r="BL128" s="76"/>
      <c r="BM128" s="77"/>
      <c r="BN128" s="78"/>
      <c r="BO128" s="79" t="s">
        <v>323</v>
      </c>
      <c r="BP128" s="79"/>
      <c r="BQ128" s="79"/>
      <c r="BR128" s="79"/>
      <c r="BS128" s="79"/>
      <c r="BT128" s="79"/>
      <c r="BU128" s="79"/>
      <c r="BV128" s="76"/>
      <c r="BW128" s="77"/>
      <c r="BX128" s="78"/>
      <c r="BY128" s="79" t="s">
        <v>242</v>
      </c>
      <c r="BZ128" s="79"/>
      <c r="CA128" s="79"/>
      <c r="CB128" s="79"/>
      <c r="CC128" s="79"/>
      <c r="CD128" s="79"/>
      <c r="CE128" s="79"/>
      <c r="CF128" s="76"/>
      <c r="CG128" s="77"/>
      <c r="CH128" s="77"/>
      <c r="CI128" s="78"/>
      <c r="CJ128" s="74" t="s">
        <v>602</v>
      </c>
      <c r="CK128" s="74"/>
      <c r="CL128" s="74"/>
      <c r="CM128" s="74"/>
      <c r="CN128" s="74"/>
      <c r="CO128" s="74"/>
      <c r="CP128" s="74"/>
      <c r="CQ128" s="74"/>
      <c r="CR128" s="74"/>
      <c r="CS128" s="74"/>
      <c r="CT128" s="74"/>
      <c r="CU128" s="74"/>
      <c r="CV128" s="74"/>
      <c r="CW128" s="74"/>
      <c r="CX128" s="74"/>
      <c r="CY128" s="74"/>
      <c r="CZ128" s="75"/>
    </row>
    <row r="129" spans="2:104" ht="30" customHeight="1">
      <c r="B129" s="81">
        <f t="shared" si="1"/>
        <v>126</v>
      </c>
      <c r="C129" s="79"/>
      <c r="D129" s="74" t="s">
        <v>603</v>
      </c>
      <c r="E129" s="74"/>
      <c r="F129" s="74"/>
      <c r="G129" s="74"/>
      <c r="H129" s="74"/>
      <c r="I129" s="74"/>
      <c r="J129" s="74"/>
      <c r="K129" s="74"/>
      <c r="L129" s="74"/>
      <c r="M129" s="74"/>
      <c r="N129" s="74"/>
      <c r="O129" s="74"/>
      <c r="P129" s="74"/>
      <c r="Q129" s="79" t="s">
        <v>176</v>
      </c>
      <c r="R129" s="79"/>
      <c r="S129" s="79"/>
      <c r="T129" s="80">
        <v>42038</v>
      </c>
      <c r="U129" s="79"/>
      <c r="V129" s="79"/>
      <c r="W129" s="79"/>
      <c r="X129" s="79"/>
      <c r="Y129" s="79" t="s">
        <v>569</v>
      </c>
      <c r="Z129" s="79"/>
      <c r="AA129" s="79"/>
      <c r="AB129" s="79"/>
      <c r="AC129" s="82" t="s">
        <v>334</v>
      </c>
      <c r="AD129" s="83"/>
      <c r="AE129" s="84"/>
      <c r="AF129" s="85"/>
      <c r="AG129" s="86"/>
      <c r="AH129" s="79"/>
      <c r="AI129" s="79"/>
      <c r="AJ129" s="79"/>
      <c r="AK129" s="87"/>
      <c r="AL129" s="88"/>
      <c r="AM129" s="89"/>
      <c r="AN129" s="76"/>
      <c r="AO129" s="77"/>
      <c r="AP129" s="78"/>
      <c r="AQ129" s="87"/>
      <c r="AR129" s="88"/>
      <c r="AS129" s="89"/>
      <c r="AT129" s="76"/>
      <c r="AU129" s="77"/>
      <c r="AV129" s="78"/>
      <c r="AW129" s="87"/>
      <c r="AX129" s="88"/>
      <c r="AY129" s="89"/>
      <c r="AZ129" s="76"/>
      <c r="BA129" s="77"/>
      <c r="BB129" s="78"/>
      <c r="BC129" s="87"/>
      <c r="BD129" s="88"/>
      <c r="BE129" s="89"/>
      <c r="BF129" s="76"/>
      <c r="BG129" s="77"/>
      <c r="BH129" s="78"/>
      <c r="BI129" s="87" t="s">
        <v>141</v>
      </c>
      <c r="BJ129" s="88"/>
      <c r="BK129" s="89"/>
      <c r="BL129" s="76" t="s">
        <v>186</v>
      </c>
      <c r="BM129" s="77"/>
      <c r="BN129" s="78"/>
      <c r="BO129" s="79" t="s">
        <v>323</v>
      </c>
      <c r="BP129" s="79"/>
      <c r="BQ129" s="79"/>
      <c r="BR129" s="79"/>
      <c r="BS129" s="79"/>
      <c r="BT129" s="79"/>
      <c r="BU129" s="79"/>
      <c r="BV129" s="76"/>
      <c r="BW129" s="77"/>
      <c r="BX129" s="78"/>
      <c r="BY129" s="79" t="s">
        <v>309</v>
      </c>
      <c r="BZ129" s="79"/>
      <c r="CA129" s="79"/>
      <c r="CB129" s="79"/>
      <c r="CC129" s="79"/>
      <c r="CD129" s="79"/>
      <c r="CE129" s="79"/>
      <c r="CF129" s="76"/>
      <c r="CG129" s="77"/>
      <c r="CH129" s="77"/>
      <c r="CI129" s="78"/>
      <c r="CJ129" s="74" t="s">
        <v>604</v>
      </c>
      <c r="CK129" s="74"/>
      <c r="CL129" s="74"/>
      <c r="CM129" s="74"/>
      <c r="CN129" s="74"/>
      <c r="CO129" s="74"/>
      <c r="CP129" s="74"/>
      <c r="CQ129" s="74"/>
      <c r="CR129" s="74"/>
      <c r="CS129" s="74"/>
      <c r="CT129" s="74"/>
      <c r="CU129" s="74"/>
      <c r="CV129" s="74"/>
      <c r="CW129" s="74"/>
      <c r="CX129" s="74"/>
      <c r="CY129" s="74"/>
      <c r="CZ129" s="75"/>
    </row>
    <row r="130" spans="2:104" ht="30" customHeight="1">
      <c r="B130" s="81">
        <f t="shared" si="1"/>
        <v>127</v>
      </c>
      <c r="C130" s="79"/>
      <c r="D130" s="74" t="s">
        <v>605</v>
      </c>
      <c r="E130" s="74"/>
      <c r="F130" s="74"/>
      <c r="G130" s="74"/>
      <c r="H130" s="74"/>
      <c r="I130" s="74"/>
      <c r="J130" s="74"/>
      <c r="K130" s="74"/>
      <c r="L130" s="74"/>
      <c r="M130" s="74"/>
      <c r="N130" s="74"/>
      <c r="O130" s="74"/>
      <c r="P130" s="74"/>
      <c r="Q130" s="79" t="s">
        <v>176</v>
      </c>
      <c r="R130" s="79"/>
      <c r="S130" s="79"/>
      <c r="T130" s="80">
        <v>42038</v>
      </c>
      <c r="U130" s="79"/>
      <c r="V130" s="79"/>
      <c r="W130" s="79"/>
      <c r="X130" s="79"/>
      <c r="Y130" s="79" t="s">
        <v>606</v>
      </c>
      <c r="Z130" s="79"/>
      <c r="AA130" s="79"/>
      <c r="AB130" s="79"/>
      <c r="AC130" s="82" t="s">
        <v>334</v>
      </c>
      <c r="AD130" s="83"/>
      <c r="AE130" s="84"/>
      <c r="AF130" s="85"/>
      <c r="AG130" s="86"/>
      <c r="AH130" s="79"/>
      <c r="AI130" s="79"/>
      <c r="AJ130" s="79"/>
      <c r="AK130" s="87"/>
      <c r="AL130" s="88"/>
      <c r="AM130" s="89"/>
      <c r="AN130" s="76"/>
      <c r="AO130" s="77"/>
      <c r="AP130" s="78"/>
      <c r="AQ130" s="87"/>
      <c r="AR130" s="88"/>
      <c r="AS130" s="89"/>
      <c r="AT130" s="76"/>
      <c r="AU130" s="77"/>
      <c r="AV130" s="78"/>
      <c r="AW130" s="87"/>
      <c r="AX130" s="88"/>
      <c r="AY130" s="89"/>
      <c r="AZ130" s="76"/>
      <c r="BA130" s="77"/>
      <c r="BB130" s="78"/>
      <c r="BC130" s="87" t="s">
        <v>141</v>
      </c>
      <c r="BD130" s="88"/>
      <c r="BE130" s="89"/>
      <c r="BF130" s="76" t="s">
        <v>176</v>
      </c>
      <c r="BG130" s="77"/>
      <c r="BH130" s="78"/>
      <c r="BI130" s="87"/>
      <c r="BJ130" s="88"/>
      <c r="BK130" s="89"/>
      <c r="BL130" s="76"/>
      <c r="BM130" s="77"/>
      <c r="BN130" s="78"/>
      <c r="BO130" s="79" t="s">
        <v>324</v>
      </c>
      <c r="BP130" s="79"/>
      <c r="BQ130" s="79"/>
      <c r="BR130" s="79">
        <v>42039</v>
      </c>
      <c r="BS130" s="79"/>
      <c r="BT130" s="79"/>
      <c r="BU130" s="79"/>
      <c r="BV130" s="76"/>
      <c r="BW130" s="77"/>
      <c r="BX130" s="78"/>
      <c r="BY130" s="79" t="s">
        <v>242</v>
      </c>
      <c r="BZ130" s="79"/>
      <c r="CA130" s="79"/>
      <c r="CB130" s="79"/>
      <c r="CC130" s="79"/>
      <c r="CD130" s="79"/>
      <c r="CE130" s="79"/>
      <c r="CF130" s="76"/>
      <c r="CG130" s="77"/>
      <c r="CH130" s="77"/>
      <c r="CI130" s="78"/>
      <c r="CJ130" s="74" t="s">
        <v>607</v>
      </c>
      <c r="CK130" s="74"/>
      <c r="CL130" s="74"/>
      <c r="CM130" s="74"/>
      <c r="CN130" s="74"/>
      <c r="CO130" s="74"/>
      <c r="CP130" s="74"/>
      <c r="CQ130" s="74"/>
      <c r="CR130" s="74"/>
      <c r="CS130" s="74"/>
      <c r="CT130" s="74"/>
      <c r="CU130" s="74"/>
      <c r="CV130" s="74"/>
      <c r="CW130" s="74"/>
      <c r="CX130" s="74"/>
      <c r="CY130" s="74"/>
      <c r="CZ130" s="75"/>
    </row>
    <row r="131" spans="2:104" ht="30" customHeight="1">
      <c r="B131" s="81">
        <f t="shared" si="1"/>
        <v>128</v>
      </c>
      <c r="C131" s="79"/>
      <c r="D131" s="74" t="s">
        <v>608</v>
      </c>
      <c r="E131" s="74"/>
      <c r="F131" s="74"/>
      <c r="G131" s="74"/>
      <c r="H131" s="74"/>
      <c r="I131" s="74"/>
      <c r="J131" s="74"/>
      <c r="K131" s="74"/>
      <c r="L131" s="74"/>
      <c r="M131" s="74"/>
      <c r="N131" s="74"/>
      <c r="O131" s="74"/>
      <c r="P131" s="74"/>
      <c r="Q131" s="79" t="s">
        <v>176</v>
      </c>
      <c r="R131" s="79"/>
      <c r="S131" s="79"/>
      <c r="T131" s="80">
        <v>42038</v>
      </c>
      <c r="U131" s="79"/>
      <c r="V131" s="79"/>
      <c r="W131" s="79"/>
      <c r="X131" s="79"/>
      <c r="Y131" s="79" t="s">
        <v>609</v>
      </c>
      <c r="Z131" s="79"/>
      <c r="AA131" s="79"/>
      <c r="AB131" s="79"/>
      <c r="AC131" s="82" t="s">
        <v>334</v>
      </c>
      <c r="AD131" s="83"/>
      <c r="AE131" s="84"/>
      <c r="AF131" s="85"/>
      <c r="AG131" s="86"/>
      <c r="AH131" s="79"/>
      <c r="AI131" s="79"/>
      <c r="AJ131" s="79"/>
      <c r="AK131" s="87"/>
      <c r="AL131" s="88"/>
      <c r="AM131" s="89"/>
      <c r="AN131" s="76"/>
      <c r="AO131" s="77"/>
      <c r="AP131" s="78"/>
      <c r="AQ131" s="87"/>
      <c r="AR131" s="88"/>
      <c r="AS131" s="89"/>
      <c r="AT131" s="76"/>
      <c r="AU131" s="77"/>
      <c r="AV131" s="78"/>
      <c r="AW131" s="87"/>
      <c r="AX131" s="88"/>
      <c r="AY131" s="89"/>
      <c r="AZ131" s="76"/>
      <c r="BA131" s="77"/>
      <c r="BB131" s="78"/>
      <c r="BC131" s="87" t="s">
        <v>141</v>
      </c>
      <c r="BD131" s="88"/>
      <c r="BE131" s="89"/>
      <c r="BF131" s="76" t="s">
        <v>176</v>
      </c>
      <c r="BG131" s="77"/>
      <c r="BH131" s="78"/>
      <c r="BI131" s="87"/>
      <c r="BJ131" s="88"/>
      <c r="BK131" s="89"/>
      <c r="BL131" s="76"/>
      <c r="BM131" s="77"/>
      <c r="BN131" s="78"/>
      <c r="BO131" s="79" t="s">
        <v>324</v>
      </c>
      <c r="BP131" s="79"/>
      <c r="BQ131" s="79"/>
      <c r="BR131" s="79">
        <v>42040</v>
      </c>
      <c r="BS131" s="79"/>
      <c r="BT131" s="79"/>
      <c r="BU131" s="79"/>
      <c r="BV131" s="76"/>
      <c r="BW131" s="77"/>
      <c r="BX131" s="78"/>
      <c r="BY131" s="79" t="s">
        <v>242</v>
      </c>
      <c r="BZ131" s="79"/>
      <c r="CA131" s="79"/>
      <c r="CB131" s="79"/>
      <c r="CC131" s="79"/>
      <c r="CD131" s="79"/>
      <c r="CE131" s="79"/>
      <c r="CF131" s="76"/>
      <c r="CG131" s="77"/>
      <c r="CH131" s="77"/>
      <c r="CI131" s="78"/>
      <c r="CJ131" s="74" t="s">
        <v>610</v>
      </c>
      <c r="CK131" s="74"/>
      <c r="CL131" s="74"/>
      <c r="CM131" s="74"/>
      <c r="CN131" s="74"/>
      <c r="CO131" s="74"/>
      <c r="CP131" s="74"/>
      <c r="CQ131" s="74"/>
      <c r="CR131" s="74"/>
      <c r="CS131" s="74"/>
      <c r="CT131" s="74"/>
      <c r="CU131" s="74"/>
      <c r="CV131" s="74"/>
      <c r="CW131" s="74"/>
      <c r="CX131" s="74"/>
      <c r="CY131" s="74"/>
      <c r="CZ131" s="75"/>
    </row>
    <row r="132" spans="2:104" ht="30" customHeight="1">
      <c r="B132" s="81">
        <f t="shared" si="1"/>
        <v>129</v>
      </c>
      <c r="C132" s="79"/>
      <c r="D132" s="74" t="s">
        <v>611</v>
      </c>
      <c r="E132" s="74"/>
      <c r="F132" s="74"/>
      <c r="G132" s="74"/>
      <c r="H132" s="74"/>
      <c r="I132" s="74"/>
      <c r="J132" s="74"/>
      <c r="K132" s="74"/>
      <c r="L132" s="74"/>
      <c r="M132" s="74"/>
      <c r="N132" s="74"/>
      <c r="O132" s="74"/>
      <c r="P132" s="74"/>
      <c r="Q132" s="79" t="s">
        <v>176</v>
      </c>
      <c r="R132" s="79"/>
      <c r="S132" s="79"/>
      <c r="T132" s="80">
        <v>42038</v>
      </c>
      <c r="U132" s="79"/>
      <c r="V132" s="79"/>
      <c r="W132" s="79"/>
      <c r="X132" s="79"/>
      <c r="Y132" s="79" t="s">
        <v>443</v>
      </c>
      <c r="Z132" s="79"/>
      <c r="AA132" s="79"/>
      <c r="AB132" s="79"/>
      <c r="AC132" s="82"/>
      <c r="AD132" s="83"/>
      <c r="AE132" s="84" t="s">
        <v>161</v>
      </c>
      <c r="AF132" s="85"/>
      <c r="AG132" s="86"/>
      <c r="AH132" s="79" t="s">
        <v>247</v>
      </c>
      <c r="AI132" s="79"/>
      <c r="AJ132" s="79"/>
      <c r="AK132" s="87"/>
      <c r="AL132" s="88"/>
      <c r="AM132" s="89"/>
      <c r="AN132" s="76"/>
      <c r="AO132" s="77"/>
      <c r="AP132" s="78"/>
      <c r="AQ132" s="87"/>
      <c r="AR132" s="88"/>
      <c r="AS132" s="89"/>
      <c r="AT132" s="76"/>
      <c r="AU132" s="77"/>
      <c r="AV132" s="78"/>
      <c r="AW132" s="87"/>
      <c r="AX132" s="88"/>
      <c r="AY132" s="89"/>
      <c r="AZ132" s="76"/>
      <c r="BA132" s="77"/>
      <c r="BB132" s="78"/>
      <c r="BC132" s="87"/>
      <c r="BD132" s="88"/>
      <c r="BE132" s="89"/>
      <c r="BF132" s="76"/>
      <c r="BG132" s="77"/>
      <c r="BH132" s="78"/>
      <c r="BI132" s="87"/>
      <c r="BJ132" s="88"/>
      <c r="BK132" s="89"/>
      <c r="BL132" s="76"/>
      <c r="BM132" s="77"/>
      <c r="BN132" s="78"/>
      <c r="BO132" s="79" t="s">
        <v>323</v>
      </c>
      <c r="BP132" s="79"/>
      <c r="BQ132" s="79"/>
      <c r="BR132" s="79"/>
      <c r="BS132" s="79"/>
      <c r="BT132" s="79"/>
      <c r="BU132" s="79"/>
      <c r="BV132" s="76"/>
      <c r="BW132" s="77"/>
      <c r="BX132" s="78"/>
      <c r="BY132" s="79" t="s">
        <v>242</v>
      </c>
      <c r="BZ132" s="79"/>
      <c r="CA132" s="79"/>
      <c r="CB132" s="79"/>
      <c r="CC132" s="79"/>
      <c r="CD132" s="79"/>
      <c r="CE132" s="79"/>
      <c r="CF132" s="76"/>
      <c r="CG132" s="77"/>
      <c r="CH132" s="77"/>
      <c r="CI132" s="78"/>
      <c r="CJ132" s="74"/>
      <c r="CK132" s="74"/>
      <c r="CL132" s="74"/>
      <c r="CM132" s="74"/>
      <c r="CN132" s="74"/>
      <c r="CO132" s="74"/>
      <c r="CP132" s="74"/>
      <c r="CQ132" s="74"/>
      <c r="CR132" s="74"/>
      <c r="CS132" s="74"/>
      <c r="CT132" s="74"/>
      <c r="CU132" s="74"/>
      <c r="CV132" s="74"/>
      <c r="CW132" s="74"/>
      <c r="CX132" s="74"/>
      <c r="CY132" s="74"/>
      <c r="CZ132" s="75"/>
    </row>
    <row r="133" spans="2:104" ht="30" customHeight="1">
      <c r="B133" s="81">
        <f t="shared" si="1"/>
        <v>130</v>
      </c>
      <c r="C133" s="79"/>
      <c r="D133" s="74" t="s">
        <v>613</v>
      </c>
      <c r="E133" s="74"/>
      <c r="F133" s="74"/>
      <c r="G133" s="74"/>
      <c r="H133" s="74"/>
      <c r="I133" s="74"/>
      <c r="J133" s="74"/>
      <c r="K133" s="74"/>
      <c r="L133" s="74"/>
      <c r="M133" s="74"/>
      <c r="N133" s="74"/>
      <c r="O133" s="74"/>
      <c r="P133" s="74"/>
      <c r="Q133" s="79" t="s">
        <v>176</v>
      </c>
      <c r="R133" s="79"/>
      <c r="S133" s="79"/>
      <c r="T133" s="80">
        <v>42038</v>
      </c>
      <c r="U133" s="79"/>
      <c r="V133" s="79"/>
      <c r="W133" s="79"/>
      <c r="X133" s="79"/>
      <c r="Y133" s="79" t="s">
        <v>614</v>
      </c>
      <c r="Z133" s="79"/>
      <c r="AA133" s="79"/>
      <c r="AB133" s="79"/>
      <c r="AC133" s="82" t="s">
        <v>334</v>
      </c>
      <c r="AD133" s="83"/>
      <c r="AE133" s="84"/>
      <c r="AF133" s="85"/>
      <c r="AG133" s="86"/>
      <c r="AH133" s="79"/>
      <c r="AI133" s="79"/>
      <c r="AJ133" s="79"/>
      <c r="AK133" s="87" t="s">
        <v>141</v>
      </c>
      <c r="AL133" s="88"/>
      <c r="AM133" s="89"/>
      <c r="AN133" s="76" t="s">
        <v>169</v>
      </c>
      <c r="AO133" s="77"/>
      <c r="AP133" s="78"/>
      <c r="AQ133" s="87"/>
      <c r="AR133" s="88"/>
      <c r="AS133" s="89"/>
      <c r="AT133" s="76"/>
      <c r="AU133" s="77"/>
      <c r="AV133" s="78"/>
      <c r="AW133" s="87"/>
      <c r="AX133" s="88"/>
      <c r="AY133" s="89"/>
      <c r="AZ133" s="76"/>
      <c r="BA133" s="77"/>
      <c r="BB133" s="78"/>
      <c r="BC133" s="87"/>
      <c r="BD133" s="88"/>
      <c r="BE133" s="89"/>
      <c r="BF133" s="76"/>
      <c r="BG133" s="77"/>
      <c r="BH133" s="78"/>
      <c r="BI133" s="87"/>
      <c r="BJ133" s="88"/>
      <c r="BK133" s="89"/>
      <c r="BL133" s="76"/>
      <c r="BM133" s="77"/>
      <c r="BN133" s="78"/>
      <c r="BO133" s="79" t="s">
        <v>323</v>
      </c>
      <c r="BP133" s="79"/>
      <c r="BQ133" s="79"/>
      <c r="BR133" s="79"/>
      <c r="BS133" s="79"/>
      <c r="BT133" s="79"/>
      <c r="BU133" s="79"/>
      <c r="BV133" s="76"/>
      <c r="BW133" s="77"/>
      <c r="BX133" s="78"/>
      <c r="BY133" s="79" t="s">
        <v>242</v>
      </c>
      <c r="BZ133" s="79"/>
      <c r="CA133" s="79"/>
      <c r="CB133" s="79"/>
      <c r="CC133" s="79"/>
      <c r="CD133" s="79"/>
      <c r="CE133" s="79"/>
      <c r="CF133" s="76"/>
      <c r="CG133" s="77"/>
      <c r="CH133" s="77"/>
      <c r="CI133" s="78"/>
      <c r="CJ133" s="74"/>
      <c r="CK133" s="74"/>
      <c r="CL133" s="74"/>
      <c r="CM133" s="74"/>
      <c r="CN133" s="74"/>
      <c r="CO133" s="74"/>
      <c r="CP133" s="74"/>
      <c r="CQ133" s="74"/>
      <c r="CR133" s="74"/>
      <c r="CS133" s="74"/>
      <c r="CT133" s="74"/>
      <c r="CU133" s="74"/>
      <c r="CV133" s="74"/>
      <c r="CW133" s="74"/>
      <c r="CX133" s="74"/>
      <c r="CY133" s="74"/>
      <c r="CZ133" s="75"/>
    </row>
    <row r="134" spans="2:104" ht="30" customHeight="1">
      <c r="B134" s="81">
        <f t="shared" ref="B134:B165" si="2">ROW()-3</f>
        <v>131</v>
      </c>
      <c r="C134" s="79"/>
      <c r="D134" s="74" t="s">
        <v>615</v>
      </c>
      <c r="E134" s="74"/>
      <c r="F134" s="74"/>
      <c r="G134" s="74"/>
      <c r="H134" s="74"/>
      <c r="I134" s="74"/>
      <c r="J134" s="74"/>
      <c r="K134" s="74"/>
      <c r="L134" s="74"/>
      <c r="M134" s="74"/>
      <c r="N134" s="74"/>
      <c r="O134" s="74"/>
      <c r="P134" s="74"/>
      <c r="Q134" s="79" t="s">
        <v>160</v>
      </c>
      <c r="R134" s="79"/>
      <c r="S134" s="79"/>
      <c r="T134" s="80">
        <v>42038</v>
      </c>
      <c r="U134" s="79"/>
      <c r="V134" s="79"/>
      <c r="W134" s="79"/>
      <c r="X134" s="79"/>
      <c r="Y134" s="79" t="s">
        <v>616</v>
      </c>
      <c r="Z134" s="79"/>
      <c r="AA134" s="79"/>
      <c r="AB134" s="79"/>
      <c r="AC134" s="82"/>
      <c r="AD134" s="83"/>
      <c r="AE134" s="84"/>
      <c r="AF134" s="85"/>
      <c r="AG134" s="86"/>
      <c r="AH134" s="79"/>
      <c r="AI134" s="79"/>
      <c r="AJ134" s="79"/>
      <c r="AK134" s="87"/>
      <c r="AL134" s="88"/>
      <c r="AM134" s="89"/>
      <c r="AN134" s="76"/>
      <c r="AO134" s="77"/>
      <c r="AP134" s="78"/>
      <c r="AQ134" s="87"/>
      <c r="AR134" s="88"/>
      <c r="AS134" s="89"/>
      <c r="AT134" s="76"/>
      <c r="AU134" s="77"/>
      <c r="AV134" s="78"/>
      <c r="AW134" s="87"/>
      <c r="AX134" s="88"/>
      <c r="AY134" s="89"/>
      <c r="AZ134" s="76"/>
      <c r="BA134" s="77"/>
      <c r="BB134" s="78"/>
      <c r="BC134" s="87" t="s">
        <v>141</v>
      </c>
      <c r="BD134" s="88"/>
      <c r="BE134" s="89"/>
      <c r="BF134" s="76" t="s">
        <v>160</v>
      </c>
      <c r="BG134" s="77"/>
      <c r="BH134" s="78"/>
      <c r="BI134" s="87"/>
      <c r="BJ134" s="88"/>
      <c r="BK134" s="89"/>
      <c r="BL134" s="76"/>
      <c r="BM134" s="77"/>
      <c r="BN134" s="78"/>
      <c r="BO134" s="79" t="s">
        <v>323</v>
      </c>
      <c r="BP134" s="79"/>
      <c r="BQ134" s="79"/>
      <c r="BR134" s="79"/>
      <c r="BS134" s="79"/>
      <c r="BT134" s="79"/>
      <c r="BU134" s="79"/>
      <c r="BV134" s="76"/>
      <c r="BW134" s="77"/>
      <c r="BX134" s="78"/>
      <c r="BY134" s="79" t="s">
        <v>242</v>
      </c>
      <c r="BZ134" s="79"/>
      <c r="CA134" s="79"/>
      <c r="CB134" s="79"/>
      <c r="CC134" s="79"/>
      <c r="CD134" s="79"/>
      <c r="CE134" s="79"/>
      <c r="CF134" s="76"/>
      <c r="CG134" s="77"/>
      <c r="CH134" s="77"/>
      <c r="CI134" s="78"/>
      <c r="CJ134" s="74" t="s">
        <v>617</v>
      </c>
      <c r="CK134" s="74"/>
      <c r="CL134" s="74"/>
      <c r="CM134" s="74"/>
      <c r="CN134" s="74"/>
      <c r="CO134" s="74"/>
      <c r="CP134" s="74"/>
      <c r="CQ134" s="74"/>
      <c r="CR134" s="74"/>
      <c r="CS134" s="74"/>
      <c r="CT134" s="74"/>
      <c r="CU134" s="74"/>
      <c r="CV134" s="74"/>
      <c r="CW134" s="74"/>
      <c r="CX134" s="74"/>
      <c r="CY134" s="74"/>
      <c r="CZ134" s="75"/>
    </row>
    <row r="135" spans="2:104" ht="30" customHeight="1">
      <c r="B135" s="81">
        <f t="shared" si="2"/>
        <v>132</v>
      </c>
      <c r="C135" s="79"/>
      <c r="D135" s="74" t="s">
        <v>618</v>
      </c>
      <c r="E135" s="74"/>
      <c r="F135" s="74"/>
      <c r="G135" s="74"/>
      <c r="H135" s="74"/>
      <c r="I135" s="74"/>
      <c r="J135" s="74"/>
      <c r="K135" s="74"/>
      <c r="L135" s="74"/>
      <c r="M135" s="74"/>
      <c r="N135" s="74"/>
      <c r="O135" s="74"/>
      <c r="P135" s="74"/>
      <c r="Q135" s="79" t="s">
        <v>160</v>
      </c>
      <c r="R135" s="79"/>
      <c r="S135" s="79"/>
      <c r="T135" s="80">
        <v>42038</v>
      </c>
      <c r="U135" s="79"/>
      <c r="V135" s="79"/>
      <c r="W135" s="79"/>
      <c r="X135" s="79"/>
      <c r="Y135" s="79" t="s">
        <v>344</v>
      </c>
      <c r="Z135" s="79"/>
      <c r="AA135" s="79"/>
      <c r="AB135" s="79"/>
      <c r="AC135" s="82"/>
      <c r="AD135" s="83"/>
      <c r="AE135" s="84"/>
      <c r="AF135" s="85"/>
      <c r="AG135" s="86"/>
      <c r="AH135" s="79"/>
      <c r="AI135" s="79"/>
      <c r="AJ135" s="79"/>
      <c r="AK135" s="87"/>
      <c r="AL135" s="88"/>
      <c r="AM135" s="89"/>
      <c r="AN135" s="76"/>
      <c r="AO135" s="77"/>
      <c r="AP135" s="78"/>
      <c r="AQ135" s="87"/>
      <c r="AR135" s="88"/>
      <c r="AS135" s="89"/>
      <c r="AT135" s="76"/>
      <c r="AU135" s="77"/>
      <c r="AV135" s="78"/>
      <c r="AW135" s="87"/>
      <c r="AX135" s="88"/>
      <c r="AY135" s="89"/>
      <c r="AZ135" s="76"/>
      <c r="BA135" s="77"/>
      <c r="BB135" s="78"/>
      <c r="BC135" s="87" t="s">
        <v>141</v>
      </c>
      <c r="BD135" s="88"/>
      <c r="BE135" s="89"/>
      <c r="BF135" s="76" t="s">
        <v>160</v>
      </c>
      <c r="BG135" s="77"/>
      <c r="BH135" s="78"/>
      <c r="BI135" s="87"/>
      <c r="BJ135" s="88"/>
      <c r="BK135" s="89"/>
      <c r="BL135" s="76"/>
      <c r="BM135" s="77"/>
      <c r="BN135" s="78"/>
      <c r="BO135" s="79" t="s">
        <v>323</v>
      </c>
      <c r="BP135" s="79"/>
      <c r="BQ135" s="79"/>
      <c r="BR135" s="79"/>
      <c r="BS135" s="79"/>
      <c r="BT135" s="79"/>
      <c r="BU135" s="79"/>
      <c r="BV135" s="76"/>
      <c r="BW135" s="77"/>
      <c r="BX135" s="78"/>
      <c r="BY135" s="79" t="s">
        <v>242</v>
      </c>
      <c r="BZ135" s="79"/>
      <c r="CA135" s="79"/>
      <c r="CB135" s="79"/>
      <c r="CC135" s="79"/>
      <c r="CD135" s="79"/>
      <c r="CE135" s="79"/>
      <c r="CF135" s="76"/>
      <c r="CG135" s="77"/>
      <c r="CH135" s="77"/>
      <c r="CI135" s="78"/>
      <c r="CJ135" s="74"/>
      <c r="CK135" s="74"/>
      <c r="CL135" s="74"/>
      <c r="CM135" s="74"/>
      <c r="CN135" s="74"/>
      <c r="CO135" s="74"/>
      <c r="CP135" s="74"/>
      <c r="CQ135" s="74"/>
      <c r="CR135" s="74"/>
      <c r="CS135" s="74"/>
      <c r="CT135" s="74"/>
      <c r="CU135" s="74"/>
      <c r="CV135" s="74"/>
      <c r="CW135" s="74"/>
      <c r="CX135" s="74"/>
      <c r="CY135" s="74"/>
      <c r="CZ135" s="75"/>
    </row>
    <row r="136" spans="2:104" ht="30" customHeight="1">
      <c r="B136" s="81">
        <f t="shared" si="2"/>
        <v>133</v>
      </c>
      <c r="C136" s="79"/>
      <c r="D136" s="74" t="s">
        <v>620</v>
      </c>
      <c r="E136" s="74"/>
      <c r="F136" s="74"/>
      <c r="G136" s="74"/>
      <c r="H136" s="74"/>
      <c r="I136" s="74"/>
      <c r="J136" s="74"/>
      <c r="K136" s="74"/>
      <c r="L136" s="74"/>
      <c r="M136" s="74"/>
      <c r="N136" s="74"/>
      <c r="O136" s="74"/>
      <c r="P136" s="74"/>
      <c r="Q136" s="79" t="s">
        <v>160</v>
      </c>
      <c r="R136" s="79"/>
      <c r="S136" s="79"/>
      <c r="T136" s="80">
        <v>42038</v>
      </c>
      <c r="U136" s="79"/>
      <c r="V136" s="79"/>
      <c r="W136" s="79"/>
      <c r="X136" s="79"/>
      <c r="Y136" s="79" t="s">
        <v>621</v>
      </c>
      <c r="Z136" s="79"/>
      <c r="AA136" s="79"/>
      <c r="AB136" s="79"/>
      <c r="AC136" s="82"/>
      <c r="AD136" s="83"/>
      <c r="AE136" s="84"/>
      <c r="AF136" s="85"/>
      <c r="AG136" s="86"/>
      <c r="AH136" s="79"/>
      <c r="AI136" s="79"/>
      <c r="AJ136" s="79"/>
      <c r="AK136" s="87"/>
      <c r="AL136" s="88"/>
      <c r="AM136" s="89"/>
      <c r="AN136" s="76"/>
      <c r="AO136" s="77"/>
      <c r="AP136" s="78"/>
      <c r="AQ136" s="87"/>
      <c r="AR136" s="88"/>
      <c r="AS136" s="89"/>
      <c r="AT136" s="76"/>
      <c r="AU136" s="77"/>
      <c r="AV136" s="78"/>
      <c r="AW136" s="87" t="s">
        <v>141</v>
      </c>
      <c r="AX136" s="88"/>
      <c r="AY136" s="89"/>
      <c r="AZ136" s="76" t="s">
        <v>188</v>
      </c>
      <c r="BA136" s="77"/>
      <c r="BB136" s="78"/>
      <c r="BC136" s="87"/>
      <c r="BD136" s="88"/>
      <c r="BE136" s="89"/>
      <c r="BF136" s="76"/>
      <c r="BG136" s="77"/>
      <c r="BH136" s="78"/>
      <c r="BI136" s="87"/>
      <c r="BJ136" s="88"/>
      <c r="BK136" s="89"/>
      <c r="BL136" s="76"/>
      <c r="BM136" s="77"/>
      <c r="BN136" s="78"/>
      <c r="BO136" s="79" t="s">
        <v>323</v>
      </c>
      <c r="BP136" s="79"/>
      <c r="BQ136" s="79"/>
      <c r="BR136" s="79"/>
      <c r="BS136" s="79"/>
      <c r="BT136" s="79"/>
      <c r="BU136" s="79"/>
      <c r="BV136" s="76"/>
      <c r="BW136" s="77"/>
      <c r="BX136" s="78"/>
      <c r="BY136" s="79" t="s">
        <v>242</v>
      </c>
      <c r="BZ136" s="79"/>
      <c r="CA136" s="79"/>
      <c r="CB136" s="79"/>
      <c r="CC136" s="79"/>
      <c r="CD136" s="79"/>
      <c r="CE136" s="79"/>
      <c r="CF136" s="76"/>
      <c r="CG136" s="77"/>
      <c r="CH136" s="77"/>
      <c r="CI136" s="78"/>
      <c r="CJ136" s="74"/>
      <c r="CK136" s="74"/>
      <c r="CL136" s="74"/>
      <c r="CM136" s="74"/>
      <c r="CN136" s="74"/>
      <c r="CO136" s="74"/>
      <c r="CP136" s="74"/>
      <c r="CQ136" s="74"/>
      <c r="CR136" s="74"/>
      <c r="CS136" s="74"/>
      <c r="CT136" s="74"/>
      <c r="CU136" s="74"/>
      <c r="CV136" s="74"/>
      <c r="CW136" s="74"/>
      <c r="CX136" s="74"/>
      <c r="CY136" s="74"/>
      <c r="CZ136" s="75"/>
    </row>
    <row r="137" spans="2:104" ht="30" customHeight="1">
      <c r="B137" s="81">
        <f t="shared" si="2"/>
        <v>134</v>
      </c>
      <c r="C137" s="79"/>
      <c r="D137" s="74" t="s">
        <v>622</v>
      </c>
      <c r="E137" s="74"/>
      <c r="F137" s="74"/>
      <c r="G137" s="74"/>
      <c r="H137" s="74"/>
      <c r="I137" s="74"/>
      <c r="J137" s="74"/>
      <c r="K137" s="74"/>
      <c r="L137" s="74"/>
      <c r="M137" s="74"/>
      <c r="N137" s="74"/>
      <c r="O137" s="74"/>
      <c r="P137" s="74"/>
      <c r="Q137" s="79" t="s">
        <v>160</v>
      </c>
      <c r="R137" s="79"/>
      <c r="S137" s="79"/>
      <c r="T137" s="80">
        <v>42038</v>
      </c>
      <c r="U137" s="79"/>
      <c r="V137" s="79"/>
      <c r="W137" s="79"/>
      <c r="X137" s="79"/>
      <c r="Y137" s="79" t="s">
        <v>623</v>
      </c>
      <c r="Z137" s="79"/>
      <c r="AA137" s="79"/>
      <c r="AB137" s="79"/>
      <c r="AC137" s="82"/>
      <c r="AD137" s="83"/>
      <c r="AE137" s="84"/>
      <c r="AF137" s="85"/>
      <c r="AG137" s="86"/>
      <c r="AH137" s="79"/>
      <c r="AI137" s="79"/>
      <c r="AJ137" s="79"/>
      <c r="AK137" s="87"/>
      <c r="AL137" s="88"/>
      <c r="AM137" s="89"/>
      <c r="AN137" s="76"/>
      <c r="AO137" s="77"/>
      <c r="AP137" s="78"/>
      <c r="AQ137" s="87"/>
      <c r="AR137" s="88"/>
      <c r="AS137" s="89"/>
      <c r="AT137" s="76"/>
      <c r="AU137" s="77"/>
      <c r="AV137" s="78"/>
      <c r="AW137" s="87"/>
      <c r="AX137" s="88"/>
      <c r="AY137" s="89"/>
      <c r="AZ137" s="76"/>
      <c r="BA137" s="77"/>
      <c r="BB137" s="78"/>
      <c r="BC137" s="87" t="s">
        <v>141</v>
      </c>
      <c r="BD137" s="88"/>
      <c r="BE137" s="89"/>
      <c r="BF137" s="76" t="s">
        <v>160</v>
      </c>
      <c r="BG137" s="77"/>
      <c r="BH137" s="78"/>
      <c r="BI137" s="87"/>
      <c r="BJ137" s="88"/>
      <c r="BK137" s="89"/>
      <c r="BL137" s="76"/>
      <c r="BM137" s="77"/>
      <c r="BN137" s="78"/>
      <c r="BO137" s="79" t="s">
        <v>323</v>
      </c>
      <c r="BP137" s="79"/>
      <c r="BQ137" s="79"/>
      <c r="BR137" s="79"/>
      <c r="BS137" s="79"/>
      <c r="BT137" s="79"/>
      <c r="BU137" s="79"/>
      <c r="BV137" s="76"/>
      <c r="BW137" s="77"/>
      <c r="BX137" s="78"/>
      <c r="BY137" s="79" t="s">
        <v>242</v>
      </c>
      <c r="BZ137" s="79"/>
      <c r="CA137" s="79"/>
      <c r="CB137" s="79"/>
      <c r="CC137" s="79"/>
      <c r="CD137" s="79"/>
      <c r="CE137" s="79"/>
      <c r="CF137" s="76"/>
      <c r="CG137" s="77"/>
      <c r="CH137" s="77"/>
      <c r="CI137" s="78"/>
      <c r="CJ137" s="74" t="s">
        <v>624</v>
      </c>
      <c r="CK137" s="74"/>
      <c r="CL137" s="74"/>
      <c r="CM137" s="74"/>
      <c r="CN137" s="74"/>
      <c r="CO137" s="74"/>
      <c r="CP137" s="74"/>
      <c r="CQ137" s="74"/>
      <c r="CR137" s="74"/>
      <c r="CS137" s="74"/>
      <c r="CT137" s="74"/>
      <c r="CU137" s="74"/>
      <c r="CV137" s="74"/>
      <c r="CW137" s="74"/>
      <c r="CX137" s="74"/>
      <c r="CY137" s="74"/>
      <c r="CZ137" s="75"/>
    </row>
    <row r="138" spans="2:104" ht="30" customHeight="1">
      <c r="B138" s="81">
        <f t="shared" si="2"/>
        <v>135</v>
      </c>
      <c r="C138" s="79"/>
      <c r="D138" s="74" t="s">
        <v>625</v>
      </c>
      <c r="E138" s="74"/>
      <c r="F138" s="74"/>
      <c r="G138" s="74"/>
      <c r="H138" s="74"/>
      <c r="I138" s="74"/>
      <c r="J138" s="74"/>
      <c r="K138" s="74"/>
      <c r="L138" s="74"/>
      <c r="M138" s="74"/>
      <c r="N138" s="74"/>
      <c r="O138" s="74"/>
      <c r="P138" s="74"/>
      <c r="Q138" s="79" t="s">
        <v>190</v>
      </c>
      <c r="R138" s="79"/>
      <c r="S138" s="79"/>
      <c r="T138" s="80">
        <v>42038</v>
      </c>
      <c r="U138" s="79"/>
      <c r="V138" s="79"/>
      <c r="W138" s="79"/>
      <c r="X138" s="79"/>
      <c r="Y138" s="79" t="s">
        <v>626</v>
      </c>
      <c r="Z138" s="79"/>
      <c r="AA138" s="79"/>
      <c r="AB138" s="79"/>
      <c r="AC138" s="82" t="s">
        <v>166</v>
      </c>
      <c r="AD138" s="83"/>
      <c r="AE138" s="84"/>
      <c r="AF138" s="85"/>
      <c r="AG138" s="86"/>
      <c r="AH138" s="79"/>
      <c r="AI138" s="79"/>
      <c r="AJ138" s="79"/>
      <c r="AK138" s="87"/>
      <c r="AL138" s="88"/>
      <c r="AM138" s="89"/>
      <c r="AN138" s="76"/>
      <c r="AO138" s="77"/>
      <c r="AP138" s="78"/>
      <c r="AQ138" s="87"/>
      <c r="AR138" s="88"/>
      <c r="AS138" s="89"/>
      <c r="AT138" s="76"/>
      <c r="AU138" s="77"/>
      <c r="AV138" s="78"/>
      <c r="AW138" s="87"/>
      <c r="AX138" s="88"/>
      <c r="AY138" s="89"/>
      <c r="AZ138" s="76"/>
      <c r="BA138" s="77"/>
      <c r="BB138" s="78"/>
      <c r="BC138" s="87" t="s">
        <v>141</v>
      </c>
      <c r="BD138" s="88"/>
      <c r="BE138" s="89"/>
      <c r="BF138" s="76" t="s">
        <v>253</v>
      </c>
      <c r="BG138" s="77"/>
      <c r="BH138" s="78"/>
      <c r="BI138" s="87"/>
      <c r="BJ138" s="88"/>
      <c r="BK138" s="89"/>
      <c r="BL138" s="76"/>
      <c r="BM138" s="77"/>
      <c r="BN138" s="78"/>
      <c r="BO138" s="79" t="s">
        <v>323</v>
      </c>
      <c r="BP138" s="79"/>
      <c r="BQ138" s="79"/>
      <c r="BR138" s="79"/>
      <c r="BS138" s="79"/>
      <c r="BT138" s="79"/>
      <c r="BU138" s="79"/>
      <c r="BV138" s="76"/>
      <c r="BW138" s="77"/>
      <c r="BX138" s="78"/>
      <c r="BY138" s="79" t="s">
        <v>242</v>
      </c>
      <c r="BZ138" s="79"/>
      <c r="CA138" s="79"/>
      <c r="CB138" s="79"/>
      <c r="CC138" s="79"/>
      <c r="CD138" s="79"/>
      <c r="CE138" s="79"/>
      <c r="CF138" s="76"/>
      <c r="CG138" s="77"/>
      <c r="CH138" s="77"/>
      <c r="CI138" s="78"/>
      <c r="CJ138" s="74"/>
      <c r="CK138" s="74"/>
      <c r="CL138" s="74"/>
      <c r="CM138" s="74"/>
      <c r="CN138" s="74"/>
      <c r="CO138" s="74"/>
      <c r="CP138" s="74"/>
      <c r="CQ138" s="74"/>
      <c r="CR138" s="74"/>
      <c r="CS138" s="74"/>
      <c r="CT138" s="74"/>
      <c r="CU138" s="74"/>
      <c r="CV138" s="74"/>
      <c r="CW138" s="74"/>
      <c r="CX138" s="74"/>
      <c r="CY138" s="74"/>
      <c r="CZ138" s="75"/>
    </row>
    <row r="139" spans="2:104" ht="30" customHeight="1">
      <c r="B139" s="81">
        <f t="shared" si="2"/>
        <v>136</v>
      </c>
      <c r="C139" s="79"/>
      <c r="D139" s="74" t="s">
        <v>627</v>
      </c>
      <c r="E139" s="74"/>
      <c r="F139" s="74"/>
      <c r="G139" s="74"/>
      <c r="H139" s="74"/>
      <c r="I139" s="74"/>
      <c r="J139" s="74"/>
      <c r="K139" s="74"/>
      <c r="L139" s="74"/>
      <c r="M139" s="74"/>
      <c r="N139" s="74"/>
      <c r="O139" s="74"/>
      <c r="P139" s="74"/>
      <c r="Q139" s="79" t="s">
        <v>190</v>
      </c>
      <c r="R139" s="79"/>
      <c r="S139" s="79"/>
      <c r="T139" s="80">
        <v>42038</v>
      </c>
      <c r="U139" s="79"/>
      <c r="V139" s="79"/>
      <c r="W139" s="79"/>
      <c r="X139" s="79"/>
      <c r="Y139" s="79" t="s">
        <v>628</v>
      </c>
      <c r="Z139" s="79"/>
      <c r="AA139" s="79"/>
      <c r="AB139" s="79"/>
      <c r="AC139" s="82"/>
      <c r="AD139" s="83"/>
      <c r="AE139" s="84" t="s">
        <v>141</v>
      </c>
      <c r="AF139" s="85"/>
      <c r="AG139" s="86"/>
      <c r="AH139" s="79" t="s">
        <v>167</v>
      </c>
      <c r="AI139" s="79"/>
      <c r="AJ139" s="79"/>
      <c r="AK139" s="87"/>
      <c r="AL139" s="88"/>
      <c r="AM139" s="89"/>
      <c r="AN139" s="76"/>
      <c r="AO139" s="77"/>
      <c r="AP139" s="78"/>
      <c r="AQ139" s="87"/>
      <c r="AR139" s="88"/>
      <c r="AS139" s="89"/>
      <c r="AT139" s="76"/>
      <c r="AU139" s="77"/>
      <c r="AV139" s="78"/>
      <c r="AW139" s="87"/>
      <c r="AX139" s="88"/>
      <c r="AY139" s="89"/>
      <c r="AZ139" s="76"/>
      <c r="BA139" s="77"/>
      <c r="BB139" s="78"/>
      <c r="BC139" s="87"/>
      <c r="BD139" s="88"/>
      <c r="BE139" s="89"/>
      <c r="BF139" s="76"/>
      <c r="BG139" s="77"/>
      <c r="BH139" s="78"/>
      <c r="BI139" s="87"/>
      <c r="BJ139" s="88"/>
      <c r="BK139" s="89"/>
      <c r="BL139" s="76"/>
      <c r="BM139" s="77"/>
      <c r="BN139" s="78"/>
      <c r="BO139" s="79" t="s">
        <v>323</v>
      </c>
      <c r="BP139" s="79"/>
      <c r="BQ139" s="79"/>
      <c r="BR139" s="79"/>
      <c r="BS139" s="79"/>
      <c r="BT139" s="79"/>
      <c r="BU139" s="79"/>
      <c r="BV139" s="76"/>
      <c r="BW139" s="77"/>
      <c r="BX139" s="78"/>
      <c r="BY139" s="79" t="s">
        <v>309</v>
      </c>
      <c r="BZ139" s="79"/>
      <c r="CA139" s="79"/>
      <c r="CB139" s="79"/>
      <c r="CC139" s="79"/>
      <c r="CD139" s="79"/>
      <c r="CE139" s="79"/>
      <c r="CF139" s="76"/>
      <c r="CG139" s="77"/>
      <c r="CH139" s="77"/>
      <c r="CI139" s="78"/>
      <c r="CJ139" s="74"/>
      <c r="CK139" s="74"/>
      <c r="CL139" s="74"/>
      <c r="CM139" s="74"/>
      <c r="CN139" s="74"/>
      <c r="CO139" s="74"/>
      <c r="CP139" s="74"/>
      <c r="CQ139" s="74"/>
      <c r="CR139" s="74"/>
      <c r="CS139" s="74"/>
      <c r="CT139" s="74"/>
      <c r="CU139" s="74"/>
      <c r="CV139" s="74"/>
      <c r="CW139" s="74"/>
      <c r="CX139" s="74"/>
      <c r="CY139" s="74"/>
      <c r="CZ139" s="75"/>
    </row>
    <row r="140" spans="2:104" ht="30" customHeight="1">
      <c r="B140" s="81">
        <f t="shared" si="2"/>
        <v>137</v>
      </c>
      <c r="C140" s="79"/>
      <c r="D140" s="74" t="s">
        <v>629</v>
      </c>
      <c r="E140" s="74"/>
      <c r="F140" s="74"/>
      <c r="G140" s="74"/>
      <c r="H140" s="74"/>
      <c r="I140" s="74"/>
      <c r="J140" s="74"/>
      <c r="K140" s="74"/>
      <c r="L140" s="74"/>
      <c r="M140" s="74"/>
      <c r="N140" s="74"/>
      <c r="O140" s="74"/>
      <c r="P140" s="74"/>
      <c r="Q140" s="79" t="s">
        <v>176</v>
      </c>
      <c r="R140" s="79"/>
      <c r="S140" s="79"/>
      <c r="T140" s="80">
        <v>42039</v>
      </c>
      <c r="U140" s="79"/>
      <c r="V140" s="79"/>
      <c r="W140" s="79"/>
      <c r="X140" s="79"/>
      <c r="Y140" s="79" t="s">
        <v>630</v>
      </c>
      <c r="Z140" s="79"/>
      <c r="AA140" s="79"/>
      <c r="AB140" s="79"/>
      <c r="AC140" s="82" t="s">
        <v>334</v>
      </c>
      <c r="AD140" s="83"/>
      <c r="AE140" s="84" t="s">
        <v>161</v>
      </c>
      <c r="AF140" s="85"/>
      <c r="AG140" s="86"/>
      <c r="AH140" s="79" t="s">
        <v>631</v>
      </c>
      <c r="AI140" s="79"/>
      <c r="AJ140" s="79"/>
      <c r="AK140" s="87"/>
      <c r="AL140" s="88"/>
      <c r="AM140" s="89"/>
      <c r="AN140" s="76"/>
      <c r="AO140" s="77"/>
      <c r="AP140" s="78"/>
      <c r="AQ140" s="87"/>
      <c r="AR140" s="88"/>
      <c r="AS140" s="89"/>
      <c r="AT140" s="76"/>
      <c r="AU140" s="77"/>
      <c r="AV140" s="78"/>
      <c r="AW140" s="87"/>
      <c r="AX140" s="88"/>
      <c r="AY140" s="89"/>
      <c r="AZ140" s="76"/>
      <c r="BA140" s="77"/>
      <c r="BB140" s="78"/>
      <c r="BC140" s="87"/>
      <c r="BD140" s="88"/>
      <c r="BE140" s="89"/>
      <c r="BF140" s="76"/>
      <c r="BG140" s="77"/>
      <c r="BH140" s="78"/>
      <c r="BI140" s="87"/>
      <c r="BJ140" s="88"/>
      <c r="BK140" s="89"/>
      <c r="BL140" s="76"/>
      <c r="BM140" s="77"/>
      <c r="BN140" s="78"/>
      <c r="BO140" s="79" t="s">
        <v>323</v>
      </c>
      <c r="BP140" s="79"/>
      <c r="BQ140" s="79"/>
      <c r="BR140" s="79"/>
      <c r="BS140" s="79"/>
      <c r="BT140" s="79"/>
      <c r="BU140" s="79"/>
      <c r="BV140" s="76"/>
      <c r="BW140" s="77"/>
      <c r="BX140" s="78"/>
      <c r="BY140" s="79" t="s">
        <v>242</v>
      </c>
      <c r="BZ140" s="79"/>
      <c r="CA140" s="79"/>
      <c r="CB140" s="79"/>
      <c r="CC140" s="79"/>
      <c r="CD140" s="79"/>
      <c r="CE140" s="79"/>
      <c r="CF140" s="76"/>
      <c r="CG140" s="77"/>
      <c r="CH140" s="77"/>
      <c r="CI140" s="78"/>
      <c r="CJ140" s="74"/>
      <c r="CK140" s="74"/>
      <c r="CL140" s="74"/>
      <c r="CM140" s="74"/>
      <c r="CN140" s="74"/>
      <c r="CO140" s="74"/>
      <c r="CP140" s="74"/>
      <c r="CQ140" s="74"/>
      <c r="CR140" s="74"/>
      <c r="CS140" s="74"/>
      <c r="CT140" s="74"/>
      <c r="CU140" s="74"/>
      <c r="CV140" s="74"/>
      <c r="CW140" s="74"/>
      <c r="CX140" s="74"/>
      <c r="CY140" s="74"/>
      <c r="CZ140" s="75"/>
    </row>
    <row r="141" spans="2:104" ht="30" customHeight="1">
      <c r="B141" s="81">
        <f t="shared" si="2"/>
        <v>138</v>
      </c>
      <c r="C141" s="79"/>
      <c r="D141" s="74" t="s">
        <v>632</v>
      </c>
      <c r="E141" s="74"/>
      <c r="F141" s="74"/>
      <c r="G141" s="74"/>
      <c r="H141" s="74"/>
      <c r="I141" s="74"/>
      <c r="J141" s="74"/>
      <c r="K141" s="74"/>
      <c r="L141" s="74"/>
      <c r="M141" s="74"/>
      <c r="N141" s="74"/>
      <c r="O141" s="74"/>
      <c r="P141" s="74"/>
      <c r="Q141" s="79" t="s">
        <v>176</v>
      </c>
      <c r="R141" s="79"/>
      <c r="S141" s="79"/>
      <c r="T141" s="80">
        <v>42039</v>
      </c>
      <c r="U141" s="79"/>
      <c r="V141" s="79"/>
      <c r="W141" s="79"/>
      <c r="X141" s="79"/>
      <c r="Y141" s="79" t="s">
        <v>633</v>
      </c>
      <c r="Z141" s="79"/>
      <c r="AA141" s="79"/>
      <c r="AB141" s="79"/>
      <c r="AC141" s="82"/>
      <c r="AD141" s="83"/>
      <c r="AE141" s="84"/>
      <c r="AF141" s="85"/>
      <c r="AG141" s="86"/>
      <c r="AH141" s="79"/>
      <c r="AI141" s="79"/>
      <c r="AJ141" s="79"/>
      <c r="AK141" s="87"/>
      <c r="AL141" s="88"/>
      <c r="AM141" s="89"/>
      <c r="AN141" s="76"/>
      <c r="AO141" s="77"/>
      <c r="AP141" s="78"/>
      <c r="AQ141" s="87"/>
      <c r="AR141" s="88"/>
      <c r="AS141" s="89"/>
      <c r="AT141" s="76"/>
      <c r="AU141" s="77"/>
      <c r="AV141" s="78"/>
      <c r="AW141" s="87" t="s">
        <v>141</v>
      </c>
      <c r="AX141" s="88"/>
      <c r="AY141" s="89"/>
      <c r="AZ141" s="76" t="s">
        <v>182</v>
      </c>
      <c r="BA141" s="77"/>
      <c r="BB141" s="78"/>
      <c r="BC141" s="87"/>
      <c r="BD141" s="88"/>
      <c r="BE141" s="89"/>
      <c r="BF141" s="76"/>
      <c r="BG141" s="77"/>
      <c r="BH141" s="78"/>
      <c r="BI141" s="87"/>
      <c r="BJ141" s="88"/>
      <c r="BK141" s="89"/>
      <c r="BL141" s="76"/>
      <c r="BM141" s="77"/>
      <c r="BN141" s="78"/>
      <c r="BO141" s="79" t="s">
        <v>323</v>
      </c>
      <c r="BP141" s="79"/>
      <c r="BQ141" s="79"/>
      <c r="BR141" s="79"/>
      <c r="BS141" s="79"/>
      <c r="BT141" s="79"/>
      <c r="BU141" s="79"/>
      <c r="BV141" s="76"/>
      <c r="BW141" s="77"/>
      <c r="BX141" s="78"/>
      <c r="BY141" s="79" t="s">
        <v>242</v>
      </c>
      <c r="BZ141" s="79"/>
      <c r="CA141" s="79"/>
      <c r="CB141" s="79"/>
      <c r="CC141" s="79"/>
      <c r="CD141" s="79"/>
      <c r="CE141" s="79"/>
      <c r="CF141" s="76"/>
      <c r="CG141" s="77"/>
      <c r="CH141" s="77"/>
      <c r="CI141" s="78"/>
      <c r="CJ141" s="74" t="s">
        <v>634</v>
      </c>
      <c r="CK141" s="74"/>
      <c r="CL141" s="74"/>
      <c r="CM141" s="74"/>
      <c r="CN141" s="74"/>
      <c r="CO141" s="74"/>
      <c r="CP141" s="74"/>
      <c r="CQ141" s="74"/>
      <c r="CR141" s="74"/>
      <c r="CS141" s="74"/>
      <c r="CT141" s="74"/>
      <c r="CU141" s="74"/>
      <c r="CV141" s="74"/>
      <c r="CW141" s="74"/>
      <c r="CX141" s="74"/>
      <c r="CY141" s="74"/>
      <c r="CZ141" s="75"/>
    </row>
    <row r="142" spans="2:104" ht="30" customHeight="1">
      <c r="B142" s="81">
        <f t="shared" si="2"/>
        <v>139</v>
      </c>
      <c r="C142" s="79"/>
      <c r="D142" s="74" t="s">
        <v>635</v>
      </c>
      <c r="E142" s="74"/>
      <c r="F142" s="74"/>
      <c r="G142" s="74"/>
      <c r="H142" s="74"/>
      <c r="I142" s="74"/>
      <c r="J142" s="74"/>
      <c r="K142" s="74"/>
      <c r="L142" s="74"/>
      <c r="M142" s="74"/>
      <c r="N142" s="74"/>
      <c r="O142" s="74"/>
      <c r="P142" s="74"/>
      <c r="Q142" s="79" t="s">
        <v>176</v>
      </c>
      <c r="R142" s="79"/>
      <c r="S142" s="79"/>
      <c r="T142" s="80">
        <v>42039</v>
      </c>
      <c r="U142" s="79"/>
      <c r="V142" s="79"/>
      <c r="W142" s="79"/>
      <c r="X142" s="79"/>
      <c r="Y142" s="79" t="s">
        <v>636</v>
      </c>
      <c r="Z142" s="79"/>
      <c r="AA142" s="79"/>
      <c r="AB142" s="79"/>
      <c r="AC142" s="82"/>
      <c r="AD142" s="83"/>
      <c r="AE142" s="84"/>
      <c r="AF142" s="85"/>
      <c r="AG142" s="86"/>
      <c r="AH142" s="79"/>
      <c r="AI142" s="79"/>
      <c r="AJ142" s="79"/>
      <c r="AK142" s="87"/>
      <c r="AL142" s="88"/>
      <c r="AM142" s="89"/>
      <c r="AN142" s="76"/>
      <c r="AO142" s="77"/>
      <c r="AP142" s="78"/>
      <c r="AQ142" s="87"/>
      <c r="AR142" s="88"/>
      <c r="AS142" s="89"/>
      <c r="AT142" s="76"/>
      <c r="AU142" s="77"/>
      <c r="AV142" s="78"/>
      <c r="AW142" s="87"/>
      <c r="AX142" s="88"/>
      <c r="AY142" s="89"/>
      <c r="AZ142" s="76"/>
      <c r="BA142" s="77"/>
      <c r="BB142" s="78"/>
      <c r="BC142" s="87" t="s">
        <v>141</v>
      </c>
      <c r="BD142" s="88"/>
      <c r="BE142" s="89"/>
      <c r="BF142" s="76" t="s">
        <v>176</v>
      </c>
      <c r="BG142" s="77"/>
      <c r="BH142" s="78"/>
      <c r="BI142" s="87"/>
      <c r="BJ142" s="88"/>
      <c r="BK142" s="89"/>
      <c r="BL142" s="76"/>
      <c r="BM142" s="77"/>
      <c r="BN142" s="78"/>
      <c r="BO142" s="79" t="s">
        <v>323</v>
      </c>
      <c r="BP142" s="79"/>
      <c r="BQ142" s="79"/>
      <c r="BR142" s="79"/>
      <c r="BS142" s="79"/>
      <c r="BT142" s="79"/>
      <c r="BU142" s="79"/>
      <c r="BV142" s="76"/>
      <c r="BW142" s="77"/>
      <c r="BX142" s="78"/>
      <c r="BY142" s="79" t="s">
        <v>242</v>
      </c>
      <c r="BZ142" s="79"/>
      <c r="CA142" s="79"/>
      <c r="CB142" s="79"/>
      <c r="CC142" s="79"/>
      <c r="CD142" s="79"/>
      <c r="CE142" s="79"/>
      <c r="CF142" s="76"/>
      <c r="CG142" s="77"/>
      <c r="CH142" s="77"/>
      <c r="CI142" s="78"/>
      <c r="CJ142" s="74" t="s">
        <v>637</v>
      </c>
      <c r="CK142" s="74"/>
      <c r="CL142" s="74"/>
      <c r="CM142" s="74"/>
      <c r="CN142" s="74"/>
      <c r="CO142" s="74"/>
      <c r="CP142" s="74"/>
      <c r="CQ142" s="74"/>
      <c r="CR142" s="74"/>
      <c r="CS142" s="74"/>
      <c r="CT142" s="74"/>
      <c r="CU142" s="74"/>
      <c r="CV142" s="74"/>
      <c r="CW142" s="74"/>
      <c r="CX142" s="74"/>
      <c r="CY142" s="74"/>
      <c r="CZ142" s="75"/>
    </row>
    <row r="143" spans="2:104" ht="30" customHeight="1">
      <c r="B143" s="81">
        <f t="shared" si="2"/>
        <v>140</v>
      </c>
      <c r="C143" s="79"/>
      <c r="D143" s="74" t="s">
        <v>638</v>
      </c>
      <c r="E143" s="74"/>
      <c r="F143" s="74"/>
      <c r="G143" s="74"/>
      <c r="H143" s="74"/>
      <c r="I143" s="74"/>
      <c r="J143" s="74"/>
      <c r="K143" s="74"/>
      <c r="L143" s="74"/>
      <c r="M143" s="74"/>
      <c r="N143" s="74"/>
      <c r="O143" s="74"/>
      <c r="P143" s="74"/>
      <c r="Q143" s="79" t="s">
        <v>160</v>
      </c>
      <c r="R143" s="79"/>
      <c r="S143" s="79"/>
      <c r="T143" s="80">
        <v>42039</v>
      </c>
      <c r="U143" s="79"/>
      <c r="V143" s="79"/>
      <c r="W143" s="79"/>
      <c r="X143" s="79"/>
      <c r="Y143" s="79" t="s">
        <v>639</v>
      </c>
      <c r="Z143" s="79"/>
      <c r="AA143" s="79"/>
      <c r="AB143" s="79"/>
      <c r="AC143" s="82" t="s">
        <v>334</v>
      </c>
      <c r="AD143" s="83"/>
      <c r="AE143" s="84"/>
      <c r="AF143" s="85"/>
      <c r="AG143" s="86"/>
      <c r="AH143" s="79"/>
      <c r="AI143" s="79"/>
      <c r="AJ143" s="79"/>
      <c r="AK143" s="87"/>
      <c r="AL143" s="88"/>
      <c r="AM143" s="89"/>
      <c r="AN143" s="76"/>
      <c r="AO143" s="77"/>
      <c r="AP143" s="78"/>
      <c r="AQ143" s="87"/>
      <c r="AR143" s="88"/>
      <c r="AS143" s="89"/>
      <c r="AT143" s="76"/>
      <c r="AU143" s="77"/>
      <c r="AV143" s="78"/>
      <c r="AW143" s="87" t="s">
        <v>141</v>
      </c>
      <c r="AX143" s="88"/>
      <c r="AY143" s="89"/>
      <c r="AZ143" s="76" t="s">
        <v>182</v>
      </c>
      <c r="BA143" s="77"/>
      <c r="BB143" s="78"/>
      <c r="BC143" s="87"/>
      <c r="BD143" s="88"/>
      <c r="BE143" s="89"/>
      <c r="BF143" s="76"/>
      <c r="BG143" s="77"/>
      <c r="BH143" s="78"/>
      <c r="BI143" s="87"/>
      <c r="BJ143" s="88"/>
      <c r="BK143" s="89"/>
      <c r="BL143" s="76"/>
      <c r="BM143" s="77"/>
      <c r="BN143" s="78"/>
      <c r="BO143" s="79" t="s">
        <v>323</v>
      </c>
      <c r="BP143" s="79"/>
      <c r="BQ143" s="79"/>
      <c r="BR143" s="79"/>
      <c r="BS143" s="79"/>
      <c r="BT143" s="79"/>
      <c r="BU143" s="79"/>
      <c r="BV143" s="76"/>
      <c r="BW143" s="77"/>
      <c r="BX143" s="78"/>
      <c r="BY143" s="79" t="s">
        <v>242</v>
      </c>
      <c r="BZ143" s="79"/>
      <c r="CA143" s="79"/>
      <c r="CB143" s="79"/>
      <c r="CC143" s="79"/>
      <c r="CD143" s="79"/>
      <c r="CE143" s="79"/>
      <c r="CF143" s="76"/>
      <c r="CG143" s="77"/>
      <c r="CH143" s="77"/>
      <c r="CI143" s="78"/>
      <c r="CJ143" s="74" t="s">
        <v>640</v>
      </c>
      <c r="CK143" s="74"/>
      <c r="CL143" s="74"/>
      <c r="CM143" s="74"/>
      <c r="CN143" s="74"/>
      <c r="CO143" s="74"/>
      <c r="CP143" s="74"/>
      <c r="CQ143" s="74"/>
      <c r="CR143" s="74"/>
      <c r="CS143" s="74"/>
      <c r="CT143" s="74"/>
      <c r="CU143" s="74"/>
      <c r="CV143" s="74"/>
      <c r="CW143" s="74"/>
      <c r="CX143" s="74"/>
      <c r="CY143" s="74"/>
      <c r="CZ143" s="75"/>
    </row>
    <row r="144" spans="2:104" ht="30" customHeight="1">
      <c r="B144" s="81">
        <f t="shared" si="2"/>
        <v>141</v>
      </c>
      <c r="C144" s="79"/>
      <c r="D144" s="74" t="s">
        <v>641</v>
      </c>
      <c r="E144" s="74"/>
      <c r="F144" s="74"/>
      <c r="G144" s="74"/>
      <c r="H144" s="74"/>
      <c r="I144" s="74"/>
      <c r="J144" s="74"/>
      <c r="K144" s="74"/>
      <c r="L144" s="74"/>
      <c r="M144" s="74"/>
      <c r="N144" s="74"/>
      <c r="O144" s="74"/>
      <c r="P144" s="74"/>
      <c r="Q144" s="79" t="s">
        <v>160</v>
      </c>
      <c r="R144" s="79"/>
      <c r="S144" s="79"/>
      <c r="T144" s="80">
        <v>42039</v>
      </c>
      <c r="U144" s="79"/>
      <c r="V144" s="79"/>
      <c r="W144" s="79"/>
      <c r="X144" s="79"/>
      <c r="Y144" s="79" t="s">
        <v>642</v>
      </c>
      <c r="Z144" s="79"/>
      <c r="AA144" s="79"/>
      <c r="AB144" s="79"/>
      <c r="AC144" s="82" t="s">
        <v>334</v>
      </c>
      <c r="AD144" s="83"/>
      <c r="AE144" s="84"/>
      <c r="AF144" s="85"/>
      <c r="AG144" s="86"/>
      <c r="AH144" s="79"/>
      <c r="AI144" s="79"/>
      <c r="AJ144" s="79"/>
      <c r="AK144" s="87"/>
      <c r="AL144" s="88"/>
      <c r="AM144" s="89"/>
      <c r="AN144" s="76"/>
      <c r="AO144" s="77"/>
      <c r="AP144" s="78"/>
      <c r="AQ144" s="87"/>
      <c r="AR144" s="88"/>
      <c r="AS144" s="89"/>
      <c r="AT144" s="76"/>
      <c r="AU144" s="77"/>
      <c r="AV144" s="78"/>
      <c r="AW144" s="87"/>
      <c r="AX144" s="88"/>
      <c r="AY144" s="89"/>
      <c r="AZ144" s="76"/>
      <c r="BA144" s="77"/>
      <c r="BB144" s="78"/>
      <c r="BC144" s="87" t="s">
        <v>141</v>
      </c>
      <c r="BD144" s="88"/>
      <c r="BE144" s="89"/>
      <c r="BF144" s="76" t="s">
        <v>160</v>
      </c>
      <c r="BG144" s="77"/>
      <c r="BH144" s="78"/>
      <c r="BI144" s="87"/>
      <c r="BJ144" s="88"/>
      <c r="BK144" s="89"/>
      <c r="BL144" s="76"/>
      <c r="BM144" s="77"/>
      <c r="BN144" s="78"/>
      <c r="BO144" s="79" t="s">
        <v>323</v>
      </c>
      <c r="BP144" s="79"/>
      <c r="BQ144" s="79"/>
      <c r="BR144" s="79"/>
      <c r="BS144" s="79"/>
      <c r="BT144" s="79"/>
      <c r="BU144" s="79"/>
      <c r="BV144" s="76"/>
      <c r="BW144" s="77"/>
      <c r="BX144" s="78"/>
      <c r="BY144" s="79" t="s">
        <v>242</v>
      </c>
      <c r="BZ144" s="79"/>
      <c r="CA144" s="79"/>
      <c r="CB144" s="79"/>
      <c r="CC144" s="79"/>
      <c r="CD144" s="79"/>
      <c r="CE144" s="79"/>
      <c r="CF144" s="76"/>
      <c r="CG144" s="77"/>
      <c r="CH144" s="77"/>
      <c r="CI144" s="78"/>
      <c r="CJ144" s="74" t="s">
        <v>643</v>
      </c>
      <c r="CK144" s="74"/>
      <c r="CL144" s="74"/>
      <c r="CM144" s="74"/>
      <c r="CN144" s="74"/>
      <c r="CO144" s="74"/>
      <c r="CP144" s="74"/>
      <c r="CQ144" s="74"/>
      <c r="CR144" s="74"/>
      <c r="CS144" s="74"/>
      <c r="CT144" s="74"/>
      <c r="CU144" s="74"/>
      <c r="CV144" s="74"/>
      <c r="CW144" s="74"/>
      <c r="CX144" s="74"/>
      <c r="CY144" s="74"/>
      <c r="CZ144" s="75"/>
    </row>
    <row r="145" spans="2:104" ht="30" customHeight="1">
      <c r="B145" s="147">
        <f t="shared" si="2"/>
        <v>142</v>
      </c>
      <c r="C145" s="148"/>
      <c r="D145" s="149" t="s">
        <v>644</v>
      </c>
      <c r="E145" s="149"/>
      <c r="F145" s="149"/>
      <c r="G145" s="149"/>
      <c r="H145" s="149"/>
      <c r="I145" s="149"/>
      <c r="J145" s="149"/>
      <c r="K145" s="149"/>
      <c r="L145" s="149"/>
      <c r="M145" s="149"/>
      <c r="N145" s="149"/>
      <c r="O145" s="149"/>
      <c r="P145" s="149"/>
      <c r="Q145" s="79" t="s">
        <v>160</v>
      </c>
      <c r="R145" s="79"/>
      <c r="S145" s="79"/>
      <c r="T145" s="80">
        <v>42039</v>
      </c>
      <c r="U145" s="79"/>
      <c r="V145" s="79"/>
      <c r="W145" s="79"/>
      <c r="X145" s="79"/>
      <c r="Y145" s="79" t="s">
        <v>645</v>
      </c>
      <c r="Z145" s="79"/>
      <c r="AA145" s="79"/>
      <c r="AB145" s="79"/>
      <c r="AC145" s="82" t="s">
        <v>166</v>
      </c>
      <c r="AD145" s="83"/>
      <c r="AE145" s="84" t="s">
        <v>141</v>
      </c>
      <c r="AF145" s="85"/>
      <c r="AG145" s="86"/>
      <c r="AH145" s="79"/>
      <c r="AI145" s="79"/>
      <c r="AJ145" s="79"/>
      <c r="AK145" s="87"/>
      <c r="AL145" s="88"/>
      <c r="AM145" s="89"/>
      <c r="AN145" s="76"/>
      <c r="AO145" s="77"/>
      <c r="AP145" s="78"/>
      <c r="AQ145" s="87"/>
      <c r="AR145" s="88"/>
      <c r="AS145" s="89"/>
      <c r="AT145" s="76"/>
      <c r="AU145" s="77"/>
      <c r="AV145" s="78"/>
      <c r="AW145" s="87"/>
      <c r="AX145" s="88"/>
      <c r="AY145" s="89"/>
      <c r="AZ145" s="76"/>
      <c r="BA145" s="77"/>
      <c r="BB145" s="78"/>
      <c r="BC145" s="87" t="s">
        <v>141</v>
      </c>
      <c r="BD145" s="88"/>
      <c r="BE145" s="89"/>
      <c r="BF145" s="76" t="s">
        <v>160</v>
      </c>
      <c r="BG145" s="77"/>
      <c r="BH145" s="78"/>
      <c r="BI145" s="87"/>
      <c r="BJ145" s="88"/>
      <c r="BK145" s="89"/>
      <c r="BL145" s="76"/>
      <c r="BM145" s="77"/>
      <c r="BN145" s="78"/>
      <c r="BO145" s="79" t="s">
        <v>323</v>
      </c>
      <c r="BP145" s="79"/>
      <c r="BQ145" s="79"/>
      <c r="BR145" s="79"/>
      <c r="BS145" s="79"/>
      <c r="BT145" s="79"/>
      <c r="BU145" s="79"/>
      <c r="BV145" s="76"/>
      <c r="BW145" s="77"/>
      <c r="BX145" s="78"/>
      <c r="BY145" s="79" t="s">
        <v>317</v>
      </c>
      <c r="BZ145" s="79"/>
      <c r="CA145" s="79"/>
      <c r="CB145" s="79"/>
      <c r="CC145" s="79"/>
      <c r="CD145" s="79"/>
      <c r="CE145" s="79"/>
      <c r="CF145" s="76"/>
      <c r="CG145" s="77"/>
      <c r="CH145" s="77"/>
      <c r="CI145" s="78"/>
      <c r="CJ145" s="74" t="s">
        <v>646</v>
      </c>
      <c r="CK145" s="74"/>
      <c r="CL145" s="74"/>
      <c r="CM145" s="74"/>
      <c r="CN145" s="74"/>
      <c r="CO145" s="74"/>
      <c r="CP145" s="74"/>
      <c r="CQ145" s="74"/>
      <c r="CR145" s="74"/>
      <c r="CS145" s="74"/>
      <c r="CT145" s="74"/>
      <c r="CU145" s="74"/>
      <c r="CV145" s="74"/>
      <c r="CW145" s="74"/>
      <c r="CX145" s="74"/>
      <c r="CY145" s="74"/>
      <c r="CZ145" s="75"/>
    </row>
    <row r="146" spans="2:104" ht="30" customHeight="1">
      <c r="B146" s="81">
        <f t="shared" si="2"/>
        <v>143</v>
      </c>
      <c r="C146" s="79"/>
      <c r="D146" s="74" t="s">
        <v>647</v>
      </c>
      <c r="E146" s="74"/>
      <c r="F146" s="74"/>
      <c r="G146" s="74"/>
      <c r="H146" s="74"/>
      <c r="I146" s="74"/>
      <c r="J146" s="74"/>
      <c r="K146" s="74"/>
      <c r="L146" s="74"/>
      <c r="M146" s="74"/>
      <c r="N146" s="74"/>
      <c r="O146" s="74"/>
      <c r="P146" s="74"/>
      <c r="Q146" s="79" t="s">
        <v>160</v>
      </c>
      <c r="R146" s="79"/>
      <c r="S146" s="79"/>
      <c r="T146" s="80">
        <v>42039</v>
      </c>
      <c r="U146" s="79"/>
      <c r="V146" s="79"/>
      <c r="W146" s="79"/>
      <c r="X146" s="79"/>
      <c r="Y146" s="79" t="s">
        <v>616</v>
      </c>
      <c r="Z146" s="79"/>
      <c r="AA146" s="79"/>
      <c r="AB146" s="79"/>
      <c r="AC146" s="82" t="s">
        <v>334</v>
      </c>
      <c r="AD146" s="83"/>
      <c r="AE146" s="84"/>
      <c r="AF146" s="85"/>
      <c r="AG146" s="86"/>
      <c r="AH146" s="79"/>
      <c r="AI146" s="79"/>
      <c r="AJ146" s="79"/>
      <c r="AK146" s="87" t="s">
        <v>141</v>
      </c>
      <c r="AL146" s="88"/>
      <c r="AM146" s="89"/>
      <c r="AN146" s="76" t="s">
        <v>301</v>
      </c>
      <c r="AO146" s="77"/>
      <c r="AP146" s="78"/>
      <c r="AQ146" s="87"/>
      <c r="AR146" s="88"/>
      <c r="AS146" s="89"/>
      <c r="AT146" s="76"/>
      <c r="AU146" s="77"/>
      <c r="AV146" s="78"/>
      <c r="AW146" s="87"/>
      <c r="AX146" s="88"/>
      <c r="AY146" s="89"/>
      <c r="AZ146" s="76"/>
      <c r="BA146" s="77"/>
      <c r="BB146" s="78"/>
      <c r="BC146" s="87"/>
      <c r="BD146" s="88"/>
      <c r="BE146" s="89"/>
      <c r="BF146" s="76"/>
      <c r="BG146" s="77"/>
      <c r="BH146" s="78"/>
      <c r="BI146" s="87"/>
      <c r="BJ146" s="88"/>
      <c r="BK146" s="89"/>
      <c r="BL146" s="76"/>
      <c r="BM146" s="77"/>
      <c r="BN146" s="78"/>
      <c r="BO146" s="79" t="s">
        <v>323</v>
      </c>
      <c r="BP146" s="79"/>
      <c r="BQ146" s="79"/>
      <c r="BR146" s="79"/>
      <c r="BS146" s="79"/>
      <c r="BT146" s="79"/>
      <c r="BU146" s="79"/>
      <c r="BV146" s="76"/>
      <c r="BW146" s="77"/>
      <c r="BX146" s="78"/>
      <c r="BY146" s="79" t="s">
        <v>242</v>
      </c>
      <c r="BZ146" s="79"/>
      <c r="CA146" s="79"/>
      <c r="CB146" s="79"/>
      <c r="CC146" s="79"/>
      <c r="CD146" s="79"/>
      <c r="CE146" s="79"/>
      <c r="CF146" s="76"/>
      <c r="CG146" s="77"/>
      <c r="CH146" s="77"/>
      <c r="CI146" s="78"/>
      <c r="CJ146" s="74" t="s">
        <v>648</v>
      </c>
      <c r="CK146" s="74"/>
      <c r="CL146" s="74"/>
      <c r="CM146" s="74"/>
      <c r="CN146" s="74"/>
      <c r="CO146" s="74"/>
      <c r="CP146" s="74"/>
      <c r="CQ146" s="74"/>
      <c r="CR146" s="74"/>
      <c r="CS146" s="74"/>
      <c r="CT146" s="74"/>
      <c r="CU146" s="74"/>
      <c r="CV146" s="74"/>
      <c r="CW146" s="74"/>
      <c r="CX146" s="74"/>
      <c r="CY146" s="74"/>
      <c r="CZ146" s="75"/>
    </row>
    <row r="147" spans="2:104" ht="30" customHeight="1">
      <c r="B147" s="81">
        <f t="shared" si="2"/>
        <v>144</v>
      </c>
      <c r="C147" s="79"/>
      <c r="D147" s="74" t="s">
        <v>649</v>
      </c>
      <c r="E147" s="74"/>
      <c r="F147" s="74"/>
      <c r="G147" s="74"/>
      <c r="H147" s="74"/>
      <c r="I147" s="74"/>
      <c r="J147" s="74"/>
      <c r="K147" s="74"/>
      <c r="L147" s="74"/>
      <c r="M147" s="74"/>
      <c r="N147" s="74"/>
      <c r="O147" s="74"/>
      <c r="P147" s="74"/>
      <c r="Q147" s="79" t="s">
        <v>160</v>
      </c>
      <c r="R147" s="79"/>
      <c r="S147" s="79"/>
      <c r="T147" s="80">
        <v>42039</v>
      </c>
      <c r="U147" s="79"/>
      <c r="V147" s="79"/>
      <c r="W147" s="79"/>
      <c r="X147" s="79"/>
      <c r="Y147" s="79" t="s">
        <v>586</v>
      </c>
      <c r="Z147" s="79"/>
      <c r="AA147" s="79"/>
      <c r="AB147" s="79"/>
      <c r="AC147" s="82"/>
      <c r="AD147" s="83"/>
      <c r="AE147" s="84"/>
      <c r="AF147" s="85"/>
      <c r="AG147" s="86"/>
      <c r="AH147" s="79"/>
      <c r="AI147" s="79"/>
      <c r="AJ147" s="79"/>
      <c r="AK147" s="87"/>
      <c r="AL147" s="88"/>
      <c r="AM147" s="89"/>
      <c r="AN147" s="76"/>
      <c r="AO147" s="77"/>
      <c r="AP147" s="78"/>
      <c r="AQ147" s="87"/>
      <c r="AR147" s="88"/>
      <c r="AS147" s="89"/>
      <c r="AT147" s="76"/>
      <c r="AU147" s="77"/>
      <c r="AV147" s="78"/>
      <c r="AW147" s="87" t="s">
        <v>141</v>
      </c>
      <c r="AX147" s="88"/>
      <c r="AY147" s="89"/>
      <c r="AZ147" s="76" t="s">
        <v>188</v>
      </c>
      <c r="BA147" s="77"/>
      <c r="BB147" s="78"/>
      <c r="BC147" s="87"/>
      <c r="BD147" s="88"/>
      <c r="BE147" s="89"/>
      <c r="BF147" s="76"/>
      <c r="BG147" s="77"/>
      <c r="BH147" s="78"/>
      <c r="BI147" s="87"/>
      <c r="BJ147" s="88"/>
      <c r="BK147" s="89"/>
      <c r="BL147" s="76"/>
      <c r="BM147" s="77"/>
      <c r="BN147" s="78"/>
      <c r="BO147" s="79" t="s">
        <v>323</v>
      </c>
      <c r="BP147" s="79"/>
      <c r="BQ147" s="79"/>
      <c r="BR147" s="79"/>
      <c r="BS147" s="79"/>
      <c r="BT147" s="79"/>
      <c r="BU147" s="79"/>
      <c r="BV147" s="76"/>
      <c r="BW147" s="77"/>
      <c r="BX147" s="78"/>
      <c r="BY147" s="79" t="s">
        <v>242</v>
      </c>
      <c r="BZ147" s="79"/>
      <c r="CA147" s="79"/>
      <c r="CB147" s="79"/>
      <c r="CC147" s="79"/>
      <c r="CD147" s="79"/>
      <c r="CE147" s="79"/>
      <c r="CF147" s="76"/>
      <c r="CG147" s="77"/>
      <c r="CH147" s="77"/>
      <c r="CI147" s="78"/>
      <c r="CJ147" s="74"/>
      <c r="CK147" s="74"/>
      <c r="CL147" s="74"/>
      <c r="CM147" s="74"/>
      <c r="CN147" s="74"/>
      <c r="CO147" s="74"/>
      <c r="CP147" s="74"/>
      <c r="CQ147" s="74"/>
      <c r="CR147" s="74"/>
      <c r="CS147" s="74"/>
      <c r="CT147" s="74"/>
      <c r="CU147" s="74"/>
      <c r="CV147" s="74"/>
      <c r="CW147" s="74"/>
      <c r="CX147" s="74"/>
      <c r="CY147" s="74"/>
      <c r="CZ147" s="75"/>
    </row>
    <row r="148" spans="2:104" ht="30" customHeight="1">
      <c r="B148" s="81">
        <f t="shared" si="2"/>
        <v>145</v>
      </c>
      <c r="C148" s="79"/>
      <c r="D148" s="74" t="s">
        <v>650</v>
      </c>
      <c r="E148" s="74"/>
      <c r="F148" s="74"/>
      <c r="G148" s="74"/>
      <c r="H148" s="74"/>
      <c r="I148" s="74"/>
      <c r="J148" s="74"/>
      <c r="K148" s="74"/>
      <c r="L148" s="74"/>
      <c r="M148" s="74"/>
      <c r="N148" s="74"/>
      <c r="O148" s="74"/>
      <c r="P148" s="74"/>
      <c r="Q148" s="79" t="s">
        <v>303</v>
      </c>
      <c r="R148" s="79"/>
      <c r="S148" s="79"/>
      <c r="T148" s="80">
        <v>42039</v>
      </c>
      <c r="U148" s="79"/>
      <c r="V148" s="79"/>
      <c r="W148" s="79"/>
      <c r="X148" s="79"/>
      <c r="Y148" s="79" t="s">
        <v>413</v>
      </c>
      <c r="Z148" s="79"/>
      <c r="AA148" s="79"/>
      <c r="AB148" s="79"/>
      <c r="AC148" s="82"/>
      <c r="AD148" s="83"/>
      <c r="AE148" s="84" t="s">
        <v>161</v>
      </c>
      <c r="AF148" s="85"/>
      <c r="AG148" s="86"/>
      <c r="AH148" s="79" t="s">
        <v>247</v>
      </c>
      <c r="AI148" s="79"/>
      <c r="AJ148" s="79"/>
      <c r="AK148" s="87"/>
      <c r="AL148" s="88"/>
      <c r="AM148" s="89"/>
      <c r="AN148" s="76"/>
      <c r="AO148" s="77"/>
      <c r="AP148" s="78"/>
      <c r="AQ148" s="87"/>
      <c r="AR148" s="88"/>
      <c r="AS148" s="89"/>
      <c r="AT148" s="76"/>
      <c r="AU148" s="77"/>
      <c r="AV148" s="78"/>
      <c r="AW148" s="87"/>
      <c r="AX148" s="88"/>
      <c r="AY148" s="89"/>
      <c r="AZ148" s="76"/>
      <c r="BA148" s="77"/>
      <c r="BB148" s="78"/>
      <c r="BC148" s="87"/>
      <c r="BD148" s="88"/>
      <c r="BE148" s="89"/>
      <c r="BF148" s="76"/>
      <c r="BG148" s="77"/>
      <c r="BH148" s="78"/>
      <c r="BI148" s="87"/>
      <c r="BJ148" s="88"/>
      <c r="BK148" s="89"/>
      <c r="BL148" s="76"/>
      <c r="BM148" s="77"/>
      <c r="BN148" s="78"/>
      <c r="BO148" s="79" t="s">
        <v>704</v>
      </c>
      <c r="BP148" s="79"/>
      <c r="BQ148" s="79"/>
      <c r="BR148" s="79"/>
      <c r="BS148" s="79"/>
      <c r="BT148" s="79"/>
      <c r="BU148" s="79"/>
      <c r="BV148" s="76"/>
      <c r="BW148" s="77"/>
      <c r="BX148" s="78"/>
      <c r="BY148" s="79" t="s">
        <v>309</v>
      </c>
      <c r="BZ148" s="79"/>
      <c r="CA148" s="79"/>
      <c r="CB148" s="79"/>
      <c r="CC148" s="79"/>
      <c r="CD148" s="79"/>
      <c r="CE148" s="79"/>
      <c r="CF148" s="76"/>
      <c r="CG148" s="77"/>
      <c r="CH148" s="77"/>
      <c r="CI148" s="78"/>
      <c r="CJ148" s="74" t="s">
        <v>694</v>
      </c>
      <c r="CK148" s="74"/>
      <c r="CL148" s="74"/>
      <c r="CM148" s="74"/>
      <c r="CN148" s="74"/>
      <c r="CO148" s="74"/>
      <c r="CP148" s="74"/>
      <c r="CQ148" s="74"/>
      <c r="CR148" s="74"/>
      <c r="CS148" s="74"/>
      <c r="CT148" s="74"/>
      <c r="CU148" s="74"/>
      <c r="CV148" s="74"/>
      <c r="CW148" s="74"/>
      <c r="CX148" s="74"/>
      <c r="CY148" s="74"/>
      <c r="CZ148" s="75"/>
    </row>
    <row r="149" spans="2:104" ht="30" customHeight="1">
      <c r="B149" s="81">
        <f t="shared" si="2"/>
        <v>146</v>
      </c>
      <c r="C149" s="79"/>
      <c r="D149" s="74" t="s">
        <v>652</v>
      </c>
      <c r="E149" s="74"/>
      <c r="F149" s="74"/>
      <c r="G149" s="74"/>
      <c r="H149" s="74"/>
      <c r="I149" s="74"/>
      <c r="J149" s="74"/>
      <c r="K149" s="74"/>
      <c r="L149" s="74"/>
      <c r="M149" s="74"/>
      <c r="N149" s="74"/>
      <c r="O149" s="74"/>
      <c r="P149" s="74"/>
      <c r="Q149" s="79" t="s">
        <v>303</v>
      </c>
      <c r="R149" s="79"/>
      <c r="S149" s="79"/>
      <c r="T149" s="80">
        <v>42039</v>
      </c>
      <c r="U149" s="79"/>
      <c r="V149" s="79"/>
      <c r="W149" s="79"/>
      <c r="X149" s="79"/>
      <c r="Y149" s="79" t="s">
        <v>520</v>
      </c>
      <c r="Z149" s="79"/>
      <c r="AA149" s="79"/>
      <c r="AB149" s="79"/>
      <c r="AC149" s="82"/>
      <c r="AD149" s="83"/>
      <c r="AE149" s="84" t="s">
        <v>161</v>
      </c>
      <c r="AF149" s="85"/>
      <c r="AG149" s="86"/>
      <c r="AH149" s="79" t="s">
        <v>631</v>
      </c>
      <c r="AI149" s="79"/>
      <c r="AJ149" s="79"/>
      <c r="AK149" s="87"/>
      <c r="AL149" s="88"/>
      <c r="AM149" s="89"/>
      <c r="AN149" s="76"/>
      <c r="AO149" s="77"/>
      <c r="AP149" s="78"/>
      <c r="AQ149" s="87"/>
      <c r="AR149" s="88"/>
      <c r="AS149" s="89"/>
      <c r="AT149" s="76"/>
      <c r="AU149" s="77"/>
      <c r="AV149" s="78"/>
      <c r="AW149" s="87"/>
      <c r="AX149" s="88"/>
      <c r="AY149" s="89"/>
      <c r="AZ149" s="76"/>
      <c r="BA149" s="77"/>
      <c r="BB149" s="78"/>
      <c r="BC149" s="87"/>
      <c r="BD149" s="88"/>
      <c r="BE149" s="89"/>
      <c r="BF149" s="76"/>
      <c r="BG149" s="77"/>
      <c r="BH149" s="78"/>
      <c r="BI149" s="87"/>
      <c r="BJ149" s="88"/>
      <c r="BK149" s="89"/>
      <c r="BL149" s="76"/>
      <c r="BM149" s="77"/>
      <c r="BN149" s="78"/>
      <c r="BO149" s="79" t="s">
        <v>323</v>
      </c>
      <c r="BP149" s="79"/>
      <c r="BQ149" s="79"/>
      <c r="BR149" s="79"/>
      <c r="BS149" s="79"/>
      <c r="BT149" s="79"/>
      <c r="BU149" s="79"/>
      <c r="BV149" s="76"/>
      <c r="BW149" s="77"/>
      <c r="BX149" s="78"/>
      <c r="BY149" s="79" t="s">
        <v>242</v>
      </c>
      <c r="BZ149" s="79"/>
      <c r="CA149" s="79"/>
      <c r="CB149" s="79"/>
      <c r="CC149" s="79"/>
      <c r="CD149" s="79"/>
      <c r="CE149" s="79"/>
      <c r="CF149" s="76"/>
      <c r="CG149" s="77"/>
      <c r="CH149" s="77"/>
      <c r="CI149" s="78"/>
      <c r="CJ149" s="74" t="s">
        <v>653</v>
      </c>
      <c r="CK149" s="74"/>
      <c r="CL149" s="74"/>
      <c r="CM149" s="74"/>
      <c r="CN149" s="74"/>
      <c r="CO149" s="74"/>
      <c r="CP149" s="74"/>
      <c r="CQ149" s="74"/>
      <c r="CR149" s="74"/>
      <c r="CS149" s="74"/>
      <c r="CT149" s="74"/>
      <c r="CU149" s="74"/>
      <c r="CV149" s="74"/>
      <c r="CW149" s="74"/>
      <c r="CX149" s="74"/>
      <c r="CY149" s="74"/>
      <c r="CZ149" s="75"/>
    </row>
    <row r="150" spans="2:104" ht="30" customHeight="1">
      <c r="B150" s="81">
        <f t="shared" si="2"/>
        <v>147</v>
      </c>
      <c r="C150" s="79"/>
      <c r="D150" s="74" t="s">
        <v>654</v>
      </c>
      <c r="E150" s="74"/>
      <c r="F150" s="74"/>
      <c r="G150" s="74"/>
      <c r="H150" s="74"/>
      <c r="I150" s="74"/>
      <c r="J150" s="74"/>
      <c r="K150" s="74"/>
      <c r="L150" s="74"/>
      <c r="M150" s="74"/>
      <c r="N150" s="74"/>
      <c r="O150" s="74"/>
      <c r="P150" s="74"/>
      <c r="Q150" s="79" t="s">
        <v>190</v>
      </c>
      <c r="R150" s="79"/>
      <c r="S150" s="79"/>
      <c r="T150" s="80">
        <v>42039</v>
      </c>
      <c r="U150" s="79"/>
      <c r="V150" s="79"/>
      <c r="W150" s="79"/>
      <c r="X150" s="79"/>
      <c r="Y150" s="79" t="s">
        <v>592</v>
      </c>
      <c r="Z150" s="79"/>
      <c r="AA150" s="79"/>
      <c r="AB150" s="79"/>
      <c r="AC150" s="82" t="s">
        <v>334</v>
      </c>
      <c r="AD150" s="83"/>
      <c r="AE150" s="84" t="s">
        <v>161</v>
      </c>
      <c r="AF150" s="85"/>
      <c r="AG150" s="86"/>
      <c r="AH150" s="79" t="s">
        <v>167</v>
      </c>
      <c r="AI150" s="79"/>
      <c r="AJ150" s="79"/>
      <c r="AK150" s="87"/>
      <c r="AL150" s="88"/>
      <c r="AM150" s="89"/>
      <c r="AN150" s="76"/>
      <c r="AO150" s="77"/>
      <c r="AP150" s="78"/>
      <c r="AQ150" s="87"/>
      <c r="AR150" s="88"/>
      <c r="AS150" s="89"/>
      <c r="AT150" s="76"/>
      <c r="AU150" s="77"/>
      <c r="AV150" s="78"/>
      <c r="AW150" s="87"/>
      <c r="AX150" s="88"/>
      <c r="AY150" s="89"/>
      <c r="AZ150" s="76"/>
      <c r="BA150" s="77"/>
      <c r="BB150" s="78"/>
      <c r="BC150" s="87" t="s">
        <v>141</v>
      </c>
      <c r="BD150" s="88"/>
      <c r="BE150" s="89"/>
      <c r="BF150" s="76" t="s">
        <v>303</v>
      </c>
      <c r="BG150" s="77"/>
      <c r="BH150" s="78"/>
      <c r="BI150" s="87"/>
      <c r="BJ150" s="88"/>
      <c r="BK150" s="89"/>
      <c r="BL150" s="76"/>
      <c r="BM150" s="77"/>
      <c r="BN150" s="78"/>
      <c r="BO150" s="79" t="s">
        <v>323</v>
      </c>
      <c r="BP150" s="79"/>
      <c r="BQ150" s="79"/>
      <c r="BR150" s="79"/>
      <c r="BS150" s="79"/>
      <c r="BT150" s="79"/>
      <c r="BU150" s="79"/>
      <c r="BV150" s="76"/>
      <c r="BW150" s="77"/>
      <c r="BX150" s="78"/>
      <c r="BY150" s="79" t="s">
        <v>317</v>
      </c>
      <c r="BZ150" s="79"/>
      <c r="CA150" s="79"/>
      <c r="CB150" s="79"/>
      <c r="CC150" s="79"/>
      <c r="CD150" s="79"/>
      <c r="CE150" s="79"/>
      <c r="CF150" s="76"/>
      <c r="CG150" s="77"/>
      <c r="CH150" s="77"/>
      <c r="CI150" s="78"/>
      <c r="CJ150" s="74"/>
      <c r="CK150" s="74"/>
      <c r="CL150" s="74"/>
      <c r="CM150" s="74"/>
      <c r="CN150" s="74"/>
      <c r="CO150" s="74"/>
      <c r="CP150" s="74"/>
      <c r="CQ150" s="74"/>
      <c r="CR150" s="74"/>
      <c r="CS150" s="74"/>
      <c r="CT150" s="74"/>
      <c r="CU150" s="74"/>
      <c r="CV150" s="74"/>
      <c r="CW150" s="74"/>
      <c r="CX150" s="74"/>
      <c r="CY150" s="74"/>
      <c r="CZ150" s="75"/>
    </row>
    <row r="151" spans="2:104" ht="30" customHeight="1">
      <c r="B151" s="81">
        <f t="shared" si="2"/>
        <v>148</v>
      </c>
      <c r="C151" s="79"/>
      <c r="D151" s="74" t="s">
        <v>655</v>
      </c>
      <c r="E151" s="74"/>
      <c r="F151" s="74"/>
      <c r="G151" s="74"/>
      <c r="H151" s="74"/>
      <c r="I151" s="74"/>
      <c r="J151" s="74"/>
      <c r="K151" s="74"/>
      <c r="L151" s="74"/>
      <c r="M151" s="74"/>
      <c r="N151" s="74"/>
      <c r="O151" s="74"/>
      <c r="P151" s="74"/>
      <c r="Q151" s="79" t="s">
        <v>190</v>
      </c>
      <c r="R151" s="79"/>
      <c r="S151" s="79"/>
      <c r="T151" s="80">
        <v>42039</v>
      </c>
      <c r="U151" s="79"/>
      <c r="V151" s="79"/>
      <c r="W151" s="79"/>
      <c r="X151" s="79"/>
      <c r="Y151" s="79" t="s">
        <v>391</v>
      </c>
      <c r="Z151" s="79"/>
      <c r="AA151" s="79"/>
      <c r="AB151" s="79"/>
      <c r="AC151" s="82"/>
      <c r="AD151" s="83"/>
      <c r="AE151" s="84"/>
      <c r="AF151" s="85"/>
      <c r="AG151" s="86"/>
      <c r="AH151" s="79"/>
      <c r="AI151" s="79"/>
      <c r="AJ151" s="79"/>
      <c r="AK151" s="87"/>
      <c r="AL151" s="88"/>
      <c r="AM151" s="89"/>
      <c r="AN151" s="76"/>
      <c r="AO151" s="77"/>
      <c r="AP151" s="78"/>
      <c r="AQ151" s="87"/>
      <c r="AR151" s="88"/>
      <c r="AS151" s="89"/>
      <c r="AT151" s="76"/>
      <c r="AU151" s="77"/>
      <c r="AV151" s="78"/>
      <c r="AW151" s="87"/>
      <c r="AX151" s="88"/>
      <c r="AY151" s="89"/>
      <c r="AZ151" s="76"/>
      <c r="BA151" s="77"/>
      <c r="BB151" s="78"/>
      <c r="BC151" s="87"/>
      <c r="BD151" s="88"/>
      <c r="BE151" s="89"/>
      <c r="BF151" s="76"/>
      <c r="BG151" s="77"/>
      <c r="BH151" s="78"/>
      <c r="BI151" s="87"/>
      <c r="BJ151" s="88"/>
      <c r="BK151" s="89"/>
      <c r="BL151" s="76"/>
      <c r="BM151" s="77"/>
      <c r="BN151" s="78"/>
      <c r="BO151" s="79" t="s">
        <v>323</v>
      </c>
      <c r="BP151" s="79"/>
      <c r="BQ151" s="79"/>
      <c r="BR151" s="79"/>
      <c r="BS151" s="79"/>
      <c r="BT151" s="79"/>
      <c r="BU151" s="79"/>
      <c r="BV151" s="76"/>
      <c r="BW151" s="77"/>
      <c r="BX151" s="78"/>
      <c r="BY151" s="79" t="s">
        <v>242</v>
      </c>
      <c r="BZ151" s="79"/>
      <c r="CA151" s="79"/>
      <c r="CB151" s="79"/>
      <c r="CC151" s="79"/>
      <c r="CD151" s="79"/>
      <c r="CE151" s="79"/>
      <c r="CF151" s="76"/>
      <c r="CG151" s="77"/>
      <c r="CH151" s="77"/>
      <c r="CI151" s="78"/>
      <c r="CJ151" s="74"/>
      <c r="CK151" s="74"/>
      <c r="CL151" s="74"/>
      <c r="CM151" s="74"/>
      <c r="CN151" s="74"/>
      <c r="CO151" s="74"/>
      <c r="CP151" s="74"/>
      <c r="CQ151" s="74"/>
      <c r="CR151" s="74"/>
      <c r="CS151" s="74"/>
      <c r="CT151" s="74"/>
      <c r="CU151" s="74"/>
      <c r="CV151" s="74"/>
      <c r="CW151" s="74"/>
      <c r="CX151" s="74"/>
      <c r="CY151" s="74"/>
      <c r="CZ151" s="75"/>
    </row>
    <row r="152" spans="2:104" ht="30" customHeight="1">
      <c r="B152" s="81">
        <f t="shared" si="2"/>
        <v>149</v>
      </c>
      <c r="C152" s="79"/>
      <c r="D152" s="74" t="s">
        <v>656</v>
      </c>
      <c r="E152" s="74"/>
      <c r="F152" s="74"/>
      <c r="G152" s="74"/>
      <c r="H152" s="74"/>
      <c r="I152" s="74"/>
      <c r="J152" s="74"/>
      <c r="K152" s="74"/>
      <c r="L152" s="74"/>
      <c r="M152" s="74"/>
      <c r="N152" s="74"/>
      <c r="O152" s="74"/>
      <c r="P152" s="74"/>
      <c r="Q152" s="79" t="s">
        <v>176</v>
      </c>
      <c r="R152" s="79"/>
      <c r="S152" s="79"/>
      <c r="T152" s="80">
        <v>42040</v>
      </c>
      <c r="U152" s="79"/>
      <c r="V152" s="79"/>
      <c r="W152" s="79"/>
      <c r="X152" s="79"/>
      <c r="Y152" s="79" t="s">
        <v>657</v>
      </c>
      <c r="Z152" s="79"/>
      <c r="AA152" s="79"/>
      <c r="AB152" s="79"/>
      <c r="AC152" s="82" t="s">
        <v>334</v>
      </c>
      <c r="AD152" s="83"/>
      <c r="AE152" s="84"/>
      <c r="AF152" s="85"/>
      <c r="AG152" s="86"/>
      <c r="AH152" s="79"/>
      <c r="AI152" s="79"/>
      <c r="AJ152" s="79"/>
      <c r="AK152" s="87" t="s">
        <v>141</v>
      </c>
      <c r="AL152" s="88"/>
      <c r="AM152" s="89"/>
      <c r="AN152" s="76" t="s">
        <v>203</v>
      </c>
      <c r="AO152" s="77"/>
      <c r="AP152" s="78"/>
      <c r="AQ152" s="87"/>
      <c r="AR152" s="88"/>
      <c r="AS152" s="89"/>
      <c r="AT152" s="76"/>
      <c r="AU152" s="77"/>
      <c r="AV152" s="78"/>
      <c r="AW152" s="87"/>
      <c r="AX152" s="88"/>
      <c r="AY152" s="89"/>
      <c r="AZ152" s="76"/>
      <c r="BA152" s="77"/>
      <c r="BB152" s="78"/>
      <c r="BC152" s="87"/>
      <c r="BD152" s="88"/>
      <c r="BE152" s="89"/>
      <c r="BF152" s="76"/>
      <c r="BG152" s="77"/>
      <c r="BH152" s="78"/>
      <c r="BI152" s="87"/>
      <c r="BJ152" s="88"/>
      <c r="BK152" s="89"/>
      <c r="BL152" s="76"/>
      <c r="BM152" s="77"/>
      <c r="BN152" s="78"/>
      <c r="BO152" s="79" t="s">
        <v>323</v>
      </c>
      <c r="BP152" s="79"/>
      <c r="BQ152" s="79"/>
      <c r="BR152" s="79"/>
      <c r="BS152" s="79"/>
      <c r="BT152" s="79"/>
      <c r="BU152" s="79"/>
      <c r="BV152" s="76"/>
      <c r="BW152" s="77"/>
      <c r="BX152" s="78"/>
      <c r="BY152" s="79" t="s">
        <v>316</v>
      </c>
      <c r="BZ152" s="79"/>
      <c r="CA152" s="79"/>
      <c r="CB152" s="79"/>
      <c r="CC152" s="79"/>
      <c r="CD152" s="79"/>
      <c r="CE152" s="79"/>
      <c r="CF152" s="76"/>
      <c r="CG152" s="77"/>
      <c r="CH152" s="77"/>
      <c r="CI152" s="78"/>
      <c r="CJ152" s="74" t="s">
        <v>658</v>
      </c>
      <c r="CK152" s="74"/>
      <c r="CL152" s="74"/>
      <c r="CM152" s="74"/>
      <c r="CN152" s="74"/>
      <c r="CO152" s="74"/>
      <c r="CP152" s="74"/>
      <c r="CQ152" s="74"/>
      <c r="CR152" s="74"/>
      <c r="CS152" s="74"/>
      <c r="CT152" s="74"/>
      <c r="CU152" s="74"/>
      <c r="CV152" s="74"/>
      <c r="CW152" s="74"/>
      <c r="CX152" s="74"/>
      <c r="CY152" s="74"/>
      <c r="CZ152" s="75"/>
    </row>
    <row r="153" spans="2:104" ht="30" customHeight="1">
      <c r="B153" s="81">
        <f t="shared" si="2"/>
        <v>150</v>
      </c>
      <c r="C153" s="79"/>
      <c r="D153" s="74" t="s">
        <v>659</v>
      </c>
      <c r="E153" s="74"/>
      <c r="F153" s="74"/>
      <c r="G153" s="74"/>
      <c r="H153" s="74"/>
      <c r="I153" s="74"/>
      <c r="J153" s="74"/>
      <c r="K153" s="74"/>
      <c r="L153" s="74"/>
      <c r="M153" s="74"/>
      <c r="N153" s="74"/>
      <c r="O153" s="74"/>
      <c r="P153" s="74"/>
      <c r="Q153" s="79" t="s">
        <v>176</v>
      </c>
      <c r="R153" s="79"/>
      <c r="S153" s="79"/>
      <c r="T153" s="80">
        <v>42040</v>
      </c>
      <c r="U153" s="79"/>
      <c r="V153" s="79"/>
      <c r="W153" s="79"/>
      <c r="X153" s="79"/>
      <c r="Y153" s="79" t="s">
        <v>660</v>
      </c>
      <c r="Z153" s="79"/>
      <c r="AA153" s="79"/>
      <c r="AB153" s="79"/>
      <c r="AC153" s="82" t="s">
        <v>334</v>
      </c>
      <c r="AD153" s="83"/>
      <c r="AE153" s="84" t="s">
        <v>161</v>
      </c>
      <c r="AF153" s="85"/>
      <c r="AG153" s="86"/>
      <c r="AH153" s="79" t="s">
        <v>247</v>
      </c>
      <c r="AI153" s="79"/>
      <c r="AJ153" s="79"/>
      <c r="AK153" s="87"/>
      <c r="AL153" s="88"/>
      <c r="AM153" s="89"/>
      <c r="AN153" s="76"/>
      <c r="AO153" s="77"/>
      <c r="AP153" s="78"/>
      <c r="AQ153" s="87"/>
      <c r="AR153" s="88"/>
      <c r="AS153" s="89"/>
      <c r="AT153" s="76"/>
      <c r="AU153" s="77"/>
      <c r="AV153" s="78"/>
      <c r="AW153" s="87"/>
      <c r="AX153" s="88"/>
      <c r="AY153" s="89"/>
      <c r="AZ153" s="76"/>
      <c r="BA153" s="77"/>
      <c r="BB153" s="78"/>
      <c r="BC153" s="87"/>
      <c r="BD153" s="88"/>
      <c r="BE153" s="89"/>
      <c r="BF153" s="76"/>
      <c r="BG153" s="77"/>
      <c r="BH153" s="78"/>
      <c r="BI153" s="87"/>
      <c r="BJ153" s="88"/>
      <c r="BK153" s="89"/>
      <c r="BL153" s="76"/>
      <c r="BM153" s="77"/>
      <c r="BN153" s="78"/>
      <c r="BO153" s="79" t="s">
        <v>323</v>
      </c>
      <c r="BP153" s="79"/>
      <c r="BQ153" s="79"/>
      <c r="BR153" s="79"/>
      <c r="BS153" s="79"/>
      <c r="BT153" s="79"/>
      <c r="BU153" s="79"/>
      <c r="BV153" s="76"/>
      <c r="BW153" s="77"/>
      <c r="BX153" s="78"/>
      <c r="BY153" s="79" t="s">
        <v>317</v>
      </c>
      <c r="BZ153" s="79"/>
      <c r="CA153" s="79"/>
      <c r="CB153" s="79"/>
      <c r="CC153" s="79"/>
      <c r="CD153" s="79"/>
      <c r="CE153" s="79"/>
      <c r="CF153" s="76"/>
      <c r="CG153" s="77"/>
      <c r="CH153" s="77"/>
      <c r="CI153" s="78"/>
      <c r="CJ153" s="74" t="s">
        <v>662</v>
      </c>
      <c r="CK153" s="74"/>
      <c r="CL153" s="74"/>
      <c r="CM153" s="74"/>
      <c r="CN153" s="74"/>
      <c r="CO153" s="74"/>
      <c r="CP153" s="74"/>
      <c r="CQ153" s="74"/>
      <c r="CR153" s="74"/>
      <c r="CS153" s="74"/>
      <c r="CT153" s="74"/>
      <c r="CU153" s="74"/>
      <c r="CV153" s="74"/>
      <c r="CW153" s="74"/>
      <c r="CX153" s="74"/>
      <c r="CY153" s="74"/>
      <c r="CZ153" s="75"/>
    </row>
    <row r="154" spans="2:104" ht="30" customHeight="1">
      <c r="B154" s="81">
        <f t="shared" si="2"/>
        <v>151</v>
      </c>
      <c r="C154" s="79"/>
      <c r="D154" s="74" t="s">
        <v>663</v>
      </c>
      <c r="E154" s="74"/>
      <c r="F154" s="74"/>
      <c r="G154" s="74"/>
      <c r="H154" s="74"/>
      <c r="I154" s="74"/>
      <c r="J154" s="74"/>
      <c r="K154" s="74"/>
      <c r="L154" s="74"/>
      <c r="M154" s="74"/>
      <c r="N154" s="74"/>
      <c r="O154" s="74"/>
      <c r="P154" s="74"/>
      <c r="Q154" s="79" t="s">
        <v>176</v>
      </c>
      <c r="R154" s="79"/>
      <c r="S154" s="79"/>
      <c r="T154" s="80">
        <v>42041</v>
      </c>
      <c r="U154" s="79"/>
      <c r="V154" s="79"/>
      <c r="W154" s="79"/>
      <c r="X154" s="79"/>
      <c r="Y154" s="79" t="s">
        <v>382</v>
      </c>
      <c r="Z154" s="79"/>
      <c r="AA154" s="79"/>
      <c r="AB154" s="79"/>
      <c r="AC154" s="82" t="s">
        <v>334</v>
      </c>
      <c r="AD154" s="83"/>
      <c r="AE154" s="84" t="s">
        <v>161</v>
      </c>
      <c r="AF154" s="85"/>
      <c r="AG154" s="86"/>
      <c r="AH154" s="79" t="s">
        <v>631</v>
      </c>
      <c r="AI154" s="79"/>
      <c r="AJ154" s="79"/>
      <c r="AK154" s="87"/>
      <c r="AL154" s="88"/>
      <c r="AM154" s="89"/>
      <c r="AN154" s="76"/>
      <c r="AO154" s="77"/>
      <c r="AP154" s="78"/>
      <c r="AQ154" s="87"/>
      <c r="AR154" s="88"/>
      <c r="AS154" s="89"/>
      <c r="AT154" s="76"/>
      <c r="AU154" s="77"/>
      <c r="AV154" s="78"/>
      <c r="AW154" s="87"/>
      <c r="AX154" s="88"/>
      <c r="AY154" s="89"/>
      <c r="AZ154" s="76"/>
      <c r="BA154" s="77"/>
      <c r="BB154" s="78"/>
      <c r="BC154" s="87"/>
      <c r="BD154" s="88"/>
      <c r="BE154" s="89"/>
      <c r="BF154" s="76"/>
      <c r="BG154" s="77"/>
      <c r="BH154" s="78"/>
      <c r="BI154" s="87"/>
      <c r="BJ154" s="88"/>
      <c r="BK154" s="89"/>
      <c r="BL154" s="76"/>
      <c r="BM154" s="77"/>
      <c r="BN154" s="78"/>
      <c r="BO154" s="79" t="s">
        <v>323</v>
      </c>
      <c r="BP154" s="79"/>
      <c r="BQ154" s="79"/>
      <c r="BR154" s="79"/>
      <c r="BS154" s="79"/>
      <c r="BT154" s="79"/>
      <c r="BU154" s="79"/>
      <c r="BV154" s="76"/>
      <c r="BW154" s="77"/>
      <c r="BX154" s="78"/>
      <c r="BY154" s="79" t="s">
        <v>242</v>
      </c>
      <c r="BZ154" s="79"/>
      <c r="CA154" s="79"/>
      <c r="CB154" s="79"/>
      <c r="CC154" s="79"/>
      <c r="CD154" s="79"/>
      <c r="CE154" s="79"/>
      <c r="CF154" s="76"/>
      <c r="CG154" s="77"/>
      <c r="CH154" s="77"/>
      <c r="CI154" s="78"/>
      <c r="CJ154" s="74" t="s">
        <v>665</v>
      </c>
      <c r="CK154" s="74"/>
      <c r="CL154" s="74"/>
      <c r="CM154" s="74"/>
      <c r="CN154" s="74"/>
      <c r="CO154" s="74"/>
      <c r="CP154" s="74"/>
      <c r="CQ154" s="74"/>
      <c r="CR154" s="74"/>
      <c r="CS154" s="74"/>
      <c r="CT154" s="74"/>
      <c r="CU154" s="74"/>
      <c r="CV154" s="74"/>
      <c r="CW154" s="74"/>
      <c r="CX154" s="74"/>
      <c r="CY154" s="74"/>
      <c r="CZ154" s="75"/>
    </row>
    <row r="155" spans="2:104" ht="30" customHeight="1">
      <c r="B155" s="81">
        <f t="shared" si="2"/>
        <v>152</v>
      </c>
      <c r="C155" s="79"/>
      <c r="D155" s="74" t="s">
        <v>666</v>
      </c>
      <c r="E155" s="74"/>
      <c r="F155" s="74"/>
      <c r="G155" s="74"/>
      <c r="H155" s="74"/>
      <c r="I155" s="74"/>
      <c r="J155" s="74"/>
      <c r="K155" s="74"/>
      <c r="L155" s="74"/>
      <c r="M155" s="74"/>
      <c r="N155" s="74"/>
      <c r="O155" s="74"/>
      <c r="P155" s="74"/>
      <c r="Q155" s="79" t="s">
        <v>176</v>
      </c>
      <c r="R155" s="79"/>
      <c r="S155" s="79"/>
      <c r="T155" s="80">
        <v>42041</v>
      </c>
      <c r="U155" s="79"/>
      <c r="V155" s="79"/>
      <c r="W155" s="79"/>
      <c r="X155" s="79"/>
      <c r="Y155" s="79" t="s">
        <v>667</v>
      </c>
      <c r="Z155" s="79"/>
      <c r="AA155" s="79"/>
      <c r="AB155" s="79"/>
      <c r="AC155" s="82" t="s">
        <v>334</v>
      </c>
      <c r="AD155" s="83"/>
      <c r="AE155" s="84"/>
      <c r="AF155" s="85"/>
      <c r="AG155" s="86"/>
      <c r="AH155" s="79"/>
      <c r="AI155" s="79"/>
      <c r="AJ155" s="79"/>
      <c r="AK155" s="87"/>
      <c r="AL155" s="88"/>
      <c r="AM155" s="89"/>
      <c r="AN155" s="76"/>
      <c r="AO155" s="77"/>
      <c r="AP155" s="78"/>
      <c r="AQ155" s="87"/>
      <c r="AR155" s="88"/>
      <c r="AS155" s="89"/>
      <c r="AT155" s="76"/>
      <c r="AU155" s="77"/>
      <c r="AV155" s="78"/>
      <c r="AW155" s="87" t="s">
        <v>141</v>
      </c>
      <c r="AX155" s="88"/>
      <c r="AY155" s="89"/>
      <c r="AZ155" s="76" t="s">
        <v>182</v>
      </c>
      <c r="BA155" s="77"/>
      <c r="BB155" s="78"/>
      <c r="BC155" s="87"/>
      <c r="BD155" s="88"/>
      <c r="BE155" s="89"/>
      <c r="BF155" s="76"/>
      <c r="BG155" s="77"/>
      <c r="BH155" s="78"/>
      <c r="BI155" s="87"/>
      <c r="BJ155" s="88"/>
      <c r="BK155" s="89"/>
      <c r="BL155" s="76"/>
      <c r="BM155" s="77"/>
      <c r="BN155" s="78"/>
      <c r="BO155" s="79" t="s">
        <v>323</v>
      </c>
      <c r="BP155" s="79"/>
      <c r="BQ155" s="79"/>
      <c r="BR155" s="79"/>
      <c r="BS155" s="79"/>
      <c r="BT155" s="79"/>
      <c r="BU155" s="79"/>
      <c r="BV155" s="76"/>
      <c r="BW155" s="77"/>
      <c r="BX155" s="78"/>
      <c r="BY155" s="79" t="s">
        <v>242</v>
      </c>
      <c r="BZ155" s="79"/>
      <c r="CA155" s="79"/>
      <c r="CB155" s="79"/>
      <c r="CC155" s="79"/>
      <c r="CD155" s="79"/>
      <c r="CE155" s="79"/>
      <c r="CF155" s="76"/>
      <c r="CG155" s="77"/>
      <c r="CH155" s="77"/>
      <c r="CI155" s="78"/>
      <c r="CJ155" s="74" t="s">
        <v>668</v>
      </c>
      <c r="CK155" s="74"/>
      <c r="CL155" s="74"/>
      <c r="CM155" s="74"/>
      <c r="CN155" s="74"/>
      <c r="CO155" s="74"/>
      <c r="CP155" s="74"/>
      <c r="CQ155" s="74"/>
      <c r="CR155" s="74"/>
      <c r="CS155" s="74"/>
      <c r="CT155" s="74"/>
      <c r="CU155" s="74"/>
      <c r="CV155" s="74"/>
      <c r="CW155" s="74"/>
      <c r="CX155" s="74"/>
      <c r="CY155" s="74"/>
      <c r="CZ155" s="75"/>
    </row>
    <row r="156" spans="2:104" ht="30" customHeight="1">
      <c r="B156" s="81">
        <f t="shared" si="2"/>
        <v>153</v>
      </c>
      <c r="C156" s="79"/>
      <c r="D156" s="74" t="s">
        <v>669</v>
      </c>
      <c r="E156" s="74"/>
      <c r="F156" s="74"/>
      <c r="G156" s="74"/>
      <c r="H156" s="74"/>
      <c r="I156" s="74"/>
      <c r="J156" s="74"/>
      <c r="K156" s="74"/>
      <c r="L156" s="74"/>
      <c r="M156" s="74"/>
      <c r="N156" s="74"/>
      <c r="O156" s="74"/>
      <c r="P156" s="74"/>
      <c r="Q156" s="79" t="s">
        <v>176</v>
      </c>
      <c r="R156" s="79"/>
      <c r="S156" s="79"/>
      <c r="T156" s="80">
        <v>42041</v>
      </c>
      <c r="U156" s="79"/>
      <c r="V156" s="79"/>
      <c r="W156" s="79"/>
      <c r="X156" s="79"/>
      <c r="Y156" s="79" t="s">
        <v>630</v>
      </c>
      <c r="Z156" s="79"/>
      <c r="AA156" s="79"/>
      <c r="AB156" s="79"/>
      <c r="AC156" s="82" t="s">
        <v>334</v>
      </c>
      <c r="AD156" s="83"/>
      <c r="AE156" s="84" t="s">
        <v>161</v>
      </c>
      <c r="AF156" s="85"/>
      <c r="AG156" s="86"/>
      <c r="AH156" s="79" t="s">
        <v>247</v>
      </c>
      <c r="AI156" s="79"/>
      <c r="AJ156" s="79"/>
      <c r="AK156" s="87"/>
      <c r="AL156" s="88"/>
      <c r="AM156" s="89"/>
      <c r="AN156" s="76"/>
      <c r="AO156" s="77"/>
      <c r="AP156" s="78"/>
      <c r="AQ156" s="87"/>
      <c r="AR156" s="88"/>
      <c r="AS156" s="89"/>
      <c r="AT156" s="76"/>
      <c r="AU156" s="77"/>
      <c r="AV156" s="78"/>
      <c r="AW156" s="87"/>
      <c r="AX156" s="88"/>
      <c r="AY156" s="89"/>
      <c r="AZ156" s="76"/>
      <c r="BA156" s="77"/>
      <c r="BB156" s="78"/>
      <c r="BC156" s="87"/>
      <c r="BD156" s="88"/>
      <c r="BE156" s="89"/>
      <c r="BF156" s="76"/>
      <c r="BG156" s="77"/>
      <c r="BH156" s="78"/>
      <c r="BI156" s="87"/>
      <c r="BJ156" s="88"/>
      <c r="BK156" s="89"/>
      <c r="BL156" s="76"/>
      <c r="BM156" s="77"/>
      <c r="BN156" s="78"/>
      <c r="BO156" s="79" t="s">
        <v>323</v>
      </c>
      <c r="BP156" s="79"/>
      <c r="BQ156" s="79"/>
      <c r="BR156" s="79"/>
      <c r="BS156" s="79"/>
      <c r="BT156" s="79"/>
      <c r="BU156" s="79"/>
      <c r="BV156" s="76"/>
      <c r="BW156" s="77"/>
      <c r="BX156" s="78"/>
      <c r="BY156" s="79" t="s">
        <v>242</v>
      </c>
      <c r="BZ156" s="79"/>
      <c r="CA156" s="79"/>
      <c r="CB156" s="79"/>
      <c r="CC156" s="79"/>
      <c r="CD156" s="79"/>
      <c r="CE156" s="79"/>
      <c r="CF156" s="76"/>
      <c r="CG156" s="77"/>
      <c r="CH156" s="77"/>
      <c r="CI156" s="78"/>
      <c r="CJ156" s="74" t="s">
        <v>670</v>
      </c>
      <c r="CK156" s="74"/>
      <c r="CL156" s="74"/>
      <c r="CM156" s="74"/>
      <c r="CN156" s="74"/>
      <c r="CO156" s="74"/>
      <c r="CP156" s="74"/>
      <c r="CQ156" s="74"/>
      <c r="CR156" s="74"/>
      <c r="CS156" s="74"/>
      <c r="CT156" s="74"/>
      <c r="CU156" s="74"/>
      <c r="CV156" s="74"/>
      <c r="CW156" s="74"/>
      <c r="CX156" s="74"/>
      <c r="CY156" s="74"/>
      <c r="CZ156" s="75"/>
    </row>
    <row r="157" spans="2:104" ht="30" customHeight="1">
      <c r="B157" s="81">
        <f t="shared" si="2"/>
        <v>154</v>
      </c>
      <c r="C157" s="79"/>
      <c r="D157" s="74" t="s">
        <v>671</v>
      </c>
      <c r="E157" s="74"/>
      <c r="F157" s="74"/>
      <c r="G157" s="74"/>
      <c r="H157" s="74"/>
      <c r="I157" s="74"/>
      <c r="J157" s="74"/>
      <c r="K157" s="74"/>
      <c r="L157" s="74"/>
      <c r="M157" s="74"/>
      <c r="N157" s="74"/>
      <c r="O157" s="74"/>
      <c r="P157" s="74"/>
      <c r="Q157" s="79" t="s">
        <v>176</v>
      </c>
      <c r="R157" s="79"/>
      <c r="S157" s="79"/>
      <c r="T157" s="80">
        <v>42041</v>
      </c>
      <c r="U157" s="79"/>
      <c r="V157" s="79"/>
      <c r="W157" s="79"/>
      <c r="X157" s="79"/>
      <c r="Y157" s="79" t="s">
        <v>350</v>
      </c>
      <c r="Z157" s="79"/>
      <c r="AA157" s="79"/>
      <c r="AB157" s="79"/>
      <c r="AC157" s="82" t="s">
        <v>334</v>
      </c>
      <c r="AD157" s="83"/>
      <c r="AE157" s="84" t="s">
        <v>161</v>
      </c>
      <c r="AF157" s="85"/>
      <c r="AG157" s="86"/>
      <c r="AH157" s="79" t="s">
        <v>247</v>
      </c>
      <c r="AI157" s="79"/>
      <c r="AJ157" s="79"/>
      <c r="AK157" s="87"/>
      <c r="AL157" s="88"/>
      <c r="AM157" s="89"/>
      <c r="AN157" s="76"/>
      <c r="AO157" s="77"/>
      <c r="AP157" s="78"/>
      <c r="AQ157" s="87"/>
      <c r="AR157" s="88"/>
      <c r="AS157" s="89"/>
      <c r="AT157" s="76"/>
      <c r="AU157" s="77"/>
      <c r="AV157" s="78"/>
      <c r="AW157" s="87"/>
      <c r="AX157" s="88"/>
      <c r="AY157" s="89"/>
      <c r="AZ157" s="76"/>
      <c r="BA157" s="77"/>
      <c r="BB157" s="78"/>
      <c r="BC157" s="87"/>
      <c r="BD157" s="88"/>
      <c r="BE157" s="89"/>
      <c r="BF157" s="76"/>
      <c r="BG157" s="77"/>
      <c r="BH157" s="78"/>
      <c r="BI157" s="87"/>
      <c r="BJ157" s="88"/>
      <c r="BK157" s="89"/>
      <c r="BL157" s="76"/>
      <c r="BM157" s="77"/>
      <c r="BN157" s="78"/>
      <c r="BO157" s="79" t="s">
        <v>324</v>
      </c>
      <c r="BP157" s="79"/>
      <c r="BQ157" s="79"/>
      <c r="BR157" s="79"/>
      <c r="BS157" s="79"/>
      <c r="BT157" s="79"/>
      <c r="BU157" s="79"/>
      <c r="BV157" s="76"/>
      <c r="BW157" s="77"/>
      <c r="BX157" s="78"/>
      <c r="BY157" s="79" t="s">
        <v>242</v>
      </c>
      <c r="BZ157" s="79"/>
      <c r="CA157" s="79"/>
      <c r="CB157" s="79"/>
      <c r="CC157" s="79"/>
      <c r="CD157" s="79"/>
      <c r="CE157" s="79"/>
      <c r="CF157" s="76"/>
      <c r="CG157" s="77"/>
      <c r="CH157" s="77"/>
      <c r="CI157" s="78"/>
      <c r="CJ157" s="74" t="s">
        <v>673</v>
      </c>
      <c r="CK157" s="74"/>
      <c r="CL157" s="74"/>
      <c r="CM157" s="74"/>
      <c r="CN157" s="74"/>
      <c r="CO157" s="74"/>
      <c r="CP157" s="74"/>
      <c r="CQ157" s="74"/>
      <c r="CR157" s="74"/>
      <c r="CS157" s="74"/>
      <c r="CT157" s="74"/>
      <c r="CU157" s="74"/>
      <c r="CV157" s="74"/>
      <c r="CW157" s="74"/>
      <c r="CX157" s="74"/>
      <c r="CY157" s="74"/>
      <c r="CZ157" s="75"/>
    </row>
    <row r="158" spans="2:104" ht="30" customHeight="1">
      <c r="B158" s="81">
        <f t="shared" si="2"/>
        <v>155</v>
      </c>
      <c r="C158" s="79"/>
      <c r="D158" s="74" t="s">
        <v>674</v>
      </c>
      <c r="E158" s="74"/>
      <c r="F158" s="74"/>
      <c r="G158" s="74"/>
      <c r="H158" s="74"/>
      <c r="I158" s="74"/>
      <c r="J158" s="74"/>
      <c r="K158" s="74"/>
      <c r="L158" s="74"/>
      <c r="M158" s="74"/>
      <c r="N158" s="74"/>
      <c r="O158" s="74"/>
      <c r="P158" s="74"/>
      <c r="Q158" s="79" t="s">
        <v>176</v>
      </c>
      <c r="R158" s="79"/>
      <c r="S158" s="79"/>
      <c r="T158" s="80">
        <v>42041</v>
      </c>
      <c r="U158" s="79"/>
      <c r="V158" s="79"/>
      <c r="W158" s="79"/>
      <c r="X158" s="79"/>
      <c r="Y158" s="79" t="s">
        <v>675</v>
      </c>
      <c r="Z158" s="79"/>
      <c r="AA158" s="79"/>
      <c r="AB158" s="79"/>
      <c r="AC158" s="82" t="s">
        <v>354</v>
      </c>
      <c r="AD158" s="83"/>
      <c r="AE158" s="84"/>
      <c r="AF158" s="85"/>
      <c r="AG158" s="86"/>
      <c r="AH158" s="79"/>
      <c r="AI158" s="79"/>
      <c r="AJ158" s="79"/>
      <c r="AK158" s="87"/>
      <c r="AL158" s="88"/>
      <c r="AM158" s="89"/>
      <c r="AN158" s="76"/>
      <c r="AO158" s="77"/>
      <c r="AP158" s="78"/>
      <c r="AQ158" s="87"/>
      <c r="AR158" s="88"/>
      <c r="AS158" s="89"/>
      <c r="AT158" s="76"/>
      <c r="AU158" s="77"/>
      <c r="AV158" s="78"/>
      <c r="AW158" s="87"/>
      <c r="AX158" s="88"/>
      <c r="AY158" s="89"/>
      <c r="AZ158" s="76"/>
      <c r="BA158" s="77"/>
      <c r="BB158" s="78"/>
      <c r="BC158" s="87" t="s">
        <v>141</v>
      </c>
      <c r="BD158" s="88"/>
      <c r="BE158" s="89"/>
      <c r="BF158" s="76" t="s">
        <v>176</v>
      </c>
      <c r="BG158" s="77"/>
      <c r="BH158" s="78"/>
      <c r="BI158" s="87"/>
      <c r="BJ158" s="88"/>
      <c r="BK158" s="89"/>
      <c r="BL158" s="76"/>
      <c r="BM158" s="77"/>
      <c r="BN158" s="78"/>
      <c r="BO158" s="79" t="s">
        <v>323</v>
      </c>
      <c r="BP158" s="79"/>
      <c r="BQ158" s="79"/>
      <c r="BR158" s="79"/>
      <c r="BS158" s="79"/>
      <c r="BT158" s="79"/>
      <c r="BU158" s="79"/>
      <c r="BV158" s="76"/>
      <c r="BW158" s="77"/>
      <c r="BX158" s="78"/>
      <c r="BY158" s="79" t="s">
        <v>242</v>
      </c>
      <c r="BZ158" s="79"/>
      <c r="CA158" s="79"/>
      <c r="CB158" s="79"/>
      <c r="CC158" s="79"/>
      <c r="CD158" s="79"/>
      <c r="CE158" s="79"/>
      <c r="CF158" s="76"/>
      <c r="CG158" s="77"/>
      <c r="CH158" s="77"/>
      <c r="CI158" s="78"/>
      <c r="CJ158" s="74" t="s">
        <v>676</v>
      </c>
      <c r="CK158" s="74"/>
      <c r="CL158" s="74"/>
      <c r="CM158" s="74"/>
      <c r="CN158" s="74"/>
      <c r="CO158" s="74"/>
      <c r="CP158" s="74"/>
      <c r="CQ158" s="74"/>
      <c r="CR158" s="74"/>
      <c r="CS158" s="74"/>
      <c r="CT158" s="74"/>
      <c r="CU158" s="74"/>
      <c r="CV158" s="74"/>
      <c r="CW158" s="74"/>
      <c r="CX158" s="74"/>
      <c r="CY158" s="74"/>
      <c r="CZ158" s="75"/>
    </row>
    <row r="159" spans="2:104" ht="30" customHeight="1">
      <c r="B159" s="81">
        <f t="shared" si="2"/>
        <v>156</v>
      </c>
      <c r="C159" s="79"/>
      <c r="D159" s="74" t="s">
        <v>677</v>
      </c>
      <c r="E159" s="74"/>
      <c r="F159" s="74"/>
      <c r="G159" s="74"/>
      <c r="H159" s="74"/>
      <c r="I159" s="74"/>
      <c r="J159" s="74"/>
      <c r="K159" s="74"/>
      <c r="L159" s="74"/>
      <c r="M159" s="74"/>
      <c r="N159" s="74"/>
      <c r="O159" s="74"/>
      <c r="P159" s="74"/>
      <c r="Q159" s="79" t="s">
        <v>160</v>
      </c>
      <c r="R159" s="79"/>
      <c r="S159" s="79"/>
      <c r="T159" s="80">
        <v>42041</v>
      </c>
      <c r="U159" s="79"/>
      <c r="V159" s="79"/>
      <c r="W159" s="79"/>
      <c r="X159" s="79"/>
      <c r="Y159" s="79" t="s">
        <v>616</v>
      </c>
      <c r="Z159" s="79"/>
      <c r="AA159" s="79"/>
      <c r="AB159" s="79"/>
      <c r="AC159" s="82"/>
      <c r="AD159" s="83"/>
      <c r="AE159" s="84"/>
      <c r="AF159" s="85"/>
      <c r="AG159" s="86"/>
      <c r="AH159" s="79"/>
      <c r="AI159" s="79"/>
      <c r="AJ159" s="79"/>
      <c r="AK159" s="87"/>
      <c r="AL159" s="88"/>
      <c r="AM159" s="89"/>
      <c r="AN159" s="76"/>
      <c r="AO159" s="77"/>
      <c r="AP159" s="78"/>
      <c r="AQ159" s="87"/>
      <c r="AR159" s="88"/>
      <c r="AS159" s="89"/>
      <c r="AT159" s="76"/>
      <c r="AU159" s="77"/>
      <c r="AV159" s="78"/>
      <c r="AW159" s="87"/>
      <c r="AX159" s="88"/>
      <c r="AY159" s="89"/>
      <c r="AZ159" s="76"/>
      <c r="BA159" s="77"/>
      <c r="BB159" s="78"/>
      <c r="BC159" s="87" t="s">
        <v>141</v>
      </c>
      <c r="BD159" s="88"/>
      <c r="BE159" s="89"/>
      <c r="BF159" s="76" t="s">
        <v>160</v>
      </c>
      <c r="BG159" s="77"/>
      <c r="BH159" s="78"/>
      <c r="BI159" s="87"/>
      <c r="BJ159" s="88"/>
      <c r="BK159" s="89"/>
      <c r="BL159" s="76"/>
      <c r="BM159" s="77"/>
      <c r="BN159" s="78"/>
      <c r="BO159" s="79" t="s">
        <v>323</v>
      </c>
      <c r="BP159" s="79"/>
      <c r="BQ159" s="79"/>
      <c r="BR159" s="79"/>
      <c r="BS159" s="79"/>
      <c r="BT159" s="79"/>
      <c r="BU159" s="79"/>
      <c r="BV159" s="76"/>
      <c r="BW159" s="77"/>
      <c r="BX159" s="78"/>
      <c r="BY159" s="79" t="s">
        <v>242</v>
      </c>
      <c r="BZ159" s="79"/>
      <c r="CA159" s="79"/>
      <c r="CB159" s="79"/>
      <c r="CC159" s="79"/>
      <c r="CD159" s="79"/>
      <c r="CE159" s="79"/>
      <c r="CF159" s="76"/>
      <c r="CG159" s="77"/>
      <c r="CH159" s="77"/>
      <c r="CI159" s="78"/>
      <c r="CJ159" s="74" t="s">
        <v>678</v>
      </c>
      <c r="CK159" s="74"/>
      <c r="CL159" s="74"/>
      <c r="CM159" s="74"/>
      <c r="CN159" s="74"/>
      <c r="CO159" s="74"/>
      <c r="CP159" s="74"/>
      <c r="CQ159" s="74"/>
      <c r="CR159" s="74"/>
      <c r="CS159" s="74"/>
      <c r="CT159" s="74"/>
      <c r="CU159" s="74"/>
      <c r="CV159" s="74"/>
      <c r="CW159" s="74"/>
      <c r="CX159" s="74"/>
      <c r="CY159" s="74"/>
      <c r="CZ159" s="75"/>
    </row>
    <row r="160" spans="2:104" ht="30" customHeight="1">
      <c r="B160" s="81">
        <f t="shared" si="2"/>
        <v>157</v>
      </c>
      <c r="C160" s="79"/>
      <c r="D160" s="74" t="s">
        <v>679</v>
      </c>
      <c r="E160" s="74"/>
      <c r="F160" s="74"/>
      <c r="G160" s="74"/>
      <c r="H160" s="74"/>
      <c r="I160" s="74"/>
      <c r="J160" s="74"/>
      <c r="K160" s="74"/>
      <c r="L160" s="74"/>
      <c r="M160" s="74"/>
      <c r="N160" s="74"/>
      <c r="O160" s="74"/>
      <c r="P160" s="74"/>
      <c r="Q160" s="79" t="s">
        <v>160</v>
      </c>
      <c r="R160" s="79"/>
      <c r="S160" s="79"/>
      <c r="T160" s="80">
        <v>42041</v>
      </c>
      <c r="U160" s="79"/>
      <c r="V160" s="79"/>
      <c r="W160" s="79"/>
      <c r="X160" s="79"/>
      <c r="Y160" s="79" t="s">
        <v>369</v>
      </c>
      <c r="Z160" s="79"/>
      <c r="AA160" s="79"/>
      <c r="AB160" s="79"/>
      <c r="AC160" s="82"/>
      <c r="AD160" s="83"/>
      <c r="AE160" s="84" t="s">
        <v>161</v>
      </c>
      <c r="AF160" s="85"/>
      <c r="AG160" s="86"/>
      <c r="AH160" s="79" t="s">
        <v>281</v>
      </c>
      <c r="AI160" s="79"/>
      <c r="AJ160" s="79"/>
      <c r="AK160" s="87"/>
      <c r="AL160" s="88"/>
      <c r="AM160" s="89"/>
      <c r="AN160" s="76"/>
      <c r="AO160" s="77"/>
      <c r="AP160" s="78"/>
      <c r="AQ160" s="87"/>
      <c r="AR160" s="88"/>
      <c r="AS160" s="89"/>
      <c r="AT160" s="76"/>
      <c r="AU160" s="77"/>
      <c r="AV160" s="78"/>
      <c r="AW160" s="87"/>
      <c r="AX160" s="88"/>
      <c r="AY160" s="89"/>
      <c r="AZ160" s="76"/>
      <c r="BA160" s="77"/>
      <c r="BB160" s="78"/>
      <c r="BC160" s="87"/>
      <c r="BD160" s="88"/>
      <c r="BE160" s="89"/>
      <c r="BF160" s="76"/>
      <c r="BG160" s="77"/>
      <c r="BH160" s="78"/>
      <c r="BI160" s="87"/>
      <c r="BJ160" s="88"/>
      <c r="BK160" s="89"/>
      <c r="BL160" s="76"/>
      <c r="BM160" s="77"/>
      <c r="BN160" s="78"/>
      <c r="BO160" s="79" t="s">
        <v>323</v>
      </c>
      <c r="BP160" s="79"/>
      <c r="BQ160" s="79"/>
      <c r="BR160" s="79"/>
      <c r="BS160" s="79"/>
      <c r="BT160" s="79"/>
      <c r="BU160" s="79"/>
      <c r="BV160" s="76"/>
      <c r="BW160" s="77"/>
      <c r="BX160" s="78"/>
      <c r="BY160" s="79" t="s">
        <v>242</v>
      </c>
      <c r="BZ160" s="79"/>
      <c r="CA160" s="79"/>
      <c r="CB160" s="79"/>
      <c r="CC160" s="79"/>
      <c r="CD160" s="79"/>
      <c r="CE160" s="79"/>
      <c r="CF160" s="76"/>
      <c r="CG160" s="77"/>
      <c r="CH160" s="77"/>
      <c r="CI160" s="78"/>
      <c r="CJ160" s="74" t="s">
        <v>680</v>
      </c>
      <c r="CK160" s="74"/>
      <c r="CL160" s="74"/>
      <c r="CM160" s="74"/>
      <c r="CN160" s="74"/>
      <c r="CO160" s="74"/>
      <c r="CP160" s="74"/>
      <c r="CQ160" s="74"/>
      <c r="CR160" s="74"/>
      <c r="CS160" s="74"/>
      <c r="CT160" s="74"/>
      <c r="CU160" s="74"/>
      <c r="CV160" s="74"/>
      <c r="CW160" s="74"/>
      <c r="CX160" s="74"/>
      <c r="CY160" s="74"/>
      <c r="CZ160" s="75"/>
    </row>
    <row r="161" spans="2:104" ht="30" customHeight="1">
      <c r="B161" s="81">
        <f t="shared" si="2"/>
        <v>158</v>
      </c>
      <c r="C161" s="79"/>
      <c r="D161" s="74" t="s">
        <v>681</v>
      </c>
      <c r="E161" s="74"/>
      <c r="F161" s="74"/>
      <c r="G161" s="74"/>
      <c r="H161" s="74"/>
      <c r="I161" s="74"/>
      <c r="J161" s="74"/>
      <c r="K161" s="74"/>
      <c r="L161" s="74"/>
      <c r="M161" s="74"/>
      <c r="N161" s="74"/>
      <c r="O161" s="74"/>
      <c r="P161" s="74"/>
      <c r="Q161" s="79" t="s">
        <v>160</v>
      </c>
      <c r="R161" s="79"/>
      <c r="S161" s="79"/>
      <c r="T161" s="80">
        <v>42041</v>
      </c>
      <c r="U161" s="79"/>
      <c r="V161" s="79"/>
      <c r="W161" s="79"/>
      <c r="X161" s="79"/>
      <c r="Y161" s="79" t="s">
        <v>344</v>
      </c>
      <c r="Z161" s="79"/>
      <c r="AA161" s="79"/>
      <c r="AB161" s="79"/>
      <c r="AC161" s="82"/>
      <c r="AD161" s="83"/>
      <c r="AE161" s="84"/>
      <c r="AF161" s="85"/>
      <c r="AG161" s="86"/>
      <c r="AH161" s="79"/>
      <c r="AI161" s="79"/>
      <c r="AJ161" s="79"/>
      <c r="AK161" s="87"/>
      <c r="AL161" s="88"/>
      <c r="AM161" s="89"/>
      <c r="AN161" s="76"/>
      <c r="AO161" s="77"/>
      <c r="AP161" s="78"/>
      <c r="AQ161" s="87"/>
      <c r="AR161" s="88"/>
      <c r="AS161" s="89"/>
      <c r="AT161" s="76"/>
      <c r="AU161" s="77"/>
      <c r="AV161" s="78"/>
      <c r="AW161" s="87"/>
      <c r="AX161" s="88"/>
      <c r="AY161" s="89"/>
      <c r="AZ161" s="76"/>
      <c r="BA161" s="77"/>
      <c r="BB161" s="78"/>
      <c r="BC161" s="87"/>
      <c r="BD161" s="88"/>
      <c r="BE161" s="89"/>
      <c r="BF161" s="76"/>
      <c r="BG161" s="77"/>
      <c r="BH161" s="78"/>
      <c r="BI161" s="87"/>
      <c r="BJ161" s="88"/>
      <c r="BK161" s="89"/>
      <c r="BL161" s="76"/>
      <c r="BM161" s="77"/>
      <c r="BN161" s="78"/>
      <c r="BO161" s="79" t="s">
        <v>323</v>
      </c>
      <c r="BP161" s="79"/>
      <c r="BQ161" s="79"/>
      <c r="BR161" s="79"/>
      <c r="BS161" s="79"/>
      <c r="BT161" s="79"/>
      <c r="BU161" s="79"/>
      <c r="BV161" s="76"/>
      <c r="BW161" s="77"/>
      <c r="BX161" s="78"/>
      <c r="BY161" s="79" t="s">
        <v>242</v>
      </c>
      <c r="BZ161" s="79"/>
      <c r="CA161" s="79"/>
      <c r="CB161" s="79"/>
      <c r="CC161" s="79"/>
      <c r="CD161" s="79"/>
      <c r="CE161" s="79"/>
      <c r="CF161" s="76"/>
      <c r="CG161" s="77"/>
      <c r="CH161" s="77"/>
      <c r="CI161" s="78"/>
      <c r="CJ161" s="74"/>
      <c r="CK161" s="74"/>
      <c r="CL161" s="74"/>
      <c r="CM161" s="74"/>
      <c r="CN161" s="74"/>
      <c r="CO161" s="74"/>
      <c r="CP161" s="74"/>
      <c r="CQ161" s="74"/>
      <c r="CR161" s="74"/>
      <c r="CS161" s="74"/>
      <c r="CT161" s="74"/>
      <c r="CU161" s="74"/>
      <c r="CV161" s="74"/>
      <c r="CW161" s="74"/>
      <c r="CX161" s="74"/>
      <c r="CY161" s="74"/>
      <c r="CZ161" s="75"/>
    </row>
    <row r="162" spans="2:104" ht="30" customHeight="1">
      <c r="B162" s="81">
        <f t="shared" si="2"/>
        <v>159</v>
      </c>
      <c r="C162" s="79"/>
      <c r="D162" s="74" t="s">
        <v>682</v>
      </c>
      <c r="E162" s="74"/>
      <c r="F162" s="74"/>
      <c r="G162" s="74"/>
      <c r="H162" s="74"/>
      <c r="I162" s="74"/>
      <c r="J162" s="74"/>
      <c r="K162" s="74"/>
      <c r="L162" s="74"/>
      <c r="M162" s="74"/>
      <c r="N162" s="74"/>
      <c r="O162" s="74"/>
      <c r="P162" s="74"/>
      <c r="Q162" s="79" t="s">
        <v>160</v>
      </c>
      <c r="R162" s="79"/>
      <c r="S162" s="79"/>
      <c r="T162" s="80">
        <v>42041</v>
      </c>
      <c r="U162" s="79"/>
      <c r="V162" s="79"/>
      <c r="W162" s="79"/>
      <c r="X162" s="79"/>
      <c r="Y162" s="79" t="s">
        <v>586</v>
      </c>
      <c r="Z162" s="79"/>
      <c r="AA162" s="79"/>
      <c r="AB162" s="79"/>
      <c r="AC162" s="82"/>
      <c r="AD162" s="83"/>
      <c r="AE162" s="84"/>
      <c r="AF162" s="85"/>
      <c r="AG162" s="86"/>
      <c r="AH162" s="79"/>
      <c r="AI162" s="79"/>
      <c r="AJ162" s="79"/>
      <c r="AK162" s="87"/>
      <c r="AL162" s="88"/>
      <c r="AM162" s="89"/>
      <c r="AN162" s="76"/>
      <c r="AO162" s="77"/>
      <c r="AP162" s="78"/>
      <c r="AQ162" s="87"/>
      <c r="AR162" s="88"/>
      <c r="AS162" s="89"/>
      <c r="AT162" s="76"/>
      <c r="AU162" s="77"/>
      <c r="AV162" s="78"/>
      <c r="AW162" s="87"/>
      <c r="AX162" s="88"/>
      <c r="AY162" s="89"/>
      <c r="AZ162" s="76"/>
      <c r="BA162" s="77"/>
      <c r="BB162" s="78"/>
      <c r="BC162" s="87" t="s">
        <v>141</v>
      </c>
      <c r="BD162" s="88"/>
      <c r="BE162" s="89"/>
      <c r="BF162" s="76" t="s">
        <v>160</v>
      </c>
      <c r="BG162" s="77"/>
      <c r="BH162" s="78"/>
      <c r="BI162" s="87"/>
      <c r="BJ162" s="88"/>
      <c r="BK162" s="89"/>
      <c r="BL162" s="76"/>
      <c r="BM162" s="77"/>
      <c r="BN162" s="78"/>
      <c r="BO162" s="79" t="s">
        <v>323</v>
      </c>
      <c r="BP162" s="79"/>
      <c r="BQ162" s="79"/>
      <c r="BR162" s="79"/>
      <c r="BS162" s="79"/>
      <c r="BT162" s="79"/>
      <c r="BU162" s="79"/>
      <c r="BV162" s="76"/>
      <c r="BW162" s="77"/>
      <c r="BX162" s="78"/>
      <c r="BY162" s="79" t="s">
        <v>242</v>
      </c>
      <c r="BZ162" s="79"/>
      <c r="CA162" s="79"/>
      <c r="CB162" s="79"/>
      <c r="CC162" s="79"/>
      <c r="CD162" s="79"/>
      <c r="CE162" s="79"/>
      <c r="CF162" s="76"/>
      <c r="CG162" s="77"/>
      <c r="CH162" s="77"/>
      <c r="CI162" s="78"/>
      <c r="CJ162" s="74" t="s">
        <v>683</v>
      </c>
      <c r="CK162" s="74"/>
      <c r="CL162" s="74"/>
      <c r="CM162" s="74"/>
      <c r="CN162" s="74"/>
      <c r="CO162" s="74"/>
      <c r="CP162" s="74"/>
      <c r="CQ162" s="74"/>
      <c r="CR162" s="74"/>
      <c r="CS162" s="74"/>
      <c r="CT162" s="74"/>
      <c r="CU162" s="74"/>
      <c r="CV162" s="74"/>
      <c r="CW162" s="74"/>
      <c r="CX162" s="74"/>
      <c r="CY162" s="74"/>
      <c r="CZ162" s="75"/>
    </row>
    <row r="163" spans="2:104" ht="30" customHeight="1">
      <c r="B163" s="81">
        <f t="shared" si="2"/>
        <v>160</v>
      </c>
      <c r="C163" s="79"/>
      <c r="D163" s="74" t="s">
        <v>684</v>
      </c>
      <c r="E163" s="74"/>
      <c r="F163" s="74"/>
      <c r="G163" s="74"/>
      <c r="H163" s="74"/>
      <c r="I163" s="74"/>
      <c r="J163" s="74"/>
      <c r="K163" s="74"/>
      <c r="L163" s="74"/>
      <c r="M163" s="74"/>
      <c r="N163" s="74"/>
      <c r="O163" s="74"/>
      <c r="P163" s="74"/>
      <c r="Q163" s="79" t="s">
        <v>190</v>
      </c>
      <c r="R163" s="79"/>
      <c r="S163" s="79"/>
      <c r="T163" s="80">
        <v>42040</v>
      </c>
      <c r="U163" s="79"/>
      <c r="V163" s="79"/>
      <c r="W163" s="79"/>
      <c r="X163" s="79"/>
      <c r="Y163" s="79" t="s">
        <v>590</v>
      </c>
      <c r="Z163" s="79"/>
      <c r="AA163" s="79"/>
      <c r="AB163" s="79"/>
      <c r="AC163" s="82" t="s">
        <v>354</v>
      </c>
      <c r="AD163" s="83"/>
      <c r="AE163" s="84"/>
      <c r="AF163" s="85"/>
      <c r="AG163" s="86"/>
      <c r="AH163" s="79"/>
      <c r="AI163" s="79"/>
      <c r="AJ163" s="79"/>
      <c r="AK163" s="87"/>
      <c r="AL163" s="88"/>
      <c r="AM163" s="89"/>
      <c r="AN163" s="76"/>
      <c r="AO163" s="77"/>
      <c r="AP163" s="78"/>
      <c r="AQ163" s="87"/>
      <c r="AR163" s="88"/>
      <c r="AS163" s="89"/>
      <c r="AT163" s="76"/>
      <c r="AU163" s="77"/>
      <c r="AV163" s="78"/>
      <c r="AW163" s="87"/>
      <c r="AX163" s="88"/>
      <c r="AY163" s="89"/>
      <c r="AZ163" s="76"/>
      <c r="BA163" s="77"/>
      <c r="BB163" s="78"/>
      <c r="BC163" s="87"/>
      <c r="BD163" s="88"/>
      <c r="BE163" s="89"/>
      <c r="BF163" s="76"/>
      <c r="BG163" s="77"/>
      <c r="BH163" s="78"/>
      <c r="BI163" s="87"/>
      <c r="BJ163" s="88"/>
      <c r="BK163" s="89"/>
      <c r="BL163" s="76"/>
      <c r="BM163" s="77"/>
      <c r="BN163" s="78"/>
      <c r="BO163" s="79" t="s">
        <v>323</v>
      </c>
      <c r="BP163" s="79"/>
      <c r="BQ163" s="79"/>
      <c r="BR163" s="79"/>
      <c r="BS163" s="79"/>
      <c r="BT163" s="79"/>
      <c r="BU163" s="79"/>
      <c r="BV163" s="76"/>
      <c r="BW163" s="77"/>
      <c r="BX163" s="78"/>
      <c r="BY163" s="79" t="s">
        <v>242</v>
      </c>
      <c r="BZ163" s="79"/>
      <c r="CA163" s="79"/>
      <c r="CB163" s="79"/>
      <c r="CC163" s="79"/>
      <c r="CD163" s="79"/>
      <c r="CE163" s="79"/>
      <c r="CF163" s="76"/>
      <c r="CG163" s="77"/>
      <c r="CH163" s="77"/>
      <c r="CI163" s="78"/>
      <c r="CJ163" s="74"/>
      <c r="CK163" s="74"/>
      <c r="CL163" s="74"/>
      <c r="CM163" s="74"/>
      <c r="CN163" s="74"/>
      <c r="CO163" s="74"/>
      <c r="CP163" s="74"/>
      <c r="CQ163" s="74"/>
      <c r="CR163" s="74"/>
      <c r="CS163" s="74"/>
      <c r="CT163" s="74"/>
      <c r="CU163" s="74"/>
      <c r="CV163" s="74"/>
      <c r="CW163" s="74"/>
      <c r="CX163" s="74"/>
      <c r="CY163" s="74"/>
      <c r="CZ163" s="75"/>
    </row>
    <row r="164" spans="2:104" ht="30" customHeight="1">
      <c r="B164" s="81">
        <f t="shared" si="2"/>
        <v>161</v>
      </c>
      <c r="C164" s="79"/>
      <c r="D164" s="74" t="s">
        <v>686</v>
      </c>
      <c r="E164" s="74"/>
      <c r="F164" s="74"/>
      <c r="G164" s="74"/>
      <c r="H164" s="74"/>
      <c r="I164" s="74"/>
      <c r="J164" s="74"/>
      <c r="K164" s="74"/>
      <c r="L164" s="74"/>
      <c r="M164" s="74"/>
      <c r="N164" s="74"/>
      <c r="O164" s="74"/>
      <c r="P164" s="74"/>
      <c r="Q164" s="79" t="s">
        <v>190</v>
      </c>
      <c r="R164" s="79"/>
      <c r="S164" s="79"/>
      <c r="T164" s="80">
        <v>42040</v>
      </c>
      <c r="U164" s="79"/>
      <c r="V164" s="79"/>
      <c r="W164" s="79"/>
      <c r="X164" s="79"/>
      <c r="Y164" s="79" t="s">
        <v>592</v>
      </c>
      <c r="Z164" s="79"/>
      <c r="AA164" s="79"/>
      <c r="AB164" s="79"/>
      <c r="AC164" s="82" t="s">
        <v>354</v>
      </c>
      <c r="AD164" s="83"/>
      <c r="AE164" s="84"/>
      <c r="AF164" s="85"/>
      <c r="AG164" s="86"/>
      <c r="AH164" s="79"/>
      <c r="AI164" s="79"/>
      <c r="AJ164" s="79"/>
      <c r="AK164" s="87"/>
      <c r="AL164" s="88"/>
      <c r="AM164" s="89"/>
      <c r="AN164" s="76"/>
      <c r="AO164" s="77"/>
      <c r="AP164" s="78"/>
      <c r="AQ164" s="87"/>
      <c r="AR164" s="88"/>
      <c r="AS164" s="89"/>
      <c r="AT164" s="76"/>
      <c r="AU164" s="77"/>
      <c r="AV164" s="78"/>
      <c r="AW164" s="87"/>
      <c r="AX164" s="88"/>
      <c r="AY164" s="89"/>
      <c r="AZ164" s="76"/>
      <c r="BA164" s="77"/>
      <c r="BB164" s="78"/>
      <c r="BC164" s="87"/>
      <c r="BD164" s="88"/>
      <c r="BE164" s="89"/>
      <c r="BF164" s="76"/>
      <c r="BG164" s="77"/>
      <c r="BH164" s="78"/>
      <c r="BI164" s="87"/>
      <c r="BJ164" s="88"/>
      <c r="BK164" s="89"/>
      <c r="BL164" s="76"/>
      <c r="BM164" s="77"/>
      <c r="BN164" s="78"/>
      <c r="BO164" s="79" t="s">
        <v>323</v>
      </c>
      <c r="BP164" s="79"/>
      <c r="BQ164" s="79"/>
      <c r="BR164" s="79"/>
      <c r="BS164" s="79"/>
      <c r="BT164" s="79"/>
      <c r="BU164" s="79"/>
      <c r="BV164" s="76"/>
      <c r="BW164" s="77"/>
      <c r="BX164" s="78"/>
      <c r="BY164" s="79" t="s">
        <v>242</v>
      </c>
      <c r="BZ164" s="79"/>
      <c r="CA164" s="79"/>
      <c r="CB164" s="79"/>
      <c r="CC164" s="79"/>
      <c r="CD164" s="79"/>
      <c r="CE164" s="79"/>
      <c r="CF164" s="76"/>
      <c r="CG164" s="77"/>
      <c r="CH164" s="77"/>
      <c r="CI164" s="78"/>
      <c r="CJ164" s="74"/>
      <c r="CK164" s="74"/>
      <c r="CL164" s="74"/>
      <c r="CM164" s="74"/>
      <c r="CN164" s="74"/>
      <c r="CO164" s="74"/>
      <c r="CP164" s="74"/>
      <c r="CQ164" s="74"/>
      <c r="CR164" s="74"/>
      <c r="CS164" s="74"/>
      <c r="CT164" s="74"/>
      <c r="CU164" s="74"/>
      <c r="CV164" s="74"/>
      <c r="CW164" s="74"/>
      <c r="CX164" s="74"/>
      <c r="CY164" s="74"/>
      <c r="CZ164" s="75"/>
    </row>
    <row r="165" spans="2:104" ht="30" customHeight="1">
      <c r="B165" s="81">
        <f t="shared" si="2"/>
        <v>162</v>
      </c>
      <c r="C165" s="79"/>
      <c r="D165" s="74" t="s">
        <v>687</v>
      </c>
      <c r="E165" s="74"/>
      <c r="F165" s="74"/>
      <c r="G165" s="74"/>
      <c r="H165" s="74"/>
      <c r="I165" s="74"/>
      <c r="J165" s="74"/>
      <c r="K165" s="74"/>
      <c r="L165" s="74"/>
      <c r="M165" s="74"/>
      <c r="N165" s="74"/>
      <c r="O165" s="74"/>
      <c r="P165" s="74"/>
      <c r="Q165" s="79" t="s">
        <v>303</v>
      </c>
      <c r="R165" s="79"/>
      <c r="S165" s="79"/>
      <c r="T165" s="80">
        <v>42040</v>
      </c>
      <c r="U165" s="79"/>
      <c r="V165" s="79"/>
      <c r="W165" s="79"/>
      <c r="X165" s="79"/>
      <c r="Y165" s="79" t="s">
        <v>688</v>
      </c>
      <c r="Z165" s="79"/>
      <c r="AA165" s="79"/>
      <c r="AB165" s="79"/>
      <c r="AC165" s="82" t="s">
        <v>334</v>
      </c>
      <c r="AD165" s="83"/>
      <c r="AE165" s="84"/>
      <c r="AF165" s="85"/>
      <c r="AG165" s="86"/>
      <c r="AH165" s="79"/>
      <c r="AI165" s="79"/>
      <c r="AJ165" s="79"/>
      <c r="AK165" s="87"/>
      <c r="AL165" s="88"/>
      <c r="AM165" s="89"/>
      <c r="AN165" s="76"/>
      <c r="AO165" s="77"/>
      <c r="AP165" s="78"/>
      <c r="AQ165" s="87"/>
      <c r="AR165" s="88"/>
      <c r="AS165" s="89"/>
      <c r="AT165" s="76"/>
      <c r="AU165" s="77"/>
      <c r="AV165" s="78"/>
      <c r="AW165" s="87"/>
      <c r="AX165" s="88"/>
      <c r="AY165" s="89"/>
      <c r="AZ165" s="76"/>
      <c r="BA165" s="77"/>
      <c r="BB165" s="78"/>
      <c r="BC165" s="87" t="s">
        <v>141</v>
      </c>
      <c r="BD165" s="88"/>
      <c r="BE165" s="89"/>
      <c r="BF165" s="76" t="s">
        <v>303</v>
      </c>
      <c r="BG165" s="77"/>
      <c r="BH165" s="78"/>
      <c r="BI165" s="87"/>
      <c r="BJ165" s="88"/>
      <c r="BK165" s="89"/>
      <c r="BL165" s="76"/>
      <c r="BM165" s="77"/>
      <c r="BN165" s="78"/>
      <c r="BO165" s="79" t="s">
        <v>323</v>
      </c>
      <c r="BP165" s="79"/>
      <c r="BQ165" s="79"/>
      <c r="BR165" s="79"/>
      <c r="BS165" s="79"/>
      <c r="BT165" s="79"/>
      <c r="BU165" s="79"/>
      <c r="BV165" s="76"/>
      <c r="BW165" s="77"/>
      <c r="BX165" s="78"/>
      <c r="BY165" s="79" t="s">
        <v>242</v>
      </c>
      <c r="BZ165" s="79"/>
      <c r="CA165" s="79"/>
      <c r="CB165" s="79"/>
      <c r="CC165" s="79"/>
      <c r="CD165" s="79"/>
      <c r="CE165" s="79"/>
      <c r="CF165" s="76"/>
      <c r="CG165" s="77"/>
      <c r="CH165" s="77"/>
      <c r="CI165" s="78"/>
      <c r="CJ165" s="74" t="s">
        <v>689</v>
      </c>
      <c r="CK165" s="74"/>
      <c r="CL165" s="74"/>
      <c r="CM165" s="74"/>
      <c r="CN165" s="74"/>
      <c r="CO165" s="74"/>
      <c r="CP165" s="74"/>
      <c r="CQ165" s="74"/>
      <c r="CR165" s="74"/>
      <c r="CS165" s="74"/>
      <c r="CT165" s="74"/>
      <c r="CU165" s="74"/>
      <c r="CV165" s="74"/>
      <c r="CW165" s="74"/>
      <c r="CX165" s="74"/>
      <c r="CY165" s="74"/>
      <c r="CZ165" s="75"/>
    </row>
    <row r="166" spans="2:104" ht="30" customHeight="1">
      <c r="B166" s="81"/>
      <c r="C166" s="79"/>
      <c r="D166" s="74"/>
      <c r="E166" s="74"/>
      <c r="F166" s="74"/>
      <c r="G166" s="74"/>
      <c r="H166" s="74"/>
      <c r="I166" s="74"/>
      <c r="J166" s="74"/>
      <c r="K166" s="74"/>
      <c r="L166" s="74"/>
      <c r="M166" s="74"/>
      <c r="N166" s="74"/>
      <c r="O166" s="74"/>
      <c r="P166" s="74"/>
      <c r="Q166" s="79"/>
      <c r="R166" s="79"/>
      <c r="S166" s="79"/>
      <c r="T166" s="80"/>
      <c r="U166" s="79"/>
      <c r="V166" s="79"/>
      <c r="W166" s="79"/>
      <c r="X166" s="79"/>
      <c r="Y166" s="79"/>
      <c r="Z166" s="79"/>
      <c r="AA166" s="79"/>
      <c r="AB166" s="79"/>
      <c r="AC166" s="82"/>
      <c r="AD166" s="83"/>
      <c r="AE166" s="84"/>
      <c r="AF166" s="85"/>
      <c r="AG166" s="86"/>
      <c r="AH166" s="79"/>
      <c r="AI166" s="79"/>
      <c r="AJ166" s="79"/>
      <c r="AK166" s="87"/>
      <c r="AL166" s="88"/>
      <c r="AM166" s="89"/>
      <c r="AN166" s="76"/>
      <c r="AO166" s="77"/>
      <c r="AP166" s="78"/>
      <c r="AQ166" s="87"/>
      <c r="AR166" s="88"/>
      <c r="AS166" s="89"/>
      <c r="AT166" s="76"/>
      <c r="AU166" s="77"/>
      <c r="AV166" s="78"/>
      <c r="AW166" s="87"/>
      <c r="AX166" s="88"/>
      <c r="AY166" s="89"/>
      <c r="AZ166" s="76"/>
      <c r="BA166" s="77"/>
      <c r="BB166" s="78"/>
      <c r="BC166" s="87"/>
      <c r="BD166" s="88"/>
      <c r="BE166" s="89"/>
      <c r="BF166" s="76"/>
      <c r="BG166" s="77"/>
      <c r="BH166" s="78"/>
      <c r="BI166" s="87"/>
      <c r="BJ166" s="88"/>
      <c r="BK166" s="89"/>
      <c r="BL166" s="76"/>
      <c r="BM166" s="77"/>
      <c r="BN166" s="78"/>
      <c r="BO166" s="79" t="s">
        <v>323</v>
      </c>
      <c r="BP166" s="79"/>
      <c r="BQ166" s="79"/>
      <c r="BR166" s="79"/>
      <c r="BS166" s="79"/>
      <c r="BT166" s="79"/>
      <c r="BU166" s="79"/>
      <c r="BV166" s="76"/>
      <c r="BW166" s="77"/>
      <c r="BX166" s="78"/>
      <c r="BY166" s="79"/>
      <c r="BZ166" s="79"/>
      <c r="CA166" s="79"/>
      <c r="CB166" s="79"/>
      <c r="CC166" s="79"/>
      <c r="CD166" s="79"/>
      <c r="CE166" s="79"/>
      <c r="CF166" s="76"/>
      <c r="CG166" s="77"/>
      <c r="CH166" s="77"/>
      <c r="CI166" s="78"/>
      <c r="CJ166" s="74"/>
      <c r="CK166" s="74"/>
      <c r="CL166" s="74"/>
      <c r="CM166" s="74"/>
      <c r="CN166" s="74"/>
      <c r="CO166" s="74"/>
      <c r="CP166" s="74"/>
      <c r="CQ166" s="74"/>
      <c r="CR166" s="74"/>
      <c r="CS166" s="74"/>
      <c r="CT166" s="74"/>
      <c r="CU166" s="74"/>
      <c r="CV166" s="74"/>
      <c r="CW166" s="74"/>
      <c r="CX166" s="74"/>
      <c r="CY166" s="74"/>
      <c r="CZ166" s="75"/>
    </row>
    <row r="167" spans="2:104" ht="30" customHeight="1">
      <c r="B167" s="81"/>
      <c r="C167" s="79"/>
      <c r="D167" s="74"/>
      <c r="E167" s="74"/>
      <c r="F167" s="74"/>
      <c r="G167" s="74"/>
      <c r="H167" s="74"/>
      <c r="I167" s="74"/>
      <c r="J167" s="74"/>
      <c r="K167" s="74"/>
      <c r="L167" s="74"/>
      <c r="M167" s="74"/>
      <c r="N167" s="74"/>
      <c r="O167" s="74"/>
      <c r="P167" s="74"/>
      <c r="Q167" s="79"/>
      <c r="R167" s="79"/>
      <c r="S167" s="79"/>
      <c r="T167" s="80"/>
      <c r="U167" s="79"/>
      <c r="V167" s="79"/>
      <c r="W167" s="79"/>
      <c r="X167" s="79"/>
      <c r="Y167" s="79"/>
      <c r="Z167" s="79"/>
      <c r="AA167" s="79"/>
      <c r="AB167" s="79"/>
      <c r="AC167" s="82"/>
      <c r="AD167" s="83"/>
      <c r="AE167" s="84"/>
      <c r="AF167" s="85"/>
      <c r="AG167" s="86"/>
      <c r="AH167" s="79"/>
      <c r="AI167" s="79"/>
      <c r="AJ167" s="79"/>
      <c r="AK167" s="87"/>
      <c r="AL167" s="88"/>
      <c r="AM167" s="89"/>
      <c r="AN167" s="76"/>
      <c r="AO167" s="77"/>
      <c r="AP167" s="78"/>
      <c r="AQ167" s="87"/>
      <c r="AR167" s="88"/>
      <c r="AS167" s="89"/>
      <c r="AT167" s="76"/>
      <c r="AU167" s="77"/>
      <c r="AV167" s="78"/>
      <c r="AW167" s="87"/>
      <c r="AX167" s="88"/>
      <c r="AY167" s="89"/>
      <c r="AZ167" s="76"/>
      <c r="BA167" s="77"/>
      <c r="BB167" s="78"/>
      <c r="BC167" s="87"/>
      <c r="BD167" s="88"/>
      <c r="BE167" s="89"/>
      <c r="BF167" s="76"/>
      <c r="BG167" s="77"/>
      <c r="BH167" s="78"/>
      <c r="BI167" s="87"/>
      <c r="BJ167" s="88"/>
      <c r="BK167" s="89"/>
      <c r="BL167" s="76"/>
      <c r="BM167" s="77"/>
      <c r="BN167" s="78"/>
      <c r="BO167" s="79" t="s">
        <v>323</v>
      </c>
      <c r="BP167" s="79"/>
      <c r="BQ167" s="79"/>
      <c r="BR167" s="79"/>
      <c r="BS167" s="79"/>
      <c r="BT167" s="79"/>
      <c r="BU167" s="79"/>
      <c r="BV167" s="76"/>
      <c r="BW167" s="77"/>
      <c r="BX167" s="78"/>
      <c r="BY167" s="79"/>
      <c r="BZ167" s="79"/>
      <c r="CA167" s="79"/>
      <c r="CB167" s="79"/>
      <c r="CC167" s="79"/>
      <c r="CD167" s="79"/>
      <c r="CE167" s="79"/>
      <c r="CF167" s="76"/>
      <c r="CG167" s="77"/>
      <c r="CH167" s="77"/>
      <c r="CI167" s="78"/>
      <c r="CJ167" s="74"/>
      <c r="CK167" s="74"/>
      <c r="CL167" s="74"/>
      <c r="CM167" s="74"/>
      <c r="CN167" s="74"/>
      <c r="CO167" s="74"/>
      <c r="CP167" s="74"/>
      <c r="CQ167" s="74"/>
      <c r="CR167" s="74"/>
      <c r="CS167" s="74"/>
      <c r="CT167" s="74"/>
      <c r="CU167" s="74"/>
      <c r="CV167" s="74"/>
      <c r="CW167" s="74"/>
      <c r="CX167" s="74"/>
      <c r="CY167" s="74"/>
      <c r="CZ167" s="75"/>
    </row>
    <row r="168" spans="2:104" ht="30" customHeight="1">
      <c r="B168" s="81"/>
      <c r="C168" s="79"/>
      <c r="D168" s="74"/>
      <c r="E168" s="74"/>
      <c r="F168" s="74"/>
      <c r="G168" s="74"/>
      <c r="H168" s="74"/>
      <c r="I168" s="74"/>
      <c r="J168" s="74"/>
      <c r="K168" s="74"/>
      <c r="L168" s="74"/>
      <c r="M168" s="74"/>
      <c r="N168" s="74"/>
      <c r="O168" s="74"/>
      <c r="P168" s="74"/>
      <c r="Q168" s="79"/>
      <c r="R168" s="79"/>
      <c r="S168" s="79"/>
      <c r="T168" s="80"/>
      <c r="U168" s="79"/>
      <c r="V168" s="79"/>
      <c r="W168" s="79"/>
      <c r="X168" s="79"/>
      <c r="Y168" s="79"/>
      <c r="Z168" s="79"/>
      <c r="AA168" s="79"/>
      <c r="AB168" s="79"/>
      <c r="AC168" s="82"/>
      <c r="AD168" s="83"/>
      <c r="AE168" s="84"/>
      <c r="AF168" s="85"/>
      <c r="AG168" s="86"/>
      <c r="AH168" s="79"/>
      <c r="AI168" s="79"/>
      <c r="AJ168" s="79"/>
      <c r="AK168" s="87"/>
      <c r="AL168" s="88"/>
      <c r="AM168" s="89"/>
      <c r="AN168" s="76"/>
      <c r="AO168" s="77"/>
      <c r="AP168" s="78"/>
      <c r="AQ168" s="87"/>
      <c r="AR168" s="88"/>
      <c r="AS168" s="89"/>
      <c r="AT168" s="76"/>
      <c r="AU168" s="77"/>
      <c r="AV168" s="78"/>
      <c r="AW168" s="87"/>
      <c r="AX168" s="88"/>
      <c r="AY168" s="89"/>
      <c r="AZ168" s="76"/>
      <c r="BA168" s="77"/>
      <c r="BB168" s="78"/>
      <c r="BC168" s="87"/>
      <c r="BD168" s="88"/>
      <c r="BE168" s="89"/>
      <c r="BF168" s="76"/>
      <c r="BG168" s="77"/>
      <c r="BH168" s="78"/>
      <c r="BI168" s="87"/>
      <c r="BJ168" s="88"/>
      <c r="BK168" s="89"/>
      <c r="BL168" s="76"/>
      <c r="BM168" s="77"/>
      <c r="BN168" s="78"/>
      <c r="BO168" s="79" t="s">
        <v>323</v>
      </c>
      <c r="BP168" s="79"/>
      <c r="BQ168" s="79"/>
      <c r="BR168" s="79"/>
      <c r="BS168" s="79"/>
      <c r="BT168" s="79"/>
      <c r="BU168" s="79"/>
      <c r="BV168" s="76"/>
      <c r="BW168" s="77"/>
      <c r="BX168" s="78"/>
      <c r="BY168" s="79"/>
      <c r="BZ168" s="79"/>
      <c r="CA168" s="79"/>
      <c r="CB168" s="79"/>
      <c r="CC168" s="79"/>
      <c r="CD168" s="79"/>
      <c r="CE168" s="79"/>
      <c r="CF168" s="76"/>
      <c r="CG168" s="77"/>
      <c r="CH168" s="77"/>
      <c r="CI168" s="78"/>
      <c r="CJ168" s="74"/>
      <c r="CK168" s="74"/>
      <c r="CL168" s="74"/>
      <c r="CM168" s="74"/>
      <c r="CN168" s="74"/>
      <c r="CO168" s="74"/>
      <c r="CP168" s="74"/>
      <c r="CQ168" s="74"/>
      <c r="CR168" s="74"/>
      <c r="CS168" s="74"/>
      <c r="CT168" s="74"/>
      <c r="CU168" s="74"/>
      <c r="CV168" s="74"/>
      <c r="CW168" s="74"/>
      <c r="CX168" s="74"/>
      <c r="CY168" s="74"/>
      <c r="CZ168" s="75"/>
    </row>
    <row r="169" spans="2:104" ht="30" customHeight="1">
      <c r="B169" s="81"/>
      <c r="C169" s="79"/>
      <c r="D169" s="74"/>
      <c r="E169" s="74"/>
      <c r="F169" s="74"/>
      <c r="G169" s="74"/>
      <c r="H169" s="74"/>
      <c r="I169" s="74"/>
      <c r="J169" s="74"/>
      <c r="K169" s="74"/>
      <c r="L169" s="74"/>
      <c r="M169" s="74"/>
      <c r="N169" s="74"/>
      <c r="O169" s="74"/>
      <c r="P169" s="74"/>
      <c r="Q169" s="79"/>
      <c r="R169" s="79"/>
      <c r="S169" s="79"/>
      <c r="T169" s="80"/>
      <c r="U169" s="79"/>
      <c r="V169" s="79"/>
      <c r="W169" s="79"/>
      <c r="X169" s="79"/>
      <c r="Y169" s="79"/>
      <c r="Z169" s="79"/>
      <c r="AA169" s="79"/>
      <c r="AB169" s="79"/>
      <c r="AC169" s="82"/>
      <c r="AD169" s="83"/>
      <c r="AE169" s="84"/>
      <c r="AF169" s="85"/>
      <c r="AG169" s="86"/>
      <c r="AH169" s="79"/>
      <c r="AI169" s="79"/>
      <c r="AJ169" s="79"/>
      <c r="AK169" s="87"/>
      <c r="AL169" s="88"/>
      <c r="AM169" s="89"/>
      <c r="AN169" s="76"/>
      <c r="AO169" s="77"/>
      <c r="AP169" s="78"/>
      <c r="AQ169" s="87"/>
      <c r="AR169" s="88"/>
      <c r="AS169" s="89"/>
      <c r="AT169" s="76"/>
      <c r="AU169" s="77"/>
      <c r="AV169" s="78"/>
      <c r="AW169" s="87"/>
      <c r="AX169" s="88"/>
      <c r="AY169" s="89"/>
      <c r="AZ169" s="76"/>
      <c r="BA169" s="77"/>
      <c r="BB169" s="78"/>
      <c r="BC169" s="87"/>
      <c r="BD169" s="88"/>
      <c r="BE169" s="89"/>
      <c r="BF169" s="76"/>
      <c r="BG169" s="77"/>
      <c r="BH169" s="78"/>
      <c r="BI169" s="87"/>
      <c r="BJ169" s="88"/>
      <c r="BK169" s="89"/>
      <c r="BL169" s="76"/>
      <c r="BM169" s="77"/>
      <c r="BN169" s="78"/>
      <c r="BO169" s="79" t="s">
        <v>323</v>
      </c>
      <c r="BP169" s="79"/>
      <c r="BQ169" s="79"/>
      <c r="BR169" s="79"/>
      <c r="BS169" s="79"/>
      <c r="BT169" s="79"/>
      <c r="BU169" s="79"/>
      <c r="BV169" s="76"/>
      <c r="BW169" s="77"/>
      <c r="BX169" s="78"/>
      <c r="BY169" s="79"/>
      <c r="BZ169" s="79"/>
      <c r="CA169" s="79"/>
      <c r="CB169" s="79"/>
      <c r="CC169" s="79"/>
      <c r="CD169" s="79"/>
      <c r="CE169" s="79"/>
      <c r="CF169" s="76"/>
      <c r="CG169" s="77"/>
      <c r="CH169" s="77"/>
      <c r="CI169" s="78"/>
      <c r="CJ169" s="74"/>
      <c r="CK169" s="74"/>
      <c r="CL169" s="74"/>
      <c r="CM169" s="74"/>
      <c r="CN169" s="74"/>
      <c r="CO169" s="74"/>
      <c r="CP169" s="74"/>
      <c r="CQ169" s="74"/>
      <c r="CR169" s="74"/>
      <c r="CS169" s="74"/>
      <c r="CT169" s="74"/>
      <c r="CU169" s="74"/>
      <c r="CV169" s="74"/>
      <c r="CW169" s="74"/>
      <c r="CX169" s="74"/>
      <c r="CY169" s="74"/>
      <c r="CZ169" s="75"/>
    </row>
    <row r="170" spans="2:104" ht="30" customHeight="1">
      <c r="B170" s="81"/>
      <c r="C170" s="79"/>
      <c r="D170" s="74"/>
      <c r="E170" s="74"/>
      <c r="F170" s="74"/>
      <c r="G170" s="74"/>
      <c r="H170" s="74"/>
      <c r="I170" s="74"/>
      <c r="J170" s="74"/>
      <c r="K170" s="74"/>
      <c r="L170" s="74"/>
      <c r="M170" s="74"/>
      <c r="N170" s="74"/>
      <c r="O170" s="74"/>
      <c r="P170" s="74"/>
      <c r="Q170" s="79"/>
      <c r="R170" s="79"/>
      <c r="S170" s="79"/>
      <c r="T170" s="80"/>
      <c r="U170" s="79"/>
      <c r="V170" s="79"/>
      <c r="W170" s="79"/>
      <c r="X170" s="79"/>
      <c r="Y170" s="79"/>
      <c r="Z170" s="79"/>
      <c r="AA170" s="79"/>
      <c r="AB170" s="79"/>
      <c r="AC170" s="82"/>
      <c r="AD170" s="83"/>
      <c r="AE170" s="84"/>
      <c r="AF170" s="85"/>
      <c r="AG170" s="86"/>
      <c r="AH170" s="79"/>
      <c r="AI170" s="79"/>
      <c r="AJ170" s="79"/>
      <c r="AK170" s="87"/>
      <c r="AL170" s="88"/>
      <c r="AM170" s="89"/>
      <c r="AN170" s="76"/>
      <c r="AO170" s="77"/>
      <c r="AP170" s="78"/>
      <c r="AQ170" s="87"/>
      <c r="AR170" s="88"/>
      <c r="AS170" s="89"/>
      <c r="AT170" s="76"/>
      <c r="AU170" s="77"/>
      <c r="AV170" s="78"/>
      <c r="AW170" s="87"/>
      <c r="AX170" s="88"/>
      <c r="AY170" s="89"/>
      <c r="AZ170" s="76"/>
      <c r="BA170" s="77"/>
      <c r="BB170" s="78"/>
      <c r="BC170" s="87"/>
      <c r="BD170" s="88"/>
      <c r="BE170" s="89"/>
      <c r="BF170" s="76"/>
      <c r="BG170" s="77"/>
      <c r="BH170" s="78"/>
      <c r="BI170" s="87"/>
      <c r="BJ170" s="88"/>
      <c r="BK170" s="89"/>
      <c r="BL170" s="76"/>
      <c r="BM170" s="77"/>
      <c r="BN170" s="78"/>
      <c r="BO170" s="79" t="s">
        <v>323</v>
      </c>
      <c r="BP170" s="79"/>
      <c r="BQ170" s="79"/>
      <c r="BR170" s="79"/>
      <c r="BS170" s="79"/>
      <c r="BT170" s="79"/>
      <c r="BU170" s="79"/>
      <c r="BV170" s="76"/>
      <c r="BW170" s="77"/>
      <c r="BX170" s="78"/>
      <c r="BY170" s="79"/>
      <c r="BZ170" s="79"/>
      <c r="CA170" s="79"/>
      <c r="CB170" s="79"/>
      <c r="CC170" s="79"/>
      <c r="CD170" s="79"/>
      <c r="CE170" s="79"/>
      <c r="CF170" s="76"/>
      <c r="CG170" s="77"/>
      <c r="CH170" s="77"/>
      <c r="CI170" s="78"/>
      <c r="CJ170" s="74"/>
      <c r="CK170" s="74"/>
      <c r="CL170" s="74"/>
      <c r="CM170" s="74"/>
      <c r="CN170" s="74"/>
      <c r="CO170" s="74"/>
      <c r="CP170" s="74"/>
      <c r="CQ170" s="74"/>
      <c r="CR170" s="74"/>
      <c r="CS170" s="74"/>
      <c r="CT170" s="74"/>
      <c r="CU170" s="74"/>
      <c r="CV170" s="74"/>
      <c r="CW170" s="74"/>
      <c r="CX170" s="74"/>
      <c r="CY170" s="74"/>
      <c r="CZ170" s="75"/>
    </row>
    <row r="171" spans="2:104" ht="30" customHeight="1">
      <c r="B171" s="81"/>
      <c r="C171" s="79"/>
      <c r="D171" s="74"/>
      <c r="E171" s="74"/>
      <c r="F171" s="74"/>
      <c r="G171" s="74"/>
      <c r="H171" s="74"/>
      <c r="I171" s="74"/>
      <c r="J171" s="74"/>
      <c r="K171" s="74"/>
      <c r="L171" s="74"/>
      <c r="M171" s="74"/>
      <c r="N171" s="74"/>
      <c r="O171" s="74"/>
      <c r="P171" s="74"/>
      <c r="Q171" s="79"/>
      <c r="R171" s="79"/>
      <c r="S171" s="79"/>
      <c r="T171" s="80"/>
      <c r="U171" s="79"/>
      <c r="V171" s="79"/>
      <c r="W171" s="79"/>
      <c r="X171" s="79"/>
      <c r="Y171" s="79"/>
      <c r="Z171" s="79"/>
      <c r="AA171" s="79"/>
      <c r="AB171" s="79"/>
      <c r="AC171" s="82"/>
      <c r="AD171" s="83"/>
      <c r="AE171" s="84"/>
      <c r="AF171" s="85"/>
      <c r="AG171" s="86"/>
      <c r="AH171" s="79"/>
      <c r="AI171" s="79"/>
      <c r="AJ171" s="79"/>
      <c r="AK171" s="87"/>
      <c r="AL171" s="88"/>
      <c r="AM171" s="89"/>
      <c r="AN171" s="76"/>
      <c r="AO171" s="77"/>
      <c r="AP171" s="78"/>
      <c r="AQ171" s="87"/>
      <c r="AR171" s="88"/>
      <c r="AS171" s="89"/>
      <c r="AT171" s="76"/>
      <c r="AU171" s="77"/>
      <c r="AV171" s="78"/>
      <c r="AW171" s="87"/>
      <c r="AX171" s="88"/>
      <c r="AY171" s="89"/>
      <c r="AZ171" s="76"/>
      <c r="BA171" s="77"/>
      <c r="BB171" s="78"/>
      <c r="BC171" s="87"/>
      <c r="BD171" s="88"/>
      <c r="BE171" s="89"/>
      <c r="BF171" s="76"/>
      <c r="BG171" s="77"/>
      <c r="BH171" s="78"/>
      <c r="BI171" s="87"/>
      <c r="BJ171" s="88"/>
      <c r="BK171" s="89"/>
      <c r="BL171" s="76"/>
      <c r="BM171" s="77"/>
      <c r="BN171" s="78"/>
      <c r="BO171" s="79" t="s">
        <v>323</v>
      </c>
      <c r="BP171" s="79"/>
      <c r="BQ171" s="79"/>
      <c r="BR171" s="79"/>
      <c r="BS171" s="79"/>
      <c r="BT171" s="79"/>
      <c r="BU171" s="79"/>
      <c r="BV171" s="76"/>
      <c r="BW171" s="77"/>
      <c r="BX171" s="78"/>
      <c r="BY171" s="79"/>
      <c r="BZ171" s="79"/>
      <c r="CA171" s="79"/>
      <c r="CB171" s="79"/>
      <c r="CC171" s="79"/>
      <c r="CD171" s="79"/>
      <c r="CE171" s="79"/>
      <c r="CF171" s="76"/>
      <c r="CG171" s="77"/>
      <c r="CH171" s="77"/>
      <c r="CI171" s="78"/>
      <c r="CJ171" s="74"/>
      <c r="CK171" s="74"/>
      <c r="CL171" s="74"/>
      <c r="CM171" s="74"/>
      <c r="CN171" s="74"/>
      <c r="CO171" s="74"/>
      <c r="CP171" s="74"/>
      <c r="CQ171" s="74"/>
      <c r="CR171" s="74"/>
      <c r="CS171" s="74"/>
      <c r="CT171" s="74"/>
      <c r="CU171" s="74"/>
      <c r="CV171" s="74"/>
      <c r="CW171" s="74"/>
      <c r="CX171" s="74"/>
      <c r="CY171" s="74"/>
      <c r="CZ171" s="75"/>
    </row>
    <row r="172" spans="2:104" ht="30" customHeight="1">
      <c r="B172" s="81"/>
      <c r="C172" s="79"/>
      <c r="D172" s="74"/>
      <c r="E172" s="74"/>
      <c r="F172" s="74"/>
      <c r="G172" s="74"/>
      <c r="H172" s="74"/>
      <c r="I172" s="74"/>
      <c r="J172" s="74"/>
      <c r="K172" s="74"/>
      <c r="L172" s="74"/>
      <c r="M172" s="74"/>
      <c r="N172" s="74"/>
      <c r="O172" s="74"/>
      <c r="P172" s="74"/>
      <c r="Q172" s="79"/>
      <c r="R172" s="79"/>
      <c r="S172" s="79"/>
      <c r="T172" s="80"/>
      <c r="U172" s="79"/>
      <c r="V172" s="79"/>
      <c r="W172" s="79"/>
      <c r="X172" s="79"/>
      <c r="Y172" s="79"/>
      <c r="Z172" s="79"/>
      <c r="AA172" s="79"/>
      <c r="AB172" s="79"/>
      <c r="AC172" s="82"/>
      <c r="AD172" s="83"/>
      <c r="AE172" s="84"/>
      <c r="AF172" s="85"/>
      <c r="AG172" s="86"/>
      <c r="AH172" s="79"/>
      <c r="AI172" s="79"/>
      <c r="AJ172" s="79"/>
      <c r="AK172" s="87"/>
      <c r="AL172" s="88"/>
      <c r="AM172" s="89"/>
      <c r="AN172" s="76"/>
      <c r="AO172" s="77"/>
      <c r="AP172" s="78"/>
      <c r="AQ172" s="87"/>
      <c r="AR172" s="88"/>
      <c r="AS172" s="89"/>
      <c r="AT172" s="76"/>
      <c r="AU172" s="77"/>
      <c r="AV172" s="78"/>
      <c r="AW172" s="87"/>
      <c r="AX172" s="88"/>
      <c r="AY172" s="89"/>
      <c r="AZ172" s="76"/>
      <c r="BA172" s="77"/>
      <c r="BB172" s="78"/>
      <c r="BC172" s="87"/>
      <c r="BD172" s="88"/>
      <c r="BE172" s="89"/>
      <c r="BF172" s="76"/>
      <c r="BG172" s="77"/>
      <c r="BH172" s="78"/>
      <c r="BI172" s="87"/>
      <c r="BJ172" s="88"/>
      <c r="BK172" s="89"/>
      <c r="BL172" s="76"/>
      <c r="BM172" s="77"/>
      <c r="BN172" s="78"/>
      <c r="BO172" s="79" t="s">
        <v>323</v>
      </c>
      <c r="BP172" s="79"/>
      <c r="BQ172" s="79"/>
      <c r="BR172" s="79"/>
      <c r="BS172" s="79"/>
      <c r="BT172" s="79"/>
      <c r="BU172" s="79"/>
      <c r="BV172" s="76"/>
      <c r="BW172" s="77"/>
      <c r="BX172" s="78"/>
      <c r="BY172" s="79"/>
      <c r="BZ172" s="79"/>
      <c r="CA172" s="79"/>
      <c r="CB172" s="79"/>
      <c r="CC172" s="79"/>
      <c r="CD172" s="79"/>
      <c r="CE172" s="79"/>
      <c r="CF172" s="76"/>
      <c r="CG172" s="77"/>
      <c r="CH172" s="77"/>
      <c r="CI172" s="78"/>
      <c r="CJ172" s="74"/>
      <c r="CK172" s="74"/>
      <c r="CL172" s="74"/>
      <c r="CM172" s="74"/>
      <c r="CN172" s="74"/>
      <c r="CO172" s="74"/>
      <c r="CP172" s="74"/>
      <c r="CQ172" s="74"/>
      <c r="CR172" s="74"/>
      <c r="CS172" s="74"/>
      <c r="CT172" s="74"/>
      <c r="CU172" s="74"/>
      <c r="CV172" s="74"/>
      <c r="CW172" s="74"/>
      <c r="CX172" s="74"/>
      <c r="CY172" s="74"/>
      <c r="CZ172" s="75"/>
    </row>
    <row r="173" spans="2:104" ht="30" customHeight="1">
      <c r="B173" s="81"/>
      <c r="C173" s="79"/>
      <c r="D173" s="74"/>
      <c r="E173" s="74"/>
      <c r="F173" s="74"/>
      <c r="G173" s="74"/>
      <c r="H173" s="74"/>
      <c r="I173" s="74"/>
      <c r="J173" s="74"/>
      <c r="K173" s="74"/>
      <c r="L173" s="74"/>
      <c r="M173" s="74"/>
      <c r="N173" s="74"/>
      <c r="O173" s="74"/>
      <c r="P173" s="74"/>
      <c r="Q173" s="79"/>
      <c r="R173" s="79"/>
      <c r="S173" s="79"/>
      <c r="T173" s="80"/>
      <c r="U173" s="79"/>
      <c r="V173" s="79"/>
      <c r="W173" s="79"/>
      <c r="X173" s="79"/>
      <c r="Y173" s="79"/>
      <c r="Z173" s="79"/>
      <c r="AA173" s="79"/>
      <c r="AB173" s="79"/>
      <c r="AC173" s="82"/>
      <c r="AD173" s="83"/>
      <c r="AE173" s="84"/>
      <c r="AF173" s="85"/>
      <c r="AG173" s="86"/>
      <c r="AH173" s="79"/>
      <c r="AI173" s="79"/>
      <c r="AJ173" s="79"/>
      <c r="AK173" s="87"/>
      <c r="AL173" s="88"/>
      <c r="AM173" s="89"/>
      <c r="AN173" s="76"/>
      <c r="AO173" s="77"/>
      <c r="AP173" s="78"/>
      <c r="AQ173" s="87"/>
      <c r="AR173" s="88"/>
      <c r="AS173" s="89"/>
      <c r="AT173" s="76"/>
      <c r="AU173" s="77"/>
      <c r="AV173" s="78"/>
      <c r="AW173" s="87"/>
      <c r="AX173" s="88"/>
      <c r="AY173" s="89"/>
      <c r="AZ173" s="76"/>
      <c r="BA173" s="77"/>
      <c r="BB173" s="78"/>
      <c r="BC173" s="87"/>
      <c r="BD173" s="88"/>
      <c r="BE173" s="89"/>
      <c r="BF173" s="76"/>
      <c r="BG173" s="77"/>
      <c r="BH173" s="78"/>
      <c r="BI173" s="87"/>
      <c r="BJ173" s="88"/>
      <c r="BK173" s="89"/>
      <c r="BL173" s="76"/>
      <c r="BM173" s="77"/>
      <c r="BN173" s="78"/>
      <c r="BO173" s="79" t="s">
        <v>323</v>
      </c>
      <c r="BP173" s="79"/>
      <c r="BQ173" s="79"/>
      <c r="BR173" s="79"/>
      <c r="BS173" s="79"/>
      <c r="BT173" s="79"/>
      <c r="BU173" s="79"/>
      <c r="BV173" s="76"/>
      <c r="BW173" s="77"/>
      <c r="BX173" s="78"/>
      <c r="BY173" s="79"/>
      <c r="BZ173" s="79"/>
      <c r="CA173" s="79"/>
      <c r="CB173" s="79"/>
      <c r="CC173" s="79"/>
      <c r="CD173" s="79"/>
      <c r="CE173" s="79"/>
      <c r="CF173" s="76"/>
      <c r="CG173" s="77"/>
      <c r="CH173" s="77"/>
      <c r="CI173" s="78"/>
      <c r="CJ173" s="74"/>
      <c r="CK173" s="74"/>
      <c r="CL173" s="74"/>
      <c r="CM173" s="74"/>
      <c r="CN173" s="74"/>
      <c r="CO173" s="74"/>
      <c r="CP173" s="74"/>
      <c r="CQ173" s="74"/>
      <c r="CR173" s="74"/>
      <c r="CS173" s="74"/>
      <c r="CT173" s="74"/>
      <c r="CU173" s="74"/>
      <c r="CV173" s="74"/>
      <c r="CW173" s="74"/>
      <c r="CX173" s="74"/>
      <c r="CY173" s="74"/>
      <c r="CZ173" s="75"/>
    </row>
    <row r="174" spans="2:104" ht="30" customHeight="1">
      <c r="B174" s="81"/>
      <c r="C174" s="79"/>
      <c r="D174" s="74"/>
      <c r="E174" s="74"/>
      <c r="F174" s="74"/>
      <c r="G174" s="74"/>
      <c r="H174" s="74"/>
      <c r="I174" s="74"/>
      <c r="J174" s="74"/>
      <c r="K174" s="74"/>
      <c r="L174" s="74"/>
      <c r="M174" s="74"/>
      <c r="N174" s="74"/>
      <c r="O174" s="74"/>
      <c r="P174" s="74"/>
      <c r="Q174" s="79"/>
      <c r="R174" s="79"/>
      <c r="S174" s="79"/>
      <c r="T174" s="80"/>
      <c r="U174" s="79"/>
      <c r="V174" s="79"/>
      <c r="W174" s="79"/>
      <c r="X174" s="79"/>
      <c r="Y174" s="79"/>
      <c r="Z174" s="79"/>
      <c r="AA174" s="79"/>
      <c r="AB174" s="79"/>
      <c r="AC174" s="82"/>
      <c r="AD174" s="83"/>
      <c r="AE174" s="84"/>
      <c r="AF174" s="85"/>
      <c r="AG174" s="86"/>
      <c r="AH174" s="79"/>
      <c r="AI174" s="79"/>
      <c r="AJ174" s="79"/>
      <c r="AK174" s="87"/>
      <c r="AL174" s="88"/>
      <c r="AM174" s="89"/>
      <c r="AN174" s="76"/>
      <c r="AO174" s="77"/>
      <c r="AP174" s="78"/>
      <c r="AQ174" s="87"/>
      <c r="AR174" s="88"/>
      <c r="AS174" s="89"/>
      <c r="AT174" s="76"/>
      <c r="AU174" s="77"/>
      <c r="AV174" s="78"/>
      <c r="AW174" s="87"/>
      <c r="AX174" s="88"/>
      <c r="AY174" s="89"/>
      <c r="AZ174" s="76"/>
      <c r="BA174" s="77"/>
      <c r="BB174" s="78"/>
      <c r="BC174" s="87"/>
      <c r="BD174" s="88"/>
      <c r="BE174" s="89"/>
      <c r="BF174" s="76"/>
      <c r="BG174" s="77"/>
      <c r="BH174" s="78"/>
      <c r="BI174" s="87"/>
      <c r="BJ174" s="88"/>
      <c r="BK174" s="89"/>
      <c r="BL174" s="76"/>
      <c r="BM174" s="77"/>
      <c r="BN174" s="78"/>
      <c r="BO174" s="79" t="s">
        <v>323</v>
      </c>
      <c r="BP174" s="79"/>
      <c r="BQ174" s="79"/>
      <c r="BR174" s="79"/>
      <c r="BS174" s="79"/>
      <c r="BT174" s="79"/>
      <c r="BU174" s="79"/>
      <c r="BV174" s="76"/>
      <c r="BW174" s="77"/>
      <c r="BX174" s="78"/>
      <c r="BY174" s="79"/>
      <c r="BZ174" s="79"/>
      <c r="CA174" s="79"/>
      <c r="CB174" s="79"/>
      <c r="CC174" s="79"/>
      <c r="CD174" s="79"/>
      <c r="CE174" s="79"/>
      <c r="CF174" s="76"/>
      <c r="CG174" s="77"/>
      <c r="CH174" s="77"/>
      <c r="CI174" s="78"/>
      <c r="CJ174" s="74"/>
      <c r="CK174" s="74"/>
      <c r="CL174" s="74"/>
      <c r="CM174" s="74"/>
      <c r="CN174" s="74"/>
      <c r="CO174" s="74"/>
      <c r="CP174" s="74"/>
      <c r="CQ174" s="74"/>
      <c r="CR174" s="74"/>
      <c r="CS174" s="74"/>
      <c r="CT174" s="74"/>
      <c r="CU174" s="74"/>
      <c r="CV174" s="74"/>
      <c r="CW174" s="74"/>
      <c r="CX174" s="74"/>
      <c r="CY174" s="74"/>
      <c r="CZ174" s="75"/>
    </row>
    <row r="175" spans="2:104" ht="30" customHeight="1">
      <c r="B175" s="81"/>
      <c r="C175" s="79"/>
      <c r="D175" s="74"/>
      <c r="E175" s="74"/>
      <c r="F175" s="74"/>
      <c r="G175" s="74"/>
      <c r="H175" s="74"/>
      <c r="I175" s="74"/>
      <c r="J175" s="74"/>
      <c r="K175" s="74"/>
      <c r="L175" s="74"/>
      <c r="M175" s="74"/>
      <c r="N175" s="74"/>
      <c r="O175" s="74"/>
      <c r="P175" s="74"/>
      <c r="Q175" s="79"/>
      <c r="R175" s="79"/>
      <c r="S175" s="79"/>
      <c r="T175" s="80"/>
      <c r="U175" s="79"/>
      <c r="V175" s="79"/>
      <c r="W175" s="79"/>
      <c r="X175" s="79"/>
      <c r="Y175" s="79"/>
      <c r="Z175" s="79"/>
      <c r="AA175" s="79"/>
      <c r="AB175" s="79"/>
      <c r="AC175" s="82"/>
      <c r="AD175" s="83"/>
      <c r="AE175" s="84"/>
      <c r="AF175" s="85"/>
      <c r="AG175" s="86"/>
      <c r="AH175" s="79"/>
      <c r="AI175" s="79"/>
      <c r="AJ175" s="79"/>
      <c r="AK175" s="87"/>
      <c r="AL175" s="88"/>
      <c r="AM175" s="89"/>
      <c r="AN175" s="76"/>
      <c r="AO175" s="77"/>
      <c r="AP175" s="78"/>
      <c r="AQ175" s="87"/>
      <c r="AR175" s="88"/>
      <c r="AS175" s="89"/>
      <c r="AT175" s="76"/>
      <c r="AU175" s="77"/>
      <c r="AV175" s="78"/>
      <c r="AW175" s="87"/>
      <c r="AX175" s="88"/>
      <c r="AY175" s="89"/>
      <c r="AZ175" s="76"/>
      <c r="BA175" s="77"/>
      <c r="BB175" s="78"/>
      <c r="BC175" s="87"/>
      <c r="BD175" s="88"/>
      <c r="BE175" s="89"/>
      <c r="BF175" s="76"/>
      <c r="BG175" s="77"/>
      <c r="BH175" s="78"/>
      <c r="BI175" s="87"/>
      <c r="BJ175" s="88"/>
      <c r="BK175" s="89"/>
      <c r="BL175" s="76"/>
      <c r="BM175" s="77"/>
      <c r="BN175" s="78"/>
      <c r="BO175" s="79" t="s">
        <v>323</v>
      </c>
      <c r="BP175" s="79"/>
      <c r="BQ175" s="79"/>
      <c r="BR175" s="79"/>
      <c r="BS175" s="79"/>
      <c r="BT175" s="79"/>
      <c r="BU175" s="79"/>
      <c r="BV175" s="76"/>
      <c r="BW175" s="77"/>
      <c r="BX175" s="78"/>
      <c r="BY175" s="79"/>
      <c r="BZ175" s="79"/>
      <c r="CA175" s="79"/>
      <c r="CB175" s="79"/>
      <c r="CC175" s="79"/>
      <c r="CD175" s="79"/>
      <c r="CE175" s="79"/>
      <c r="CF175" s="76"/>
      <c r="CG175" s="77"/>
      <c r="CH175" s="77"/>
      <c r="CI175" s="78"/>
      <c r="CJ175" s="74"/>
      <c r="CK175" s="74"/>
      <c r="CL175" s="74"/>
      <c r="CM175" s="74"/>
      <c r="CN175" s="74"/>
      <c r="CO175" s="74"/>
      <c r="CP175" s="74"/>
      <c r="CQ175" s="74"/>
      <c r="CR175" s="74"/>
      <c r="CS175" s="74"/>
      <c r="CT175" s="74"/>
      <c r="CU175" s="74"/>
      <c r="CV175" s="74"/>
      <c r="CW175" s="74"/>
      <c r="CX175" s="74"/>
      <c r="CY175" s="74"/>
      <c r="CZ175" s="75"/>
    </row>
    <row r="176" spans="2:104" ht="30" customHeight="1">
      <c r="B176" s="81"/>
      <c r="C176" s="79"/>
      <c r="D176" s="74"/>
      <c r="E176" s="74"/>
      <c r="F176" s="74"/>
      <c r="G176" s="74"/>
      <c r="H176" s="74"/>
      <c r="I176" s="74"/>
      <c r="J176" s="74"/>
      <c r="K176" s="74"/>
      <c r="L176" s="74"/>
      <c r="M176" s="74"/>
      <c r="N176" s="74"/>
      <c r="O176" s="74"/>
      <c r="P176" s="74"/>
      <c r="Q176" s="79"/>
      <c r="R176" s="79"/>
      <c r="S176" s="79"/>
      <c r="T176" s="80"/>
      <c r="U176" s="79"/>
      <c r="V176" s="79"/>
      <c r="W176" s="79"/>
      <c r="X176" s="79"/>
      <c r="Y176" s="79"/>
      <c r="Z176" s="79"/>
      <c r="AA176" s="79"/>
      <c r="AB176" s="79"/>
      <c r="AC176" s="82"/>
      <c r="AD176" s="83"/>
      <c r="AE176" s="84"/>
      <c r="AF176" s="85"/>
      <c r="AG176" s="86"/>
      <c r="AH176" s="79"/>
      <c r="AI176" s="79"/>
      <c r="AJ176" s="79"/>
      <c r="AK176" s="87"/>
      <c r="AL176" s="88"/>
      <c r="AM176" s="89"/>
      <c r="AN176" s="76"/>
      <c r="AO176" s="77"/>
      <c r="AP176" s="78"/>
      <c r="AQ176" s="87"/>
      <c r="AR176" s="88"/>
      <c r="AS176" s="89"/>
      <c r="AT176" s="76"/>
      <c r="AU176" s="77"/>
      <c r="AV176" s="78"/>
      <c r="AW176" s="87"/>
      <c r="AX176" s="88"/>
      <c r="AY176" s="89"/>
      <c r="AZ176" s="76"/>
      <c r="BA176" s="77"/>
      <c r="BB176" s="78"/>
      <c r="BC176" s="87"/>
      <c r="BD176" s="88"/>
      <c r="BE176" s="89"/>
      <c r="BF176" s="76"/>
      <c r="BG176" s="77"/>
      <c r="BH176" s="78"/>
      <c r="BI176" s="87"/>
      <c r="BJ176" s="88"/>
      <c r="BK176" s="89"/>
      <c r="BL176" s="76"/>
      <c r="BM176" s="77"/>
      <c r="BN176" s="78"/>
      <c r="BO176" s="79" t="s">
        <v>323</v>
      </c>
      <c r="BP176" s="79"/>
      <c r="BQ176" s="79"/>
      <c r="BR176" s="79"/>
      <c r="BS176" s="79"/>
      <c r="BT176" s="79"/>
      <c r="BU176" s="79"/>
      <c r="BV176" s="76"/>
      <c r="BW176" s="77"/>
      <c r="BX176" s="78"/>
      <c r="BY176" s="79"/>
      <c r="BZ176" s="79"/>
      <c r="CA176" s="79"/>
      <c r="CB176" s="79"/>
      <c r="CC176" s="79"/>
      <c r="CD176" s="79"/>
      <c r="CE176" s="79"/>
      <c r="CF176" s="76"/>
      <c r="CG176" s="77"/>
      <c r="CH176" s="77"/>
      <c r="CI176" s="78"/>
      <c r="CJ176" s="74"/>
      <c r="CK176" s="74"/>
      <c r="CL176" s="74"/>
      <c r="CM176" s="74"/>
      <c r="CN176" s="74"/>
      <c r="CO176" s="74"/>
      <c r="CP176" s="74"/>
      <c r="CQ176" s="74"/>
      <c r="CR176" s="74"/>
      <c r="CS176" s="74"/>
      <c r="CT176" s="74"/>
      <c r="CU176" s="74"/>
      <c r="CV176" s="74"/>
      <c r="CW176" s="74"/>
      <c r="CX176" s="74"/>
      <c r="CY176" s="74"/>
      <c r="CZ176" s="75"/>
    </row>
    <row r="177" spans="2:104" ht="30" customHeight="1">
      <c r="B177" s="81"/>
      <c r="C177" s="79"/>
      <c r="D177" s="74"/>
      <c r="E177" s="74"/>
      <c r="F177" s="74"/>
      <c r="G177" s="74"/>
      <c r="H177" s="74"/>
      <c r="I177" s="74"/>
      <c r="J177" s="74"/>
      <c r="K177" s="74"/>
      <c r="L177" s="74"/>
      <c r="M177" s="74"/>
      <c r="N177" s="74"/>
      <c r="O177" s="74"/>
      <c r="P177" s="74"/>
      <c r="Q177" s="79"/>
      <c r="R177" s="79"/>
      <c r="S177" s="79"/>
      <c r="T177" s="80"/>
      <c r="U177" s="79"/>
      <c r="V177" s="79"/>
      <c r="W177" s="79"/>
      <c r="X177" s="79"/>
      <c r="Y177" s="79"/>
      <c r="Z177" s="79"/>
      <c r="AA177" s="79"/>
      <c r="AB177" s="79"/>
      <c r="AC177" s="82"/>
      <c r="AD177" s="83"/>
      <c r="AE177" s="84"/>
      <c r="AF177" s="85"/>
      <c r="AG177" s="86"/>
      <c r="AH177" s="79"/>
      <c r="AI177" s="79"/>
      <c r="AJ177" s="79"/>
      <c r="AK177" s="87"/>
      <c r="AL177" s="88"/>
      <c r="AM177" s="89"/>
      <c r="AN177" s="76"/>
      <c r="AO177" s="77"/>
      <c r="AP177" s="78"/>
      <c r="AQ177" s="87"/>
      <c r="AR177" s="88"/>
      <c r="AS177" s="89"/>
      <c r="AT177" s="76"/>
      <c r="AU177" s="77"/>
      <c r="AV177" s="78"/>
      <c r="AW177" s="87"/>
      <c r="AX177" s="88"/>
      <c r="AY177" s="89"/>
      <c r="AZ177" s="76"/>
      <c r="BA177" s="77"/>
      <c r="BB177" s="78"/>
      <c r="BC177" s="87"/>
      <c r="BD177" s="88"/>
      <c r="BE177" s="89"/>
      <c r="BF177" s="76"/>
      <c r="BG177" s="77"/>
      <c r="BH177" s="78"/>
      <c r="BI177" s="87"/>
      <c r="BJ177" s="88"/>
      <c r="BK177" s="89"/>
      <c r="BL177" s="76"/>
      <c r="BM177" s="77"/>
      <c r="BN177" s="78"/>
      <c r="BO177" s="79" t="s">
        <v>323</v>
      </c>
      <c r="BP177" s="79"/>
      <c r="BQ177" s="79"/>
      <c r="BR177" s="79"/>
      <c r="BS177" s="79"/>
      <c r="BT177" s="79"/>
      <c r="BU177" s="79"/>
      <c r="BV177" s="76"/>
      <c r="BW177" s="77"/>
      <c r="BX177" s="78"/>
      <c r="BY177" s="79"/>
      <c r="BZ177" s="79"/>
      <c r="CA177" s="79"/>
      <c r="CB177" s="79"/>
      <c r="CC177" s="79"/>
      <c r="CD177" s="79"/>
      <c r="CE177" s="79"/>
      <c r="CF177" s="76"/>
      <c r="CG177" s="77"/>
      <c r="CH177" s="77"/>
      <c r="CI177" s="78"/>
      <c r="CJ177" s="74"/>
      <c r="CK177" s="74"/>
      <c r="CL177" s="74"/>
      <c r="CM177" s="74"/>
      <c r="CN177" s="74"/>
      <c r="CO177" s="74"/>
      <c r="CP177" s="74"/>
      <c r="CQ177" s="74"/>
      <c r="CR177" s="74"/>
      <c r="CS177" s="74"/>
      <c r="CT177" s="74"/>
      <c r="CU177" s="74"/>
      <c r="CV177" s="74"/>
      <c r="CW177" s="74"/>
      <c r="CX177" s="74"/>
      <c r="CY177" s="74"/>
      <c r="CZ177" s="75"/>
    </row>
    <row r="178" spans="2:104" ht="30" customHeight="1">
      <c r="B178" s="81"/>
      <c r="C178" s="79"/>
      <c r="D178" s="74"/>
      <c r="E178" s="74"/>
      <c r="F178" s="74"/>
      <c r="G178" s="74"/>
      <c r="H178" s="74"/>
      <c r="I178" s="74"/>
      <c r="J178" s="74"/>
      <c r="K178" s="74"/>
      <c r="L178" s="74"/>
      <c r="M178" s="74"/>
      <c r="N178" s="74"/>
      <c r="O178" s="74"/>
      <c r="P178" s="74"/>
      <c r="Q178" s="79"/>
      <c r="R178" s="79"/>
      <c r="S178" s="79"/>
      <c r="T178" s="80"/>
      <c r="U178" s="79"/>
      <c r="V178" s="79"/>
      <c r="W178" s="79"/>
      <c r="X178" s="79"/>
      <c r="Y178" s="79"/>
      <c r="Z178" s="79"/>
      <c r="AA178" s="79"/>
      <c r="AB178" s="79"/>
      <c r="AC178" s="82"/>
      <c r="AD178" s="83"/>
      <c r="AE178" s="84"/>
      <c r="AF178" s="85"/>
      <c r="AG178" s="86"/>
      <c r="AH178" s="79"/>
      <c r="AI178" s="79"/>
      <c r="AJ178" s="79"/>
      <c r="AK178" s="87"/>
      <c r="AL178" s="88"/>
      <c r="AM178" s="89"/>
      <c r="AN178" s="76"/>
      <c r="AO178" s="77"/>
      <c r="AP178" s="78"/>
      <c r="AQ178" s="87"/>
      <c r="AR178" s="88"/>
      <c r="AS178" s="89"/>
      <c r="AT178" s="76"/>
      <c r="AU178" s="77"/>
      <c r="AV178" s="78"/>
      <c r="AW178" s="87"/>
      <c r="AX178" s="88"/>
      <c r="AY178" s="89"/>
      <c r="AZ178" s="76"/>
      <c r="BA178" s="77"/>
      <c r="BB178" s="78"/>
      <c r="BC178" s="87"/>
      <c r="BD178" s="88"/>
      <c r="BE178" s="89"/>
      <c r="BF178" s="76"/>
      <c r="BG178" s="77"/>
      <c r="BH178" s="78"/>
      <c r="BI178" s="87"/>
      <c r="BJ178" s="88"/>
      <c r="BK178" s="89"/>
      <c r="BL178" s="76"/>
      <c r="BM178" s="77"/>
      <c r="BN178" s="78"/>
      <c r="BO178" s="79" t="s">
        <v>323</v>
      </c>
      <c r="BP178" s="79"/>
      <c r="BQ178" s="79"/>
      <c r="BR178" s="79"/>
      <c r="BS178" s="79"/>
      <c r="BT178" s="79"/>
      <c r="BU178" s="79"/>
      <c r="BV178" s="76"/>
      <c r="BW178" s="77"/>
      <c r="BX178" s="78"/>
      <c r="BY178" s="79"/>
      <c r="BZ178" s="79"/>
      <c r="CA178" s="79"/>
      <c r="CB178" s="79"/>
      <c r="CC178" s="79"/>
      <c r="CD178" s="79"/>
      <c r="CE178" s="79"/>
      <c r="CF178" s="76"/>
      <c r="CG178" s="77"/>
      <c r="CH178" s="77"/>
      <c r="CI178" s="78"/>
      <c r="CJ178" s="74"/>
      <c r="CK178" s="74"/>
      <c r="CL178" s="74"/>
      <c r="CM178" s="74"/>
      <c r="CN178" s="74"/>
      <c r="CO178" s="74"/>
      <c r="CP178" s="74"/>
      <c r="CQ178" s="74"/>
      <c r="CR178" s="74"/>
      <c r="CS178" s="74"/>
      <c r="CT178" s="74"/>
      <c r="CU178" s="74"/>
      <c r="CV178" s="74"/>
      <c r="CW178" s="74"/>
      <c r="CX178" s="74"/>
      <c r="CY178" s="74"/>
      <c r="CZ178" s="75"/>
    </row>
    <row r="179" spans="2:104" ht="30" customHeight="1">
      <c r="B179" s="81"/>
      <c r="C179" s="79"/>
      <c r="D179" s="74"/>
      <c r="E179" s="74"/>
      <c r="F179" s="74"/>
      <c r="G179" s="74"/>
      <c r="H179" s="74"/>
      <c r="I179" s="74"/>
      <c r="J179" s="74"/>
      <c r="K179" s="74"/>
      <c r="L179" s="74"/>
      <c r="M179" s="74"/>
      <c r="N179" s="74"/>
      <c r="O179" s="74"/>
      <c r="P179" s="74"/>
      <c r="Q179" s="79"/>
      <c r="R179" s="79"/>
      <c r="S179" s="79"/>
      <c r="T179" s="80"/>
      <c r="U179" s="79"/>
      <c r="V179" s="79"/>
      <c r="W179" s="79"/>
      <c r="X179" s="79"/>
      <c r="Y179" s="79"/>
      <c r="Z179" s="79"/>
      <c r="AA179" s="79"/>
      <c r="AB179" s="79"/>
      <c r="AC179" s="82"/>
      <c r="AD179" s="83"/>
      <c r="AE179" s="84"/>
      <c r="AF179" s="85"/>
      <c r="AG179" s="86"/>
      <c r="AH179" s="79"/>
      <c r="AI179" s="79"/>
      <c r="AJ179" s="79"/>
      <c r="AK179" s="87"/>
      <c r="AL179" s="88"/>
      <c r="AM179" s="89"/>
      <c r="AN179" s="76"/>
      <c r="AO179" s="77"/>
      <c r="AP179" s="78"/>
      <c r="AQ179" s="87"/>
      <c r="AR179" s="88"/>
      <c r="AS179" s="89"/>
      <c r="AT179" s="76"/>
      <c r="AU179" s="77"/>
      <c r="AV179" s="78"/>
      <c r="AW179" s="87"/>
      <c r="AX179" s="88"/>
      <c r="AY179" s="89"/>
      <c r="AZ179" s="76"/>
      <c r="BA179" s="77"/>
      <c r="BB179" s="78"/>
      <c r="BC179" s="87"/>
      <c r="BD179" s="88"/>
      <c r="BE179" s="89"/>
      <c r="BF179" s="76"/>
      <c r="BG179" s="77"/>
      <c r="BH179" s="78"/>
      <c r="BI179" s="87"/>
      <c r="BJ179" s="88"/>
      <c r="BK179" s="89"/>
      <c r="BL179" s="76"/>
      <c r="BM179" s="77"/>
      <c r="BN179" s="78"/>
      <c r="BO179" s="79" t="s">
        <v>323</v>
      </c>
      <c r="BP179" s="79"/>
      <c r="BQ179" s="79"/>
      <c r="BR179" s="79"/>
      <c r="BS179" s="79"/>
      <c r="BT179" s="79"/>
      <c r="BU179" s="79"/>
      <c r="BV179" s="76"/>
      <c r="BW179" s="77"/>
      <c r="BX179" s="78"/>
      <c r="BY179" s="79"/>
      <c r="BZ179" s="79"/>
      <c r="CA179" s="79"/>
      <c r="CB179" s="79"/>
      <c r="CC179" s="79"/>
      <c r="CD179" s="79"/>
      <c r="CE179" s="79"/>
      <c r="CF179" s="76"/>
      <c r="CG179" s="77"/>
      <c r="CH179" s="77"/>
      <c r="CI179" s="78"/>
      <c r="CJ179" s="74"/>
      <c r="CK179" s="74"/>
      <c r="CL179" s="74"/>
      <c r="CM179" s="74"/>
      <c r="CN179" s="74"/>
      <c r="CO179" s="74"/>
      <c r="CP179" s="74"/>
      <c r="CQ179" s="74"/>
      <c r="CR179" s="74"/>
      <c r="CS179" s="74"/>
      <c r="CT179" s="74"/>
      <c r="CU179" s="74"/>
      <c r="CV179" s="74"/>
      <c r="CW179" s="74"/>
      <c r="CX179" s="74"/>
      <c r="CY179" s="74"/>
      <c r="CZ179" s="75"/>
    </row>
    <row r="180" spans="2:104" ht="30" customHeight="1">
      <c r="B180" s="81"/>
      <c r="C180" s="79"/>
      <c r="D180" s="74"/>
      <c r="E180" s="74"/>
      <c r="F180" s="74"/>
      <c r="G180" s="74"/>
      <c r="H180" s="74"/>
      <c r="I180" s="74"/>
      <c r="J180" s="74"/>
      <c r="K180" s="74"/>
      <c r="L180" s="74"/>
      <c r="M180" s="74"/>
      <c r="N180" s="74"/>
      <c r="O180" s="74"/>
      <c r="P180" s="74"/>
      <c r="Q180" s="79"/>
      <c r="R180" s="79"/>
      <c r="S180" s="79"/>
      <c r="T180" s="80"/>
      <c r="U180" s="79"/>
      <c r="V180" s="79"/>
      <c r="W180" s="79"/>
      <c r="X180" s="79"/>
      <c r="Y180" s="79"/>
      <c r="Z180" s="79"/>
      <c r="AA180" s="79"/>
      <c r="AB180" s="79"/>
      <c r="AC180" s="82"/>
      <c r="AD180" s="83"/>
      <c r="AE180" s="84"/>
      <c r="AF180" s="85"/>
      <c r="AG180" s="86"/>
      <c r="AH180" s="79"/>
      <c r="AI180" s="79"/>
      <c r="AJ180" s="79"/>
      <c r="AK180" s="87"/>
      <c r="AL180" s="88"/>
      <c r="AM180" s="89"/>
      <c r="AN180" s="76"/>
      <c r="AO180" s="77"/>
      <c r="AP180" s="78"/>
      <c r="AQ180" s="87"/>
      <c r="AR180" s="88"/>
      <c r="AS180" s="89"/>
      <c r="AT180" s="76"/>
      <c r="AU180" s="77"/>
      <c r="AV180" s="78"/>
      <c r="AW180" s="87"/>
      <c r="AX180" s="88"/>
      <c r="AY180" s="89"/>
      <c r="AZ180" s="76"/>
      <c r="BA180" s="77"/>
      <c r="BB180" s="78"/>
      <c r="BC180" s="87"/>
      <c r="BD180" s="88"/>
      <c r="BE180" s="89"/>
      <c r="BF180" s="76"/>
      <c r="BG180" s="77"/>
      <c r="BH180" s="78"/>
      <c r="BI180" s="87"/>
      <c r="BJ180" s="88"/>
      <c r="BK180" s="89"/>
      <c r="BL180" s="76"/>
      <c r="BM180" s="77"/>
      <c r="BN180" s="78"/>
      <c r="BO180" s="79" t="s">
        <v>323</v>
      </c>
      <c r="BP180" s="79"/>
      <c r="BQ180" s="79"/>
      <c r="BR180" s="79"/>
      <c r="BS180" s="79"/>
      <c r="BT180" s="79"/>
      <c r="BU180" s="79"/>
      <c r="BV180" s="76"/>
      <c r="BW180" s="77"/>
      <c r="BX180" s="78"/>
      <c r="BY180" s="79"/>
      <c r="BZ180" s="79"/>
      <c r="CA180" s="79"/>
      <c r="CB180" s="79"/>
      <c r="CC180" s="79"/>
      <c r="CD180" s="79"/>
      <c r="CE180" s="79"/>
      <c r="CF180" s="76"/>
      <c r="CG180" s="77"/>
      <c r="CH180" s="77"/>
      <c r="CI180" s="78"/>
      <c r="CJ180" s="74"/>
      <c r="CK180" s="74"/>
      <c r="CL180" s="74"/>
      <c r="CM180" s="74"/>
      <c r="CN180" s="74"/>
      <c r="CO180" s="74"/>
      <c r="CP180" s="74"/>
      <c r="CQ180" s="74"/>
      <c r="CR180" s="74"/>
      <c r="CS180" s="74"/>
      <c r="CT180" s="74"/>
      <c r="CU180" s="74"/>
      <c r="CV180" s="74"/>
      <c r="CW180" s="74"/>
      <c r="CX180" s="74"/>
      <c r="CY180" s="74"/>
      <c r="CZ180" s="75"/>
    </row>
    <row r="181" spans="2:104" ht="30" customHeight="1">
      <c r="B181" s="81"/>
      <c r="C181" s="79"/>
      <c r="D181" s="74"/>
      <c r="E181" s="74"/>
      <c r="F181" s="74"/>
      <c r="G181" s="74"/>
      <c r="H181" s="74"/>
      <c r="I181" s="74"/>
      <c r="J181" s="74"/>
      <c r="K181" s="74"/>
      <c r="L181" s="74"/>
      <c r="M181" s="74"/>
      <c r="N181" s="74"/>
      <c r="O181" s="74"/>
      <c r="P181" s="74"/>
      <c r="Q181" s="79"/>
      <c r="R181" s="79"/>
      <c r="S181" s="79"/>
      <c r="T181" s="80"/>
      <c r="U181" s="79"/>
      <c r="V181" s="79"/>
      <c r="W181" s="79"/>
      <c r="X181" s="79"/>
      <c r="Y181" s="79"/>
      <c r="Z181" s="79"/>
      <c r="AA181" s="79"/>
      <c r="AB181" s="79"/>
      <c r="AC181" s="82"/>
      <c r="AD181" s="83"/>
      <c r="AE181" s="84"/>
      <c r="AF181" s="85"/>
      <c r="AG181" s="86"/>
      <c r="AH181" s="79"/>
      <c r="AI181" s="79"/>
      <c r="AJ181" s="79"/>
      <c r="AK181" s="87"/>
      <c r="AL181" s="88"/>
      <c r="AM181" s="89"/>
      <c r="AN181" s="76"/>
      <c r="AO181" s="77"/>
      <c r="AP181" s="78"/>
      <c r="AQ181" s="87"/>
      <c r="AR181" s="88"/>
      <c r="AS181" s="89"/>
      <c r="AT181" s="76"/>
      <c r="AU181" s="77"/>
      <c r="AV181" s="78"/>
      <c r="AW181" s="87"/>
      <c r="AX181" s="88"/>
      <c r="AY181" s="89"/>
      <c r="AZ181" s="76"/>
      <c r="BA181" s="77"/>
      <c r="BB181" s="78"/>
      <c r="BC181" s="87"/>
      <c r="BD181" s="88"/>
      <c r="BE181" s="89"/>
      <c r="BF181" s="76"/>
      <c r="BG181" s="77"/>
      <c r="BH181" s="78"/>
      <c r="BI181" s="87"/>
      <c r="BJ181" s="88"/>
      <c r="BK181" s="89"/>
      <c r="BL181" s="76"/>
      <c r="BM181" s="77"/>
      <c r="BN181" s="78"/>
      <c r="BO181" s="79" t="s">
        <v>323</v>
      </c>
      <c r="BP181" s="79"/>
      <c r="BQ181" s="79"/>
      <c r="BR181" s="79"/>
      <c r="BS181" s="79"/>
      <c r="BT181" s="79"/>
      <c r="BU181" s="79"/>
      <c r="BV181" s="76"/>
      <c r="BW181" s="77"/>
      <c r="BX181" s="78"/>
      <c r="BY181" s="79"/>
      <c r="BZ181" s="79"/>
      <c r="CA181" s="79"/>
      <c r="CB181" s="79"/>
      <c r="CC181" s="79"/>
      <c r="CD181" s="79"/>
      <c r="CE181" s="79"/>
      <c r="CF181" s="76"/>
      <c r="CG181" s="77"/>
      <c r="CH181" s="77"/>
      <c r="CI181" s="78"/>
      <c r="CJ181" s="74"/>
      <c r="CK181" s="74"/>
      <c r="CL181" s="74"/>
      <c r="CM181" s="74"/>
      <c r="CN181" s="74"/>
      <c r="CO181" s="74"/>
      <c r="CP181" s="74"/>
      <c r="CQ181" s="74"/>
      <c r="CR181" s="74"/>
      <c r="CS181" s="74"/>
      <c r="CT181" s="74"/>
      <c r="CU181" s="74"/>
      <c r="CV181" s="74"/>
      <c r="CW181" s="74"/>
      <c r="CX181" s="74"/>
      <c r="CY181" s="74"/>
      <c r="CZ181" s="75"/>
    </row>
    <row r="182" spans="2:104" ht="30" customHeight="1">
      <c r="B182" s="81"/>
      <c r="C182" s="79"/>
      <c r="D182" s="74"/>
      <c r="E182" s="74"/>
      <c r="F182" s="74"/>
      <c r="G182" s="74"/>
      <c r="H182" s="74"/>
      <c r="I182" s="74"/>
      <c r="J182" s="74"/>
      <c r="K182" s="74"/>
      <c r="L182" s="74"/>
      <c r="M182" s="74"/>
      <c r="N182" s="74"/>
      <c r="O182" s="74"/>
      <c r="P182" s="74"/>
      <c r="Q182" s="79"/>
      <c r="R182" s="79"/>
      <c r="S182" s="79"/>
      <c r="T182" s="80"/>
      <c r="U182" s="79"/>
      <c r="V182" s="79"/>
      <c r="W182" s="79"/>
      <c r="X182" s="79"/>
      <c r="Y182" s="79"/>
      <c r="Z182" s="79"/>
      <c r="AA182" s="79"/>
      <c r="AB182" s="79"/>
      <c r="AC182" s="82"/>
      <c r="AD182" s="83"/>
      <c r="AE182" s="84"/>
      <c r="AF182" s="85"/>
      <c r="AG182" s="86"/>
      <c r="AH182" s="79"/>
      <c r="AI182" s="79"/>
      <c r="AJ182" s="79"/>
      <c r="AK182" s="87"/>
      <c r="AL182" s="88"/>
      <c r="AM182" s="89"/>
      <c r="AN182" s="76"/>
      <c r="AO182" s="77"/>
      <c r="AP182" s="78"/>
      <c r="AQ182" s="87"/>
      <c r="AR182" s="88"/>
      <c r="AS182" s="89"/>
      <c r="AT182" s="76"/>
      <c r="AU182" s="77"/>
      <c r="AV182" s="78"/>
      <c r="AW182" s="87"/>
      <c r="AX182" s="88"/>
      <c r="AY182" s="89"/>
      <c r="AZ182" s="76"/>
      <c r="BA182" s="77"/>
      <c r="BB182" s="78"/>
      <c r="BC182" s="87"/>
      <c r="BD182" s="88"/>
      <c r="BE182" s="89"/>
      <c r="BF182" s="76"/>
      <c r="BG182" s="77"/>
      <c r="BH182" s="78"/>
      <c r="BI182" s="87"/>
      <c r="BJ182" s="88"/>
      <c r="BK182" s="89"/>
      <c r="BL182" s="76"/>
      <c r="BM182" s="77"/>
      <c r="BN182" s="78"/>
      <c r="BO182" s="79" t="s">
        <v>323</v>
      </c>
      <c r="BP182" s="79"/>
      <c r="BQ182" s="79"/>
      <c r="BR182" s="79"/>
      <c r="BS182" s="79"/>
      <c r="BT182" s="79"/>
      <c r="BU182" s="79"/>
      <c r="BV182" s="76"/>
      <c r="BW182" s="77"/>
      <c r="BX182" s="78"/>
      <c r="BY182" s="79"/>
      <c r="BZ182" s="79"/>
      <c r="CA182" s="79"/>
      <c r="CB182" s="79"/>
      <c r="CC182" s="79"/>
      <c r="CD182" s="79"/>
      <c r="CE182" s="79"/>
      <c r="CF182" s="76"/>
      <c r="CG182" s="77"/>
      <c r="CH182" s="77"/>
      <c r="CI182" s="78"/>
      <c r="CJ182" s="74"/>
      <c r="CK182" s="74"/>
      <c r="CL182" s="74"/>
      <c r="CM182" s="74"/>
      <c r="CN182" s="74"/>
      <c r="CO182" s="74"/>
      <c r="CP182" s="74"/>
      <c r="CQ182" s="74"/>
      <c r="CR182" s="74"/>
      <c r="CS182" s="74"/>
      <c r="CT182" s="74"/>
      <c r="CU182" s="74"/>
      <c r="CV182" s="74"/>
      <c r="CW182" s="74"/>
      <c r="CX182" s="74"/>
      <c r="CY182" s="74"/>
      <c r="CZ182" s="75"/>
    </row>
    <row r="183" spans="2:104" ht="30" customHeight="1">
      <c r="B183" s="81"/>
      <c r="C183" s="79"/>
      <c r="D183" s="74"/>
      <c r="E183" s="74"/>
      <c r="F183" s="74"/>
      <c r="G183" s="74"/>
      <c r="H183" s="74"/>
      <c r="I183" s="74"/>
      <c r="J183" s="74"/>
      <c r="K183" s="74"/>
      <c r="L183" s="74"/>
      <c r="M183" s="74"/>
      <c r="N183" s="74"/>
      <c r="O183" s="74"/>
      <c r="P183" s="74"/>
      <c r="Q183" s="79"/>
      <c r="R183" s="79"/>
      <c r="S183" s="79"/>
      <c r="T183" s="80"/>
      <c r="U183" s="79"/>
      <c r="V183" s="79"/>
      <c r="W183" s="79"/>
      <c r="X183" s="79"/>
      <c r="Y183" s="79"/>
      <c r="Z183" s="79"/>
      <c r="AA183" s="79"/>
      <c r="AB183" s="79"/>
      <c r="AC183" s="82"/>
      <c r="AD183" s="83"/>
      <c r="AE183" s="84"/>
      <c r="AF183" s="85"/>
      <c r="AG183" s="86"/>
      <c r="AH183" s="79"/>
      <c r="AI183" s="79"/>
      <c r="AJ183" s="79"/>
      <c r="AK183" s="87"/>
      <c r="AL183" s="88"/>
      <c r="AM183" s="89"/>
      <c r="AN183" s="76"/>
      <c r="AO183" s="77"/>
      <c r="AP183" s="78"/>
      <c r="AQ183" s="87"/>
      <c r="AR183" s="88"/>
      <c r="AS183" s="89"/>
      <c r="AT183" s="76"/>
      <c r="AU183" s="77"/>
      <c r="AV183" s="78"/>
      <c r="AW183" s="87"/>
      <c r="AX183" s="88"/>
      <c r="AY183" s="89"/>
      <c r="AZ183" s="76"/>
      <c r="BA183" s="77"/>
      <c r="BB183" s="78"/>
      <c r="BC183" s="87"/>
      <c r="BD183" s="88"/>
      <c r="BE183" s="89"/>
      <c r="BF183" s="76"/>
      <c r="BG183" s="77"/>
      <c r="BH183" s="78"/>
      <c r="BI183" s="87"/>
      <c r="BJ183" s="88"/>
      <c r="BK183" s="89"/>
      <c r="BL183" s="76"/>
      <c r="BM183" s="77"/>
      <c r="BN183" s="78"/>
      <c r="BO183" s="79" t="s">
        <v>323</v>
      </c>
      <c r="BP183" s="79"/>
      <c r="BQ183" s="79"/>
      <c r="BR183" s="79"/>
      <c r="BS183" s="79"/>
      <c r="BT183" s="79"/>
      <c r="BU183" s="79"/>
      <c r="BV183" s="76"/>
      <c r="BW183" s="77"/>
      <c r="BX183" s="78"/>
      <c r="BY183" s="79"/>
      <c r="BZ183" s="79"/>
      <c r="CA183" s="79"/>
      <c r="CB183" s="79"/>
      <c r="CC183" s="79"/>
      <c r="CD183" s="79"/>
      <c r="CE183" s="79"/>
      <c r="CF183" s="76"/>
      <c r="CG183" s="77"/>
      <c r="CH183" s="77"/>
      <c r="CI183" s="78"/>
      <c r="CJ183" s="74"/>
      <c r="CK183" s="74"/>
      <c r="CL183" s="74"/>
      <c r="CM183" s="74"/>
      <c r="CN183" s="74"/>
      <c r="CO183" s="74"/>
      <c r="CP183" s="74"/>
      <c r="CQ183" s="74"/>
      <c r="CR183" s="74"/>
      <c r="CS183" s="74"/>
      <c r="CT183" s="74"/>
      <c r="CU183" s="74"/>
      <c r="CV183" s="74"/>
      <c r="CW183" s="74"/>
      <c r="CX183" s="74"/>
      <c r="CY183" s="74"/>
      <c r="CZ183" s="75"/>
    </row>
    <row r="184" spans="2:104" ht="30" customHeight="1">
      <c r="B184" s="81"/>
      <c r="C184" s="79"/>
      <c r="D184" s="74"/>
      <c r="E184" s="74"/>
      <c r="F184" s="74"/>
      <c r="G184" s="74"/>
      <c r="H184" s="74"/>
      <c r="I184" s="74"/>
      <c r="J184" s="74"/>
      <c r="K184" s="74"/>
      <c r="L184" s="74"/>
      <c r="M184" s="74"/>
      <c r="N184" s="74"/>
      <c r="O184" s="74"/>
      <c r="P184" s="74"/>
      <c r="Q184" s="79"/>
      <c r="R184" s="79"/>
      <c r="S184" s="79"/>
      <c r="T184" s="80"/>
      <c r="U184" s="79"/>
      <c r="V184" s="79"/>
      <c r="W184" s="79"/>
      <c r="X184" s="79"/>
      <c r="Y184" s="79"/>
      <c r="Z184" s="79"/>
      <c r="AA184" s="79"/>
      <c r="AB184" s="79"/>
      <c r="AC184" s="82"/>
      <c r="AD184" s="83"/>
      <c r="AE184" s="84"/>
      <c r="AF184" s="85"/>
      <c r="AG184" s="86"/>
      <c r="AH184" s="79"/>
      <c r="AI184" s="79"/>
      <c r="AJ184" s="79"/>
      <c r="AK184" s="87"/>
      <c r="AL184" s="88"/>
      <c r="AM184" s="89"/>
      <c r="AN184" s="76"/>
      <c r="AO184" s="77"/>
      <c r="AP184" s="78"/>
      <c r="AQ184" s="87"/>
      <c r="AR184" s="88"/>
      <c r="AS184" s="89"/>
      <c r="AT184" s="76"/>
      <c r="AU184" s="77"/>
      <c r="AV184" s="78"/>
      <c r="AW184" s="87"/>
      <c r="AX184" s="88"/>
      <c r="AY184" s="89"/>
      <c r="AZ184" s="76"/>
      <c r="BA184" s="77"/>
      <c r="BB184" s="78"/>
      <c r="BC184" s="87"/>
      <c r="BD184" s="88"/>
      <c r="BE184" s="89"/>
      <c r="BF184" s="76"/>
      <c r="BG184" s="77"/>
      <c r="BH184" s="78"/>
      <c r="BI184" s="87"/>
      <c r="BJ184" s="88"/>
      <c r="BK184" s="89"/>
      <c r="BL184" s="76"/>
      <c r="BM184" s="77"/>
      <c r="BN184" s="78"/>
      <c r="BO184" s="79" t="s">
        <v>323</v>
      </c>
      <c r="BP184" s="79"/>
      <c r="BQ184" s="79"/>
      <c r="BR184" s="79"/>
      <c r="BS184" s="79"/>
      <c r="BT184" s="79"/>
      <c r="BU184" s="79"/>
      <c r="BV184" s="76"/>
      <c r="BW184" s="77"/>
      <c r="BX184" s="78"/>
      <c r="BY184" s="79"/>
      <c r="BZ184" s="79"/>
      <c r="CA184" s="79"/>
      <c r="CB184" s="79"/>
      <c r="CC184" s="79"/>
      <c r="CD184" s="79"/>
      <c r="CE184" s="79"/>
      <c r="CF184" s="76"/>
      <c r="CG184" s="77"/>
      <c r="CH184" s="77"/>
      <c r="CI184" s="78"/>
      <c r="CJ184" s="74"/>
      <c r="CK184" s="74"/>
      <c r="CL184" s="74"/>
      <c r="CM184" s="74"/>
      <c r="CN184" s="74"/>
      <c r="CO184" s="74"/>
      <c r="CP184" s="74"/>
      <c r="CQ184" s="74"/>
      <c r="CR184" s="74"/>
      <c r="CS184" s="74"/>
      <c r="CT184" s="74"/>
      <c r="CU184" s="74"/>
      <c r="CV184" s="74"/>
      <c r="CW184" s="74"/>
      <c r="CX184" s="74"/>
      <c r="CY184" s="74"/>
      <c r="CZ184" s="75"/>
    </row>
    <row r="185" spans="2:104" ht="30" customHeight="1">
      <c r="B185" s="81"/>
      <c r="C185" s="79"/>
      <c r="D185" s="74"/>
      <c r="E185" s="74"/>
      <c r="F185" s="74"/>
      <c r="G185" s="74"/>
      <c r="H185" s="74"/>
      <c r="I185" s="74"/>
      <c r="J185" s="74"/>
      <c r="K185" s="74"/>
      <c r="L185" s="74"/>
      <c r="M185" s="74"/>
      <c r="N185" s="74"/>
      <c r="O185" s="74"/>
      <c r="P185" s="74"/>
      <c r="Q185" s="79"/>
      <c r="R185" s="79"/>
      <c r="S185" s="79"/>
      <c r="T185" s="80"/>
      <c r="U185" s="79"/>
      <c r="V185" s="79"/>
      <c r="W185" s="79"/>
      <c r="X185" s="79"/>
      <c r="Y185" s="79"/>
      <c r="Z185" s="79"/>
      <c r="AA185" s="79"/>
      <c r="AB185" s="79"/>
      <c r="AC185" s="82"/>
      <c r="AD185" s="83"/>
      <c r="AE185" s="84"/>
      <c r="AF185" s="85"/>
      <c r="AG185" s="86"/>
      <c r="AH185" s="79"/>
      <c r="AI185" s="79"/>
      <c r="AJ185" s="79"/>
      <c r="AK185" s="87"/>
      <c r="AL185" s="88"/>
      <c r="AM185" s="89"/>
      <c r="AN185" s="76"/>
      <c r="AO185" s="77"/>
      <c r="AP185" s="78"/>
      <c r="AQ185" s="87"/>
      <c r="AR185" s="88"/>
      <c r="AS185" s="89"/>
      <c r="AT185" s="76"/>
      <c r="AU185" s="77"/>
      <c r="AV185" s="78"/>
      <c r="AW185" s="87"/>
      <c r="AX185" s="88"/>
      <c r="AY185" s="89"/>
      <c r="AZ185" s="76"/>
      <c r="BA185" s="77"/>
      <c r="BB185" s="78"/>
      <c r="BC185" s="87"/>
      <c r="BD185" s="88"/>
      <c r="BE185" s="89"/>
      <c r="BF185" s="76"/>
      <c r="BG185" s="77"/>
      <c r="BH185" s="78"/>
      <c r="BI185" s="87"/>
      <c r="BJ185" s="88"/>
      <c r="BK185" s="89"/>
      <c r="BL185" s="76"/>
      <c r="BM185" s="77"/>
      <c r="BN185" s="78"/>
      <c r="BO185" s="79" t="s">
        <v>323</v>
      </c>
      <c r="BP185" s="79"/>
      <c r="BQ185" s="79"/>
      <c r="BR185" s="79"/>
      <c r="BS185" s="79"/>
      <c r="BT185" s="79"/>
      <c r="BU185" s="79"/>
      <c r="BV185" s="76"/>
      <c r="BW185" s="77"/>
      <c r="BX185" s="78"/>
      <c r="BY185" s="79"/>
      <c r="BZ185" s="79"/>
      <c r="CA185" s="79"/>
      <c r="CB185" s="79"/>
      <c r="CC185" s="79"/>
      <c r="CD185" s="79"/>
      <c r="CE185" s="79"/>
      <c r="CF185" s="76"/>
      <c r="CG185" s="77"/>
      <c r="CH185" s="77"/>
      <c r="CI185" s="78"/>
      <c r="CJ185" s="74"/>
      <c r="CK185" s="74"/>
      <c r="CL185" s="74"/>
      <c r="CM185" s="74"/>
      <c r="CN185" s="74"/>
      <c r="CO185" s="74"/>
      <c r="CP185" s="74"/>
      <c r="CQ185" s="74"/>
      <c r="CR185" s="74"/>
      <c r="CS185" s="74"/>
      <c r="CT185" s="74"/>
      <c r="CU185" s="74"/>
      <c r="CV185" s="74"/>
      <c r="CW185" s="74"/>
      <c r="CX185" s="74"/>
      <c r="CY185" s="74"/>
      <c r="CZ185" s="75"/>
    </row>
    <row r="186" spans="2:104" ht="30" customHeight="1">
      <c r="B186" s="81"/>
      <c r="C186" s="79"/>
      <c r="D186" s="74"/>
      <c r="E186" s="74"/>
      <c r="F186" s="74"/>
      <c r="G186" s="74"/>
      <c r="H186" s="74"/>
      <c r="I186" s="74"/>
      <c r="J186" s="74"/>
      <c r="K186" s="74"/>
      <c r="L186" s="74"/>
      <c r="M186" s="74"/>
      <c r="N186" s="74"/>
      <c r="O186" s="74"/>
      <c r="P186" s="74"/>
      <c r="Q186" s="79"/>
      <c r="R186" s="79"/>
      <c r="S186" s="79"/>
      <c r="T186" s="80"/>
      <c r="U186" s="79"/>
      <c r="V186" s="79"/>
      <c r="W186" s="79"/>
      <c r="X186" s="79"/>
      <c r="Y186" s="79"/>
      <c r="Z186" s="79"/>
      <c r="AA186" s="79"/>
      <c r="AB186" s="79"/>
      <c r="AC186" s="82"/>
      <c r="AD186" s="83"/>
      <c r="AE186" s="84"/>
      <c r="AF186" s="85"/>
      <c r="AG186" s="86"/>
      <c r="AH186" s="79"/>
      <c r="AI186" s="79"/>
      <c r="AJ186" s="79"/>
      <c r="AK186" s="87"/>
      <c r="AL186" s="88"/>
      <c r="AM186" s="89"/>
      <c r="AN186" s="76"/>
      <c r="AO186" s="77"/>
      <c r="AP186" s="78"/>
      <c r="AQ186" s="87"/>
      <c r="AR186" s="88"/>
      <c r="AS186" s="89"/>
      <c r="AT186" s="76"/>
      <c r="AU186" s="77"/>
      <c r="AV186" s="78"/>
      <c r="AW186" s="87"/>
      <c r="AX186" s="88"/>
      <c r="AY186" s="89"/>
      <c r="AZ186" s="76"/>
      <c r="BA186" s="77"/>
      <c r="BB186" s="78"/>
      <c r="BC186" s="87"/>
      <c r="BD186" s="88"/>
      <c r="BE186" s="89"/>
      <c r="BF186" s="76"/>
      <c r="BG186" s="77"/>
      <c r="BH186" s="78"/>
      <c r="BI186" s="87"/>
      <c r="BJ186" s="88"/>
      <c r="BK186" s="89"/>
      <c r="BL186" s="76"/>
      <c r="BM186" s="77"/>
      <c r="BN186" s="78"/>
      <c r="BO186" s="79" t="s">
        <v>323</v>
      </c>
      <c r="BP186" s="79"/>
      <c r="BQ186" s="79"/>
      <c r="BR186" s="79"/>
      <c r="BS186" s="79"/>
      <c r="BT186" s="79"/>
      <c r="BU186" s="79"/>
      <c r="BV186" s="76"/>
      <c r="BW186" s="77"/>
      <c r="BX186" s="78"/>
      <c r="BY186" s="79"/>
      <c r="BZ186" s="79"/>
      <c r="CA186" s="79"/>
      <c r="CB186" s="79"/>
      <c r="CC186" s="79"/>
      <c r="CD186" s="79"/>
      <c r="CE186" s="79"/>
      <c r="CF186" s="76"/>
      <c r="CG186" s="77"/>
      <c r="CH186" s="77"/>
      <c r="CI186" s="78"/>
      <c r="CJ186" s="74"/>
      <c r="CK186" s="74"/>
      <c r="CL186" s="74"/>
      <c r="CM186" s="74"/>
      <c r="CN186" s="74"/>
      <c r="CO186" s="74"/>
      <c r="CP186" s="74"/>
      <c r="CQ186" s="74"/>
      <c r="CR186" s="74"/>
      <c r="CS186" s="74"/>
      <c r="CT186" s="74"/>
      <c r="CU186" s="74"/>
      <c r="CV186" s="74"/>
      <c r="CW186" s="74"/>
      <c r="CX186" s="74"/>
      <c r="CY186" s="74"/>
      <c r="CZ186" s="75"/>
    </row>
    <row r="187" spans="2:104" ht="30" customHeight="1">
      <c r="B187" s="81"/>
      <c r="C187" s="79"/>
      <c r="D187" s="74"/>
      <c r="E187" s="74"/>
      <c r="F187" s="74"/>
      <c r="G187" s="74"/>
      <c r="H187" s="74"/>
      <c r="I187" s="74"/>
      <c r="J187" s="74"/>
      <c r="K187" s="74"/>
      <c r="L187" s="74"/>
      <c r="M187" s="74"/>
      <c r="N187" s="74"/>
      <c r="O187" s="74"/>
      <c r="P187" s="74"/>
      <c r="Q187" s="79"/>
      <c r="R187" s="79"/>
      <c r="S187" s="79"/>
      <c r="T187" s="80"/>
      <c r="U187" s="79"/>
      <c r="V187" s="79"/>
      <c r="W187" s="79"/>
      <c r="X187" s="79"/>
      <c r="Y187" s="79"/>
      <c r="Z187" s="79"/>
      <c r="AA187" s="79"/>
      <c r="AB187" s="79"/>
      <c r="AC187" s="82"/>
      <c r="AD187" s="83"/>
      <c r="AE187" s="84"/>
      <c r="AF187" s="85"/>
      <c r="AG187" s="86"/>
      <c r="AH187" s="79"/>
      <c r="AI187" s="79"/>
      <c r="AJ187" s="79"/>
      <c r="AK187" s="87"/>
      <c r="AL187" s="88"/>
      <c r="AM187" s="89"/>
      <c r="AN187" s="76"/>
      <c r="AO187" s="77"/>
      <c r="AP187" s="78"/>
      <c r="AQ187" s="87"/>
      <c r="AR187" s="88"/>
      <c r="AS187" s="89"/>
      <c r="AT187" s="76"/>
      <c r="AU187" s="77"/>
      <c r="AV187" s="78"/>
      <c r="AW187" s="87"/>
      <c r="AX187" s="88"/>
      <c r="AY187" s="89"/>
      <c r="AZ187" s="76"/>
      <c r="BA187" s="77"/>
      <c r="BB187" s="78"/>
      <c r="BC187" s="87"/>
      <c r="BD187" s="88"/>
      <c r="BE187" s="89"/>
      <c r="BF187" s="76"/>
      <c r="BG187" s="77"/>
      <c r="BH187" s="78"/>
      <c r="BI187" s="87"/>
      <c r="BJ187" s="88"/>
      <c r="BK187" s="89"/>
      <c r="BL187" s="76"/>
      <c r="BM187" s="77"/>
      <c r="BN187" s="78"/>
      <c r="BO187" s="79" t="s">
        <v>323</v>
      </c>
      <c r="BP187" s="79"/>
      <c r="BQ187" s="79"/>
      <c r="BR187" s="79"/>
      <c r="BS187" s="79"/>
      <c r="BT187" s="79"/>
      <c r="BU187" s="79"/>
      <c r="BV187" s="76"/>
      <c r="BW187" s="77"/>
      <c r="BX187" s="78"/>
      <c r="BY187" s="79"/>
      <c r="BZ187" s="79"/>
      <c r="CA187" s="79"/>
      <c r="CB187" s="79"/>
      <c r="CC187" s="79"/>
      <c r="CD187" s="79"/>
      <c r="CE187" s="79"/>
      <c r="CF187" s="76"/>
      <c r="CG187" s="77"/>
      <c r="CH187" s="77"/>
      <c r="CI187" s="78"/>
      <c r="CJ187" s="74"/>
      <c r="CK187" s="74"/>
      <c r="CL187" s="74"/>
      <c r="CM187" s="74"/>
      <c r="CN187" s="74"/>
      <c r="CO187" s="74"/>
      <c r="CP187" s="74"/>
      <c r="CQ187" s="74"/>
      <c r="CR187" s="74"/>
      <c r="CS187" s="74"/>
      <c r="CT187" s="74"/>
      <c r="CU187" s="74"/>
      <c r="CV187" s="74"/>
      <c r="CW187" s="74"/>
      <c r="CX187" s="74"/>
      <c r="CY187" s="74"/>
      <c r="CZ187" s="75"/>
    </row>
    <row r="188" spans="2:104" ht="30" customHeight="1">
      <c r="B188" s="81"/>
      <c r="C188" s="79"/>
      <c r="D188" s="74"/>
      <c r="E188" s="74"/>
      <c r="F188" s="74"/>
      <c r="G188" s="74"/>
      <c r="H188" s="74"/>
      <c r="I188" s="74"/>
      <c r="J188" s="74"/>
      <c r="K188" s="74"/>
      <c r="L188" s="74"/>
      <c r="M188" s="74"/>
      <c r="N188" s="74"/>
      <c r="O188" s="74"/>
      <c r="P188" s="74"/>
      <c r="Q188" s="79"/>
      <c r="R188" s="79"/>
      <c r="S188" s="79"/>
      <c r="T188" s="80"/>
      <c r="U188" s="79"/>
      <c r="V188" s="79"/>
      <c r="W188" s="79"/>
      <c r="X188" s="79"/>
      <c r="Y188" s="79"/>
      <c r="Z188" s="79"/>
      <c r="AA188" s="79"/>
      <c r="AB188" s="79"/>
      <c r="AC188" s="82"/>
      <c r="AD188" s="83"/>
      <c r="AE188" s="84"/>
      <c r="AF188" s="85"/>
      <c r="AG188" s="86"/>
      <c r="AH188" s="79"/>
      <c r="AI188" s="79"/>
      <c r="AJ188" s="79"/>
      <c r="AK188" s="87"/>
      <c r="AL188" s="88"/>
      <c r="AM188" s="89"/>
      <c r="AN188" s="76"/>
      <c r="AO188" s="77"/>
      <c r="AP188" s="78"/>
      <c r="AQ188" s="87"/>
      <c r="AR188" s="88"/>
      <c r="AS188" s="89"/>
      <c r="AT188" s="76"/>
      <c r="AU188" s="77"/>
      <c r="AV188" s="78"/>
      <c r="AW188" s="87"/>
      <c r="AX188" s="88"/>
      <c r="AY188" s="89"/>
      <c r="AZ188" s="76"/>
      <c r="BA188" s="77"/>
      <c r="BB188" s="78"/>
      <c r="BC188" s="87"/>
      <c r="BD188" s="88"/>
      <c r="BE188" s="89"/>
      <c r="BF188" s="76"/>
      <c r="BG188" s="77"/>
      <c r="BH188" s="78"/>
      <c r="BI188" s="87"/>
      <c r="BJ188" s="88"/>
      <c r="BK188" s="89"/>
      <c r="BL188" s="76"/>
      <c r="BM188" s="77"/>
      <c r="BN188" s="78"/>
      <c r="BO188" s="79" t="s">
        <v>323</v>
      </c>
      <c r="BP188" s="79"/>
      <c r="BQ188" s="79"/>
      <c r="BR188" s="79"/>
      <c r="BS188" s="79"/>
      <c r="BT188" s="79"/>
      <c r="BU188" s="79"/>
      <c r="BV188" s="76"/>
      <c r="BW188" s="77"/>
      <c r="BX188" s="78"/>
      <c r="BY188" s="79"/>
      <c r="BZ188" s="79"/>
      <c r="CA188" s="79"/>
      <c r="CB188" s="79"/>
      <c r="CC188" s="79"/>
      <c r="CD188" s="79"/>
      <c r="CE188" s="79"/>
      <c r="CF188" s="76"/>
      <c r="CG188" s="77"/>
      <c r="CH188" s="77"/>
      <c r="CI188" s="78"/>
      <c r="CJ188" s="74"/>
      <c r="CK188" s="74"/>
      <c r="CL188" s="74"/>
      <c r="CM188" s="74"/>
      <c r="CN188" s="74"/>
      <c r="CO188" s="74"/>
      <c r="CP188" s="74"/>
      <c r="CQ188" s="74"/>
      <c r="CR188" s="74"/>
      <c r="CS188" s="74"/>
      <c r="CT188" s="74"/>
      <c r="CU188" s="74"/>
      <c r="CV188" s="74"/>
      <c r="CW188" s="74"/>
      <c r="CX188" s="74"/>
      <c r="CY188" s="74"/>
      <c r="CZ188" s="75"/>
    </row>
    <row r="189" spans="2:104" ht="30" customHeight="1">
      <c r="B189" s="81"/>
      <c r="C189" s="79"/>
      <c r="D189" s="74"/>
      <c r="E189" s="74"/>
      <c r="F189" s="74"/>
      <c r="G189" s="74"/>
      <c r="H189" s="74"/>
      <c r="I189" s="74"/>
      <c r="J189" s="74"/>
      <c r="K189" s="74"/>
      <c r="L189" s="74"/>
      <c r="M189" s="74"/>
      <c r="N189" s="74"/>
      <c r="O189" s="74"/>
      <c r="P189" s="74"/>
      <c r="Q189" s="79"/>
      <c r="R189" s="79"/>
      <c r="S189" s="79"/>
      <c r="T189" s="80"/>
      <c r="U189" s="79"/>
      <c r="V189" s="79"/>
      <c r="W189" s="79"/>
      <c r="X189" s="79"/>
      <c r="Y189" s="79"/>
      <c r="Z189" s="79"/>
      <c r="AA189" s="79"/>
      <c r="AB189" s="79"/>
      <c r="AC189" s="82"/>
      <c r="AD189" s="83"/>
      <c r="AE189" s="84"/>
      <c r="AF189" s="85"/>
      <c r="AG189" s="86"/>
      <c r="AH189" s="79"/>
      <c r="AI189" s="79"/>
      <c r="AJ189" s="79"/>
      <c r="AK189" s="87"/>
      <c r="AL189" s="88"/>
      <c r="AM189" s="89"/>
      <c r="AN189" s="76"/>
      <c r="AO189" s="77"/>
      <c r="AP189" s="78"/>
      <c r="AQ189" s="87"/>
      <c r="AR189" s="88"/>
      <c r="AS189" s="89"/>
      <c r="AT189" s="76"/>
      <c r="AU189" s="77"/>
      <c r="AV189" s="78"/>
      <c r="AW189" s="87"/>
      <c r="AX189" s="88"/>
      <c r="AY189" s="89"/>
      <c r="AZ189" s="76"/>
      <c r="BA189" s="77"/>
      <c r="BB189" s="78"/>
      <c r="BC189" s="87"/>
      <c r="BD189" s="88"/>
      <c r="BE189" s="89"/>
      <c r="BF189" s="76"/>
      <c r="BG189" s="77"/>
      <c r="BH189" s="78"/>
      <c r="BI189" s="87"/>
      <c r="BJ189" s="88"/>
      <c r="BK189" s="89"/>
      <c r="BL189" s="76"/>
      <c r="BM189" s="77"/>
      <c r="BN189" s="78"/>
      <c r="BO189" s="79" t="s">
        <v>323</v>
      </c>
      <c r="BP189" s="79"/>
      <c r="BQ189" s="79"/>
      <c r="BR189" s="79"/>
      <c r="BS189" s="79"/>
      <c r="BT189" s="79"/>
      <c r="BU189" s="79"/>
      <c r="BV189" s="76"/>
      <c r="BW189" s="77"/>
      <c r="BX189" s="78"/>
      <c r="BY189" s="79"/>
      <c r="BZ189" s="79"/>
      <c r="CA189" s="79"/>
      <c r="CB189" s="79"/>
      <c r="CC189" s="79"/>
      <c r="CD189" s="79"/>
      <c r="CE189" s="79"/>
      <c r="CF189" s="76"/>
      <c r="CG189" s="77"/>
      <c r="CH189" s="77"/>
      <c r="CI189" s="78"/>
      <c r="CJ189" s="74"/>
      <c r="CK189" s="74"/>
      <c r="CL189" s="74"/>
      <c r="CM189" s="74"/>
      <c r="CN189" s="74"/>
      <c r="CO189" s="74"/>
      <c r="CP189" s="74"/>
      <c r="CQ189" s="74"/>
      <c r="CR189" s="74"/>
      <c r="CS189" s="74"/>
      <c r="CT189" s="74"/>
      <c r="CU189" s="74"/>
      <c r="CV189" s="74"/>
      <c r="CW189" s="74"/>
      <c r="CX189" s="74"/>
      <c r="CY189" s="74"/>
      <c r="CZ189" s="75"/>
    </row>
    <row r="190" spans="2:104" ht="30" customHeight="1" thickBot="1">
      <c r="B190" s="133"/>
      <c r="C190" s="129"/>
      <c r="D190" s="130"/>
      <c r="E190" s="130"/>
      <c r="F190" s="130"/>
      <c r="G190" s="130"/>
      <c r="H190" s="130"/>
      <c r="I190" s="130"/>
      <c r="J190" s="130"/>
      <c r="K190" s="130"/>
      <c r="L190" s="130"/>
      <c r="M190" s="130"/>
      <c r="N190" s="130"/>
      <c r="O190" s="130"/>
      <c r="P190" s="130"/>
      <c r="Q190" s="129"/>
      <c r="R190" s="129"/>
      <c r="S190" s="129"/>
      <c r="T190" s="132"/>
      <c r="U190" s="129"/>
      <c r="V190" s="129"/>
      <c r="W190" s="129"/>
      <c r="X190" s="129"/>
      <c r="Y190" s="129"/>
      <c r="Z190" s="129"/>
      <c r="AA190" s="129"/>
      <c r="AB190" s="129"/>
      <c r="AC190" s="134"/>
      <c r="AD190" s="135"/>
      <c r="AE190" s="136"/>
      <c r="AF190" s="137"/>
      <c r="AG190" s="138"/>
      <c r="AH190" s="129"/>
      <c r="AI190" s="129"/>
      <c r="AJ190" s="129"/>
      <c r="AK190" s="111"/>
      <c r="AL190" s="112"/>
      <c r="AM190" s="113"/>
      <c r="AN190" s="114"/>
      <c r="AO190" s="115"/>
      <c r="AP190" s="116"/>
      <c r="AQ190" s="111"/>
      <c r="AR190" s="112"/>
      <c r="AS190" s="113"/>
      <c r="AT190" s="114"/>
      <c r="AU190" s="115"/>
      <c r="AV190" s="116"/>
      <c r="AW190" s="111"/>
      <c r="AX190" s="112"/>
      <c r="AY190" s="113"/>
      <c r="AZ190" s="114"/>
      <c r="BA190" s="115"/>
      <c r="BB190" s="116"/>
      <c r="BC190" s="111"/>
      <c r="BD190" s="112"/>
      <c r="BE190" s="113"/>
      <c r="BF190" s="114"/>
      <c r="BG190" s="115"/>
      <c r="BH190" s="116"/>
      <c r="BI190" s="111"/>
      <c r="BJ190" s="112"/>
      <c r="BK190" s="113"/>
      <c r="BL190" s="114"/>
      <c r="BM190" s="115"/>
      <c r="BN190" s="116"/>
      <c r="BO190" s="129" t="s">
        <v>323</v>
      </c>
      <c r="BP190" s="129"/>
      <c r="BQ190" s="129"/>
      <c r="BR190" s="129"/>
      <c r="BS190" s="129"/>
      <c r="BT190" s="129"/>
      <c r="BU190" s="129"/>
      <c r="BV190" s="114"/>
      <c r="BW190" s="115"/>
      <c r="BX190" s="116"/>
      <c r="BY190" s="129"/>
      <c r="BZ190" s="129"/>
      <c r="CA190" s="129"/>
      <c r="CB190" s="129"/>
      <c r="CC190" s="129"/>
      <c r="CD190" s="129"/>
      <c r="CE190" s="129"/>
      <c r="CF190" s="114"/>
      <c r="CG190" s="115"/>
      <c r="CH190" s="115"/>
      <c r="CI190" s="116"/>
      <c r="CJ190" s="130"/>
      <c r="CK190" s="130"/>
      <c r="CL190" s="130"/>
      <c r="CM190" s="130"/>
      <c r="CN190" s="130"/>
      <c r="CO190" s="130"/>
      <c r="CP190" s="130"/>
      <c r="CQ190" s="130"/>
      <c r="CR190" s="130"/>
      <c r="CS190" s="130"/>
      <c r="CT190" s="130"/>
      <c r="CU190" s="130"/>
      <c r="CV190" s="130"/>
      <c r="CW190" s="130"/>
      <c r="CX190" s="130"/>
      <c r="CY190" s="130"/>
      <c r="CZ190" s="131"/>
    </row>
  </sheetData>
  <autoFilter ref="B3:CZ190">
    <filterColumn colId="0"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6" showButton="0"/>
    <filterColumn colId="18" showButton="0"/>
    <filterColumn colId="19" showButton="0"/>
    <filterColumn colId="20" showButton="0"/>
    <filterColumn colId="21" showButton="0"/>
    <filterColumn colId="23" showButton="0"/>
    <filterColumn colId="24" showButton="0"/>
    <filterColumn colId="25" showButton="0"/>
    <filterColumn colId="27" showButton="0"/>
    <filterColumn colId="29" showButton="0"/>
    <filterColumn colId="30" showButton="0"/>
    <filterColumn colId="32" showButton="0"/>
    <filterColumn colId="33" showButton="0"/>
    <filterColumn colId="35" showButton="0"/>
    <filterColumn colId="36" showButton="0"/>
    <filterColumn colId="38" showButton="0"/>
    <filterColumn colId="39" showButton="0"/>
    <filterColumn colId="41" showButton="0"/>
    <filterColumn colId="42" showButton="0"/>
    <filterColumn colId="44" showButton="0"/>
    <filterColumn colId="45" showButton="0"/>
    <filterColumn colId="47" showButton="0"/>
    <filterColumn colId="48" showButton="0"/>
    <filterColumn colId="50" showButton="0"/>
    <filterColumn colId="51" showButton="0"/>
    <filterColumn colId="53" showButton="0"/>
    <filterColumn colId="54" showButton="0"/>
    <filterColumn colId="56" showButton="0"/>
    <filterColumn colId="57" showButton="0"/>
    <filterColumn colId="59" showButton="0"/>
    <filterColumn colId="60" showButton="0"/>
    <filterColumn colId="62" showButton="0"/>
    <filterColumn colId="63" showButton="0"/>
    <filterColumn colId="65" showButton="0"/>
    <filterColumn colId="66" showButton="0"/>
    <filterColumn colId="68" showButton="0"/>
    <filterColumn colId="69" showButton="0"/>
    <filterColumn colId="70" showButton="0"/>
    <filterColumn colId="72" showButton="0"/>
    <filterColumn colId="73" showButton="0"/>
    <filterColumn colId="75" showButton="0"/>
    <filterColumn colId="76" showButton="0"/>
    <filterColumn colId="78" showButton="0"/>
    <filterColumn colId="79" showButton="0"/>
    <filterColumn colId="80" showButton="0"/>
    <filterColumn colId="82" showButton="0"/>
    <filterColumn colId="83" showButton="0"/>
    <filterColumn colId="84"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99" showButton="0"/>
    <filterColumn colId="100" showButton="0"/>
    <filterColumn colId="101" showButton="0"/>
  </autoFilter>
  <mergeCells count="4701">
    <mergeCell ref="CJ189:CZ189"/>
    <mergeCell ref="B190:C190"/>
    <mergeCell ref="D190:P190"/>
    <mergeCell ref="Q190:S190"/>
    <mergeCell ref="T190:X190"/>
    <mergeCell ref="Y190:AB190"/>
    <mergeCell ref="AC190:AD190"/>
    <mergeCell ref="BF189:BH189"/>
    <mergeCell ref="BI189:BK189"/>
    <mergeCell ref="BL189:BN189"/>
    <mergeCell ref="BO189:BQ189"/>
    <mergeCell ref="BR189:BU189"/>
    <mergeCell ref="BV189:BX189"/>
    <mergeCell ref="AN189:AP189"/>
    <mergeCell ref="AQ189:AS189"/>
    <mergeCell ref="AT189:AV189"/>
    <mergeCell ref="AW189:AY189"/>
    <mergeCell ref="AZ189:BB189"/>
    <mergeCell ref="BC189:BE189"/>
    <mergeCell ref="CJ190:CZ190"/>
    <mergeCell ref="BO190:BQ190"/>
    <mergeCell ref="BR190:BU190"/>
    <mergeCell ref="BV190:BX190"/>
    <mergeCell ref="BY190:CA190"/>
    <mergeCell ref="CB190:CE190"/>
    <mergeCell ref="CF190:CI190"/>
    <mergeCell ref="AW190:AY190"/>
    <mergeCell ref="AZ190:BB190"/>
    <mergeCell ref="BC190:BE190"/>
    <mergeCell ref="BF190:BH190"/>
    <mergeCell ref="BI190:BK190"/>
    <mergeCell ref="BL190:BN190"/>
    <mergeCell ref="B189:C189"/>
    <mergeCell ref="D189:P189"/>
    <mergeCell ref="Q189:S189"/>
    <mergeCell ref="T189:X189"/>
    <mergeCell ref="Y189:AB189"/>
    <mergeCell ref="AC189:AD189"/>
    <mergeCell ref="AE189:AG189"/>
    <mergeCell ref="AH189:AJ189"/>
    <mergeCell ref="AK189:AM189"/>
    <mergeCell ref="BO188:BQ188"/>
    <mergeCell ref="BR188:BU188"/>
    <mergeCell ref="AE190:AG190"/>
    <mergeCell ref="AH190:AJ190"/>
    <mergeCell ref="AK190:AM190"/>
    <mergeCell ref="AN190:AP190"/>
    <mergeCell ref="AQ190:AS190"/>
    <mergeCell ref="AT190:AV190"/>
    <mergeCell ref="BV188:BX188"/>
    <mergeCell ref="BY188:CA188"/>
    <mergeCell ref="CB188:CE188"/>
    <mergeCell ref="CF188:CI188"/>
    <mergeCell ref="AW188:AY188"/>
    <mergeCell ref="AZ188:BB188"/>
    <mergeCell ref="BC188:BE188"/>
    <mergeCell ref="BF188:BH188"/>
    <mergeCell ref="BI188:BK188"/>
    <mergeCell ref="BL188:BN188"/>
    <mergeCell ref="AE188:AG188"/>
    <mergeCell ref="AH188:AJ188"/>
    <mergeCell ref="AK188:AM188"/>
    <mergeCell ref="AN188:AP188"/>
    <mergeCell ref="AQ188:AS188"/>
    <mergeCell ref="AT188:AV188"/>
    <mergeCell ref="BY189:CA189"/>
    <mergeCell ref="CB189:CE189"/>
    <mergeCell ref="CF189:CI189"/>
    <mergeCell ref="CJ187:CZ187"/>
    <mergeCell ref="B188:C188"/>
    <mergeCell ref="D188:P188"/>
    <mergeCell ref="Q188:S188"/>
    <mergeCell ref="T188:X188"/>
    <mergeCell ref="Y188:AB188"/>
    <mergeCell ref="AC188:AD188"/>
    <mergeCell ref="BF187:BH187"/>
    <mergeCell ref="BI187:BK187"/>
    <mergeCell ref="BL187:BN187"/>
    <mergeCell ref="BO187:BQ187"/>
    <mergeCell ref="BR187:BU187"/>
    <mergeCell ref="BV187:BX187"/>
    <mergeCell ref="AN187:AP187"/>
    <mergeCell ref="AQ187:AS187"/>
    <mergeCell ref="AT187:AV187"/>
    <mergeCell ref="AW187:AY187"/>
    <mergeCell ref="AZ187:BB187"/>
    <mergeCell ref="BC187:BE187"/>
    <mergeCell ref="CJ188:CZ188"/>
    <mergeCell ref="B187:C187"/>
    <mergeCell ref="D187:P187"/>
    <mergeCell ref="Q187:S187"/>
    <mergeCell ref="T187:X187"/>
    <mergeCell ref="Y187:AB187"/>
    <mergeCell ref="AC187:AD187"/>
    <mergeCell ref="AE187:AG187"/>
    <mergeCell ref="AH187:AJ187"/>
    <mergeCell ref="AK187:AM187"/>
    <mergeCell ref="BY187:CA187"/>
    <mergeCell ref="CB187:CE187"/>
    <mergeCell ref="CF187:CI187"/>
    <mergeCell ref="BO186:BQ186"/>
    <mergeCell ref="BR186:BU186"/>
    <mergeCell ref="BV186:BX186"/>
    <mergeCell ref="BY186:CA186"/>
    <mergeCell ref="CB186:CE186"/>
    <mergeCell ref="CF186:CI186"/>
    <mergeCell ref="AW186:AY186"/>
    <mergeCell ref="AZ186:BB186"/>
    <mergeCell ref="BC186:BE186"/>
    <mergeCell ref="BF186:BH186"/>
    <mergeCell ref="BI186:BK186"/>
    <mergeCell ref="BL186:BN186"/>
    <mergeCell ref="AE186:AG186"/>
    <mergeCell ref="AH186:AJ186"/>
    <mergeCell ref="AK186:AM186"/>
    <mergeCell ref="AN186:AP186"/>
    <mergeCell ref="AQ186:AS186"/>
    <mergeCell ref="AT186:AV186"/>
    <mergeCell ref="CJ185:CZ185"/>
    <mergeCell ref="B186:C186"/>
    <mergeCell ref="D186:P186"/>
    <mergeCell ref="Q186:S186"/>
    <mergeCell ref="T186:X186"/>
    <mergeCell ref="Y186:AB186"/>
    <mergeCell ref="AC186:AD186"/>
    <mergeCell ref="BF185:BH185"/>
    <mergeCell ref="BI185:BK185"/>
    <mergeCell ref="BL185:BN185"/>
    <mergeCell ref="BO185:BQ185"/>
    <mergeCell ref="BR185:BU185"/>
    <mergeCell ref="BV185:BX185"/>
    <mergeCell ref="AN185:AP185"/>
    <mergeCell ref="AQ185:AS185"/>
    <mergeCell ref="AT185:AV185"/>
    <mergeCell ref="AW185:AY185"/>
    <mergeCell ref="AZ185:BB185"/>
    <mergeCell ref="BC185:BE185"/>
    <mergeCell ref="CJ186:CZ186"/>
    <mergeCell ref="B185:C185"/>
    <mergeCell ref="D185:P185"/>
    <mergeCell ref="Q185:S185"/>
    <mergeCell ref="T185:X185"/>
    <mergeCell ref="Y185:AB185"/>
    <mergeCell ref="AC185:AD185"/>
    <mergeCell ref="AE185:AG185"/>
    <mergeCell ref="AH185:AJ185"/>
    <mergeCell ref="AK185:AM185"/>
    <mergeCell ref="BY185:CA185"/>
    <mergeCell ref="CB185:CE185"/>
    <mergeCell ref="CF185:CI185"/>
    <mergeCell ref="BO184:BQ184"/>
    <mergeCell ref="BR184:BU184"/>
    <mergeCell ref="BV184:BX184"/>
    <mergeCell ref="BY184:CA184"/>
    <mergeCell ref="CB184:CE184"/>
    <mergeCell ref="CF184:CI184"/>
    <mergeCell ref="AW184:AY184"/>
    <mergeCell ref="AZ184:BB184"/>
    <mergeCell ref="BC184:BE184"/>
    <mergeCell ref="BF184:BH184"/>
    <mergeCell ref="BI184:BK184"/>
    <mergeCell ref="BL184:BN184"/>
    <mergeCell ref="AE184:AG184"/>
    <mergeCell ref="AH184:AJ184"/>
    <mergeCell ref="AK184:AM184"/>
    <mergeCell ref="AN184:AP184"/>
    <mergeCell ref="AQ184:AS184"/>
    <mergeCell ref="AT184:AV184"/>
    <mergeCell ref="CJ183:CZ183"/>
    <mergeCell ref="B184:C184"/>
    <mergeCell ref="D184:P184"/>
    <mergeCell ref="Q184:S184"/>
    <mergeCell ref="T184:X184"/>
    <mergeCell ref="Y184:AB184"/>
    <mergeCell ref="AC184:AD184"/>
    <mergeCell ref="BF183:BH183"/>
    <mergeCell ref="BI183:BK183"/>
    <mergeCell ref="BL183:BN183"/>
    <mergeCell ref="BO183:BQ183"/>
    <mergeCell ref="BR183:BU183"/>
    <mergeCell ref="BV183:BX183"/>
    <mergeCell ref="AN183:AP183"/>
    <mergeCell ref="AQ183:AS183"/>
    <mergeCell ref="AT183:AV183"/>
    <mergeCell ref="AW183:AY183"/>
    <mergeCell ref="AZ183:BB183"/>
    <mergeCell ref="BC183:BE183"/>
    <mergeCell ref="CJ184:CZ184"/>
    <mergeCell ref="B183:C183"/>
    <mergeCell ref="D183:P183"/>
    <mergeCell ref="Q183:S183"/>
    <mergeCell ref="T183:X183"/>
    <mergeCell ref="Y183:AB183"/>
    <mergeCell ref="AC183:AD183"/>
    <mergeCell ref="AE183:AG183"/>
    <mergeCell ref="AH183:AJ183"/>
    <mergeCell ref="AK183:AM183"/>
    <mergeCell ref="BY183:CA183"/>
    <mergeCell ref="CB183:CE183"/>
    <mergeCell ref="CF183:CI183"/>
    <mergeCell ref="BO182:BQ182"/>
    <mergeCell ref="BR182:BU182"/>
    <mergeCell ref="BV182:BX182"/>
    <mergeCell ref="BY182:CA182"/>
    <mergeCell ref="CB182:CE182"/>
    <mergeCell ref="CF182:CI182"/>
    <mergeCell ref="AW182:AY182"/>
    <mergeCell ref="AZ182:BB182"/>
    <mergeCell ref="BC182:BE182"/>
    <mergeCell ref="BF182:BH182"/>
    <mergeCell ref="BI182:BK182"/>
    <mergeCell ref="BL182:BN182"/>
    <mergeCell ref="AE182:AG182"/>
    <mergeCell ref="AH182:AJ182"/>
    <mergeCell ref="AK182:AM182"/>
    <mergeCell ref="AN182:AP182"/>
    <mergeCell ref="AQ182:AS182"/>
    <mergeCell ref="AT182:AV182"/>
    <mergeCell ref="CJ181:CZ181"/>
    <mergeCell ref="B182:C182"/>
    <mergeCell ref="D182:P182"/>
    <mergeCell ref="Q182:S182"/>
    <mergeCell ref="T182:X182"/>
    <mergeCell ref="Y182:AB182"/>
    <mergeCell ref="AC182:AD182"/>
    <mergeCell ref="BF181:BH181"/>
    <mergeCell ref="BI181:BK181"/>
    <mergeCell ref="BL181:BN181"/>
    <mergeCell ref="BO181:BQ181"/>
    <mergeCell ref="BR181:BU181"/>
    <mergeCell ref="BV181:BX181"/>
    <mergeCell ref="AN181:AP181"/>
    <mergeCell ref="AQ181:AS181"/>
    <mergeCell ref="AT181:AV181"/>
    <mergeCell ref="AW181:AY181"/>
    <mergeCell ref="AZ181:BB181"/>
    <mergeCell ref="BC181:BE181"/>
    <mergeCell ref="CJ182:CZ182"/>
    <mergeCell ref="B181:C181"/>
    <mergeCell ref="D181:P181"/>
    <mergeCell ref="Q181:S181"/>
    <mergeCell ref="T181:X181"/>
    <mergeCell ref="Y181:AB181"/>
    <mergeCell ref="AC181:AD181"/>
    <mergeCell ref="AE181:AG181"/>
    <mergeCell ref="AH181:AJ181"/>
    <mergeCell ref="AK181:AM181"/>
    <mergeCell ref="BY181:CA181"/>
    <mergeCell ref="CB181:CE181"/>
    <mergeCell ref="CF181:CI181"/>
    <mergeCell ref="BO180:BQ180"/>
    <mergeCell ref="BR180:BU180"/>
    <mergeCell ref="BV180:BX180"/>
    <mergeCell ref="BY180:CA180"/>
    <mergeCell ref="CB180:CE180"/>
    <mergeCell ref="CF180:CI180"/>
    <mergeCell ref="AW180:AY180"/>
    <mergeCell ref="AZ180:BB180"/>
    <mergeCell ref="BC180:BE180"/>
    <mergeCell ref="BF180:BH180"/>
    <mergeCell ref="BI180:BK180"/>
    <mergeCell ref="BL180:BN180"/>
    <mergeCell ref="AE180:AG180"/>
    <mergeCell ref="AH180:AJ180"/>
    <mergeCell ref="AK180:AM180"/>
    <mergeCell ref="AN180:AP180"/>
    <mergeCell ref="AQ180:AS180"/>
    <mergeCell ref="AT180:AV180"/>
    <mergeCell ref="CJ179:CZ179"/>
    <mergeCell ref="B180:C180"/>
    <mergeCell ref="D180:P180"/>
    <mergeCell ref="Q180:S180"/>
    <mergeCell ref="T180:X180"/>
    <mergeCell ref="Y180:AB180"/>
    <mergeCell ref="AC180:AD180"/>
    <mergeCell ref="BF179:BH179"/>
    <mergeCell ref="BI179:BK179"/>
    <mergeCell ref="BL179:BN179"/>
    <mergeCell ref="BO179:BQ179"/>
    <mergeCell ref="BR179:BU179"/>
    <mergeCell ref="BV179:BX179"/>
    <mergeCell ref="AN179:AP179"/>
    <mergeCell ref="AQ179:AS179"/>
    <mergeCell ref="AT179:AV179"/>
    <mergeCell ref="AW179:AY179"/>
    <mergeCell ref="AZ179:BB179"/>
    <mergeCell ref="BC179:BE179"/>
    <mergeCell ref="CJ180:CZ180"/>
    <mergeCell ref="B179:C179"/>
    <mergeCell ref="D179:P179"/>
    <mergeCell ref="Q179:S179"/>
    <mergeCell ref="T179:X179"/>
    <mergeCell ref="Y179:AB179"/>
    <mergeCell ref="AC179:AD179"/>
    <mergeCell ref="AE179:AG179"/>
    <mergeCell ref="AH179:AJ179"/>
    <mergeCell ref="AK179:AM179"/>
    <mergeCell ref="BY179:CA179"/>
    <mergeCell ref="CB179:CE179"/>
    <mergeCell ref="CF179:CI179"/>
    <mergeCell ref="BO178:BQ178"/>
    <mergeCell ref="BR178:BU178"/>
    <mergeCell ref="BV178:BX178"/>
    <mergeCell ref="BY178:CA178"/>
    <mergeCell ref="CB178:CE178"/>
    <mergeCell ref="CF178:CI178"/>
    <mergeCell ref="AW178:AY178"/>
    <mergeCell ref="AZ178:BB178"/>
    <mergeCell ref="BC178:BE178"/>
    <mergeCell ref="BF178:BH178"/>
    <mergeCell ref="BI178:BK178"/>
    <mergeCell ref="BL178:BN178"/>
    <mergeCell ref="AE178:AG178"/>
    <mergeCell ref="AH178:AJ178"/>
    <mergeCell ref="AK178:AM178"/>
    <mergeCell ref="AN178:AP178"/>
    <mergeCell ref="AQ178:AS178"/>
    <mergeCell ref="AT178:AV178"/>
    <mergeCell ref="CJ177:CZ177"/>
    <mergeCell ref="B178:C178"/>
    <mergeCell ref="D178:P178"/>
    <mergeCell ref="Q178:S178"/>
    <mergeCell ref="T178:X178"/>
    <mergeCell ref="Y178:AB178"/>
    <mergeCell ref="AC178:AD178"/>
    <mergeCell ref="BF177:BH177"/>
    <mergeCell ref="BI177:BK177"/>
    <mergeCell ref="BL177:BN177"/>
    <mergeCell ref="BO177:BQ177"/>
    <mergeCell ref="BR177:BU177"/>
    <mergeCell ref="BV177:BX177"/>
    <mergeCell ref="AN177:AP177"/>
    <mergeCell ref="AQ177:AS177"/>
    <mergeCell ref="AT177:AV177"/>
    <mergeCell ref="AW177:AY177"/>
    <mergeCell ref="AZ177:BB177"/>
    <mergeCell ref="BC177:BE177"/>
    <mergeCell ref="CJ178:CZ178"/>
    <mergeCell ref="B177:C177"/>
    <mergeCell ref="D177:P177"/>
    <mergeCell ref="Q177:S177"/>
    <mergeCell ref="T177:X177"/>
    <mergeCell ref="Y177:AB177"/>
    <mergeCell ref="AC177:AD177"/>
    <mergeCell ref="AE177:AG177"/>
    <mergeCell ref="AH177:AJ177"/>
    <mergeCell ref="AK177:AM177"/>
    <mergeCell ref="BY177:CA177"/>
    <mergeCell ref="CB177:CE177"/>
    <mergeCell ref="CF177:CI177"/>
    <mergeCell ref="BO176:BQ176"/>
    <mergeCell ref="BR176:BU176"/>
    <mergeCell ref="BV176:BX176"/>
    <mergeCell ref="BY176:CA176"/>
    <mergeCell ref="CB176:CE176"/>
    <mergeCell ref="CF176:CI176"/>
    <mergeCell ref="AW176:AY176"/>
    <mergeCell ref="AZ176:BB176"/>
    <mergeCell ref="BC176:BE176"/>
    <mergeCell ref="BF176:BH176"/>
    <mergeCell ref="BI176:BK176"/>
    <mergeCell ref="BL176:BN176"/>
    <mergeCell ref="AE176:AG176"/>
    <mergeCell ref="AH176:AJ176"/>
    <mergeCell ref="AK176:AM176"/>
    <mergeCell ref="AN176:AP176"/>
    <mergeCell ref="AQ176:AS176"/>
    <mergeCell ref="AT176:AV176"/>
    <mergeCell ref="CJ175:CZ175"/>
    <mergeCell ref="B176:C176"/>
    <mergeCell ref="D176:P176"/>
    <mergeCell ref="Q176:S176"/>
    <mergeCell ref="T176:X176"/>
    <mergeCell ref="Y176:AB176"/>
    <mergeCell ref="AC176:AD176"/>
    <mergeCell ref="BF175:BH175"/>
    <mergeCell ref="BI175:BK175"/>
    <mergeCell ref="BL175:BN175"/>
    <mergeCell ref="BO175:BQ175"/>
    <mergeCell ref="BR175:BU175"/>
    <mergeCell ref="BV175:BX175"/>
    <mergeCell ref="AN175:AP175"/>
    <mergeCell ref="AQ175:AS175"/>
    <mergeCell ref="AT175:AV175"/>
    <mergeCell ref="AW175:AY175"/>
    <mergeCell ref="AZ175:BB175"/>
    <mergeCell ref="BC175:BE175"/>
    <mergeCell ref="CJ176:CZ176"/>
    <mergeCell ref="B175:C175"/>
    <mergeCell ref="D175:P175"/>
    <mergeCell ref="Q175:S175"/>
    <mergeCell ref="T175:X175"/>
    <mergeCell ref="Y175:AB175"/>
    <mergeCell ref="AC175:AD175"/>
    <mergeCell ref="AE175:AG175"/>
    <mergeCell ref="AH175:AJ175"/>
    <mergeCell ref="AK175:AM175"/>
    <mergeCell ref="BY175:CA175"/>
    <mergeCell ref="CB175:CE175"/>
    <mergeCell ref="CF175:CI175"/>
    <mergeCell ref="BO174:BQ174"/>
    <mergeCell ref="BR174:BU174"/>
    <mergeCell ref="BV174:BX174"/>
    <mergeCell ref="BY174:CA174"/>
    <mergeCell ref="CB174:CE174"/>
    <mergeCell ref="CF174:CI174"/>
    <mergeCell ref="AW174:AY174"/>
    <mergeCell ref="AZ174:BB174"/>
    <mergeCell ref="BC174:BE174"/>
    <mergeCell ref="BF174:BH174"/>
    <mergeCell ref="BI174:BK174"/>
    <mergeCell ref="BL174:BN174"/>
    <mergeCell ref="AE174:AG174"/>
    <mergeCell ref="AH174:AJ174"/>
    <mergeCell ref="AK174:AM174"/>
    <mergeCell ref="AN174:AP174"/>
    <mergeCell ref="AQ174:AS174"/>
    <mergeCell ref="AT174:AV174"/>
    <mergeCell ref="CJ173:CZ173"/>
    <mergeCell ref="B174:C174"/>
    <mergeCell ref="D174:P174"/>
    <mergeCell ref="Q174:S174"/>
    <mergeCell ref="T174:X174"/>
    <mergeCell ref="Y174:AB174"/>
    <mergeCell ref="AC174:AD174"/>
    <mergeCell ref="BF173:BH173"/>
    <mergeCell ref="BI173:BK173"/>
    <mergeCell ref="BL173:BN173"/>
    <mergeCell ref="BO173:BQ173"/>
    <mergeCell ref="BR173:BU173"/>
    <mergeCell ref="BV173:BX173"/>
    <mergeCell ref="AN173:AP173"/>
    <mergeCell ref="AQ173:AS173"/>
    <mergeCell ref="AT173:AV173"/>
    <mergeCell ref="AW173:AY173"/>
    <mergeCell ref="AZ173:BB173"/>
    <mergeCell ref="BC173:BE173"/>
    <mergeCell ref="CJ174:CZ174"/>
    <mergeCell ref="B173:C173"/>
    <mergeCell ref="D173:P173"/>
    <mergeCell ref="Q173:S173"/>
    <mergeCell ref="T173:X173"/>
    <mergeCell ref="Y173:AB173"/>
    <mergeCell ref="AC173:AD173"/>
    <mergeCell ref="AE173:AG173"/>
    <mergeCell ref="AH173:AJ173"/>
    <mergeCell ref="AK173:AM173"/>
    <mergeCell ref="BY173:CA173"/>
    <mergeCell ref="CB173:CE173"/>
    <mergeCell ref="CF173:CI173"/>
    <mergeCell ref="BO172:BQ172"/>
    <mergeCell ref="BR172:BU172"/>
    <mergeCell ref="BV172:BX172"/>
    <mergeCell ref="BY172:CA172"/>
    <mergeCell ref="CB172:CE172"/>
    <mergeCell ref="CF172:CI172"/>
    <mergeCell ref="AW172:AY172"/>
    <mergeCell ref="AZ172:BB172"/>
    <mergeCell ref="BC172:BE172"/>
    <mergeCell ref="BF172:BH172"/>
    <mergeCell ref="BI172:BK172"/>
    <mergeCell ref="BL172:BN172"/>
    <mergeCell ref="AE172:AG172"/>
    <mergeCell ref="AH172:AJ172"/>
    <mergeCell ref="AK172:AM172"/>
    <mergeCell ref="AN172:AP172"/>
    <mergeCell ref="AQ172:AS172"/>
    <mergeCell ref="AT172:AV172"/>
    <mergeCell ref="CJ171:CZ171"/>
    <mergeCell ref="B172:C172"/>
    <mergeCell ref="D172:P172"/>
    <mergeCell ref="Q172:S172"/>
    <mergeCell ref="T172:X172"/>
    <mergeCell ref="Y172:AB172"/>
    <mergeCell ref="AC172:AD172"/>
    <mergeCell ref="BF171:BH171"/>
    <mergeCell ref="BI171:BK171"/>
    <mergeCell ref="BL171:BN171"/>
    <mergeCell ref="BO171:BQ171"/>
    <mergeCell ref="BR171:BU171"/>
    <mergeCell ref="BV171:BX171"/>
    <mergeCell ref="AN171:AP171"/>
    <mergeCell ref="AQ171:AS171"/>
    <mergeCell ref="AT171:AV171"/>
    <mergeCell ref="AW171:AY171"/>
    <mergeCell ref="AZ171:BB171"/>
    <mergeCell ref="BC171:BE171"/>
    <mergeCell ref="CJ172:CZ172"/>
    <mergeCell ref="B171:C171"/>
    <mergeCell ref="D171:P171"/>
    <mergeCell ref="Q171:S171"/>
    <mergeCell ref="T171:X171"/>
    <mergeCell ref="Y171:AB171"/>
    <mergeCell ref="AC171:AD171"/>
    <mergeCell ref="AE171:AG171"/>
    <mergeCell ref="AH171:AJ171"/>
    <mergeCell ref="AK171:AM171"/>
    <mergeCell ref="BY171:CA171"/>
    <mergeCell ref="CB171:CE171"/>
    <mergeCell ref="CF171:CI171"/>
    <mergeCell ref="BO170:BQ170"/>
    <mergeCell ref="BR170:BU170"/>
    <mergeCell ref="BV170:BX170"/>
    <mergeCell ref="BY170:CA170"/>
    <mergeCell ref="CB170:CE170"/>
    <mergeCell ref="CF170:CI170"/>
    <mergeCell ref="AW170:AY170"/>
    <mergeCell ref="AZ170:BB170"/>
    <mergeCell ref="BC170:BE170"/>
    <mergeCell ref="BF170:BH170"/>
    <mergeCell ref="BI170:BK170"/>
    <mergeCell ref="BL170:BN170"/>
    <mergeCell ref="AE170:AG170"/>
    <mergeCell ref="AH170:AJ170"/>
    <mergeCell ref="AK170:AM170"/>
    <mergeCell ref="AN170:AP170"/>
    <mergeCell ref="AQ170:AS170"/>
    <mergeCell ref="AT170:AV170"/>
    <mergeCell ref="CJ169:CZ169"/>
    <mergeCell ref="B170:C170"/>
    <mergeCell ref="D170:P170"/>
    <mergeCell ref="Q170:S170"/>
    <mergeCell ref="T170:X170"/>
    <mergeCell ref="Y170:AB170"/>
    <mergeCell ref="AC170:AD170"/>
    <mergeCell ref="BF169:BH169"/>
    <mergeCell ref="BI169:BK169"/>
    <mergeCell ref="BL169:BN169"/>
    <mergeCell ref="BO169:BQ169"/>
    <mergeCell ref="BR169:BU169"/>
    <mergeCell ref="BV169:BX169"/>
    <mergeCell ref="AN169:AP169"/>
    <mergeCell ref="AQ169:AS169"/>
    <mergeCell ref="AT169:AV169"/>
    <mergeCell ref="AW169:AY169"/>
    <mergeCell ref="AZ169:BB169"/>
    <mergeCell ref="BC169:BE169"/>
    <mergeCell ref="CJ170:CZ170"/>
    <mergeCell ref="B169:C169"/>
    <mergeCell ref="D169:P169"/>
    <mergeCell ref="Q169:S169"/>
    <mergeCell ref="T169:X169"/>
    <mergeCell ref="Y169:AB169"/>
    <mergeCell ref="AC169:AD169"/>
    <mergeCell ref="AE169:AG169"/>
    <mergeCell ref="AH169:AJ169"/>
    <mergeCell ref="AK169:AM169"/>
    <mergeCell ref="BY169:CA169"/>
    <mergeCell ref="CB169:CE169"/>
    <mergeCell ref="CF169:CI169"/>
    <mergeCell ref="BO168:BQ168"/>
    <mergeCell ref="BR168:BU168"/>
    <mergeCell ref="BV168:BX168"/>
    <mergeCell ref="BY168:CA168"/>
    <mergeCell ref="CB168:CE168"/>
    <mergeCell ref="CF168:CI168"/>
    <mergeCell ref="AW168:AY168"/>
    <mergeCell ref="AZ168:BB168"/>
    <mergeCell ref="BC168:BE168"/>
    <mergeCell ref="BF168:BH168"/>
    <mergeCell ref="BI168:BK168"/>
    <mergeCell ref="BL168:BN168"/>
    <mergeCell ref="AE168:AG168"/>
    <mergeCell ref="AH168:AJ168"/>
    <mergeCell ref="AK168:AM168"/>
    <mergeCell ref="AN168:AP168"/>
    <mergeCell ref="AQ168:AS168"/>
    <mergeCell ref="AT168:AV168"/>
    <mergeCell ref="CJ167:CZ167"/>
    <mergeCell ref="B168:C168"/>
    <mergeCell ref="D168:P168"/>
    <mergeCell ref="Q168:S168"/>
    <mergeCell ref="T168:X168"/>
    <mergeCell ref="Y168:AB168"/>
    <mergeCell ref="AC168:AD168"/>
    <mergeCell ref="BF167:BH167"/>
    <mergeCell ref="BI167:BK167"/>
    <mergeCell ref="BL167:BN167"/>
    <mergeCell ref="BO167:BQ167"/>
    <mergeCell ref="BR167:BU167"/>
    <mergeCell ref="BV167:BX167"/>
    <mergeCell ref="AN167:AP167"/>
    <mergeCell ref="AQ167:AS167"/>
    <mergeCell ref="AT167:AV167"/>
    <mergeCell ref="AW167:AY167"/>
    <mergeCell ref="AZ167:BB167"/>
    <mergeCell ref="BC167:BE167"/>
    <mergeCell ref="CJ168:CZ168"/>
    <mergeCell ref="B167:C167"/>
    <mergeCell ref="D167:P167"/>
    <mergeCell ref="Q167:S167"/>
    <mergeCell ref="T167:X167"/>
    <mergeCell ref="Y167:AB167"/>
    <mergeCell ref="AC167:AD167"/>
    <mergeCell ref="AE167:AG167"/>
    <mergeCell ref="AH167:AJ167"/>
    <mergeCell ref="AK167:AM167"/>
    <mergeCell ref="BY167:CA167"/>
    <mergeCell ref="CB167:CE167"/>
    <mergeCell ref="CF167:CI167"/>
    <mergeCell ref="BO166:BQ166"/>
    <mergeCell ref="BR166:BU166"/>
    <mergeCell ref="BV166:BX166"/>
    <mergeCell ref="BY166:CA166"/>
    <mergeCell ref="CB166:CE166"/>
    <mergeCell ref="CF166:CI166"/>
    <mergeCell ref="AW166:AY166"/>
    <mergeCell ref="AZ166:BB166"/>
    <mergeCell ref="BC166:BE166"/>
    <mergeCell ref="BF166:BH166"/>
    <mergeCell ref="BI166:BK166"/>
    <mergeCell ref="BL166:BN166"/>
    <mergeCell ref="AE166:AG166"/>
    <mergeCell ref="AH166:AJ166"/>
    <mergeCell ref="AK166:AM166"/>
    <mergeCell ref="AN166:AP166"/>
    <mergeCell ref="AQ166:AS166"/>
    <mergeCell ref="AT166:AV166"/>
    <mergeCell ref="CJ165:CZ165"/>
    <mergeCell ref="B166:C166"/>
    <mergeCell ref="D166:P166"/>
    <mergeCell ref="Q166:S166"/>
    <mergeCell ref="T166:X166"/>
    <mergeCell ref="Y166:AB166"/>
    <mergeCell ref="AC166:AD166"/>
    <mergeCell ref="BF165:BH165"/>
    <mergeCell ref="BI165:BK165"/>
    <mergeCell ref="BL165:BN165"/>
    <mergeCell ref="BO165:BQ165"/>
    <mergeCell ref="BR165:BU165"/>
    <mergeCell ref="BV165:BX165"/>
    <mergeCell ref="AN165:AP165"/>
    <mergeCell ref="AQ165:AS165"/>
    <mergeCell ref="AT165:AV165"/>
    <mergeCell ref="AW165:AY165"/>
    <mergeCell ref="AZ165:BB165"/>
    <mergeCell ref="BC165:BE165"/>
    <mergeCell ref="CJ166:CZ166"/>
    <mergeCell ref="B165:C165"/>
    <mergeCell ref="D165:P165"/>
    <mergeCell ref="Q165:S165"/>
    <mergeCell ref="T165:X165"/>
    <mergeCell ref="Y165:AB165"/>
    <mergeCell ref="AC165:AD165"/>
    <mergeCell ref="AE165:AG165"/>
    <mergeCell ref="AH165:AJ165"/>
    <mergeCell ref="AK165:AM165"/>
    <mergeCell ref="BY165:CA165"/>
    <mergeCell ref="CB165:CE165"/>
    <mergeCell ref="CF165:CI165"/>
    <mergeCell ref="BO164:BQ164"/>
    <mergeCell ref="BR164:BU164"/>
    <mergeCell ref="BV164:BX164"/>
    <mergeCell ref="BY164:CA164"/>
    <mergeCell ref="CB164:CE164"/>
    <mergeCell ref="CF164:CI164"/>
    <mergeCell ref="AW164:AY164"/>
    <mergeCell ref="AZ164:BB164"/>
    <mergeCell ref="BC164:BE164"/>
    <mergeCell ref="BF164:BH164"/>
    <mergeCell ref="BI164:BK164"/>
    <mergeCell ref="BL164:BN164"/>
    <mergeCell ref="AE164:AG164"/>
    <mergeCell ref="AH164:AJ164"/>
    <mergeCell ref="AK164:AM164"/>
    <mergeCell ref="AN164:AP164"/>
    <mergeCell ref="AQ164:AS164"/>
    <mergeCell ref="AT164:AV164"/>
    <mergeCell ref="CJ163:CZ163"/>
    <mergeCell ref="B164:C164"/>
    <mergeCell ref="D164:P164"/>
    <mergeCell ref="Q164:S164"/>
    <mergeCell ref="T164:X164"/>
    <mergeCell ref="Y164:AB164"/>
    <mergeCell ref="AC164:AD164"/>
    <mergeCell ref="BF163:BH163"/>
    <mergeCell ref="BI163:BK163"/>
    <mergeCell ref="BL163:BN163"/>
    <mergeCell ref="BO163:BQ163"/>
    <mergeCell ref="BR163:BU163"/>
    <mergeCell ref="BV163:BX163"/>
    <mergeCell ref="AN163:AP163"/>
    <mergeCell ref="AQ163:AS163"/>
    <mergeCell ref="AT163:AV163"/>
    <mergeCell ref="AW163:AY163"/>
    <mergeCell ref="AZ163:BB163"/>
    <mergeCell ref="BC163:BE163"/>
    <mergeCell ref="CJ164:CZ164"/>
    <mergeCell ref="B163:C163"/>
    <mergeCell ref="D163:P163"/>
    <mergeCell ref="Q163:S163"/>
    <mergeCell ref="T163:X163"/>
    <mergeCell ref="Y163:AB163"/>
    <mergeCell ref="AC163:AD163"/>
    <mergeCell ref="AE163:AG163"/>
    <mergeCell ref="AH163:AJ163"/>
    <mergeCell ref="AK163:AM163"/>
    <mergeCell ref="BY163:CA163"/>
    <mergeCell ref="CB163:CE163"/>
    <mergeCell ref="CF163:CI163"/>
    <mergeCell ref="BO162:BQ162"/>
    <mergeCell ref="BR162:BU162"/>
    <mergeCell ref="BV162:BX162"/>
    <mergeCell ref="BY162:CA162"/>
    <mergeCell ref="CB162:CE162"/>
    <mergeCell ref="CF162:CI162"/>
    <mergeCell ref="AW162:AY162"/>
    <mergeCell ref="AZ162:BB162"/>
    <mergeCell ref="BC162:BE162"/>
    <mergeCell ref="BF162:BH162"/>
    <mergeCell ref="BI162:BK162"/>
    <mergeCell ref="BL162:BN162"/>
    <mergeCell ref="AE162:AG162"/>
    <mergeCell ref="AH162:AJ162"/>
    <mergeCell ref="AK162:AM162"/>
    <mergeCell ref="AN162:AP162"/>
    <mergeCell ref="AQ162:AS162"/>
    <mergeCell ref="AT162:AV162"/>
    <mergeCell ref="CJ161:CZ161"/>
    <mergeCell ref="B162:C162"/>
    <mergeCell ref="D162:P162"/>
    <mergeCell ref="Q162:S162"/>
    <mergeCell ref="T162:X162"/>
    <mergeCell ref="Y162:AB162"/>
    <mergeCell ref="AC162:AD162"/>
    <mergeCell ref="BF161:BH161"/>
    <mergeCell ref="BI161:BK161"/>
    <mergeCell ref="BL161:BN161"/>
    <mergeCell ref="BO161:BQ161"/>
    <mergeCell ref="BR161:BU161"/>
    <mergeCell ref="BV161:BX161"/>
    <mergeCell ref="AN161:AP161"/>
    <mergeCell ref="AQ161:AS161"/>
    <mergeCell ref="AT161:AV161"/>
    <mergeCell ref="AW161:AY161"/>
    <mergeCell ref="AZ161:BB161"/>
    <mergeCell ref="BC161:BE161"/>
    <mergeCell ref="CJ162:CZ162"/>
    <mergeCell ref="B161:C161"/>
    <mergeCell ref="D161:P161"/>
    <mergeCell ref="Q161:S161"/>
    <mergeCell ref="T161:X161"/>
    <mergeCell ref="Y161:AB161"/>
    <mergeCell ref="AC161:AD161"/>
    <mergeCell ref="AE161:AG161"/>
    <mergeCell ref="AH161:AJ161"/>
    <mergeCell ref="AK161:AM161"/>
    <mergeCell ref="BY161:CA161"/>
    <mergeCell ref="CB161:CE161"/>
    <mergeCell ref="CF161:CI161"/>
    <mergeCell ref="BO160:BQ160"/>
    <mergeCell ref="BR160:BU160"/>
    <mergeCell ref="BV160:BX160"/>
    <mergeCell ref="BY160:CA160"/>
    <mergeCell ref="CB160:CE160"/>
    <mergeCell ref="CF160:CI160"/>
    <mergeCell ref="AW160:AY160"/>
    <mergeCell ref="AZ160:BB160"/>
    <mergeCell ref="BC160:BE160"/>
    <mergeCell ref="BF160:BH160"/>
    <mergeCell ref="BI160:BK160"/>
    <mergeCell ref="BL160:BN160"/>
    <mergeCell ref="AE160:AG160"/>
    <mergeCell ref="AH160:AJ160"/>
    <mergeCell ref="AK160:AM160"/>
    <mergeCell ref="AN160:AP160"/>
    <mergeCell ref="AQ160:AS160"/>
    <mergeCell ref="AT160:AV160"/>
    <mergeCell ref="CJ159:CZ159"/>
    <mergeCell ref="B160:C160"/>
    <mergeCell ref="D160:P160"/>
    <mergeCell ref="Q160:S160"/>
    <mergeCell ref="T160:X160"/>
    <mergeCell ref="Y160:AB160"/>
    <mergeCell ref="AC160:AD160"/>
    <mergeCell ref="BF159:BH159"/>
    <mergeCell ref="BI159:BK159"/>
    <mergeCell ref="BL159:BN159"/>
    <mergeCell ref="BO159:BQ159"/>
    <mergeCell ref="BR159:BU159"/>
    <mergeCell ref="BV159:BX159"/>
    <mergeCell ref="AN159:AP159"/>
    <mergeCell ref="AQ159:AS159"/>
    <mergeCell ref="AT159:AV159"/>
    <mergeCell ref="AW159:AY159"/>
    <mergeCell ref="AZ159:BB159"/>
    <mergeCell ref="BC159:BE159"/>
    <mergeCell ref="CJ160:CZ160"/>
    <mergeCell ref="B159:C159"/>
    <mergeCell ref="D159:P159"/>
    <mergeCell ref="Q159:S159"/>
    <mergeCell ref="T159:X159"/>
    <mergeCell ref="Y159:AB159"/>
    <mergeCell ref="AC159:AD159"/>
    <mergeCell ref="AE159:AG159"/>
    <mergeCell ref="AH159:AJ159"/>
    <mergeCell ref="AK159:AM159"/>
    <mergeCell ref="BY159:CA159"/>
    <mergeCell ref="CB159:CE159"/>
    <mergeCell ref="CF159:CI159"/>
    <mergeCell ref="BO158:BQ158"/>
    <mergeCell ref="BR158:BU158"/>
    <mergeCell ref="BV158:BX158"/>
    <mergeCell ref="BY158:CA158"/>
    <mergeCell ref="CB158:CE158"/>
    <mergeCell ref="CF158:CI158"/>
    <mergeCell ref="AW158:AY158"/>
    <mergeCell ref="AZ158:BB158"/>
    <mergeCell ref="BC158:BE158"/>
    <mergeCell ref="BF158:BH158"/>
    <mergeCell ref="BI158:BK158"/>
    <mergeCell ref="BL158:BN158"/>
    <mergeCell ref="AE158:AG158"/>
    <mergeCell ref="AH158:AJ158"/>
    <mergeCell ref="AK158:AM158"/>
    <mergeCell ref="AN158:AP158"/>
    <mergeCell ref="AQ158:AS158"/>
    <mergeCell ref="AT158:AV158"/>
    <mergeCell ref="CJ157:CZ157"/>
    <mergeCell ref="B158:C158"/>
    <mergeCell ref="D158:P158"/>
    <mergeCell ref="Q158:S158"/>
    <mergeCell ref="T158:X158"/>
    <mergeCell ref="Y158:AB158"/>
    <mergeCell ref="AC158:AD158"/>
    <mergeCell ref="BF157:BH157"/>
    <mergeCell ref="BI157:BK157"/>
    <mergeCell ref="BL157:BN157"/>
    <mergeCell ref="BO157:BQ157"/>
    <mergeCell ref="BR157:BU157"/>
    <mergeCell ref="BV157:BX157"/>
    <mergeCell ref="AN157:AP157"/>
    <mergeCell ref="AQ157:AS157"/>
    <mergeCell ref="AT157:AV157"/>
    <mergeCell ref="AW157:AY157"/>
    <mergeCell ref="AZ157:BB157"/>
    <mergeCell ref="BC157:BE157"/>
    <mergeCell ref="CJ158:CZ158"/>
    <mergeCell ref="B157:C157"/>
    <mergeCell ref="D157:P157"/>
    <mergeCell ref="Q157:S157"/>
    <mergeCell ref="T157:X157"/>
    <mergeCell ref="Y157:AB157"/>
    <mergeCell ref="AC157:AD157"/>
    <mergeCell ref="AE157:AG157"/>
    <mergeCell ref="AH157:AJ157"/>
    <mergeCell ref="AK157:AM157"/>
    <mergeCell ref="BY157:CA157"/>
    <mergeCell ref="CB157:CE157"/>
    <mergeCell ref="CF157:CI157"/>
    <mergeCell ref="BO156:BQ156"/>
    <mergeCell ref="BR156:BU156"/>
    <mergeCell ref="BV156:BX156"/>
    <mergeCell ref="BY156:CA156"/>
    <mergeCell ref="CB156:CE156"/>
    <mergeCell ref="CF156:CI156"/>
    <mergeCell ref="AW156:AY156"/>
    <mergeCell ref="AZ156:BB156"/>
    <mergeCell ref="BC156:BE156"/>
    <mergeCell ref="BF156:BH156"/>
    <mergeCell ref="BI156:BK156"/>
    <mergeCell ref="BL156:BN156"/>
    <mergeCell ref="AE156:AG156"/>
    <mergeCell ref="AH156:AJ156"/>
    <mergeCell ref="AK156:AM156"/>
    <mergeCell ref="AN156:AP156"/>
    <mergeCell ref="AQ156:AS156"/>
    <mergeCell ref="AT156:AV156"/>
    <mergeCell ref="CJ155:CZ155"/>
    <mergeCell ref="B156:C156"/>
    <mergeCell ref="D156:P156"/>
    <mergeCell ref="Q156:S156"/>
    <mergeCell ref="T156:X156"/>
    <mergeCell ref="Y156:AB156"/>
    <mergeCell ref="AC156:AD156"/>
    <mergeCell ref="BF155:BH155"/>
    <mergeCell ref="BI155:BK155"/>
    <mergeCell ref="BL155:BN155"/>
    <mergeCell ref="BO155:BQ155"/>
    <mergeCell ref="BR155:BU155"/>
    <mergeCell ref="BV155:BX155"/>
    <mergeCell ref="AN155:AP155"/>
    <mergeCell ref="AQ155:AS155"/>
    <mergeCell ref="AT155:AV155"/>
    <mergeCell ref="AW155:AY155"/>
    <mergeCell ref="AZ155:BB155"/>
    <mergeCell ref="BC155:BE155"/>
    <mergeCell ref="CJ156:CZ156"/>
    <mergeCell ref="B155:C155"/>
    <mergeCell ref="D155:P155"/>
    <mergeCell ref="Q155:S155"/>
    <mergeCell ref="T155:X155"/>
    <mergeCell ref="Y155:AB155"/>
    <mergeCell ref="AC155:AD155"/>
    <mergeCell ref="AE155:AG155"/>
    <mergeCell ref="AH155:AJ155"/>
    <mergeCell ref="AK155:AM155"/>
    <mergeCell ref="BY155:CA155"/>
    <mergeCell ref="CB155:CE155"/>
    <mergeCell ref="CF155:CI155"/>
    <mergeCell ref="BO154:BQ154"/>
    <mergeCell ref="BR154:BU154"/>
    <mergeCell ref="BV154:BX154"/>
    <mergeCell ref="BY154:CA154"/>
    <mergeCell ref="CB154:CE154"/>
    <mergeCell ref="CF154:CI154"/>
    <mergeCell ref="AW154:AY154"/>
    <mergeCell ref="AZ154:BB154"/>
    <mergeCell ref="BC154:BE154"/>
    <mergeCell ref="BF154:BH154"/>
    <mergeCell ref="BI154:BK154"/>
    <mergeCell ref="BL154:BN154"/>
    <mergeCell ref="AE154:AG154"/>
    <mergeCell ref="AH154:AJ154"/>
    <mergeCell ref="AK154:AM154"/>
    <mergeCell ref="AN154:AP154"/>
    <mergeCell ref="AQ154:AS154"/>
    <mergeCell ref="AT154:AV154"/>
    <mergeCell ref="CJ153:CZ153"/>
    <mergeCell ref="B154:C154"/>
    <mergeCell ref="D154:P154"/>
    <mergeCell ref="Q154:S154"/>
    <mergeCell ref="T154:X154"/>
    <mergeCell ref="Y154:AB154"/>
    <mergeCell ref="AC154:AD154"/>
    <mergeCell ref="BF153:BH153"/>
    <mergeCell ref="BI153:BK153"/>
    <mergeCell ref="BL153:BN153"/>
    <mergeCell ref="BO153:BQ153"/>
    <mergeCell ref="BR153:BU153"/>
    <mergeCell ref="BV153:BX153"/>
    <mergeCell ref="AN153:AP153"/>
    <mergeCell ref="AQ153:AS153"/>
    <mergeCell ref="AT153:AV153"/>
    <mergeCell ref="AW153:AY153"/>
    <mergeCell ref="AZ153:BB153"/>
    <mergeCell ref="BC153:BE153"/>
    <mergeCell ref="CJ154:CZ154"/>
    <mergeCell ref="B153:C153"/>
    <mergeCell ref="D153:P153"/>
    <mergeCell ref="Q153:S153"/>
    <mergeCell ref="T153:X153"/>
    <mergeCell ref="Y153:AB153"/>
    <mergeCell ref="AC153:AD153"/>
    <mergeCell ref="AE153:AG153"/>
    <mergeCell ref="AH153:AJ153"/>
    <mergeCell ref="AK153:AM153"/>
    <mergeCell ref="BY153:CA153"/>
    <mergeCell ref="CB153:CE153"/>
    <mergeCell ref="CF153:CI153"/>
    <mergeCell ref="BO152:BQ152"/>
    <mergeCell ref="BR152:BU152"/>
    <mergeCell ref="BV152:BX152"/>
    <mergeCell ref="BY152:CA152"/>
    <mergeCell ref="CB152:CE152"/>
    <mergeCell ref="CF152:CI152"/>
    <mergeCell ref="AW152:AY152"/>
    <mergeCell ref="AZ152:BB152"/>
    <mergeCell ref="BC152:BE152"/>
    <mergeCell ref="BF152:BH152"/>
    <mergeCell ref="BI152:BK152"/>
    <mergeCell ref="BL152:BN152"/>
    <mergeCell ref="AE152:AG152"/>
    <mergeCell ref="AH152:AJ152"/>
    <mergeCell ref="AK152:AM152"/>
    <mergeCell ref="AN152:AP152"/>
    <mergeCell ref="AQ152:AS152"/>
    <mergeCell ref="AT152:AV152"/>
    <mergeCell ref="CJ151:CZ151"/>
    <mergeCell ref="B152:C152"/>
    <mergeCell ref="D152:P152"/>
    <mergeCell ref="Q152:S152"/>
    <mergeCell ref="T152:X152"/>
    <mergeCell ref="Y152:AB152"/>
    <mergeCell ref="AC152:AD152"/>
    <mergeCell ref="BF151:BH151"/>
    <mergeCell ref="BI151:BK151"/>
    <mergeCell ref="BL151:BN151"/>
    <mergeCell ref="BO151:BQ151"/>
    <mergeCell ref="BR151:BU151"/>
    <mergeCell ref="BV151:BX151"/>
    <mergeCell ref="AN151:AP151"/>
    <mergeCell ref="AQ151:AS151"/>
    <mergeCell ref="AT151:AV151"/>
    <mergeCell ref="AW151:AY151"/>
    <mergeCell ref="AZ151:BB151"/>
    <mergeCell ref="BC151:BE151"/>
    <mergeCell ref="CJ152:CZ152"/>
    <mergeCell ref="B151:C151"/>
    <mergeCell ref="D151:P151"/>
    <mergeCell ref="Q151:S151"/>
    <mergeCell ref="T151:X151"/>
    <mergeCell ref="Y151:AB151"/>
    <mergeCell ref="AC151:AD151"/>
    <mergeCell ref="AE151:AG151"/>
    <mergeCell ref="AH151:AJ151"/>
    <mergeCell ref="AK151:AM151"/>
    <mergeCell ref="BY151:CA151"/>
    <mergeCell ref="CB151:CE151"/>
    <mergeCell ref="CF151:CI151"/>
    <mergeCell ref="BO150:BQ150"/>
    <mergeCell ref="BR150:BU150"/>
    <mergeCell ref="BV150:BX150"/>
    <mergeCell ref="BY150:CA150"/>
    <mergeCell ref="CB150:CE150"/>
    <mergeCell ref="CF150:CI150"/>
    <mergeCell ref="AW150:AY150"/>
    <mergeCell ref="AZ150:BB150"/>
    <mergeCell ref="BC150:BE150"/>
    <mergeCell ref="BF150:BH150"/>
    <mergeCell ref="BI150:BK150"/>
    <mergeCell ref="BL150:BN150"/>
    <mergeCell ref="AE150:AG150"/>
    <mergeCell ref="AH150:AJ150"/>
    <mergeCell ref="AK150:AM150"/>
    <mergeCell ref="AN150:AP150"/>
    <mergeCell ref="AQ150:AS150"/>
    <mergeCell ref="AT150:AV150"/>
    <mergeCell ref="CJ149:CZ149"/>
    <mergeCell ref="B150:C150"/>
    <mergeCell ref="D150:P150"/>
    <mergeCell ref="Q150:S150"/>
    <mergeCell ref="T150:X150"/>
    <mergeCell ref="Y150:AB150"/>
    <mergeCell ref="AC150:AD150"/>
    <mergeCell ref="BF149:BH149"/>
    <mergeCell ref="BI149:BK149"/>
    <mergeCell ref="BL149:BN149"/>
    <mergeCell ref="BO149:BQ149"/>
    <mergeCell ref="BR149:BU149"/>
    <mergeCell ref="BV149:BX149"/>
    <mergeCell ref="AN149:AP149"/>
    <mergeCell ref="AQ149:AS149"/>
    <mergeCell ref="AT149:AV149"/>
    <mergeCell ref="AW149:AY149"/>
    <mergeCell ref="AZ149:BB149"/>
    <mergeCell ref="BC149:BE149"/>
    <mergeCell ref="CJ150:CZ150"/>
    <mergeCell ref="B149:C149"/>
    <mergeCell ref="D149:P149"/>
    <mergeCell ref="Q149:S149"/>
    <mergeCell ref="T149:X149"/>
    <mergeCell ref="Y149:AB149"/>
    <mergeCell ref="AC149:AD149"/>
    <mergeCell ref="AE149:AG149"/>
    <mergeCell ref="AH149:AJ149"/>
    <mergeCell ref="AK149:AM149"/>
    <mergeCell ref="BY149:CA149"/>
    <mergeCell ref="CB149:CE149"/>
    <mergeCell ref="CF149:CI149"/>
    <mergeCell ref="BO148:BQ148"/>
    <mergeCell ref="BR148:BU148"/>
    <mergeCell ref="BV148:BX148"/>
    <mergeCell ref="BY148:CA148"/>
    <mergeCell ref="CB148:CE148"/>
    <mergeCell ref="CF148:CI148"/>
    <mergeCell ref="AW148:AY148"/>
    <mergeCell ref="AZ148:BB148"/>
    <mergeCell ref="BC148:BE148"/>
    <mergeCell ref="BF148:BH148"/>
    <mergeCell ref="BI148:BK148"/>
    <mergeCell ref="BL148:BN148"/>
    <mergeCell ref="AE148:AG148"/>
    <mergeCell ref="AH148:AJ148"/>
    <mergeCell ref="AK148:AM148"/>
    <mergeCell ref="AN148:AP148"/>
    <mergeCell ref="AQ148:AS148"/>
    <mergeCell ref="AT148:AV148"/>
    <mergeCell ref="CJ147:CZ147"/>
    <mergeCell ref="B148:C148"/>
    <mergeCell ref="D148:P148"/>
    <mergeCell ref="Q148:S148"/>
    <mergeCell ref="T148:X148"/>
    <mergeCell ref="Y148:AB148"/>
    <mergeCell ref="AC148:AD148"/>
    <mergeCell ref="BF147:BH147"/>
    <mergeCell ref="BI147:BK147"/>
    <mergeCell ref="BL147:BN147"/>
    <mergeCell ref="BO147:BQ147"/>
    <mergeCell ref="BR147:BU147"/>
    <mergeCell ref="BV147:BX147"/>
    <mergeCell ref="AN147:AP147"/>
    <mergeCell ref="AQ147:AS147"/>
    <mergeCell ref="AT147:AV147"/>
    <mergeCell ref="AW147:AY147"/>
    <mergeCell ref="AZ147:BB147"/>
    <mergeCell ref="BC147:BE147"/>
    <mergeCell ref="CJ148:CZ148"/>
    <mergeCell ref="B147:C147"/>
    <mergeCell ref="D147:P147"/>
    <mergeCell ref="Q147:S147"/>
    <mergeCell ref="T147:X147"/>
    <mergeCell ref="Y147:AB147"/>
    <mergeCell ref="AC147:AD147"/>
    <mergeCell ref="AE147:AG147"/>
    <mergeCell ref="AH147:AJ147"/>
    <mergeCell ref="AK147:AM147"/>
    <mergeCell ref="BY147:CA147"/>
    <mergeCell ref="CB147:CE147"/>
    <mergeCell ref="CF147:CI147"/>
    <mergeCell ref="BO146:BQ146"/>
    <mergeCell ref="BR146:BU146"/>
    <mergeCell ref="BV146:BX146"/>
    <mergeCell ref="BY146:CA146"/>
    <mergeCell ref="CB146:CE146"/>
    <mergeCell ref="CF146:CI146"/>
    <mergeCell ref="AW146:AY146"/>
    <mergeCell ref="AZ146:BB146"/>
    <mergeCell ref="BC146:BE146"/>
    <mergeCell ref="BF146:BH146"/>
    <mergeCell ref="BI146:BK146"/>
    <mergeCell ref="BL146:BN146"/>
    <mergeCell ref="AE146:AG146"/>
    <mergeCell ref="AH146:AJ146"/>
    <mergeCell ref="AK146:AM146"/>
    <mergeCell ref="AN146:AP146"/>
    <mergeCell ref="AQ146:AS146"/>
    <mergeCell ref="AT146:AV146"/>
    <mergeCell ref="CJ145:CZ145"/>
    <mergeCell ref="B146:C146"/>
    <mergeCell ref="D146:P146"/>
    <mergeCell ref="Q146:S146"/>
    <mergeCell ref="T146:X146"/>
    <mergeCell ref="Y146:AB146"/>
    <mergeCell ref="AC146:AD146"/>
    <mergeCell ref="BF145:BH145"/>
    <mergeCell ref="BI145:BK145"/>
    <mergeCell ref="BL145:BN145"/>
    <mergeCell ref="BO145:BQ145"/>
    <mergeCell ref="BR145:BU145"/>
    <mergeCell ref="BV145:BX145"/>
    <mergeCell ref="AN145:AP145"/>
    <mergeCell ref="AQ145:AS145"/>
    <mergeCell ref="AT145:AV145"/>
    <mergeCell ref="AW145:AY145"/>
    <mergeCell ref="AZ145:BB145"/>
    <mergeCell ref="BC145:BE145"/>
    <mergeCell ref="CJ146:CZ146"/>
    <mergeCell ref="B145:C145"/>
    <mergeCell ref="D145:P145"/>
    <mergeCell ref="Q145:S145"/>
    <mergeCell ref="T145:X145"/>
    <mergeCell ref="Y145:AB145"/>
    <mergeCell ref="AC145:AD145"/>
    <mergeCell ref="AE145:AG145"/>
    <mergeCell ref="AH145:AJ145"/>
    <mergeCell ref="AK145:AM145"/>
    <mergeCell ref="BY145:CA145"/>
    <mergeCell ref="CB145:CE145"/>
    <mergeCell ref="CF145:CI145"/>
    <mergeCell ref="BO144:BQ144"/>
    <mergeCell ref="BR144:BU144"/>
    <mergeCell ref="BV144:BX144"/>
    <mergeCell ref="BY144:CA144"/>
    <mergeCell ref="CB144:CE144"/>
    <mergeCell ref="CF144:CI144"/>
    <mergeCell ref="AW144:AY144"/>
    <mergeCell ref="AZ144:BB144"/>
    <mergeCell ref="BC144:BE144"/>
    <mergeCell ref="BF144:BH144"/>
    <mergeCell ref="BI144:BK144"/>
    <mergeCell ref="BL144:BN144"/>
    <mergeCell ref="AE144:AG144"/>
    <mergeCell ref="AH144:AJ144"/>
    <mergeCell ref="AK144:AM144"/>
    <mergeCell ref="AN144:AP144"/>
    <mergeCell ref="AQ144:AS144"/>
    <mergeCell ref="AT144:AV144"/>
    <mergeCell ref="CJ143:CZ143"/>
    <mergeCell ref="B144:C144"/>
    <mergeCell ref="D144:P144"/>
    <mergeCell ref="Q144:S144"/>
    <mergeCell ref="T144:X144"/>
    <mergeCell ref="Y144:AB144"/>
    <mergeCell ref="AC144:AD144"/>
    <mergeCell ref="BF143:BH143"/>
    <mergeCell ref="BI143:BK143"/>
    <mergeCell ref="BL143:BN143"/>
    <mergeCell ref="BO143:BQ143"/>
    <mergeCell ref="BR143:BU143"/>
    <mergeCell ref="BV143:BX143"/>
    <mergeCell ref="AN143:AP143"/>
    <mergeCell ref="AQ143:AS143"/>
    <mergeCell ref="AT143:AV143"/>
    <mergeCell ref="AW143:AY143"/>
    <mergeCell ref="AZ143:BB143"/>
    <mergeCell ref="BC143:BE143"/>
    <mergeCell ref="CJ144:CZ144"/>
    <mergeCell ref="B143:C143"/>
    <mergeCell ref="D143:P143"/>
    <mergeCell ref="Q143:S143"/>
    <mergeCell ref="T143:X143"/>
    <mergeCell ref="Y143:AB143"/>
    <mergeCell ref="AC143:AD143"/>
    <mergeCell ref="AE143:AG143"/>
    <mergeCell ref="AH143:AJ143"/>
    <mergeCell ref="AK143:AM143"/>
    <mergeCell ref="BY143:CA143"/>
    <mergeCell ref="CB143:CE143"/>
    <mergeCell ref="CF143:CI143"/>
    <mergeCell ref="BO142:BQ142"/>
    <mergeCell ref="BR142:BU142"/>
    <mergeCell ref="BV142:BX142"/>
    <mergeCell ref="BY142:CA142"/>
    <mergeCell ref="CB142:CE142"/>
    <mergeCell ref="CF142:CI142"/>
    <mergeCell ref="AW142:AY142"/>
    <mergeCell ref="AZ142:BB142"/>
    <mergeCell ref="BC142:BE142"/>
    <mergeCell ref="BF142:BH142"/>
    <mergeCell ref="BI142:BK142"/>
    <mergeCell ref="BL142:BN142"/>
    <mergeCell ref="AE142:AG142"/>
    <mergeCell ref="AH142:AJ142"/>
    <mergeCell ref="AK142:AM142"/>
    <mergeCell ref="AN142:AP142"/>
    <mergeCell ref="AQ142:AS142"/>
    <mergeCell ref="AT142:AV142"/>
    <mergeCell ref="CJ141:CZ141"/>
    <mergeCell ref="B142:C142"/>
    <mergeCell ref="D142:P142"/>
    <mergeCell ref="Q142:S142"/>
    <mergeCell ref="T142:X142"/>
    <mergeCell ref="Y142:AB142"/>
    <mergeCell ref="AC142:AD142"/>
    <mergeCell ref="BF141:BH141"/>
    <mergeCell ref="BI141:BK141"/>
    <mergeCell ref="BL141:BN141"/>
    <mergeCell ref="BO141:BQ141"/>
    <mergeCell ref="BR141:BU141"/>
    <mergeCell ref="BV141:BX141"/>
    <mergeCell ref="AN141:AP141"/>
    <mergeCell ref="AQ141:AS141"/>
    <mergeCell ref="AT141:AV141"/>
    <mergeCell ref="AW141:AY141"/>
    <mergeCell ref="AZ141:BB141"/>
    <mergeCell ref="BC141:BE141"/>
    <mergeCell ref="CJ142:CZ142"/>
    <mergeCell ref="B141:C141"/>
    <mergeCell ref="D141:P141"/>
    <mergeCell ref="Q141:S141"/>
    <mergeCell ref="T141:X141"/>
    <mergeCell ref="Y141:AB141"/>
    <mergeCell ref="AC141:AD141"/>
    <mergeCell ref="AE141:AG141"/>
    <mergeCell ref="AH141:AJ141"/>
    <mergeCell ref="AK141:AM141"/>
    <mergeCell ref="BY141:CA141"/>
    <mergeCell ref="CB141:CE141"/>
    <mergeCell ref="CF141:CI141"/>
    <mergeCell ref="BO140:BQ140"/>
    <mergeCell ref="BR140:BU140"/>
    <mergeCell ref="BV140:BX140"/>
    <mergeCell ref="BY140:CA140"/>
    <mergeCell ref="CB140:CE140"/>
    <mergeCell ref="CF140:CI140"/>
    <mergeCell ref="AW140:AY140"/>
    <mergeCell ref="AZ140:BB140"/>
    <mergeCell ref="BC140:BE140"/>
    <mergeCell ref="BF140:BH140"/>
    <mergeCell ref="BI140:BK140"/>
    <mergeCell ref="BL140:BN140"/>
    <mergeCell ref="AE140:AG140"/>
    <mergeCell ref="AH140:AJ140"/>
    <mergeCell ref="AK140:AM140"/>
    <mergeCell ref="AN140:AP140"/>
    <mergeCell ref="AQ140:AS140"/>
    <mergeCell ref="AT140:AV140"/>
    <mergeCell ref="CJ139:CZ139"/>
    <mergeCell ref="B140:C140"/>
    <mergeCell ref="D140:P140"/>
    <mergeCell ref="Q140:S140"/>
    <mergeCell ref="T140:X140"/>
    <mergeCell ref="Y140:AB140"/>
    <mergeCell ref="AC140:AD140"/>
    <mergeCell ref="BF139:BH139"/>
    <mergeCell ref="BI139:BK139"/>
    <mergeCell ref="BL139:BN139"/>
    <mergeCell ref="BO139:BQ139"/>
    <mergeCell ref="BR139:BU139"/>
    <mergeCell ref="BV139:BX139"/>
    <mergeCell ref="AN139:AP139"/>
    <mergeCell ref="AQ139:AS139"/>
    <mergeCell ref="AT139:AV139"/>
    <mergeCell ref="AW139:AY139"/>
    <mergeCell ref="AZ139:BB139"/>
    <mergeCell ref="BC139:BE139"/>
    <mergeCell ref="CJ140:CZ140"/>
    <mergeCell ref="B139:C139"/>
    <mergeCell ref="D139:P139"/>
    <mergeCell ref="Q139:S139"/>
    <mergeCell ref="T139:X139"/>
    <mergeCell ref="Y139:AB139"/>
    <mergeCell ref="AC139:AD139"/>
    <mergeCell ref="AE139:AG139"/>
    <mergeCell ref="AH139:AJ139"/>
    <mergeCell ref="AK139:AM139"/>
    <mergeCell ref="BY139:CA139"/>
    <mergeCell ref="CB139:CE139"/>
    <mergeCell ref="CF139:CI139"/>
    <mergeCell ref="BO138:BQ138"/>
    <mergeCell ref="BR138:BU138"/>
    <mergeCell ref="BV138:BX138"/>
    <mergeCell ref="BY138:CA138"/>
    <mergeCell ref="CB138:CE138"/>
    <mergeCell ref="CF138:CI138"/>
    <mergeCell ref="AW138:AY138"/>
    <mergeCell ref="AZ138:BB138"/>
    <mergeCell ref="BC138:BE138"/>
    <mergeCell ref="BF138:BH138"/>
    <mergeCell ref="BI138:BK138"/>
    <mergeCell ref="BL138:BN138"/>
    <mergeCell ref="AE138:AG138"/>
    <mergeCell ref="AH138:AJ138"/>
    <mergeCell ref="AK138:AM138"/>
    <mergeCell ref="AN138:AP138"/>
    <mergeCell ref="AQ138:AS138"/>
    <mergeCell ref="AT138:AV138"/>
    <mergeCell ref="CJ137:CZ137"/>
    <mergeCell ref="B138:C138"/>
    <mergeCell ref="D138:P138"/>
    <mergeCell ref="Q138:S138"/>
    <mergeCell ref="T138:X138"/>
    <mergeCell ref="Y138:AB138"/>
    <mergeCell ref="AC138:AD138"/>
    <mergeCell ref="BF137:BH137"/>
    <mergeCell ref="BI137:BK137"/>
    <mergeCell ref="BL137:BN137"/>
    <mergeCell ref="BO137:BQ137"/>
    <mergeCell ref="BR137:BU137"/>
    <mergeCell ref="BV137:BX137"/>
    <mergeCell ref="AN137:AP137"/>
    <mergeCell ref="AQ137:AS137"/>
    <mergeCell ref="AT137:AV137"/>
    <mergeCell ref="AW137:AY137"/>
    <mergeCell ref="AZ137:BB137"/>
    <mergeCell ref="BC137:BE137"/>
    <mergeCell ref="CJ138:CZ138"/>
    <mergeCell ref="B137:C137"/>
    <mergeCell ref="D137:P137"/>
    <mergeCell ref="Q137:S137"/>
    <mergeCell ref="T137:X137"/>
    <mergeCell ref="Y137:AB137"/>
    <mergeCell ref="AC137:AD137"/>
    <mergeCell ref="AE137:AG137"/>
    <mergeCell ref="AH137:AJ137"/>
    <mergeCell ref="AK137:AM137"/>
    <mergeCell ref="BY137:CA137"/>
    <mergeCell ref="CB137:CE137"/>
    <mergeCell ref="CF137:CI137"/>
    <mergeCell ref="BO136:BQ136"/>
    <mergeCell ref="BR136:BU136"/>
    <mergeCell ref="BV136:BX136"/>
    <mergeCell ref="BY136:CA136"/>
    <mergeCell ref="CB136:CE136"/>
    <mergeCell ref="CF136:CI136"/>
    <mergeCell ref="AW136:AY136"/>
    <mergeCell ref="AZ136:BB136"/>
    <mergeCell ref="BC136:BE136"/>
    <mergeCell ref="BF136:BH136"/>
    <mergeCell ref="BI136:BK136"/>
    <mergeCell ref="BL136:BN136"/>
    <mergeCell ref="AE136:AG136"/>
    <mergeCell ref="AH136:AJ136"/>
    <mergeCell ref="AK136:AM136"/>
    <mergeCell ref="AN136:AP136"/>
    <mergeCell ref="AQ136:AS136"/>
    <mergeCell ref="AT136:AV136"/>
    <mergeCell ref="CJ135:CZ135"/>
    <mergeCell ref="B136:C136"/>
    <mergeCell ref="D136:P136"/>
    <mergeCell ref="Q136:S136"/>
    <mergeCell ref="T136:X136"/>
    <mergeCell ref="Y136:AB136"/>
    <mergeCell ref="AC136:AD136"/>
    <mergeCell ref="BF135:BH135"/>
    <mergeCell ref="BI135:BK135"/>
    <mergeCell ref="BL135:BN135"/>
    <mergeCell ref="BO135:BQ135"/>
    <mergeCell ref="BR135:BU135"/>
    <mergeCell ref="BV135:BX135"/>
    <mergeCell ref="AN135:AP135"/>
    <mergeCell ref="AQ135:AS135"/>
    <mergeCell ref="AT135:AV135"/>
    <mergeCell ref="AW135:AY135"/>
    <mergeCell ref="AZ135:BB135"/>
    <mergeCell ref="BC135:BE135"/>
    <mergeCell ref="CJ136:CZ136"/>
    <mergeCell ref="B135:C135"/>
    <mergeCell ref="D135:P135"/>
    <mergeCell ref="Q135:S135"/>
    <mergeCell ref="T135:X135"/>
    <mergeCell ref="Y135:AB135"/>
    <mergeCell ref="AC135:AD135"/>
    <mergeCell ref="AE135:AG135"/>
    <mergeCell ref="AH135:AJ135"/>
    <mergeCell ref="AK135:AM135"/>
    <mergeCell ref="BY135:CA135"/>
    <mergeCell ref="CB135:CE135"/>
    <mergeCell ref="CF135:CI135"/>
    <mergeCell ref="BO134:BQ134"/>
    <mergeCell ref="BR134:BU134"/>
    <mergeCell ref="BV134:BX134"/>
    <mergeCell ref="BY134:CA134"/>
    <mergeCell ref="CB134:CE134"/>
    <mergeCell ref="CF134:CI134"/>
    <mergeCell ref="AW134:AY134"/>
    <mergeCell ref="AZ134:BB134"/>
    <mergeCell ref="BC134:BE134"/>
    <mergeCell ref="BF134:BH134"/>
    <mergeCell ref="BI134:BK134"/>
    <mergeCell ref="BL134:BN134"/>
    <mergeCell ref="AE134:AG134"/>
    <mergeCell ref="AH134:AJ134"/>
    <mergeCell ref="AK134:AM134"/>
    <mergeCell ref="AN134:AP134"/>
    <mergeCell ref="AQ134:AS134"/>
    <mergeCell ref="AT134:AV134"/>
    <mergeCell ref="CJ133:CZ133"/>
    <mergeCell ref="B134:C134"/>
    <mergeCell ref="D134:P134"/>
    <mergeCell ref="Q134:S134"/>
    <mergeCell ref="T134:X134"/>
    <mergeCell ref="Y134:AB134"/>
    <mergeCell ref="AC134:AD134"/>
    <mergeCell ref="BF133:BH133"/>
    <mergeCell ref="BI133:BK133"/>
    <mergeCell ref="BL133:BN133"/>
    <mergeCell ref="BO133:BQ133"/>
    <mergeCell ref="BR133:BU133"/>
    <mergeCell ref="BV133:BX133"/>
    <mergeCell ref="AN133:AP133"/>
    <mergeCell ref="AQ133:AS133"/>
    <mergeCell ref="AT133:AV133"/>
    <mergeCell ref="AW133:AY133"/>
    <mergeCell ref="AZ133:BB133"/>
    <mergeCell ref="BC133:BE133"/>
    <mergeCell ref="CJ134:CZ134"/>
    <mergeCell ref="B133:C133"/>
    <mergeCell ref="D133:P133"/>
    <mergeCell ref="Q133:S133"/>
    <mergeCell ref="T133:X133"/>
    <mergeCell ref="Y133:AB133"/>
    <mergeCell ref="AC133:AD133"/>
    <mergeCell ref="AE133:AG133"/>
    <mergeCell ref="AH133:AJ133"/>
    <mergeCell ref="AK133:AM133"/>
    <mergeCell ref="BY133:CA133"/>
    <mergeCell ref="CB133:CE133"/>
    <mergeCell ref="CF133:CI133"/>
    <mergeCell ref="BO132:BQ132"/>
    <mergeCell ref="BR132:BU132"/>
    <mergeCell ref="BV132:BX132"/>
    <mergeCell ref="BY132:CA132"/>
    <mergeCell ref="CB132:CE132"/>
    <mergeCell ref="CF132:CI132"/>
    <mergeCell ref="AW132:AY132"/>
    <mergeCell ref="AZ132:BB132"/>
    <mergeCell ref="BC132:BE132"/>
    <mergeCell ref="BF132:BH132"/>
    <mergeCell ref="BI132:BK132"/>
    <mergeCell ref="BL132:BN132"/>
    <mergeCell ref="AE132:AG132"/>
    <mergeCell ref="AH132:AJ132"/>
    <mergeCell ref="AK132:AM132"/>
    <mergeCell ref="AN132:AP132"/>
    <mergeCell ref="AQ132:AS132"/>
    <mergeCell ref="AT132:AV132"/>
    <mergeCell ref="CJ131:CZ131"/>
    <mergeCell ref="B132:C132"/>
    <mergeCell ref="D132:P132"/>
    <mergeCell ref="Q132:S132"/>
    <mergeCell ref="T132:X132"/>
    <mergeCell ref="Y132:AB132"/>
    <mergeCell ref="AC132:AD132"/>
    <mergeCell ref="BF131:BH131"/>
    <mergeCell ref="BI131:BK131"/>
    <mergeCell ref="BL131:BN131"/>
    <mergeCell ref="BO131:BQ131"/>
    <mergeCell ref="BR131:BU131"/>
    <mergeCell ref="BV131:BX131"/>
    <mergeCell ref="AN131:AP131"/>
    <mergeCell ref="AQ131:AS131"/>
    <mergeCell ref="AT131:AV131"/>
    <mergeCell ref="AW131:AY131"/>
    <mergeCell ref="AZ131:BB131"/>
    <mergeCell ref="BC131:BE131"/>
    <mergeCell ref="CJ132:CZ132"/>
    <mergeCell ref="B131:C131"/>
    <mergeCell ref="D131:P131"/>
    <mergeCell ref="Q131:S131"/>
    <mergeCell ref="T131:X131"/>
    <mergeCell ref="Y131:AB131"/>
    <mergeCell ref="AC131:AD131"/>
    <mergeCell ref="AE131:AG131"/>
    <mergeCell ref="AH131:AJ131"/>
    <mergeCell ref="AK131:AM131"/>
    <mergeCell ref="BY131:CA131"/>
    <mergeCell ref="CB131:CE131"/>
    <mergeCell ref="CF131:CI131"/>
    <mergeCell ref="BO130:BQ130"/>
    <mergeCell ref="BR130:BU130"/>
    <mergeCell ref="BV130:BX130"/>
    <mergeCell ref="BY130:CA130"/>
    <mergeCell ref="CB130:CE130"/>
    <mergeCell ref="CF130:CI130"/>
    <mergeCell ref="AW130:AY130"/>
    <mergeCell ref="AZ130:BB130"/>
    <mergeCell ref="BC130:BE130"/>
    <mergeCell ref="BF130:BH130"/>
    <mergeCell ref="BI130:BK130"/>
    <mergeCell ref="BL130:BN130"/>
    <mergeCell ref="AE130:AG130"/>
    <mergeCell ref="AH130:AJ130"/>
    <mergeCell ref="AK130:AM130"/>
    <mergeCell ref="AN130:AP130"/>
    <mergeCell ref="AQ130:AS130"/>
    <mergeCell ref="AT130:AV130"/>
    <mergeCell ref="CJ129:CZ129"/>
    <mergeCell ref="B130:C130"/>
    <mergeCell ref="D130:P130"/>
    <mergeCell ref="Q130:S130"/>
    <mergeCell ref="T130:X130"/>
    <mergeCell ref="Y130:AB130"/>
    <mergeCell ref="AC130:AD130"/>
    <mergeCell ref="BF129:BH129"/>
    <mergeCell ref="BI129:BK129"/>
    <mergeCell ref="BL129:BN129"/>
    <mergeCell ref="BO129:BQ129"/>
    <mergeCell ref="BR129:BU129"/>
    <mergeCell ref="BV129:BX129"/>
    <mergeCell ref="AN129:AP129"/>
    <mergeCell ref="AQ129:AS129"/>
    <mergeCell ref="AT129:AV129"/>
    <mergeCell ref="AW129:AY129"/>
    <mergeCell ref="AZ129:BB129"/>
    <mergeCell ref="BC129:BE129"/>
    <mergeCell ref="CJ130:CZ130"/>
    <mergeCell ref="B129:C129"/>
    <mergeCell ref="D129:P129"/>
    <mergeCell ref="Q129:S129"/>
    <mergeCell ref="T129:X129"/>
    <mergeCell ref="Y129:AB129"/>
    <mergeCell ref="AC129:AD129"/>
    <mergeCell ref="AE129:AG129"/>
    <mergeCell ref="AH129:AJ129"/>
    <mergeCell ref="AK129:AM129"/>
    <mergeCell ref="BY129:CA129"/>
    <mergeCell ref="CB129:CE129"/>
    <mergeCell ref="CF129:CI129"/>
    <mergeCell ref="BO128:BQ128"/>
    <mergeCell ref="BR128:BU128"/>
    <mergeCell ref="BV128:BX128"/>
    <mergeCell ref="BY128:CA128"/>
    <mergeCell ref="CB128:CE128"/>
    <mergeCell ref="CF128:CI128"/>
    <mergeCell ref="AW128:AY128"/>
    <mergeCell ref="AZ128:BB128"/>
    <mergeCell ref="BC128:BE128"/>
    <mergeCell ref="BF128:BH128"/>
    <mergeCell ref="BI128:BK128"/>
    <mergeCell ref="BL128:BN128"/>
    <mergeCell ref="AE128:AG128"/>
    <mergeCell ref="AH128:AJ128"/>
    <mergeCell ref="AK128:AM128"/>
    <mergeCell ref="AN128:AP128"/>
    <mergeCell ref="AQ128:AS128"/>
    <mergeCell ref="AT128:AV128"/>
    <mergeCell ref="CJ127:CZ127"/>
    <mergeCell ref="B128:C128"/>
    <mergeCell ref="D128:P128"/>
    <mergeCell ref="Q128:S128"/>
    <mergeCell ref="T128:X128"/>
    <mergeCell ref="Y128:AB128"/>
    <mergeCell ref="AC128:AD128"/>
    <mergeCell ref="BF127:BH127"/>
    <mergeCell ref="BI127:BK127"/>
    <mergeCell ref="BL127:BN127"/>
    <mergeCell ref="BO127:BQ127"/>
    <mergeCell ref="BR127:BU127"/>
    <mergeCell ref="BV127:BX127"/>
    <mergeCell ref="AN127:AP127"/>
    <mergeCell ref="AQ127:AS127"/>
    <mergeCell ref="AT127:AV127"/>
    <mergeCell ref="AW127:AY127"/>
    <mergeCell ref="AZ127:BB127"/>
    <mergeCell ref="BC127:BE127"/>
    <mergeCell ref="CJ128:CZ128"/>
    <mergeCell ref="B127:C127"/>
    <mergeCell ref="D127:P127"/>
    <mergeCell ref="Q127:S127"/>
    <mergeCell ref="T127:X127"/>
    <mergeCell ref="Y127:AB127"/>
    <mergeCell ref="AC127:AD127"/>
    <mergeCell ref="AE127:AG127"/>
    <mergeCell ref="AH127:AJ127"/>
    <mergeCell ref="AK127:AM127"/>
    <mergeCell ref="BY127:CA127"/>
    <mergeCell ref="CB127:CE127"/>
    <mergeCell ref="CF127:CI127"/>
    <mergeCell ref="BO126:BQ126"/>
    <mergeCell ref="BR126:BU126"/>
    <mergeCell ref="BV126:BX126"/>
    <mergeCell ref="BY126:CA126"/>
    <mergeCell ref="CB126:CE126"/>
    <mergeCell ref="CF126:CI126"/>
    <mergeCell ref="AW126:AY126"/>
    <mergeCell ref="AZ126:BB126"/>
    <mergeCell ref="BC126:BE126"/>
    <mergeCell ref="BF126:BH126"/>
    <mergeCell ref="BI126:BK126"/>
    <mergeCell ref="BL126:BN126"/>
    <mergeCell ref="AE126:AG126"/>
    <mergeCell ref="AH126:AJ126"/>
    <mergeCell ref="AK126:AM126"/>
    <mergeCell ref="AN126:AP126"/>
    <mergeCell ref="AQ126:AS126"/>
    <mergeCell ref="AT126:AV126"/>
    <mergeCell ref="CJ125:CZ125"/>
    <mergeCell ref="B126:C126"/>
    <mergeCell ref="D126:P126"/>
    <mergeCell ref="Q126:S126"/>
    <mergeCell ref="T126:X126"/>
    <mergeCell ref="Y126:AB126"/>
    <mergeCell ref="AC126:AD126"/>
    <mergeCell ref="BF125:BH125"/>
    <mergeCell ref="BI125:BK125"/>
    <mergeCell ref="BL125:BN125"/>
    <mergeCell ref="BO125:BQ125"/>
    <mergeCell ref="BR125:BU125"/>
    <mergeCell ref="BV125:BX125"/>
    <mergeCell ref="AN125:AP125"/>
    <mergeCell ref="AQ125:AS125"/>
    <mergeCell ref="AT125:AV125"/>
    <mergeCell ref="AW125:AY125"/>
    <mergeCell ref="AZ125:BB125"/>
    <mergeCell ref="BC125:BE125"/>
    <mergeCell ref="CJ126:CZ126"/>
    <mergeCell ref="B125:C125"/>
    <mergeCell ref="D125:P125"/>
    <mergeCell ref="Q125:S125"/>
    <mergeCell ref="T125:X125"/>
    <mergeCell ref="Y125:AB125"/>
    <mergeCell ref="AC125:AD125"/>
    <mergeCell ref="AE125:AG125"/>
    <mergeCell ref="AH125:AJ125"/>
    <mergeCell ref="AK125:AM125"/>
    <mergeCell ref="BY125:CA125"/>
    <mergeCell ref="CB125:CE125"/>
    <mergeCell ref="CF125:CI125"/>
    <mergeCell ref="BO124:BQ124"/>
    <mergeCell ref="BR124:BU124"/>
    <mergeCell ref="BV124:BX124"/>
    <mergeCell ref="BY124:CA124"/>
    <mergeCell ref="CB124:CE124"/>
    <mergeCell ref="CF124:CI124"/>
    <mergeCell ref="AW124:AY124"/>
    <mergeCell ref="AZ124:BB124"/>
    <mergeCell ref="BC124:BE124"/>
    <mergeCell ref="BF124:BH124"/>
    <mergeCell ref="BI124:BK124"/>
    <mergeCell ref="BL124:BN124"/>
    <mergeCell ref="AE124:AG124"/>
    <mergeCell ref="AH124:AJ124"/>
    <mergeCell ref="AK124:AM124"/>
    <mergeCell ref="AN124:AP124"/>
    <mergeCell ref="AQ124:AS124"/>
    <mergeCell ref="AT124:AV124"/>
    <mergeCell ref="CJ123:CZ123"/>
    <mergeCell ref="B124:C124"/>
    <mergeCell ref="D124:P124"/>
    <mergeCell ref="Q124:S124"/>
    <mergeCell ref="T124:X124"/>
    <mergeCell ref="Y124:AB124"/>
    <mergeCell ref="AC124:AD124"/>
    <mergeCell ref="BF123:BH123"/>
    <mergeCell ref="BI123:BK123"/>
    <mergeCell ref="BL123:BN123"/>
    <mergeCell ref="BO123:BQ123"/>
    <mergeCell ref="BR123:BU123"/>
    <mergeCell ref="BV123:BX123"/>
    <mergeCell ref="AN123:AP123"/>
    <mergeCell ref="AQ123:AS123"/>
    <mergeCell ref="AT123:AV123"/>
    <mergeCell ref="AW123:AY123"/>
    <mergeCell ref="AZ123:BB123"/>
    <mergeCell ref="BC123:BE123"/>
    <mergeCell ref="CJ124:CZ124"/>
    <mergeCell ref="B123:C123"/>
    <mergeCell ref="D123:P123"/>
    <mergeCell ref="Q123:S123"/>
    <mergeCell ref="T123:X123"/>
    <mergeCell ref="Y123:AB123"/>
    <mergeCell ref="AC123:AD123"/>
    <mergeCell ref="AE123:AG123"/>
    <mergeCell ref="AH123:AJ123"/>
    <mergeCell ref="AK123:AM123"/>
    <mergeCell ref="BY123:CA123"/>
    <mergeCell ref="CB123:CE123"/>
    <mergeCell ref="CF123:CI123"/>
    <mergeCell ref="BO122:BQ122"/>
    <mergeCell ref="BR122:BU122"/>
    <mergeCell ref="BV122:BX122"/>
    <mergeCell ref="BY122:CA122"/>
    <mergeCell ref="CB122:CE122"/>
    <mergeCell ref="CF122:CI122"/>
    <mergeCell ref="AW122:AY122"/>
    <mergeCell ref="AZ122:BB122"/>
    <mergeCell ref="BC122:BE122"/>
    <mergeCell ref="BF122:BH122"/>
    <mergeCell ref="BI122:BK122"/>
    <mergeCell ref="BL122:BN122"/>
    <mergeCell ref="AE122:AG122"/>
    <mergeCell ref="AH122:AJ122"/>
    <mergeCell ref="AK122:AM122"/>
    <mergeCell ref="AN122:AP122"/>
    <mergeCell ref="AQ122:AS122"/>
    <mergeCell ref="AT122:AV122"/>
    <mergeCell ref="CJ121:CZ121"/>
    <mergeCell ref="B122:C122"/>
    <mergeCell ref="D122:P122"/>
    <mergeCell ref="Q122:S122"/>
    <mergeCell ref="T122:X122"/>
    <mergeCell ref="Y122:AB122"/>
    <mergeCell ref="AC122:AD122"/>
    <mergeCell ref="BF121:BH121"/>
    <mergeCell ref="BI121:BK121"/>
    <mergeCell ref="BL121:BN121"/>
    <mergeCell ref="BO121:BQ121"/>
    <mergeCell ref="BR121:BU121"/>
    <mergeCell ref="BV121:BX121"/>
    <mergeCell ref="AN121:AP121"/>
    <mergeCell ref="AQ121:AS121"/>
    <mergeCell ref="AT121:AV121"/>
    <mergeCell ref="AW121:AY121"/>
    <mergeCell ref="AZ121:BB121"/>
    <mergeCell ref="BC121:BE121"/>
    <mergeCell ref="CJ122:CZ122"/>
    <mergeCell ref="B121:C121"/>
    <mergeCell ref="D121:P121"/>
    <mergeCell ref="Q121:S121"/>
    <mergeCell ref="T121:X121"/>
    <mergeCell ref="Y121:AB121"/>
    <mergeCell ref="AC121:AD121"/>
    <mergeCell ref="AE121:AG121"/>
    <mergeCell ref="AH121:AJ121"/>
    <mergeCell ref="AK121:AM121"/>
    <mergeCell ref="BY121:CA121"/>
    <mergeCell ref="CB121:CE121"/>
    <mergeCell ref="CF121:CI121"/>
    <mergeCell ref="BO120:BQ120"/>
    <mergeCell ref="BR120:BU120"/>
    <mergeCell ref="BV120:BX120"/>
    <mergeCell ref="BY120:CA120"/>
    <mergeCell ref="CB120:CE120"/>
    <mergeCell ref="CF120:CI120"/>
    <mergeCell ref="AW120:AY120"/>
    <mergeCell ref="AZ120:BB120"/>
    <mergeCell ref="BC120:BE120"/>
    <mergeCell ref="BF120:BH120"/>
    <mergeCell ref="BI120:BK120"/>
    <mergeCell ref="BL120:BN120"/>
    <mergeCell ref="AE120:AG120"/>
    <mergeCell ref="AH120:AJ120"/>
    <mergeCell ref="AK120:AM120"/>
    <mergeCell ref="AN120:AP120"/>
    <mergeCell ref="AQ120:AS120"/>
    <mergeCell ref="AT120:AV120"/>
    <mergeCell ref="CJ119:CZ119"/>
    <mergeCell ref="B120:C120"/>
    <mergeCell ref="D120:P120"/>
    <mergeCell ref="Q120:S120"/>
    <mergeCell ref="T120:X120"/>
    <mergeCell ref="Y120:AB120"/>
    <mergeCell ref="AC120:AD120"/>
    <mergeCell ref="BF119:BH119"/>
    <mergeCell ref="BI119:BK119"/>
    <mergeCell ref="BL119:BN119"/>
    <mergeCell ref="BO119:BQ119"/>
    <mergeCell ref="BR119:BU119"/>
    <mergeCell ref="BV119:BX119"/>
    <mergeCell ref="AN119:AP119"/>
    <mergeCell ref="AQ119:AS119"/>
    <mergeCell ref="AT119:AV119"/>
    <mergeCell ref="AW119:AY119"/>
    <mergeCell ref="AZ119:BB119"/>
    <mergeCell ref="BC119:BE119"/>
    <mergeCell ref="CJ120:CZ120"/>
    <mergeCell ref="B119:C119"/>
    <mergeCell ref="D119:P119"/>
    <mergeCell ref="Q119:S119"/>
    <mergeCell ref="T119:X119"/>
    <mergeCell ref="Y119:AB119"/>
    <mergeCell ref="AC119:AD119"/>
    <mergeCell ref="AE119:AG119"/>
    <mergeCell ref="AH119:AJ119"/>
    <mergeCell ref="AK119:AM119"/>
    <mergeCell ref="BY119:CA119"/>
    <mergeCell ref="CB119:CE119"/>
    <mergeCell ref="CF119:CI119"/>
    <mergeCell ref="BO118:BQ118"/>
    <mergeCell ref="BR118:BU118"/>
    <mergeCell ref="BV118:BX118"/>
    <mergeCell ref="BY118:CA118"/>
    <mergeCell ref="CB118:CE118"/>
    <mergeCell ref="CF118:CI118"/>
    <mergeCell ref="AW118:AY118"/>
    <mergeCell ref="AZ118:BB118"/>
    <mergeCell ref="BC118:BE118"/>
    <mergeCell ref="BF118:BH118"/>
    <mergeCell ref="BI118:BK118"/>
    <mergeCell ref="BL118:BN118"/>
    <mergeCell ref="AE118:AG118"/>
    <mergeCell ref="AH118:AJ118"/>
    <mergeCell ref="AK118:AM118"/>
    <mergeCell ref="AN118:AP118"/>
    <mergeCell ref="AQ118:AS118"/>
    <mergeCell ref="AT118:AV118"/>
    <mergeCell ref="CJ117:CZ117"/>
    <mergeCell ref="B118:C118"/>
    <mergeCell ref="D118:P118"/>
    <mergeCell ref="Q118:S118"/>
    <mergeCell ref="T118:X118"/>
    <mergeCell ref="Y118:AB118"/>
    <mergeCell ref="AC118:AD118"/>
    <mergeCell ref="BF117:BH117"/>
    <mergeCell ref="BI117:BK117"/>
    <mergeCell ref="BL117:BN117"/>
    <mergeCell ref="BO117:BQ117"/>
    <mergeCell ref="BR117:BU117"/>
    <mergeCell ref="BV117:BX117"/>
    <mergeCell ref="AN117:AP117"/>
    <mergeCell ref="AQ117:AS117"/>
    <mergeCell ref="AT117:AV117"/>
    <mergeCell ref="AW117:AY117"/>
    <mergeCell ref="AZ117:BB117"/>
    <mergeCell ref="BC117:BE117"/>
    <mergeCell ref="CJ118:CZ118"/>
    <mergeCell ref="B117:C117"/>
    <mergeCell ref="D117:P117"/>
    <mergeCell ref="Q117:S117"/>
    <mergeCell ref="T117:X117"/>
    <mergeCell ref="Y117:AB117"/>
    <mergeCell ref="AC117:AD117"/>
    <mergeCell ref="AE117:AG117"/>
    <mergeCell ref="AH117:AJ117"/>
    <mergeCell ref="AK117:AM117"/>
    <mergeCell ref="BY117:CA117"/>
    <mergeCell ref="CB117:CE117"/>
    <mergeCell ref="CF117:CI117"/>
    <mergeCell ref="BO116:BQ116"/>
    <mergeCell ref="BR116:BU116"/>
    <mergeCell ref="BV116:BX116"/>
    <mergeCell ref="BY116:CA116"/>
    <mergeCell ref="CB116:CE116"/>
    <mergeCell ref="CF116:CI116"/>
    <mergeCell ref="AW116:AY116"/>
    <mergeCell ref="AZ116:BB116"/>
    <mergeCell ref="BC116:BE116"/>
    <mergeCell ref="BF116:BH116"/>
    <mergeCell ref="BI116:BK116"/>
    <mergeCell ref="BL116:BN116"/>
    <mergeCell ref="AE116:AG116"/>
    <mergeCell ref="AH116:AJ116"/>
    <mergeCell ref="AK116:AM116"/>
    <mergeCell ref="AN116:AP116"/>
    <mergeCell ref="AQ116:AS116"/>
    <mergeCell ref="AT116:AV116"/>
    <mergeCell ref="CJ115:CZ115"/>
    <mergeCell ref="B116:C116"/>
    <mergeCell ref="D116:P116"/>
    <mergeCell ref="Q116:S116"/>
    <mergeCell ref="T116:X116"/>
    <mergeCell ref="Y116:AB116"/>
    <mergeCell ref="AC116:AD116"/>
    <mergeCell ref="BF115:BH115"/>
    <mergeCell ref="BI115:BK115"/>
    <mergeCell ref="BL115:BN115"/>
    <mergeCell ref="BO115:BQ115"/>
    <mergeCell ref="BR115:BU115"/>
    <mergeCell ref="BV115:BX115"/>
    <mergeCell ref="AN115:AP115"/>
    <mergeCell ref="AQ115:AS115"/>
    <mergeCell ref="AT115:AV115"/>
    <mergeCell ref="AW115:AY115"/>
    <mergeCell ref="AZ115:BB115"/>
    <mergeCell ref="BC115:BE115"/>
    <mergeCell ref="CJ116:CZ116"/>
    <mergeCell ref="B115:C115"/>
    <mergeCell ref="D115:P115"/>
    <mergeCell ref="Q115:S115"/>
    <mergeCell ref="T115:X115"/>
    <mergeCell ref="Y115:AB115"/>
    <mergeCell ref="AC115:AD115"/>
    <mergeCell ref="AE115:AG115"/>
    <mergeCell ref="AH115:AJ115"/>
    <mergeCell ref="AK115:AM115"/>
    <mergeCell ref="BY115:CA115"/>
    <mergeCell ref="CB115:CE115"/>
    <mergeCell ref="CF115:CI115"/>
    <mergeCell ref="BO114:BQ114"/>
    <mergeCell ref="BR114:BU114"/>
    <mergeCell ref="BV114:BX114"/>
    <mergeCell ref="BY114:CA114"/>
    <mergeCell ref="CB114:CE114"/>
    <mergeCell ref="CF114:CI114"/>
    <mergeCell ref="AW114:AY114"/>
    <mergeCell ref="AZ114:BB114"/>
    <mergeCell ref="BC114:BE114"/>
    <mergeCell ref="BF114:BH114"/>
    <mergeCell ref="BI114:BK114"/>
    <mergeCell ref="BL114:BN114"/>
    <mergeCell ref="AE114:AG114"/>
    <mergeCell ref="AH114:AJ114"/>
    <mergeCell ref="AK114:AM114"/>
    <mergeCell ref="AN114:AP114"/>
    <mergeCell ref="AQ114:AS114"/>
    <mergeCell ref="AT114:AV114"/>
    <mergeCell ref="CJ113:CZ113"/>
    <mergeCell ref="B114:C114"/>
    <mergeCell ref="D114:P114"/>
    <mergeCell ref="Q114:S114"/>
    <mergeCell ref="T114:X114"/>
    <mergeCell ref="Y114:AB114"/>
    <mergeCell ref="AC114:AD114"/>
    <mergeCell ref="BF113:BH113"/>
    <mergeCell ref="BI113:BK113"/>
    <mergeCell ref="BL113:BN113"/>
    <mergeCell ref="BO113:BQ113"/>
    <mergeCell ref="BR113:BU113"/>
    <mergeCell ref="BV113:BX113"/>
    <mergeCell ref="AN113:AP113"/>
    <mergeCell ref="AQ113:AS113"/>
    <mergeCell ref="AT113:AV113"/>
    <mergeCell ref="AW113:AY113"/>
    <mergeCell ref="AZ113:BB113"/>
    <mergeCell ref="BC113:BE113"/>
    <mergeCell ref="CJ114:CZ114"/>
    <mergeCell ref="B113:C113"/>
    <mergeCell ref="D113:P113"/>
    <mergeCell ref="Q113:S113"/>
    <mergeCell ref="T113:X113"/>
    <mergeCell ref="Y113:AB113"/>
    <mergeCell ref="AC113:AD113"/>
    <mergeCell ref="AE113:AG113"/>
    <mergeCell ref="AH113:AJ113"/>
    <mergeCell ref="AK113:AM113"/>
    <mergeCell ref="BY113:CA113"/>
    <mergeCell ref="CB113:CE113"/>
    <mergeCell ref="CF113:CI113"/>
    <mergeCell ref="BO112:BQ112"/>
    <mergeCell ref="BR112:BU112"/>
    <mergeCell ref="BV112:BX112"/>
    <mergeCell ref="BY112:CA112"/>
    <mergeCell ref="CB112:CE112"/>
    <mergeCell ref="CF112:CI112"/>
    <mergeCell ref="AW112:AY112"/>
    <mergeCell ref="AZ112:BB112"/>
    <mergeCell ref="BC112:BE112"/>
    <mergeCell ref="BF112:BH112"/>
    <mergeCell ref="BI112:BK112"/>
    <mergeCell ref="BL112:BN112"/>
    <mergeCell ref="AE112:AG112"/>
    <mergeCell ref="AH112:AJ112"/>
    <mergeCell ref="AK112:AM112"/>
    <mergeCell ref="AN112:AP112"/>
    <mergeCell ref="AQ112:AS112"/>
    <mergeCell ref="AT112:AV112"/>
    <mergeCell ref="CJ111:CZ111"/>
    <mergeCell ref="B112:C112"/>
    <mergeCell ref="D112:P112"/>
    <mergeCell ref="Q112:S112"/>
    <mergeCell ref="T112:X112"/>
    <mergeCell ref="Y112:AB112"/>
    <mergeCell ref="AC112:AD112"/>
    <mergeCell ref="BF111:BH111"/>
    <mergeCell ref="BI111:BK111"/>
    <mergeCell ref="BL111:BN111"/>
    <mergeCell ref="BO111:BQ111"/>
    <mergeCell ref="BR111:BU111"/>
    <mergeCell ref="BV111:BX111"/>
    <mergeCell ref="AN111:AP111"/>
    <mergeCell ref="AQ111:AS111"/>
    <mergeCell ref="AT111:AV111"/>
    <mergeCell ref="AW111:AY111"/>
    <mergeCell ref="AZ111:BB111"/>
    <mergeCell ref="BC111:BE111"/>
    <mergeCell ref="CJ112:CZ112"/>
    <mergeCell ref="B111:C111"/>
    <mergeCell ref="D111:P111"/>
    <mergeCell ref="Q111:S111"/>
    <mergeCell ref="T111:X111"/>
    <mergeCell ref="Y111:AB111"/>
    <mergeCell ref="AC111:AD111"/>
    <mergeCell ref="AE111:AG111"/>
    <mergeCell ref="AH111:AJ111"/>
    <mergeCell ref="AK111:AM111"/>
    <mergeCell ref="BY111:CA111"/>
    <mergeCell ref="CB111:CE111"/>
    <mergeCell ref="CF111:CI111"/>
    <mergeCell ref="BO110:BQ110"/>
    <mergeCell ref="BR110:BU110"/>
    <mergeCell ref="BV110:BX110"/>
    <mergeCell ref="BY110:CA110"/>
    <mergeCell ref="CB110:CE110"/>
    <mergeCell ref="CF110:CI110"/>
    <mergeCell ref="AW110:AY110"/>
    <mergeCell ref="AZ110:BB110"/>
    <mergeCell ref="BC110:BE110"/>
    <mergeCell ref="BF110:BH110"/>
    <mergeCell ref="BI110:BK110"/>
    <mergeCell ref="BL110:BN110"/>
    <mergeCell ref="AE110:AG110"/>
    <mergeCell ref="AH110:AJ110"/>
    <mergeCell ref="AK110:AM110"/>
    <mergeCell ref="AN110:AP110"/>
    <mergeCell ref="AQ110:AS110"/>
    <mergeCell ref="AT110:AV110"/>
    <mergeCell ref="CJ109:CZ109"/>
    <mergeCell ref="B110:C110"/>
    <mergeCell ref="D110:P110"/>
    <mergeCell ref="Q110:S110"/>
    <mergeCell ref="T110:X110"/>
    <mergeCell ref="Y110:AB110"/>
    <mergeCell ref="AC110:AD110"/>
    <mergeCell ref="BF109:BH109"/>
    <mergeCell ref="BI109:BK109"/>
    <mergeCell ref="BL109:BN109"/>
    <mergeCell ref="BO109:BQ109"/>
    <mergeCell ref="BR109:BU109"/>
    <mergeCell ref="BV109:BX109"/>
    <mergeCell ref="AN109:AP109"/>
    <mergeCell ref="AQ109:AS109"/>
    <mergeCell ref="AT109:AV109"/>
    <mergeCell ref="AW109:AY109"/>
    <mergeCell ref="AZ109:BB109"/>
    <mergeCell ref="BC109:BE109"/>
    <mergeCell ref="CJ110:CZ110"/>
    <mergeCell ref="B109:C109"/>
    <mergeCell ref="D109:P109"/>
    <mergeCell ref="Q109:S109"/>
    <mergeCell ref="T109:X109"/>
    <mergeCell ref="Y109:AB109"/>
    <mergeCell ref="AC109:AD109"/>
    <mergeCell ref="AE109:AG109"/>
    <mergeCell ref="AH109:AJ109"/>
    <mergeCell ref="AK109:AM109"/>
    <mergeCell ref="BY109:CA109"/>
    <mergeCell ref="CB109:CE109"/>
    <mergeCell ref="CF109:CI109"/>
    <mergeCell ref="BO108:BQ108"/>
    <mergeCell ref="BR108:BU108"/>
    <mergeCell ref="BV108:BX108"/>
    <mergeCell ref="BY108:CA108"/>
    <mergeCell ref="CB108:CE108"/>
    <mergeCell ref="CF108:CI108"/>
    <mergeCell ref="AW108:AY108"/>
    <mergeCell ref="AZ108:BB108"/>
    <mergeCell ref="BC108:BE108"/>
    <mergeCell ref="BF108:BH108"/>
    <mergeCell ref="BI108:BK108"/>
    <mergeCell ref="BL108:BN108"/>
    <mergeCell ref="AE108:AG108"/>
    <mergeCell ref="AH108:AJ108"/>
    <mergeCell ref="AK108:AM108"/>
    <mergeCell ref="AN108:AP108"/>
    <mergeCell ref="AQ108:AS108"/>
    <mergeCell ref="AT108:AV108"/>
    <mergeCell ref="CJ107:CZ107"/>
    <mergeCell ref="B108:C108"/>
    <mergeCell ref="D108:P108"/>
    <mergeCell ref="Q108:S108"/>
    <mergeCell ref="T108:X108"/>
    <mergeCell ref="Y108:AB108"/>
    <mergeCell ref="AC108:AD108"/>
    <mergeCell ref="BF107:BH107"/>
    <mergeCell ref="BI107:BK107"/>
    <mergeCell ref="BL107:BN107"/>
    <mergeCell ref="BO107:BQ107"/>
    <mergeCell ref="BR107:BU107"/>
    <mergeCell ref="BV107:BX107"/>
    <mergeCell ref="AN107:AP107"/>
    <mergeCell ref="AQ107:AS107"/>
    <mergeCell ref="AT107:AV107"/>
    <mergeCell ref="AW107:AY107"/>
    <mergeCell ref="AZ107:BB107"/>
    <mergeCell ref="BC107:BE107"/>
    <mergeCell ref="CJ108:CZ108"/>
    <mergeCell ref="B107:C107"/>
    <mergeCell ref="D107:P107"/>
    <mergeCell ref="Q107:S107"/>
    <mergeCell ref="T107:X107"/>
    <mergeCell ref="Y107:AB107"/>
    <mergeCell ref="AC107:AD107"/>
    <mergeCell ref="AE107:AG107"/>
    <mergeCell ref="AH107:AJ107"/>
    <mergeCell ref="AK107:AM107"/>
    <mergeCell ref="BY107:CA107"/>
    <mergeCell ref="CB107:CE107"/>
    <mergeCell ref="CF107:CI107"/>
    <mergeCell ref="BO106:BQ106"/>
    <mergeCell ref="BR106:BU106"/>
    <mergeCell ref="BV106:BX106"/>
    <mergeCell ref="BY106:CA106"/>
    <mergeCell ref="CB106:CE106"/>
    <mergeCell ref="CF106:CI106"/>
    <mergeCell ref="AW106:AY106"/>
    <mergeCell ref="AZ106:BB106"/>
    <mergeCell ref="BC106:BE106"/>
    <mergeCell ref="BF106:BH106"/>
    <mergeCell ref="BI106:BK106"/>
    <mergeCell ref="BL106:BN106"/>
    <mergeCell ref="AE106:AG106"/>
    <mergeCell ref="AH106:AJ106"/>
    <mergeCell ref="AK106:AM106"/>
    <mergeCell ref="AN106:AP106"/>
    <mergeCell ref="AQ106:AS106"/>
    <mergeCell ref="AT106:AV106"/>
    <mergeCell ref="CJ105:CZ105"/>
    <mergeCell ref="B106:C106"/>
    <mergeCell ref="D106:P106"/>
    <mergeCell ref="Q106:S106"/>
    <mergeCell ref="T106:X106"/>
    <mergeCell ref="Y106:AB106"/>
    <mergeCell ref="AC106:AD106"/>
    <mergeCell ref="BF105:BH105"/>
    <mergeCell ref="BI105:BK105"/>
    <mergeCell ref="BL105:BN105"/>
    <mergeCell ref="BO105:BQ105"/>
    <mergeCell ref="BR105:BU105"/>
    <mergeCell ref="BV105:BX105"/>
    <mergeCell ref="AN105:AP105"/>
    <mergeCell ref="AQ105:AS105"/>
    <mergeCell ref="AT105:AV105"/>
    <mergeCell ref="AW105:AY105"/>
    <mergeCell ref="AZ105:BB105"/>
    <mergeCell ref="BC105:BE105"/>
    <mergeCell ref="CJ106:CZ106"/>
    <mergeCell ref="B105:C105"/>
    <mergeCell ref="D105:P105"/>
    <mergeCell ref="Q105:S105"/>
    <mergeCell ref="T105:X105"/>
    <mergeCell ref="Y105:AB105"/>
    <mergeCell ref="AC105:AD105"/>
    <mergeCell ref="AE105:AG105"/>
    <mergeCell ref="AH105:AJ105"/>
    <mergeCell ref="AK105:AM105"/>
    <mergeCell ref="BY105:CA105"/>
    <mergeCell ref="CB105:CE105"/>
    <mergeCell ref="CF105:CI105"/>
    <mergeCell ref="BO104:BQ104"/>
    <mergeCell ref="BR104:BU104"/>
    <mergeCell ref="BV104:BX104"/>
    <mergeCell ref="BY104:CA104"/>
    <mergeCell ref="CB104:CE104"/>
    <mergeCell ref="CF104:CI104"/>
    <mergeCell ref="AW104:AY104"/>
    <mergeCell ref="AZ104:BB104"/>
    <mergeCell ref="BC104:BE104"/>
    <mergeCell ref="BF104:BH104"/>
    <mergeCell ref="BI104:BK104"/>
    <mergeCell ref="BL104:BN104"/>
    <mergeCell ref="AE104:AG104"/>
    <mergeCell ref="AH104:AJ104"/>
    <mergeCell ref="AK104:AM104"/>
    <mergeCell ref="AN104:AP104"/>
    <mergeCell ref="AQ104:AS104"/>
    <mergeCell ref="AT104:AV104"/>
    <mergeCell ref="CJ103:CZ103"/>
    <mergeCell ref="B104:C104"/>
    <mergeCell ref="D104:P104"/>
    <mergeCell ref="Q104:S104"/>
    <mergeCell ref="T104:X104"/>
    <mergeCell ref="Y104:AB104"/>
    <mergeCell ref="AC104:AD104"/>
    <mergeCell ref="BF103:BH103"/>
    <mergeCell ref="BI103:BK103"/>
    <mergeCell ref="BL103:BN103"/>
    <mergeCell ref="BO103:BQ103"/>
    <mergeCell ref="BR103:BU103"/>
    <mergeCell ref="BV103:BX103"/>
    <mergeCell ref="AN103:AP103"/>
    <mergeCell ref="AQ103:AS103"/>
    <mergeCell ref="AT103:AV103"/>
    <mergeCell ref="AW103:AY103"/>
    <mergeCell ref="AZ103:BB103"/>
    <mergeCell ref="BC103:BE103"/>
    <mergeCell ref="CJ104:CZ104"/>
    <mergeCell ref="B103:C103"/>
    <mergeCell ref="D103:P103"/>
    <mergeCell ref="Q103:S103"/>
    <mergeCell ref="T103:X103"/>
    <mergeCell ref="Y103:AB103"/>
    <mergeCell ref="AC103:AD103"/>
    <mergeCell ref="AE103:AG103"/>
    <mergeCell ref="AH103:AJ103"/>
    <mergeCell ref="AK103:AM103"/>
    <mergeCell ref="BY103:CA103"/>
    <mergeCell ref="CB103:CE103"/>
    <mergeCell ref="CF103:CI103"/>
    <mergeCell ref="BO102:BQ102"/>
    <mergeCell ref="BR102:BU102"/>
    <mergeCell ref="BV102:BX102"/>
    <mergeCell ref="BY102:CA102"/>
    <mergeCell ref="CB102:CE102"/>
    <mergeCell ref="CF102:CI102"/>
    <mergeCell ref="AW102:AY102"/>
    <mergeCell ref="AZ102:BB102"/>
    <mergeCell ref="BC102:BE102"/>
    <mergeCell ref="BF102:BH102"/>
    <mergeCell ref="BI102:BK102"/>
    <mergeCell ref="BL102:BN102"/>
    <mergeCell ref="AE102:AG102"/>
    <mergeCell ref="AH102:AJ102"/>
    <mergeCell ref="AK102:AM102"/>
    <mergeCell ref="AN102:AP102"/>
    <mergeCell ref="AQ102:AS102"/>
    <mergeCell ref="AT102:AV102"/>
    <mergeCell ref="CJ101:CZ101"/>
    <mergeCell ref="B102:C102"/>
    <mergeCell ref="D102:P102"/>
    <mergeCell ref="Q102:S102"/>
    <mergeCell ref="T102:X102"/>
    <mergeCell ref="Y102:AB102"/>
    <mergeCell ref="AC102:AD102"/>
    <mergeCell ref="BF101:BH101"/>
    <mergeCell ref="BI101:BK101"/>
    <mergeCell ref="BL101:BN101"/>
    <mergeCell ref="BO101:BQ101"/>
    <mergeCell ref="BR101:BU101"/>
    <mergeCell ref="BV101:BX101"/>
    <mergeCell ref="AN101:AP101"/>
    <mergeCell ref="AQ101:AS101"/>
    <mergeCell ref="AT101:AV101"/>
    <mergeCell ref="AW101:AY101"/>
    <mergeCell ref="AZ101:BB101"/>
    <mergeCell ref="BC101:BE101"/>
    <mergeCell ref="CJ102:CZ102"/>
    <mergeCell ref="B101:C101"/>
    <mergeCell ref="D101:P101"/>
    <mergeCell ref="Q101:S101"/>
    <mergeCell ref="T101:X101"/>
    <mergeCell ref="Y101:AB101"/>
    <mergeCell ref="AC101:AD101"/>
    <mergeCell ref="AE101:AG101"/>
    <mergeCell ref="AH101:AJ101"/>
    <mergeCell ref="AK101:AM101"/>
    <mergeCell ref="BY101:CA101"/>
    <mergeCell ref="CB101:CE101"/>
    <mergeCell ref="CF101:CI101"/>
    <mergeCell ref="BO100:BQ100"/>
    <mergeCell ref="BR100:BU100"/>
    <mergeCell ref="BV100:BX100"/>
    <mergeCell ref="BY100:CA100"/>
    <mergeCell ref="CB100:CE100"/>
    <mergeCell ref="CF100:CI100"/>
    <mergeCell ref="AW100:AY100"/>
    <mergeCell ref="AZ100:BB100"/>
    <mergeCell ref="BC100:BE100"/>
    <mergeCell ref="BF100:BH100"/>
    <mergeCell ref="BI100:BK100"/>
    <mergeCell ref="BL100:BN100"/>
    <mergeCell ref="AE100:AG100"/>
    <mergeCell ref="AH100:AJ100"/>
    <mergeCell ref="AK100:AM100"/>
    <mergeCell ref="AN100:AP100"/>
    <mergeCell ref="AQ100:AS100"/>
    <mergeCell ref="AT100:AV100"/>
    <mergeCell ref="CJ99:CZ99"/>
    <mergeCell ref="B100:C100"/>
    <mergeCell ref="D100:P100"/>
    <mergeCell ref="Q100:S100"/>
    <mergeCell ref="T100:X100"/>
    <mergeCell ref="Y100:AB100"/>
    <mergeCell ref="AC100:AD100"/>
    <mergeCell ref="BF99:BH99"/>
    <mergeCell ref="BI99:BK99"/>
    <mergeCell ref="BL99:BN99"/>
    <mergeCell ref="BO99:BQ99"/>
    <mergeCell ref="BR99:BU99"/>
    <mergeCell ref="BV99:BX99"/>
    <mergeCell ref="AN99:AP99"/>
    <mergeCell ref="AQ99:AS99"/>
    <mergeCell ref="AT99:AV99"/>
    <mergeCell ref="AW99:AY99"/>
    <mergeCell ref="AZ99:BB99"/>
    <mergeCell ref="BC99:BE99"/>
    <mergeCell ref="CJ100:CZ100"/>
    <mergeCell ref="B99:C99"/>
    <mergeCell ref="D99:P99"/>
    <mergeCell ref="Q99:S99"/>
    <mergeCell ref="T99:X99"/>
    <mergeCell ref="Y99:AB99"/>
    <mergeCell ref="AC99:AD99"/>
    <mergeCell ref="AE99:AG99"/>
    <mergeCell ref="AH99:AJ99"/>
    <mergeCell ref="AK99:AM99"/>
    <mergeCell ref="BY99:CA99"/>
    <mergeCell ref="CB99:CE99"/>
    <mergeCell ref="CF99:CI99"/>
    <mergeCell ref="BO98:BQ98"/>
    <mergeCell ref="BR98:BU98"/>
    <mergeCell ref="BV98:BX98"/>
    <mergeCell ref="BY98:CA98"/>
    <mergeCell ref="CB98:CE98"/>
    <mergeCell ref="CF98:CI98"/>
    <mergeCell ref="AW98:AY98"/>
    <mergeCell ref="AZ98:BB98"/>
    <mergeCell ref="BC98:BE98"/>
    <mergeCell ref="BF98:BH98"/>
    <mergeCell ref="BI98:BK98"/>
    <mergeCell ref="BL98:BN98"/>
    <mergeCell ref="AE98:AG98"/>
    <mergeCell ref="AH98:AJ98"/>
    <mergeCell ref="AK98:AM98"/>
    <mergeCell ref="AN98:AP98"/>
    <mergeCell ref="AQ98:AS98"/>
    <mergeCell ref="AT98:AV98"/>
    <mergeCell ref="CJ97:CZ97"/>
    <mergeCell ref="B98:C98"/>
    <mergeCell ref="D98:P98"/>
    <mergeCell ref="Q98:S98"/>
    <mergeCell ref="T98:X98"/>
    <mergeCell ref="Y98:AB98"/>
    <mergeCell ref="AC98:AD98"/>
    <mergeCell ref="BF97:BH97"/>
    <mergeCell ref="BI97:BK97"/>
    <mergeCell ref="BL97:BN97"/>
    <mergeCell ref="BO97:BQ97"/>
    <mergeCell ref="BR97:BU97"/>
    <mergeCell ref="BV97:BX97"/>
    <mergeCell ref="AN97:AP97"/>
    <mergeCell ref="AQ97:AS97"/>
    <mergeCell ref="AT97:AV97"/>
    <mergeCell ref="AW97:AY97"/>
    <mergeCell ref="AZ97:BB97"/>
    <mergeCell ref="BC97:BE97"/>
    <mergeCell ref="CJ98:CZ98"/>
    <mergeCell ref="B97:C97"/>
    <mergeCell ref="D97:P97"/>
    <mergeCell ref="Q97:S97"/>
    <mergeCell ref="T97:X97"/>
    <mergeCell ref="Y97:AB97"/>
    <mergeCell ref="AC97:AD97"/>
    <mergeCell ref="AE97:AG97"/>
    <mergeCell ref="AH97:AJ97"/>
    <mergeCell ref="AK97:AM97"/>
    <mergeCell ref="BY97:CA97"/>
    <mergeCell ref="CB97:CE97"/>
    <mergeCell ref="CF97:CI97"/>
    <mergeCell ref="BO96:BQ96"/>
    <mergeCell ref="BR96:BU96"/>
    <mergeCell ref="BV96:BX96"/>
    <mergeCell ref="BY96:CA96"/>
    <mergeCell ref="CB96:CE96"/>
    <mergeCell ref="CF96:CI96"/>
    <mergeCell ref="AW96:AY96"/>
    <mergeCell ref="AZ96:BB96"/>
    <mergeCell ref="BC96:BE96"/>
    <mergeCell ref="BF96:BH96"/>
    <mergeCell ref="BI96:BK96"/>
    <mergeCell ref="BL96:BN96"/>
    <mergeCell ref="AE96:AG96"/>
    <mergeCell ref="AH96:AJ96"/>
    <mergeCell ref="AK96:AM96"/>
    <mergeCell ref="AN96:AP96"/>
    <mergeCell ref="AQ96:AS96"/>
    <mergeCell ref="AT96:AV96"/>
    <mergeCell ref="CJ95:CZ95"/>
    <mergeCell ref="B96:C96"/>
    <mergeCell ref="D96:P96"/>
    <mergeCell ref="Q96:S96"/>
    <mergeCell ref="T96:X96"/>
    <mergeCell ref="Y96:AB96"/>
    <mergeCell ref="AC96:AD96"/>
    <mergeCell ref="BF95:BH95"/>
    <mergeCell ref="BI95:BK95"/>
    <mergeCell ref="BL95:BN95"/>
    <mergeCell ref="BO95:BQ95"/>
    <mergeCell ref="BR95:BU95"/>
    <mergeCell ref="BV95:BX95"/>
    <mergeCell ref="AN95:AP95"/>
    <mergeCell ref="AQ95:AS95"/>
    <mergeCell ref="AT95:AV95"/>
    <mergeCell ref="AW95:AY95"/>
    <mergeCell ref="AZ95:BB95"/>
    <mergeCell ref="BC95:BE95"/>
    <mergeCell ref="CJ96:CZ96"/>
    <mergeCell ref="B95:C95"/>
    <mergeCell ref="D95:P95"/>
    <mergeCell ref="Q95:S95"/>
    <mergeCell ref="T95:X95"/>
    <mergeCell ref="Y95:AB95"/>
    <mergeCell ref="AC95:AD95"/>
    <mergeCell ref="AE95:AG95"/>
    <mergeCell ref="AH95:AJ95"/>
    <mergeCell ref="AK95:AM95"/>
    <mergeCell ref="BY95:CA95"/>
    <mergeCell ref="CB95:CE95"/>
    <mergeCell ref="CF95:CI95"/>
    <mergeCell ref="BO94:BQ94"/>
    <mergeCell ref="BR94:BU94"/>
    <mergeCell ref="BV94:BX94"/>
    <mergeCell ref="BY94:CA94"/>
    <mergeCell ref="CB94:CE94"/>
    <mergeCell ref="CF94:CI94"/>
    <mergeCell ref="AW94:AY94"/>
    <mergeCell ref="AZ94:BB94"/>
    <mergeCell ref="BC94:BE94"/>
    <mergeCell ref="BF94:BH94"/>
    <mergeCell ref="BI94:BK94"/>
    <mergeCell ref="BL94:BN94"/>
    <mergeCell ref="AE94:AG94"/>
    <mergeCell ref="AH94:AJ94"/>
    <mergeCell ref="AK94:AM94"/>
    <mergeCell ref="AN94:AP94"/>
    <mergeCell ref="AQ94:AS94"/>
    <mergeCell ref="AT94:AV94"/>
    <mergeCell ref="CJ93:CZ93"/>
    <mergeCell ref="B94:C94"/>
    <mergeCell ref="D94:P94"/>
    <mergeCell ref="Q94:S94"/>
    <mergeCell ref="T94:X94"/>
    <mergeCell ref="Y94:AB94"/>
    <mergeCell ref="AC94:AD94"/>
    <mergeCell ref="BF93:BH93"/>
    <mergeCell ref="BI93:BK93"/>
    <mergeCell ref="BL93:BN93"/>
    <mergeCell ref="BO93:BQ93"/>
    <mergeCell ref="BR93:BU93"/>
    <mergeCell ref="BV93:BX93"/>
    <mergeCell ref="AN93:AP93"/>
    <mergeCell ref="AQ93:AS93"/>
    <mergeCell ref="AT93:AV93"/>
    <mergeCell ref="AW93:AY93"/>
    <mergeCell ref="AZ93:BB93"/>
    <mergeCell ref="BC93:BE93"/>
    <mergeCell ref="CJ94:CZ94"/>
    <mergeCell ref="B93:C93"/>
    <mergeCell ref="D93:P93"/>
    <mergeCell ref="Q93:S93"/>
    <mergeCell ref="T93:X93"/>
    <mergeCell ref="Y93:AB93"/>
    <mergeCell ref="AC93:AD93"/>
    <mergeCell ref="AE93:AG93"/>
    <mergeCell ref="AH93:AJ93"/>
    <mergeCell ref="AK93:AM93"/>
    <mergeCell ref="BY93:CA93"/>
    <mergeCell ref="CB93:CE93"/>
    <mergeCell ref="CF93:CI93"/>
    <mergeCell ref="BO92:BQ92"/>
    <mergeCell ref="BR92:BU92"/>
    <mergeCell ref="BV92:BX92"/>
    <mergeCell ref="BY92:CA92"/>
    <mergeCell ref="CB92:CE92"/>
    <mergeCell ref="CF92:CI92"/>
    <mergeCell ref="AW92:AY92"/>
    <mergeCell ref="AZ92:BB92"/>
    <mergeCell ref="BC92:BE92"/>
    <mergeCell ref="BF92:BH92"/>
    <mergeCell ref="BI92:BK92"/>
    <mergeCell ref="BL92:BN92"/>
    <mergeCell ref="AE92:AG92"/>
    <mergeCell ref="AH92:AJ92"/>
    <mergeCell ref="AK92:AM92"/>
    <mergeCell ref="AN92:AP92"/>
    <mergeCell ref="AQ92:AS92"/>
    <mergeCell ref="AT92:AV92"/>
    <mergeCell ref="CJ91:CZ91"/>
    <mergeCell ref="B92:C92"/>
    <mergeCell ref="D92:P92"/>
    <mergeCell ref="Q92:S92"/>
    <mergeCell ref="T92:X92"/>
    <mergeCell ref="Y92:AB92"/>
    <mergeCell ref="AC92:AD92"/>
    <mergeCell ref="BF91:BH91"/>
    <mergeCell ref="BI91:BK91"/>
    <mergeCell ref="BL91:BN91"/>
    <mergeCell ref="BO91:BQ91"/>
    <mergeCell ref="BR91:BU91"/>
    <mergeCell ref="BV91:BX91"/>
    <mergeCell ref="AN91:AP91"/>
    <mergeCell ref="AQ91:AS91"/>
    <mergeCell ref="AT91:AV91"/>
    <mergeCell ref="AW91:AY91"/>
    <mergeCell ref="AZ91:BB91"/>
    <mergeCell ref="BC91:BE91"/>
    <mergeCell ref="CJ92:CZ92"/>
    <mergeCell ref="B91:C91"/>
    <mergeCell ref="D91:P91"/>
    <mergeCell ref="Q91:S91"/>
    <mergeCell ref="T91:X91"/>
    <mergeCell ref="Y91:AB91"/>
    <mergeCell ref="AC91:AD91"/>
    <mergeCell ref="AE91:AG91"/>
    <mergeCell ref="AH91:AJ91"/>
    <mergeCell ref="AK91:AM91"/>
    <mergeCell ref="BY91:CA91"/>
    <mergeCell ref="CB91:CE91"/>
    <mergeCell ref="CF91:CI91"/>
    <mergeCell ref="BO90:BQ90"/>
    <mergeCell ref="BR90:BU90"/>
    <mergeCell ref="BV90:BX90"/>
    <mergeCell ref="BY90:CA90"/>
    <mergeCell ref="CB90:CE90"/>
    <mergeCell ref="CF90:CI90"/>
    <mergeCell ref="AW90:AY90"/>
    <mergeCell ref="AZ90:BB90"/>
    <mergeCell ref="BC90:BE90"/>
    <mergeCell ref="BF90:BH90"/>
    <mergeCell ref="BI90:BK90"/>
    <mergeCell ref="BL90:BN90"/>
    <mergeCell ref="AE90:AG90"/>
    <mergeCell ref="AH90:AJ90"/>
    <mergeCell ref="AK90:AM90"/>
    <mergeCell ref="AN90:AP90"/>
    <mergeCell ref="AQ90:AS90"/>
    <mergeCell ref="AT90:AV90"/>
    <mergeCell ref="CJ89:CZ89"/>
    <mergeCell ref="B90:C90"/>
    <mergeCell ref="D90:P90"/>
    <mergeCell ref="Q90:S90"/>
    <mergeCell ref="T90:X90"/>
    <mergeCell ref="Y90:AB90"/>
    <mergeCell ref="AC90:AD90"/>
    <mergeCell ref="BF89:BH89"/>
    <mergeCell ref="BI89:BK89"/>
    <mergeCell ref="BL89:BN89"/>
    <mergeCell ref="BO89:BQ89"/>
    <mergeCell ref="BR89:BU89"/>
    <mergeCell ref="BV89:BX89"/>
    <mergeCell ref="AN89:AP89"/>
    <mergeCell ref="AQ89:AS89"/>
    <mergeCell ref="AT89:AV89"/>
    <mergeCell ref="AW89:AY89"/>
    <mergeCell ref="AZ89:BB89"/>
    <mergeCell ref="BC89:BE89"/>
    <mergeCell ref="CJ90:CZ90"/>
    <mergeCell ref="B89:C89"/>
    <mergeCell ref="D89:P89"/>
    <mergeCell ref="Q89:S89"/>
    <mergeCell ref="T89:X89"/>
    <mergeCell ref="Y89:AB89"/>
    <mergeCell ref="AC89:AD89"/>
    <mergeCell ref="AE89:AG89"/>
    <mergeCell ref="AH89:AJ89"/>
    <mergeCell ref="AK89:AM89"/>
    <mergeCell ref="BY89:CA89"/>
    <mergeCell ref="CB89:CE89"/>
    <mergeCell ref="CF89:CI89"/>
    <mergeCell ref="BO88:BQ88"/>
    <mergeCell ref="BR88:BU88"/>
    <mergeCell ref="BV88:BX88"/>
    <mergeCell ref="BY88:CA88"/>
    <mergeCell ref="CB88:CE88"/>
    <mergeCell ref="CF88:CI88"/>
    <mergeCell ref="AW88:AY88"/>
    <mergeCell ref="AZ88:BB88"/>
    <mergeCell ref="BC88:BE88"/>
    <mergeCell ref="BF88:BH88"/>
    <mergeCell ref="BI88:BK88"/>
    <mergeCell ref="BL88:BN88"/>
    <mergeCell ref="AE88:AG88"/>
    <mergeCell ref="AH88:AJ88"/>
    <mergeCell ref="AK88:AM88"/>
    <mergeCell ref="AN88:AP88"/>
    <mergeCell ref="AQ88:AS88"/>
    <mergeCell ref="AT88:AV88"/>
    <mergeCell ref="CJ87:CZ87"/>
    <mergeCell ref="B88:C88"/>
    <mergeCell ref="D88:P88"/>
    <mergeCell ref="Q88:S88"/>
    <mergeCell ref="T88:X88"/>
    <mergeCell ref="Y88:AB88"/>
    <mergeCell ref="AC88:AD88"/>
    <mergeCell ref="BF87:BH87"/>
    <mergeCell ref="BI87:BK87"/>
    <mergeCell ref="BL87:BN87"/>
    <mergeCell ref="BO87:BQ87"/>
    <mergeCell ref="BR87:BU87"/>
    <mergeCell ref="BV87:BX87"/>
    <mergeCell ref="AN87:AP87"/>
    <mergeCell ref="AQ87:AS87"/>
    <mergeCell ref="AT87:AV87"/>
    <mergeCell ref="AW87:AY87"/>
    <mergeCell ref="AZ87:BB87"/>
    <mergeCell ref="BC87:BE87"/>
    <mergeCell ref="CJ88:CZ88"/>
    <mergeCell ref="B87:C87"/>
    <mergeCell ref="D87:P87"/>
    <mergeCell ref="Q87:S87"/>
    <mergeCell ref="T87:X87"/>
    <mergeCell ref="Y87:AB87"/>
    <mergeCell ref="AC87:AD87"/>
    <mergeCell ref="AE87:AG87"/>
    <mergeCell ref="AH87:AJ87"/>
    <mergeCell ref="AK87:AM87"/>
    <mergeCell ref="BY87:CA87"/>
    <mergeCell ref="CB87:CE87"/>
    <mergeCell ref="CF87:CI87"/>
    <mergeCell ref="BO86:BQ86"/>
    <mergeCell ref="BR86:BU86"/>
    <mergeCell ref="BV86:BX86"/>
    <mergeCell ref="BY86:CA86"/>
    <mergeCell ref="CB86:CE86"/>
    <mergeCell ref="CF86:CI86"/>
    <mergeCell ref="AW86:AY86"/>
    <mergeCell ref="AZ86:BB86"/>
    <mergeCell ref="BC86:BE86"/>
    <mergeCell ref="BF86:BH86"/>
    <mergeCell ref="BI86:BK86"/>
    <mergeCell ref="BL86:BN86"/>
    <mergeCell ref="AE86:AG86"/>
    <mergeCell ref="AH86:AJ86"/>
    <mergeCell ref="AK86:AM86"/>
    <mergeCell ref="AN86:AP86"/>
    <mergeCell ref="AQ86:AS86"/>
    <mergeCell ref="AT86:AV86"/>
    <mergeCell ref="CJ85:CZ85"/>
    <mergeCell ref="B86:C86"/>
    <mergeCell ref="D86:P86"/>
    <mergeCell ref="Q86:S86"/>
    <mergeCell ref="T86:X86"/>
    <mergeCell ref="Y86:AB86"/>
    <mergeCell ref="AC86:AD86"/>
    <mergeCell ref="BF85:BH85"/>
    <mergeCell ref="BI85:BK85"/>
    <mergeCell ref="BL85:BN85"/>
    <mergeCell ref="BO85:BQ85"/>
    <mergeCell ref="BR85:BU85"/>
    <mergeCell ref="BV85:BX85"/>
    <mergeCell ref="AN85:AP85"/>
    <mergeCell ref="AQ85:AS85"/>
    <mergeCell ref="AT85:AV85"/>
    <mergeCell ref="AW85:AY85"/>
    <mergeCell ref="AZ85:BB85"/>
    <mergeCell ref="BC85:BE85"/>
    <mergeCell ref="CJ86:CZ86"/>
    <mergeCell ref="B85:C85"/>
    <mergeCell ref="D85:P85"/>
    <mergeCell ref="Q85:S85"/>
    <mergeCell ref="T85:X85"/>
    <mergeCell ref="Y85:AB85"/>
    <mergeCell ref="AC85:AD85"/>
    <mergeCell ref="AE85:AG85"/>
    <mergeCell ref="AH85:AJ85"/>
    <mergeCell ref="AK85:AM85"/>
    <mergeCell ref="BY85:CA85"/>
    <mergeCell ref="CB85:CE85"/>
    <mergeCell ref="CF85:CI85"/>
    <mergeCell ref="BO84:BQ84"/>
    <mergeCell ref="BR84:BU84"/>
    <mergeCell ref="BV84:BX84"/>
    <mergeCell ref="BY84:CA84"/>
    <mergeCell ref="CB84:CE84"/>
    <mergeCell ref="CF84:CI84"/>
    <mergeCell ref="AW84:AY84"/>
    <mergeCell ref="AZ84:BB84"/>
    <mergeCell ref="BC84:BE84"/>
    <mergeCell ref="BF84:BH84"/>
    <mergeCell ref="BI84:BK84"/>
    <mergeCell ref="BL84:BN84"/>
    <mergeCell ref="AE84:AG84"/>
    <mergeCell ref="AH84:AJ84"/>
    <mergeCell ref="AK84:AM84"/>
    <mergeCell ref="AN84:AP84"/>
    <mergeCell ref="AQ84:AS84"/>
    <mergeCell ref="AT84:AV84"/>
    <mergeCell ref="CJ83:CZ83"/>
    <mergeCell ref="B84:C84"/>
    <mergeCell ref="D84:P84"/>
    <mergeCell ref="Q84:S84"/>
    <mergeCell ref="T84:X84"/>
    <mergeCell ref="Y84:AB84"/>
    <mergeCell ref="AC84:AD84"/>
    <mergeCell ref="BF83:BH83"/>
    <mergeCell ref="BI83:BK83"/>
    <mergeCell ref="BL83:BN83"/>
    <mergeCell ref="BO83:BQ83"/>
    <mergeCell ref="BR83:BU83"/>
    <mergeCell ref="BV83:BX83"/>
    <mergeCell ref="AN83:AP83"/>
    <mergeCell ref="AQ83:AS83"/>
    <mergeCell ref="AT83:AV83"/>
    <mergeCell ref="AW83:AY83"/>
    <mergeCell ref="AZ83:BB83"/>
    <mergeCell ref="BC83:BE83"/>
    <mergeCell ref="CJ84:CZ84"/>
    <mergeCell ref="B83:C83"/>
    <mergeCell ref="D83:P83"/>
    <mergeCell ref="Q83:S83"/>
    <mergeCell ref="T83:X83"/>
    <mergeCell ref="Y83:AB83"/>
    <mergeCell ref="AC83:AD83"/>
    <mergeCell ref="AE83:AG83"/>
    <mergeCell ref="AH83:AJ83"/>
    <mergeCell ref="AK83:AM83"/>
    <mergeCell ref="BY83:CA83"/>
    <mergeCell ref="CB83:CE83"/>
    <mergeCell ref="CF83:CI83"/>
    <mergeCell ref="BO82:BQ82"/>
    <mergeCell ref="BR82:BU82"/>
    <mergeCell ref="BV82:BX82"/>
    <mergeCell ref="BY82:CA82"/>
    <mergeCell ref="CB82:CE82"/>
    <mergeCell ref="CF82:CI82"/>
    <mergeCell ref="AW82:AY82"/>
    <mergeCell ref="AZ82:BB82"/>
    <mergeCell ref="BC82:BE82"/>
    <mergeCell ref="BF82:BH82"/>
    <mergeCell ref="BI82:BK82"/>
    <mergeCell ref="BL82:BN82"/>
    <mergeCell ref="AE82:AG82"/>
    <mergeCell ref="AH82:AJ82"/>
    <mergeCell ref="AK82:AM82"/>
    <mergeCell ref="AN82:AP82"/>
    <mergeCell ref="AQ82:AS82"/>
    <mergeCell ref="AT82:AV82"/>
    <mergeCell ref="CJ81:CZ81"/>
    <mergeCell ref="B82:C82"/>
    <mergeCell ref="D82:P82"/>
    <mergeCell ref="Q82:S82"/>
    <mergeCell ref="T82:X82"/>
    <mergeCell ref="Y82:AB82"/>
    <mergeCell ref="AC82:AD82"/>
    <mergeCell ref="BF81:BH81"/>
    <mergeCell ref="BI81:BK81"/>
    <mergeCell ref="BL81:BN81"/>
    <mergeCell ref="BO81:BQ81"/>
    <mergeCell ref="BR81:BU81"/>
    <mergeCell ref="BV81:BX81"/>
    <mergeCell ref="AN81:AP81"/>
    <mergeCell ref="AQ81:AS81"/>
    <mergeCell ref="AT81:AV81"/>
    <mergeCell ref="AW81:AY81"/>
    <mergeCell ref="AZ81:BB81"/>
    <mergeCell ref="BC81:BE81"/>
    <mergeCell ref="CJ82:CZ82"/>
    <mergeCell ref="B81:C81"/>
    <mergeCell ref="D81:P81"/>
    <mergeCell ref="Q81:S81"/>
    <mergeCell ref="T81:X81"/>
    <mergeCell ref="Y81:AB81"/>
    <mergeCell ref="AC81:AD81"/>
    <mergeCell ref="AE81:AG81"/>
    <mergeCell ref="AH81:AJ81"/>
    <mergeCell ref="AK81:AM81"/>
    <mergeCell ref="BY81:CA81"/>
    <mergeCell ref="CB81:CE81"/>
    <mergeCell ref="CF81:CI81"/>
    <mergeCell ref="BO80:BQ80"/>
    <mergeCell ref="BR80:BU80"/>
    <mergeCell ref="BV80:BX80"/>
    <mergeCell ref="BY80:CA80"/>
    <mergeCell ref="CB80:CE80"/>
    <mergeCell ref="CF80:CI80"/>
    <mergeCell ref="AW80:AY80"/>
    <mergeCell ref="AZ80:BB80"/>
    <mergeCell ref="BC80:BE80"/>
    <mergeCell ref="BF80:BH80"/>
    <mergeCell ref="BI80:BK80"/>
    <mergeCell ref="BL80:BN80"/>
    <mergeCell ref="AE80:AG80"/>
    <mergeCell ref="AH80:AJ80"/>
    <mergeCell ref="AK80:AM80"/>
    <mergeCell ref="AN80:AP80"/>
    <mergeCell ref="AQ80:AS80"/>
    <mergeCell ref="AT80:AV80"/>
    <mergeCell ref="CJ79:CZ79"/>
    <mergeCell ref="B80:C80"/>
    <mergeCell ref="D80:P80"/>
    <mergeCell ref="Q80:S80"/>
    <mergeCell ref="T80:X80"/>
    <mergeCell ref="Y80:AB80"/>
    <mergeCell ref="AC80:AD80"/>
    <mergeCell ref="BF79:BH79"/>
    <mergeCell ref="BI79:BK79"/>
    <mergeCell ref="BL79:BN79"/>
    <mergeCell ref="BO79:BQ79"/>
    <mergeCell ref="BR79:BU79"/>
    <mergeCell ref="BV79:BX79"/>
    <mergeCell ref="AN79:AP79"/>
    <mergeCell ref="AQ79:AS79"/>
    <mergeCell ref="AT79:AV79"/>
    <mergeCell ref="AW79:AY79"/>
    <mergeCell ref="AZ79:BB79"/>
    <mergeCell ref="BC79:BE79"/>
    <mergeCell ref="CJ80:CZ80"/>
    <mergeCell ref="B79:C79"/>
    <mergeCell ref="D79:P79"/>
    <mergeCell ref="Q79:S79"/>
    <mergeCell ref="T79:X79"/>
    <mergeCell ref="Y79:AB79"/>
    <mergeCell ref="AC79:AD79"/>
    <mergeCell ref="AE79:AG79"/>
    <mergeCell ref="AH79:AJ79"/>
    <mergeCell ref="AK79:AM79"/>
    <mergeCell ref="BY79:CA79"/>
    <mergeCell ref="CB79:CE79"/>
    <mergeCell ref="CF79:CI79"/>
    <mergeCell ref="BO78:BQ78"/>
    <mergeCell ref="BR78:BU78"/>
    <mergeCell ref="BV78:BX78"/>
    <mergeCell ref="BY78:CA78"/>
    <mergeCell ref="CB78:CE78"/>
    <mergeCell ref="CF78:CI78"/>
    <mergeCell ref="AW78:AY78"/>
    <mergeCell ref="AZ78:BB78"/>
    <mergeCell ref="BC78:BE78"/>
    <mergeCell ref="BF78:BH78"/>
    <mergeCell ref="BI78:BK78"/>
    <mergeCell ref="BL78:BN78"/>
    <mergeCell ref="AE78:AG78"/>
    <mergeCell ref="AH78:AJ78"/>
    <mergeCell ref="AK78:AM78"/>
    <mergeCell ref="AN78:AP78"/>
    <mergeCell ref="AQ78:AS78"/>
    <mergeCell ref="AT78:AV78"/>
    <mergeCell ref="CJ77:CZ77"/>
    <mergeCell ref="B78:C78"/>
    <mergeCell ref="D78:P78"/>
    <mergeCell ref="Q78:S78"/>
    <mergeCell ref="T78:X78"/>
    <mergeCell ref="Y78:AB78"/>
    <mergeCell ref="AC78:AD78"/>
    <mergeCell ref="BF77:BH77"/>
    <mergeCell ref="BI77:BK77"/>
    <mergeCell ref="BL77:BN77"/>
    <mergeCell ref="BO77:BQ77"/>
    <mergeCell ref="BR77:BU77"/>
    <mergeCell ref="BV77:BX77"/>
    <mergeCell ref="AN77:AP77"/>
    <mergeCell ref="AQ77:AS77"/>
    <mergeCell ref="AT77:AV77"/>
    <mergeCell ref="AW77:AY77"/>
    <mergeCell ref="AZ77:BB77"/>
    <mergeCell ref="BC77:BE77"/>
    <mergeCell ref="CJ78:CZ78"/>
    <mergeCell ref="B77:C77"/>
    <mergeCell ref="D77:P77"/>
    <mergeCell ref="Q77:S77"/>
    <mergeCell ref="T77:X77"/>
    <mergeCell ref="Y77:AB77"/>
    <mergeCell ref="AC77:AD77"/>
    <mergeCell ref="AE77:AG77"/>
    <mergeCell ref="AH77:AJ77"/>
    <mergeCell ref="AK77:AM77"/>
    <mergeCell ref="BY77:CA77"/>
    <mergeCell ref="CB77:CE77"/>
    <mergeCell ref="CF77:CI77"/>
    <mergeCell ref="BO76:BQ76"/>
    <mergeCell ref="BR76:BU76"/>
    <mergeCell ref="BV76:BX76"/>
    <mergeCell ref="BY76:CA76"/>
    <mergeCell ref="CB76:CE76"/>
    <mergeCell ref="CF76:CI76"/>
    <mergeCell ref="AW76:AY76"/>
    <mergeCell ref="AZ76:BB76"/>
    <mergeCell ref="BC76:BE76"/>
    <mergeCell ref="BF76:BH76"/>
    <mergeCell ref="BI76:BK76"/>
    <mergeCell ref="BL76:BN76"/>
    <mergeCell ref="AE76:AG76"/>
    <mergeCell ref="AH76:AJ76"/>
    <mergeCell ref="AK76:AM76"/>
    <mergeCell ref="AN76:AP76"/>
    <mergeCell ref="AQ76:AS76"/>
    <mergeCell ref="AT76:AV76"/>
    <mergeCell ref="CJ75:CZ75"/>
    <mergeCell ref="B76:C76"/>
    <mergeCell ref="D76:P76"/>
    <mergeCell ref="Q76:S76"/>
    <mergeCell ref="T76:X76"/>
    <mergeCell ref="Y76:AB76"/>
    <mergeCell ref="AC76:AD76"/>
    <mergeCell ref="BF75:BH75"/>
    <mergeCell ref="BI75:BK75"/>
    <mergeCell ref="BL75:BN75"/>
    <mergeCell ref="BO75:BQ75"/>
    <mergeCell ref="BR75:BU75"/>
    <mergeCell ref="BV75:BX75"/>
    <mergeCell ref="AN75:AP75"/>
    <mergeCell ref="AQ75:AS75"/>
    <mergeCell ref="AT75:AV75"/>
    <mergeCell ref="AW75:AY75"/>
    <mergeCell ref="AZ75:BB75"/>
    <mergeCell ref="BC75:BE75"/>
    <mergeCell ref="CJ76:CZ76"/>
    <mergeCell ref="B75:C75"/>
    <mergeCell ref="D75:P75"/>
    <mergeCell ref="Q75:S75"/>
    <mergeCell ref="T75:X75"/>
    <mergeCell ref="Y75:AB75"/>
    <mergeCell ref="AC75:AD75"/>
    <mergeCell ref="AE75:AG75"/>
    <mergeCell ref="AH75:AJ75"/>
    <mergeCell ref="AK75:AM75"/>
    <mergeCell ref="BY75:CA75"/>
    <mergeCell ref="CB75:CE75"/>
    <mergeCell ref="CF75:CI75"/>
    <mergeCell ref="BO74:BQ74"/>
    <mergeCell ref="BR74:BU74"/>
    <mergeCell ref="BV74:BX74"/>
    <mergeCell ref="BY74:CA74"/>
    <mergeCell ref="CB74:CE74"/>
    <mergeCell ref="CF74:CI74"/>
    <mergeCell ref="AW74:AY74"/>
    <mergeCell ref="AZ74:BB74"/>
    <mergeCell ref="BC74:BE74"/>
    <mergeCell ref="BF74:BH74"/>
    <mergeCell ref="BI74:BK74"/>
    <mergeCell ref="BL74:BN74"/>
    <mergeCell ref="AE74:AG74"/>
    <mergeCell ref="AH74:AJ74"/>
    <mergeCell ref="AK74:AM74"/>
    <mergeCell ref="AN74:AP74"/>
    <mergeCell ref="AQ74:AS74"/>
    <mergeCell ref="AT74:AV74"/>
    <mergeCell ref="CJ73:CZ73"/>
    <mergeCell ref="B74:C74"/>
    <mergeCell ref="D74:P74"/>
    <mergeCell ref="Q74:S74"/>
    <mergeCell ref="T74:X74"/>
    <mergeCell ref="Y74:AB74"/>
    <mergeCell ref="AC74:AD74"/>
    <mergeCell ref="BF73:BH73"/>
    <mergeCell ref="BI73:BK73"/>
    <mergeCell ref="BL73:BN73"/>
    <mergeCell ref="BO73:BQ73"/>
    <mergeCell ref="BR73:BU73"/>
    <mergeCell ref="BV73:BX73"/>
    <mergeCell ref="AN73:AP73"/>
    <mergeCell ref="AQ73:AS73"/>
    <mergeCell ref="AT73:AV73"/>
    <mergeCell ref="AW73:AY73"/>
    <mergeCell ref="AZ73:BB73"/>
    <mergeCell ref="BC73:BE73"/>
    <mergeCell ref="CJ74:CZ74"/>
    <mergeCell ref="B73:C73"/>
    <mergeCell ref="D73:P73"/>
    <mergeCell ref="Q73:S73"/>
    <mergeCell ref="T73:X73"/>
    <mergeCell ref="Y73:AB73"/>
    <mergeCell ref="AC73:AD73"/>
    <mergeCell ref="AE73:AG73"/>
    <mergeCell ref="AH73:AJ73"/>
    <mergeCell ref="AK73:AM73"/>
    <mergeCell ref="BY73:CA73"/>
    <mergeCell ref="CB73:CE73"/>
    <mergeCell ref="CF73:CI73"/>
    <mergeCell ref="BO72:BQ72"/>
    <mergeCell ref="BR72:BU72"/>
    <mergeCell ref="BV72:BX72"/>
    <mergeCell ref="BY72:CA72"/>
    <mergeCell ref="CB72:CE72"/>
    <mergeCell ref="CF72:CI72"/>
    <mergeCell ref="AW72:AY72"/>
    <mergeCell ref="AZ72:BB72"/>
    <mergeCell ref="BC72:BE72"/>
    <mergeCell ref="BF72:BH72"/>
    <mergeCell ref="BI72:BK72"/>
    <mergeCell ref="BL72:BN72"/>
    <mergeCell ref="AE72:AG72"/>
    <mergeCell ref="AH72:AJ72"/>
    <mergeCell ref="AK72:AM72"/>
    <mergeCell ref="AN72:AP72"/>
    <mergeCell ref="AQ72:AS72"/>
    <mergeCell ref="AT72:AV72"/>
    <mergeCell ref="CJ71:CZ71"/>
    <mergeCell ref="B72:C72"/>
    <mergeCell ref="D72:P72"/>
    <mergeCell ref="Q72:S72"/>
    <mergeCell ref="T72:X72"/>
    <mergeCell ref="Y72:AB72"/>
    <mergeCell ref="AC72:AD72"/>
    <mergeCell ref="BF71:BH71"/>
    <mergeCell ref="BI71:BK71"/>
    <mergeCell ref="BL71:BN71"/>
    <mergeCell ref="BO71:BQ71"/>
    <mergeCell ref="BR71:BU71"/>
    <mergeCell ref="BV71:BX71"/>
    <mergeCell ref="AN71:AP71"/>
    <mergeCell ref="AQ71:AS71"/>
    <mergeCell ref="AT71:AV71"/>
    <mergeCell ref="AW71:AY71"/>
    <mergeCell ref="AZ71:BB71"/>
    <mergeCell ref="BC71:BE71"/>
    <mergeCell ref="CJ72:CZ72"/>
    <mergeCell ref="B71:C71"/>
    <mergeCell ref="D71:P71"/>
    <mergeCell ref="Q71:S71"/>
    <mergeCell ref="T71:X71"/>
    <mergeCell ref="Y71:AB71"/>
    <mergeCell ref="AC71:AD71"/>
    <mergeCell ref="AE71:AG71"/>
    <mergeCell ref="AH71:AJ71"/>
    <mergeCell ref="AK71:AM71"/>
    <mergeCell ref="BY71:CA71"/>
    <mergeCell ref="CB71:CE71"/>
    <mergeCell ref="CF71:CI71"/>
    <mergeCell ref="BO70:BQ70"/>
    <mergeCell ref="BR70:BU70"/>
    <mergeCell ref="BV70:BX70"/>
    <mergeCell ref="BY70:CA70"/>
    <mergeCell ref="CB70:CE70"/>
    <mergeCell ref="CF70:CI70"/>
    <mergeCell ref="AW70:AY70"/>
    <mergeCell ref="AZ70:BB70"/>
    <mergeCell ref="BC70:BE70"/>
    <mergeCell ref="BF70:BH70"/>
    <mergeCell ref="BI70:BK70"/>
    <mergeCell ref="BL70:BN70"/>
    <mergeCell ref="AE70:AG70"/>
    <mergeCell ref="AH70:AJ70"/>
    <mergeCell ref="AK70:AM70"/>
    <mergeCell ref="AN70:AP70"/>
    <mergeCell ref="AQ70:AS70"/>
    <mergeCell ref="AT70:AV70"/>
    <mergeCell ref="CJ69:CZ69"/>
    <mergeCell ref="B70:C70"/>
    <mergeCell ref="D70:P70"/>
    <mergeCell ref="Q70:S70"/>
    <mergeCell ref="T70:X70"/>
    <mergeCell ref="Y70:AB70"/>
    <mergeCell ref="AC70:AD70"/>
    <mergeCell ref="BF69:BH69"/>
    <mergeCell ref="BI69:BK69"/>
    <mergeCell ref="BL69:BN69"/>
    <mergeCell ref="BO69:BQ69"/>
    <mergeCell ref="BR69:BU69"/>
    <mergeCell ref="BV69:BX69"/>
    <mergeCell ref="AN69:AP69"/>
    <mergeCell ref="AQ69:AS69"/>
    <mergeCell ref="AT69:AV69"/>
    <mergeCell ref="AW69:AY69"/>
    <mergeCell ref="AZ69:BB69"/>
    <mergeCell ref="BC69:BE69"/>
    <mergeCell ref="CJ70:CZ70"/>
    <mergeCell ref="B69:C69"/>
    <mergeCell ref="D69:P69"/>
    <mergeCell ref="Q69:S69"/>
    <mergeCell ref="T69:X69"/>
    <mergeCell ref="Y69:AB69"/>
    <mergeCell ref="AC69:AD69"/>
    <mergeCell ref="AE69:AG69"/>
    <mergeCell ref="AH69:AJ69"/>
    <mergeCell ref="AK69:AM69"/>
    <mergeCell ref="BY69:CA69"/>
    <mergeCell ref="CB69:CE69"/>
    <mergeCell ref="CF69:CI69"/>
    <mergeCell ref="BO68:BQ68"/>
    <mergeCell ref="BR68:BU68"/>
    <mergeCell ref="BV68:BX68"/>
    <mergeCell ref="BY68:CA68"/>
    <mergeCell ref="CB68:CE68"/>
    <mergeCell ref="CF68:CI68"/>
    <mergeCell ref="AW68:AY68"/>
    <mergeCell ref="AZ68:BB68"/>
    <mergeCell ref="BC68:BE68"/>
    <mergeCell ref="BF68:BH68"/>
    <mergeCell ref="BI68:BK68"/>
    <mergeCell ref="BL68:BN68"/>
    <mergeCell ref="AE68:AG68"/>
    <mergeCell ref="AH68:AJ68"/>
    <mergeCell ref="AK68:AM68"/>
    <mergeCell ref="AN68:AP68"/>
    <mergeCell ref="AQ68:AS68"/>
    <mergeCell ref="AT68:AV68"/>
    <mergeCell ref="CJ67:CZ67"/>
    <mergeCell ref="B68:C68"/>
    <mergeCell ref="D68:P68"/>
    <mergeCell ref="Q68:S68"/>
    <mergeCell ref="T68:X68"/>
    <mergeCell ref="Y68:AB68"/>
    <mergeCell ref="AC68:AD68"/>
    <mergeCell ref="BF67:BH67"/>
    <mergeCell ref="BI67:BK67"/>
    <mergeCell ref="BL67:BN67"/>
    <mergeCell ref="BO67:BQ67"/>
    <mergeCell ref="BR67:BU67"/>
    <mergeCell ref="BV67:BX67"/>
    <mergeCell ref="AN67:AP67"/>
    <mergeCell ref="AQ67:AS67"/>
    <mergeCell ref="AT67:AV67"/>
    <mergeCell ref="AW67:AY67"/>
    <mergeCell ref="AZ67:BB67"/>
    <mergeCell ref="BC67:BE67"/>
    <mergeCell ref="CJ68:CZ68"/>
    <mergeCell ref="B67:C67"/>
    <mergeCell ref="D67:P67"/>
    <mergeCell ref="Q67:S67"/>
    <mergeCell ref="T67:X67"/>
    <mergeCell ref="Y67:AB67"/>
    <mergeCell ref="AC67:AD67"/>
    <mergeCell ref="AE67:AG67"/>
    <mergeCell ref="AH67:AJ67"/>
    <mergeCell ref="AK67:AM67"/>
    <mergeCell ref="BY67:CA67"/>
    <mergeCell ref="CB67:CE67"/>
    <mergeCell ref="CF67:CI67"/>
    <mergeCell ref="BO66:BQ66"/>
    <mergeCell ref="BR66:BU66"/>
    <mergeCell ref="BV66:BX66"/>
    <mergeCell ref="BY66:CA66"/>
    <mergeCell ref="CB66:CE66"/>
    <mergeCell ref="CF66:CI66"/>
    <mergeCell ref="AW66:AY66"/>
    <mergeCell ref="AZ66:BB66"/>
    <mergeCell ref="BC66:BE66"/>
    <mergeCell ref="BF66:BH66"/>
    <mergeCell ref="BI66:BK66"/>
    <mergeCell ref="BL66:BN66"/>
    <mergeCell ref="AE66:AG66"/>
    <mergeCell ref="AH66:AJ66"/>
    <mergeCell ref="AK66:AM66"/>
    <mergeCell ref="AN66:AP66"/>
    <mergeCell ref="AQ66:AS66"/>
    <mergeCell ref="AT66:AV66"/>
    <mergeCell ref="CJ65:CZ65"/>
    <mergeCell ref="B66:C66"/>
    <mergeCell ref="D66:P66"/>
    <mergeCell ref="Q66:S66"/>
    <mergeCell ref="T66:X66"/>
    <mergeCell ref="Y66:AB66"/>
    <mergeCell ref="AC66:AD66"/>
    <mergeCell ref="BF65:BH65"/>
    <mergeCell ref="BI65:BK65"/>
    <mergeCell ref="BL65:BN65"/>
    <mergeCell ref="BO65:BQ65"/>
    <mergeCell ref="BR65:BU65"/>
    <mergeCell ref="BV65:BX65"/>
    <mergeCell ref="AN65:AP65"/>
    <mergeCell ref="AQ65:AS65"/>
    <mergeCell ref="AT65:AV65"/>
    <mergeCell ref="AW65:AY65"/>
    <mergeCell ref="AZ65:BB65"/>
    <mergeCell ref="BC65:BE65"/>
    <mergeCell ref="CJ66:CZ66"/>
    <mergeCell ref="B65:C65"/>
    <mergeCell ref="D65:P65"/>
    <mergeCell ref="Q65:S65"/>
    <mergeCell ref="T65:X65"/>
    <mergeCell ref="Y65:AB65"/>
    <mergeCell ref="AC65:AD65"/>
    <mergeCell ref="AE65:AG65"/>
    <mergeCell ref="AH65:AJ65"/>
    <mergeCell ref="AK65:AM65"/>
    <mergeCell ref="BY65:CA65"/>
    <mergeCell ref="CB65:CE65"/>
    <mergeCell ref="CF65:CI65"/>
    <mergeCell ref="BO64:BQ64"/>
    <mergeCell ref="BR64:BU64"/>
    <mergeCell ref="BV64:BX64"/>
    <mergeCell ref="BY64:CA64"/>
    <mergeCell ref="CB64:CE64"/>
    <mergeCell ref="CF64:CI64"/>
    <mergeCell ref="AW64:AY64"/>
    <mergeCell ref="AZ64:BB64"/>
    <mergeCell ref="BC64:BE64"/>
    <mergeCell ref="BF64:BH64"/>
    <mergeCell ref="BI64:BK64"/>
    <mergeCell ref="BL64:BN64"/>
    <mergeCell ref="AE64:AG64"/>
    <mergeCell ref="AH64:AJ64"/>
    <mergeCell ref="AK64:AM64"/>
    <mergeCell ref="AN64:AP64"/>
    <mergeCell ref="AQ64:AS64"/>
    <mergeCell ref="AT64:AV64"/>
    <mergeCell ref="CJ63:CZ63"/>
    <mergeCell ref="B64:C64"/>
    <mergeCell ref="D64:P64"/>
    <mergeCell ref="Q64:S64"/>
    <mergeCell ref="T64:X64"/>
    <mergeCell ref="Y64:AB64"/>
    <mergeCell ref="AC64:AD64"/>
    <mergeCell ref="BF63:BH63"/>
    <mergeCell ref="BI63:BK63"/>
    <mergeCell ref="BL63:BN63"/>
    <mergeCell ref="BO63:BQ63"/>
    <mergeCell ref="BR63:BU63"/>
    <mergeCell ref="BV63:BX63"/>
    <mergeCell ref="AN63:AP63"/>
    <mergeCell ref="AQ63:AS63"/>
    <mergeCell ref="AT63:AV63"/>
    <mergeCell ref="AW63:AY63"/>
    <mergeCell ref="AZ63:BB63"/>
    <mergeCell ref="BC63:BE63"/>
    <mergeCell ref="CJ64:CZ64"/>
    <mergeCell ref="B63:C63"/>
    <mergeCell ref="D63:P63"/>
    <mergeCell ref="Q63:S63"/>
    <mergeCell ref="T63:X63"/>
    <mergeCell ref="Y63:AB63"/>
    <mergeCell ref="AC63:AD63"/>
    <mergeCell ref="AE63:AG63"/>
    <mergeCell ref="AH63:AJ63"/>
    <mergeCell ref="AK63:AM63"/>
    <mergeCell ref="BY63:CA63"/>
    <mergeCell ref="CB63:CE63"/>
    <mergeCell ref="CF63:CI63"/>
    <mergeCell ref="BO62:BQ62"/>
    <mergeCell ref="BR62:BU62"/>
    <mergeCell ref="BV62:BX62"/>
    <mergeCell ref="BY62:CA62"/>
    <mergeCell ref="CB62:CE62"/>
    <mergeCell ref="CF62:CI62"/>
    <mergeCell ref="AW62:AY62"/>
    <mergeCell ref="AZ62:BB62"/>
    <mergeCell ref="BC62:BE62"/>
    <mergeCell ref="BF62:BH62"/>
    <mergeCell ref="BI62:BK62"/>
    <mergeCell ref="BL62:BN62"/>
    <mergeCell ref="AE62:AG62"/>
    <mergeCell ref="AH62:AJ62"/>
    <mergeCell ref="AK62:AM62"/>
    <mergeCell ref="AN62:AP62"/>
    <mergeCell ref="AQ62:AS62"/>
    <mergeCell ref="AT62:AV62"/>
    <mergeCell ref="CJ61:CZ61"/>
    <mergeCell ref="B62:C62"/>
    <mergeCell ref="D62:P62"/>
    <mergeCell ref="Q62:S62"/>
    <mergeCell ref="T62:X62"/>
    <mergeCell ref="Y62:AB62"/>
    <mergeCell ref="AC62:AD62"/>
    <mergeCell ref="BF61:BH61"/>
    <mergeCell ref="BI61:BK61"/>
    <mergeCell ref="BL61:BN61"/>
    <mergeCell ref="BO61:BQ61"/>
    <mergeCell ref="BR61:BU61"/>
    <mergeCell ref="BV61:BX61"/>
    <mergeCell ref="AN61:AP61"/>
    <mergeCell ref="AQ61:AS61"/>
    <mergeCell ref="AT61:AV61"/>
    <mergeCell ref="AW61:AY61"/>
    <mergeCell ref="AZ61:BB61"/>
    <mergeCell ref="BC61:BE61"/>
    <mergeCell ref="CJ62:CZ62"/>
    <mergeCell ref="B61:C61"/>
    <mergeCell ref="D61:P61"/>
    <mergeCell ref="Q61:S61"/>
    <mergeCell ref="T61:X61"/>
    <mergeCell ref="Y61:AB61"/>
    <mergeCell ref="AC61:AD61"/>
    <mergeCell ref="AE61:AG61"/>
    <mergeCell ref="AH61:AJ61"/>
    <mergeCell ref="AK61:AM61"/>
    <mergeCell ref="BY61:CA61"/>
    <mergeCell ref="CB61:CE61"/>
    <mergeCell ref="CF61:CI61"/>
    <mergeCell ref="BO60:BQ60"/>
    <mergeCell ref="BR60:BU60"/>
    <mergeCell ref="BV60:BX60"/>
    <mergeCell ref="BY60:CA60"/>
    <mergeCell ref="CB60:CE60"/>
    <mergeCell ref="CF60:CI60"/>
    <mergeCell ref="AW60:AY60"/>
    <mergeCell ref="AZ60:BB60"/>
    <mergeCell ref="BC60:BE60"/>
    <mergeCell ref="BF60:BH60"/>
    <mergeCell ref="BI60:BK60"/>
    <mergeCell ref="BL60:BN60"/>
    <mergeCell ref="AE60:AG60"/>
    <mergeCell ref="AH60:AJ60"/>
    <mergeCell ref="AK60:AM60"/>
    <mergeCell ref="AN60:AP60"/>
    <mergeCell ref="AQ60:AS60"/>
    <mergeCell ref="AT60:AV60"/>
    <mergeCell ref="CJ59:CZ59"/>
    <mergeCell ref="B60:C60"/>
    <mergeCell ref="D60:P60"/>
    <mergeCell ref="Q60:S60"/>
    <mergeCell ref="T60:X60"/>
    <mergeCell ref="Y60:AB60"/>
    <mergeCell ref="AC60:AD60"/>
    <mergeCell ref="BF59:BH59"/>
    <mergeCell ref="BI59:BK59"/>
    <mergeCell ref="BL59:BN59"/>
    <mergeCell ref="BO59:BQ59"/>
    <mergeCell ref="BR59:BU59"/>
    <mergeCell ref="BV59:BX59"/>
    <mergeCell ref="AN59:AP59"/>
    <mergeCell ref="AQ59:AS59"/>
    <mergeCell ref="AT59:AV59"/>
    <mergeCell ref="AW59:AY59"/>
    <mergeCell ref="AZ59:BB59"/>
    <mergeCell ref="BC59:BE59"/>
    <mergeCell ref="CJ60:CZ60"/>
    <mergeCell ref="B59:C59"/>
    <mergeCell ref="D59:P59"/>
    <mergeCell ref="Q59:S59"/>
    <mergeCell ref="T59:X59"/>
    <mergeCell ref="Y59:AB59"/>
    <mergeCell ref="AC59:AD59"/>
    <mergeCell ref="AE59:AG59"/>
    <mergeCell ref="AH59:AJ59"/>
    <mergeCell ref="AK59:AM59"/>
    <mergeCell ref="BY59:CA59"/>
    <mergeCell ref="CB59:CE59"/>
    <mergeCell ref="CF59:CI59"/>
    <mergeCell ref="BO58:BQ58"/>
    <mergeCell ref="BR58:BU58"/>
    <mergeCell ref="BV58:BX58"/>
    <mergeCell ref="BY58:CA58"/>
    <mergeCell ref="CB58:CE58"/>
    <mergeCell ref="CF58:CI58"/>
    <mergeCell ref="AW58:AY58"/>
    <mergeCell ref="AZ58:BB58"/>
    <mergeCell ref="BC58:BE58"/>
    <mergeCell ref="BF58:BH58"/>
    <mergeCell ref="BI58:BK58"/>
    <mergeCell ref="BL58:BN58"/>
    <mergeCell ref="AE58:AG58"/>
    <mergeCell ref="AH58:AJ58"/>
    <mergeCell ref="AK58:AM58"/>
    <mergeCell ref="AN58:AP58"/>
    <mergeCell ref="AQ58:AS58"/>
    <mergeCell ref="AT58:AV58"/>
    <mergeCell ref="CJ57:CZ57"/>
    <mergeCell ref="B58:C58"/>
    <mergeCell ref="D58:P58"/>
    <mergeCell ref="Q58:S58"/>
    <mergeCell ref="T58:X58"/>
    <mergeCell ref="Y58:AB58"/>
    <mergeCell ref="AC58:AD58"/>
    <mergeCell ref="BF57:BH57"/>
    <mergeCell ref="BI57:BK57"/>
    <mergeCell ref="BL57:BN57"/>
    <mergeCell ref="BO57:BQ57"/>
    <mergeCell ref="BR57:BU57"/>
    <mergeCell ref="BV57:BX57"/>
    <mergeCell ref="AN57:AP57"/>
    <mergeCell ref="AQ57:AS57"/>
    <mergeCell ref="AT57:AV57"/>
    <mergeCell ref="AW57:AY57"/>
    <mergeCell ref="AZ57:BB57"/>
    <mergeCell ref="BC57:BE57"/>
    <mergeCell ref="CJ58:CZ58"/>
    <mergeCell ref="B57:C57"/>
    <mergeCell ref="D57:P57"/>
    <mergeCell ref="Q57:S57"/>
    <mergeCell ref="T57:X57"/>
    <mergeCell ref="Y57:AB57"/>
    <mergeCell ref="AC57:AD57"/>
    <mergeCell ref="AE57:AG57"/>
    <mergeCell ref="AH57:AJ57"/>
    <mergeCell ref="AK57:AM57"/>
    <mergeCell ref="BY57:CA57"/>
    <mergeCell ref="CB57:CE57"/>
    <mergeCell ref="CF57:CI57"/>
    <mergeCell ref="BO56:BQ56"/>
    <mergeCell ref="BR56:BU56"/>
    <mergeCell ref="BV56:BX56"/>
    <mergeCell ref="BY56:CA56"/>
    <mergeCell ref="CB56:CE56"/>
    <mergeCell ref="CF56:CI56"/>
    <mergeCell ref="AW56:AY56"/>
    <mergeCell ref="AZ56:BB56"/>
    <mergeCell ref="BC56:BE56"/>
    <mergeCell ref="BF56:BH56"/>
    <mergeCell ref="BI56:BK56"/>
    <mergeCell ref="BL56:BN56"/>
    <mergeCell ref="AE56:AG56"/>
    <mergeCell ref="AH56:AJ56"/>
    <mergeCell ref="AK56:AM56"/>
    <mergeCell ref="AN56:AP56"/>
    <mergeCell ref="AQ56:AS56"/>
    <mergeCell ref="AT56:AV56"/>
    <mergeCell ref="CJ55:CZ55"/>
    <mergeCell ref="B56:C56"/>
    <mergeCell ref="D56:P56"/>
    <mergeCell ref="Q56:S56"/>
    <mergeCell ref="T56:X56"/>
    <mergeCell ref="Y56:AB56"/>
    <mergeCell ref="AC56:AD56"/>
    <mergeCell ref="BF55:BH55"/>
    <mergeCell ref="BI55:BK55"/>
    <mergeCell ref="BL55:BN55"/>
    <mergeCell ref="BO55:BQ55"/>
    <mergeCell ref="BR55:BU55"/>
    <mergeCell ref="BV55:BX55"/>
    <mergeCell ref="AN55:AP55"/>
    <mergeCell ref="AQ55:AS55"/>
    <mergeCell ref="AT55:AV55"/>
    <mergeCell ref="AW55:AY55"/>
    <mergeCell ref="AZ55:BB55"/>
    <mergeCell ref="BC55:BE55"/>
    <mergeCell ref="CJ56:CZ56"/>
    <mergeCell ref="B55:C55"/>
    <mergeCell ref="D55:P55"/>
    <mergeCell ref="Q55:S55"/>
    <mergeCell ref="T55:X55"/>
    <mergeCell ref="Y55:AB55"/>
    <mergeCell ref="AC55:AD55"/>
    <mergeCell ref="AE55:AG55"/>
    <mergeCell ref="AH55:AJ55"/>
    <mergeCell ref="AK55:AM55"/>
    <mergeCell ref="BY55:CA55"/>
    <mergeCell ref="CB55:CE55"/>
    <mergeCell ref="CF55:CI55"/>
    <mergeCell ref="BO54:BQ54"/>
    <mergeCell ref="BR54:BU54"/>
    <mergeCell ref="BV54:BX54"/>
    <mergeCell ref="BY54:CA54"/>
    <mergeCell ref="CB54:CE54"/>
    <mergeCell ref="CF54:CI54"/>
    <mergeCell ref="AW54:AY54"/>
    <mergeCell ref="AZ54:BB54"/>
    <mergeCell ref="BC54:BE54"/>
    <mergeCell ref="BF54:BH54"/>
    <mergeCell ref="BI54:BK54"/>
    <mergeCell ref="BL54:BN54"/>
    <mergeCell ref="AE54:AG54"/>
    <mergeCell ref="AH54:AJ54"/>
    <mergeCell ref="AK54:AM54"/>
    <mergeCell ref="AN54:AP54"/>
    <mergeCell ref="AQ54:AS54"/>
    <mergeCell ref="AT54:AV54"/>
    <mergeCell ref="CJ53:CZ53"/>
    <mergeCell ref="B54:C54"/>
    <mergeCell ref="D54:P54"/>
    <mergeCell ref="Q54:S54"/>
    <mergeCell ref="T54:X54"/>
    <mergeCell ref="Y54:AB54"/>
    <mergeCell ref="AC54:AD54"/>
    <mergeCell ref="BF53:BH53"/>
    <mergeCell ref="BI53:BK53"/>
    <mergeCell ref="BL53:BN53"/>
    <mergeCell ref="BO53:BQ53"/>
    <mergeCell ref="BR53:BU53"/>
    <mergeCell ref="BV53:BX53"/>
    <mergeCell ref="AN53:AP53"/>
    <mergeCell ref="AQ53:AS53"/>
    <mergeCell ref="AT53:AV53"/>
    <mergeCell ref="AW53:AY53"/>
    <mergeCell ref="AZ53:BB53"/>
    <mergeCell ref="BC53:BE53"/>
    <mergeCell ref="CJ54:CZ54"/>
    <mergeCell ref="B53:C53"/>
    <mergeCell ref="D53:P53"/>
    <mergeCell ref="Q53:S53"/>
    <mergeCell ref="T53:X53"/>
    <mergeCell ref="Y53:AB53"/>
    <mergeCell ref="AC53:AD53"/>
    <mergeCell ref="AE53:AG53"/>
    <mergeCell ref="AH53:AJ53"/>
    <mergeCell ref="AK53:AM53"/>
    <mergeCell ref="BY53:CA53"/>
    <mergeCell ref="CB53:CE53"/>
    <mergeCell ref="CF53:CI53"/>
    <mergeCell ref="BO52:BQ52"/>
    <mergeCell ref="BR52:BU52"/>
    <mergeCell ref="BV52:BX52"/>
    <mergeCell ref="BY52:CA52"/>
    <mergeCell ref="CB52:CE52"/>
    <mergeCell ref="CF52:CI52"/>
    <mergeCell ref="AW52:AY52"/>
    <mergeCell ref="AZ52:BB52"/>
    <mergeCell ref="BC52:BE52"/>
    <mergeCell ref="BF52:BH52"/>
    <mergeCell ref="BI52:BK52"/>
    <mergeCell ref="BL52:BN52"/>
    <mergeCell ref="AE52:AG52"/>
    <mergeCell ref="AH52:AJ52"/>
    <mergeCell ref="AK52:AM52"/>
    <mergeCell ref="AN52:AP52"/>
    <mergeCell ref="AQ52:AS52"/>
    <mergeCell ref="AT52:AV52"/>
    <mergeCell ref="CJ51:CZ51"/>
    <mergeCell ref="B52:C52"/>
    <mergeCell ref="D52:P52"/>
    <mergeCell ref="Q52:S52"/>
    <mergeCell ref="T52:X52"/>
    <mergeCell ref="Y52:AB52"/>
    <mergeCell ref="AC52:AD52"/>
    <mergeCell ref="BF51:BH51"/>
    <mergeCell ref="BI51:BK51"/>
    <mergeCell ref="BL51:BN51"/>
    <mergeCell ref="BO51:BQ51"/>
    <mergeCell ref="BR51:BU51"/>
    <mergeCell ref="BV51:BX51"/>
    <mergeCell ref="AN51:AP51"/>
    <mergeCell ref="AQ51:AS51"/>
    <mergeCell ref="AT51:AV51"/>
    <mergeCell ref="AW51:AY51"/>
    <mergeCell ref="AZ51:BB51"/>
    <mergeCell ref="BC51:BE51"/>
    <mergeCell ref="CJ52:CZ52"/>
    <mergeCell ref="B51:C51"/>
    <mergeCell ref="D51:P51"/>
    <mergeCell ref="Q51:S51"/>
    <mergeCell ref="T51:X51"/>
    <mergeCell ref="Y51:AB51"/>
    <mergeCell ref="AC51:AD51"/>
    <mergeCell ref="AE51:AG51"/>
    <mergeCell ref="AH51:AJ51"/>
    <mergeCell ref="AK51:AM51"/>
    <mergeCell ref="BY51:CA51"/>
    <mergeCell ref="CB51:CE51"/>
    <mergeCell ref="CF51:CI51"/>
    <mergeCell ref="BO50:BQ50"/>
    <mergeCell ref="BR50:BU50"/>
    <mergeCell ref="BV50:BX50"/>
    <mergeCell ref="BY50:CA50"/>
    <mergeCell ref="CB50:CE50"/>
    <mergeCell ref="CF50:CI50"/>
    <mergeCell ref="AW50:AY50"/>
    <mergeCell ref="AZ50:BB50"/>
    <mergeCell ref="BC50:BE50"/>
    <mergeCell ref="BF50:BH50"/>
    <mergeCell ref="BI50:BK50"/>
    <mergeCell ref="BL50:BN50"/>
    <mergeCell ref="AE50:AG50"/>
    <mergeCell ref="AH50:AJ50"/>
    <mergeCell ref="AK50:AM50"/>
    <mergeCell ref="AN50:AP50"/>
    <mergeCell ref="AQ50:AS50"/>
    <mergeCell ref="AT50:AV50"/>
    <mergeCell ref="CJ49:CZ49"/>
    <mergeCell ref="B50:C50"/>
    <mergeCell ref="D50:P50"/>
    <mergeCell ref="Q50:S50"/>
    <mergeCell ref="T50:X50"/>
    <mergeCell ref="Y50:AB50"/>
    <mergeCell ref="AC50:AD50"/>
    <mergeCell ref="BF49:BH49"/>
    <mergeCell ref="BI49:BK49"/>
    <mergeCell ref="BL49:BN49"/>
    <mergeCell ref="BO49:BQ49"/>
    <mergeCell ref="BR49:BU49"/>
    <mergeCell ref="BV49:BX49"/>
    <mergeCell ref="AN49:AP49"/>
    <mergeCell ref="AQ49:AS49"/>
    <mergeCell ref="AT49:AV49"/>
    <mergeCell ref="AW49:AY49"/>
    <mergeCell ref="AZ49:BB49"/>
    <mergeCell ref="BC49:BE49"/>
    <mergeCell ref="CJ50:CZ50"/>
    <mergeCell ref="B49:C49"/>
    <mergeCell ref="D49:P49"/>
    <mergeCell ref="Q49:S49"/>
    <mergeCell ref="T49:X49"/>
    <mergeCell ref="Y49:AB49"/>
    <mergeCell ref="AC49:AD49"/>
    <mergeCell ref="AE49:AG49"/>
    <mergeCell ref="AH49:AJ49"/>
    <mergeCell ref="AK49:AM49"/>
    <mergeCell ref="BY49:CA49"/>
    <mergeCell ref="CB49:CE49"/>
    <mergeCell ref="CF49:CI49"/>
    <mergeCell ref="BO48:BQ48"/>
    <mergeCell ref="BR48:BU48"/>
    <mergeCell ref="BV48:BX48"/>
    <mergeCell ref="BY48:CA48"/>
    <mergeCell ref="CB48:CE48"/>
    <mergeCell ref="CF48:CI48"/>
    <mergeCell ref="AW48:AY48"/>
    <mergeCell ref="AZ48:BB48"/>
    <mergeCell ref="BC48:BE48"/>
    <mergeCell ref="BF48:BH48"/>
    <mergeCell ref="BI48:BK48"/>
    <mergeCell ref="BL48:BN48"/>
    <mergeCell ref="AE48:AG48"/>
    <mergeCell ref="AH48:AJ48"/>
    <mergeCell ref="AK48:AM48"/>
    <mergeCell ref="AN48:AP48"/>
    <mergeCell ref="AQ48:AS48"/>
    <mergeCell ref="AT48:AV48"/>
    <mergeCell ref="CJ47:CZ47"/>
    <mergeCell ref="B48:C48"/>
    <mergeCell ref="D48:P48"/>
    <mergeCell ref="Q48:S48"/>
    <mergeCell ref="T48:X48"/>
    <mergeCell ref="Y48:AB48"/>
    <mergeCell ref="AC48:AD48"/>
    <mergeCell ref="BF47:BH47"/>
    <mergeCell ref="BI47:BK47"/>
    <mergeCell ref="BL47:BN47"/>
    <mergeCell ref="BO47:BQ47"/>
    <mergeCell ref="BR47:BU47"/>
    <mergeCell ref="BV47:BX47"/>
    <mergeCell ref="AN47:AP47"/>
    <mergeCell ref="AQ47:AS47"/>
    <mergeCell ref="AT47:AV47"/>
    <mergeCell ref="AW47:AY47"/>
    <mergeCell ref="AZ47:BB47"/>
    <mergeCell ref="BC47:BE47"/>
    <mergeCell ref="CJ48:CZ48"/>
    <mergeCell ref="B47:C47"/>
    <mergeCell ref="D47:P47"/>
    <mergeCell ref="Q47:S47"/>
    <mergeCell ref="T47:X47"/>
    <mergeCell ref="Y47:AB47"/>
    <mergeCell ref="AC47:AD47"/>
    <mergeCell ref="AE47:AG47"/>
    <mergeCell ref="AH47:AJ47"/>
    <mergeCell ref="AK47:AM47"/>
    <mergeCell ref="BY47:CA47"/>
    <mergeCell ref="CB47:CE47"/>
    <mergeCell ref="CF47:CI47"/>
    <mergeCell ref="BO46:BQ46"/>
    <mergeCell ref="BR46:BU46"/>
    <mergeCell ref="BV46:BX46"/>
    <mergeCell ref="BY46:CA46"/>
    <mergeCell ref="CB46:CE46"/>
    <mergeCell ref="CF46:CI46"/>
    <mergeCell ref="AW46:AY46"/>
    <mergeCell ref="AZ46:BB46"/>
    <mergeCell ref="BC46:BE46"/>
    <mergeCell ref="BF46:BH46"/>
    <mergeCell ref="BI46:BK46"/>
    <mergeCell ref="BL46:BN46"/>
    <mergeCell ref="AE46:AG46"/>
    <mergeCell ref="AH46:AJ46"/>
    <mergeCell ref="AK46:AM46"/>
    <mergeCell ref="AN46:AP46"/>
    <mergeCell ref="AQ46:AS46"/>
    <mergeCell ref="AT46:AV46"/>
    <mergeCell ref="CJ45:CZ45"/>
    <mergeCell ref="B46:C46"/>
    <mergeCell ref="D46:P46"/>
    <mergeCell ref="Q46:S46"/>
    <mergeCell ref="T46:X46"/>
    <mergeCell ref="Y46:AB46"/>
    <mergeCell ref="AC46:AD46"/>
    <mergeCell ref="BF45:BH45"/>
    <mergeCell ref="BI45:BK45"/>
    <mergeCell ref="BL45:BN45"/>
    <mergeCell ref="BO45:BQ45"/>
    <mergeCell ref="BR45:BU45"/>
    <mergeCell ref="BV45:BX45"/>
    <mergeCell ref="AN45:AP45"/>
    <mergeCell ref="AQ45:AS45"/>
    <mergeCell ref="AT45:AV45"/>
    <mergeCell ref="AW45:AY45"/>
    <mergeCell ref="AZ45:BB45"/>
    <mergeCell ref="BC45:BE45"/>
    <mergeCell ref="CJ46:CZ46"/>
    <mergeCell ref="B45:C45"/>
    <mergeCell ref="D45:P45"/>
    <mergeCell ref="Q45:S45"/>
    <mergeCell ref="T45:X45"/>
    <mergeCell ref="Y45:AB45"/>
    <mergeCell ref="AC45:AD45"/>
    <mergeCell ref="AE45:AG45"/>
    <mergeCell ref="AH45:AJ45"/>
    <mergeCell ref="AK45:AM45"/>
    <mergeCell ref="BY45:CA45"/>
    <mergeCell ref="CB45:CE45"/>
    <mergeCell ref="CF45:CI45"/>
    <mergeCell ref="BO44:BQ44"/>
    <mergeCell ref="BR44:BU44"/>
    <mergeCell ref="BV44:BX44"/>
    <mergeCell ref="BY44:CA44"/>
    <mergeCell ref="CB44:CE44"/>
    <mergeCell ref="CF44:CI44"/>
    <mergeCell ref="AW44:AY44"/>
    <mergeCell ref="AZ44:BB44"/>
    <mergeCell ref="BC44:BE44"/>
    <mergeCell ref="BF44:BH44"/>
    <mergeCell ref="BI44:BK44"/>
    <mergeCell ref="BL44:BN44"/>
    <mergeCell ref="AE44:AG44"/>
    <mergeCell ref="AH44:AJ44"/>
    <mergeCell ref="AK44:AM44"/>
    <mergeCell ref="AN44:AP44"/>
    <mergeCell ref="AQ44:AS44"/>
    <mergeCell ref="AT44:AV44"/>
    <mergeCell ref="CJ43:CZ43"/>
    <mergeCell ref="B44:C44"/>
    <mergeCell ref="D44:P44"/>
    <mergeCell ref="Q44:S44"/>
    <mergeCell ref="T44:X44"/>
    <mergeCell ref="Y44:AB44"/>
    <mergeCell ref="AC44:AD44"/>
    <mergeCell ref="BF43:BH43"/>
    <mergeCell ref="BI43:BK43"/>
    <mergeCell ref="BL43:BN43"/>
    <mergeCell ref="BO43:BQ43"/>
    <mergeCell ref="BR43:BU43"/>
    <mergeCell ref="BV43:BX43"/>
    <mergeCell ref="AN43:AP43"/>
    <mergeCell ref="AQ43:AS43"/>
    <mergeCell ref="AT43:AV43"/>
    <mergeCell ref="AW43:AY43"/>
    <mergeCell ref="AZ43:BB43"/>
    <mergeCell ref="BC43:BE43"/>
    <mergeCell ref="CJ44:CZ44"/>
    <mergeCell ref="B43:C43"/>
    <mergeCell ref="D43:P43"/>
    <mergeCell ref="Q43:S43"/>
    <mergeCell ref="T43:X43"/>
    <mergeCell ref="Y43:AB43"/>
    <mergeCell ref="AC43:AD43"/>
    <mergeCell ref="AE43:AG43"/>
    <mergeCell ref="AH43:AJ43"/>
    <mergeCell ref="AK43:AM43"/>
    <mergeCell ref="BY43:CA43"/>
    <mergeCell ref="CB43:CE43"/>
    <mergeCell ref="CF43:CI43"/>
    <mergeCell ref="BO42:BQ42"/>
    <mergeCell ref="BR42:BU42"/>
    <mergeCell ref="BV42:BX42"/>
    <mergeCell ref="BY42:CA42"/>
    <mergeCell ref="CB42:CE42"/>
    <mergeCell ref="CF42:CI42"/>
    <mergeCell ref="AW42:AY42"/>
    <mergeCell ref="AZ42:BB42"/>
    <mergeCell ref="BC42:BE42"/>
    <mergeCell ref="BF42:BH42"/>
    <mergeCell ref="BI42:BK42"/>
    <mergeCell ref="BL42:BN42"/>
    <mergeCell ref="AE42:AG42"/>
    <mergeCell ref="AH42:AJ42"/>
    <mergeCell ref="AK42:AM42"/>
    <mergeCell ref="AN42:AP42"/>
    <mergeCell ref="AQ42:AS42"/>
    <mergeCell ref="AT42:AV42"/>
    <mergeCell ref="CJ41:CZ41"/>
    <mergeCell ref="B42:C42"/>
    <mergeCell ref="D42:P42"/>
    <mergeCell ref="Q42:S42"/>
    <mergeCell ref="T42:X42"/>
    <mergeCell ref="Y42:AB42"/>
    <mergeCell ref="AC42:AD42"/>
    <mergeCell ref="BF41:BH41"/>
    <mergeCell ref="BI41:BK41"/>
    <mergeCell ref="BL41:BN41"/>
    <mergeCell ref="BO41:BQ41"/>
    <mergeCell ref="BR41:BU41"/>
    <mergeCell ref="BV41:BX41"/>
    <mergeCell ref="AN41:AP41"/>
    <mergeCell ref="AQ41:AS41"/>
    <mergeCell ref="AT41:AV41"/>
    <mergeCell ref="AW41:AY41"/>
    <mergeCell ref="AZ41:BB41"/>
    <mergeCell ref="BC41:BE41"/>
    <mergeCell ref="CJ42:CZ42"/>
    <mergeCell ref="B41:C41"/>
    <mergeCell ref="D41:P41"/>
    <mergeCell ref="Q41:S41"/>
    <mergeCell ref="T41:X41"/>
    <mergeCell ref="Y41:AB41"/>
    <mergeCell ref="AC41:AD41"/>
    <mergeCell ref="AE41:AG41"/>
    <mergeCell ref="AH41:AJ41"/>
    <mergeCell ref="AK41:AM41"/>
    <mergeCell ref="BY41:CA41"/>
    <mergeCell ref="CB41:CE41"/>
    <mergeCell ref="CF41:CI41"/>
    <mergeCell ref="BO40:BQ40"/>
    <mergeCell ref="BR40:BU40"/>
    <mergeCell ref="BV40:BX40"/>
    <mergeCell ref="BY40:CA40"/>
    <mergeCell ref="CB40:CE40"/>
    <mergeCell ref="CF40:CI40"/>
    <mergeCell ref="AW40:AY40"/>
    <mergeCell ref="AZ40:BB40"/>
    <mergeCell ref="BC40:BE40"/>
    <mergeCell ref="BF40:BH40"/>
    <mergeCell ref="BI40:BK40"/>
    <mergeCell ref="BL40:BN40"/>
    <mergeCell ref="AE40:AG40"/>
    <mergeCell ref="AH40:AJ40"/>
    <mergeCell ref="AK40:AM40"/>
    <mergeCell ref="AN40:AP40"/>
    <mergeCell ref="AQ40:AS40"/>
    <mergeCell ref="AT40:AV40"/>
    <mergeCell ref="CJ39:CZ39"/>
    <mergeCell ref="B40:C40"/>
    <mergeCell ref="D40:P40"/>
    <mergeCell ref="Q40:S40"/>
    <mergeCell ref="T40:X40"/>
    <mergeCell ref="Y40:AB40"/>
    <mergeCell ref="AC40:AD40"/>
    <mergeCell ref="BF39:BH39"/>
    <mergeCell ref="BI39:BK39"/>
    <mergeCell ref="BL39:BN39"/>
    <mergeCell ref="BO39:BQ39"/>
    <mergeCell ref="BR39:BU39"/>
    <mergeCell ref="BV39:BX39"/>
    <mergeCell ref="AN39:AP39"/>
    <mergeCell ref="AQ39:AS39"/>
    <mergeCell ref="AT39:AV39"/>
    <mergeCell ref="AW39:AY39"/>
    <mergeCell ref="AZ39:BB39"/>
    <mergeCell ref="BC39:BE39"/>
    <mergeCell ref="CJ40:CZ40"/>
    <mergeCell ref="B39:C39"/>
    <mergeCell ref="D39:P39"/>
    <mergeCell ref="Q39:S39"/>
    <mergeCell ref="T39:X39"/>
    <mergeCell ref="Y39:AB39"/>
    <mergeCell ref="AC39:AD39"/>
    <mergeCell ref="AE39:AG39"/>
    <mergeCell ref="AH39:AJ39"/>
    <mergeCell ref="AK39:AM39"/>
    <mergeCell ref="BY39:CA39"/>
    <mergeCell ref="CB39:CE39"/>
    <mergeCell ref="CF39:CI39"/>
    <mergeCell ref="BO38:BQ38"/>
    <mergeCell ref="BR38:BU38"/>
    <mergeCell ref="BV38:BX38"/>
    <mergeCell ref="BY38:CA38"/>
    <mergeCell ref="CB38:CE38"/>
    <mergeCell ref="CF38:CI38"/>
    <mergeCell ref="AW38:AY38"/>
    <mergeCell ref="AZ38:BB38"/>
    <mergeCell ref="BC38:BE38"/>
    <mergeCell ref="BF38:BH38"/>
    <mergeCell ref="BI38:BK38"/>
    <mergeCell ref="BL38:BN38"/>
    <mergeCell ref="AE38:AG38"/>
    <mergeCell ref="AH38:AJ38"/>
    <mergeCell ref="AK38:AM38"/>
    <mergeCell ref="AN38:AP38"/>
    <mergeCell ref="AQ38:AS38"/>
    <mergeCell ref="AT38:AV38"/>
    <mergeCell ref="CJ37:CZ37"/>
    <mergeCell ref="B38:C38"/>
    <mergeCell ref="D38:P38"/>
    <mergeCell ref="Q38:S38"/>
    <mergeCell ref="T38:X38"/>
    <mergeCell ref="Y38:AB38"/>
    <mergeCell ref="AC38:AD38"/>
    <mergeCell ref="BF37:BH37"/>
    <mergeCell ref="BI37:BK37"/>
    <mergeCell ref="BL37:BN37"/>
    <mergeCell ref="BO37:BQ37"/>
    <mergeCell ref="BR37:BU37"/>
    <mergeCell ref="BV37:BX37"/>
    <mergeCell ref="AN37:AP37"/>
    <mergeCell ref="AQ37:AS37"/>
    <mergeCell ref="AT37:AV37"/>
    <mergeCell ref="AW37:AY37"/>
    <mergeCell ref="AZ37:BB37"/>
    <mergeCell ref="BC37:BE37"/>
    <mergeCell ref="CJ38:CZ38"/>
    <mergeCell ref="B37:C37"/>
    <mergeCell ref="D37:P37"/>
    <mergeCell ref="Q37:S37"/>
    <mergeCell ref="T37:X37"/>
    <mergeCell ref="Y37:AB37"/>
    <mergeCell ref="AC37:AD37"/>
    <mergeCell ref="AE37:AG37"/>
    <mergeCell ref="AH37:AJ37"/>
    <mergeCell ref="AK37:AM37"/>
    <mergeCell ref="BY37:CA37"/>
    <mergeCell ref="CB37:CE37"/>
    <mergeCell ref="CF37:CI37"/>
    <mergeCell ref="BO36:BQ36"/>
    <mergeCell ref="BR36:BU36"/>
    <mergeCell ref="BV36:BX36"/>
    <mergeCell ref="BY36:CA36"/>
    <mergeCell ref="CB36:CE36"/>
    <mergeCell ref="CF36:CI36"/>
    <mergeCell ref="AW36:AY36"/>
    <mergeCell ref="AZ36:BB36"/>
    <mergeCell ref="BC36:BE36"/>
    <mergeCell ref="BF36:BH36"/>
    <mergeCell ref="BI36:BK36"/>
    <mergeCell ref="BL36:BN36"/>
    <mergeCell ref="AE36:AG36"/>
    <mergeCell ref="AH36:AJ36"/>
    <mergeCell ref="AK36:AM36"/>
    <mergeCell ref="AN36:AP36"/>
    <mergeCell ref="AQ36:AS36"/>
    <mergeCell ref="AT36:AV36"/>
    <mergeCell ref="CJ35:CZ35"/>
    <mergeCell ref="B36:C36"/>
    <mergeCell ref="D36:P36"/>
    <mergeCell ref="Q36:S36"/>
    <mergeCell ref="T36:X36"/>
    <mergeCell ref="Y36:AB36"/>
    <mergeCell ref="AC36:AD36"/>
    <mergeCell ref="BF35:BH35"/>
    <mergeCell ref="BI35:BK35"/>
    <mergeCell ref="BL35:BN35"/>
    <mergeCell ref="BO35:BQ35"/>
    <mergeCell ref="BR35:BU35"/>
    <mergeCell ref="BV35:BX35"/>
    <mergeCell ref="AN35:AP35"/>
    <mergeCell ref="AQ35:AS35"/>
    <mergeCell ref="AT35:AV35"/>
    <mergeCell ref="AW35:AY35"/>
    <mergeCell ref="AZ35:BB35"/>
    <mergeCell ref="BC35:BE35"/>
    <mergeCell ref="CJ36:CZ36"/>
    <mergeCell ref="B35:C35"/>
    <mergeCell ref="D35:P35"/>
    <mergeCell ref="Q35:S35"/>
    <mergeCell ref="T35:X35"/>
    <mergeCell ref="Y35:AB35"/>
    <mergeCell ref="AC35:AD35"/>
    <mergeCell ref="AE35:AG35"/>
    <mergeCell ref="AH35:AJ35"/>
    <mergeCell ref="AK35:AM35"/>
    <mergeCell ref="BY35:CA35"/>
    <mergeCell ref="CB35:CE35"/>
    <mergeCell ref="CF35:CI35"/>
    <mergeCell ref="BO34:BQ34"/>
    <mergeCell ref="BR34:BU34"/>
    <mergeCell ref="BV34:BX34"/>
    <mergeCell ref="BY34:CA34"/>
    <mergeCell ref="CB34:CE34"/>
    <mergeCell ref="CF34:CI34"/>
    <mergeCell ref="AW34:AY34"/>
    <mergeCell ref="AZ34:BB34"/>
    <mergeCell ref="BC34:BE34"/>
    <mergeCell ref="BF34:BH34"/>
    <mergeCell ref="BI34:BK34"/>
    <mergeCell ref="BL34:BN34"/>
    <mergeCell ref="AE34:AG34"/>
    <mergeCell ref="AH34:AJ34"/>
    <mergeCell ref="AK34:AM34"/>
    <mergeCell ref="AN34:AP34"/>
    <mergeCell ref="AQ34:AS34"/>
    <mergeCell ref="AT34:AV34"/>
    <mergeCell ref="CJ33:CZ33"/>
    <mergeCell ref="B34:C34"/>
    <mergeCell ref="D34:P34"/>
    <mergeCell ref="Q34:S34"/>
    <mergeCell ref="T34:X34"/>
    <mergeCell ref="Y34:AB34"/>
    <mergeCell ref="AC34:AD34"/>
    <mergeCell ref="BF33:BH33"/>
    <mergeCell ref="BI33:BK33"/>
    <mergeCell ref="BL33:BN33"/>
    <mergeCell ref="BO33:BQ33"/>
    <mergeCell ref="BR33:BU33"/>
    <mergeCell ref="BV33:BX33"/>
    <mergeCell ref="AN33:AP33"/>
    <mergeCell ref="AQ33:AS33"/>
    <mergeCell ref="AT33:AV33"/>
    <mergeCell ref="AW33:AY33"/>
    <mergeCell ref="AZ33:BB33"/>
    <mergeCell ref="BC33:BE33"/>
    <mergeCell ref="CJ34:CZ34"/>
    <mergeCell ref="B33:C33"/>
    <mergeCell ref="D33:P33"/>
    <mergeCell ref="Q33:S33"/>
    <mergeCell ref="T33:X33"/>
    <mergeCell ref="Y33:AB33"/>
    <mergeCell ref="AC33:AD33"/>
    <mergeCell ref="AE33:AG33"/>
    <mergeCell ref="AH33:AJ33"/>
    <mergeCell ref="AK33:AM33"/>
    <mergeCell ref="BY33:CA33"/>
    <mergeCell ref="CB33:CE33"/>
    <mergeCell ref="CF33:CI33"/>
    <mergeCell ref="BO32:BQ32"/>
    <mergeCell ref="BR32:BU32"/>
    <mergeCell ref="BV32:BX32"/>
    <mergeCell ref="BY32:CA32"/>
    <mergeCell ref="CB32:CE32"/>
    <mergeCell ref="CF32:CI32"/>
    <mergeCell ref="AW32:AY32"/>
    <mergeCell ref="AZ32:BB32"/>
    <mergeCell ref="BC32:BE32"/>
    <mergeCell ref="BF32:BH32"/>
    <mergeCell ref="BI32:BK32"/>
    <mergeCell ref="BL32:BN32"/>
    <mergeCell ref="AE32:AG32"/>
    <mergeCell ref="AH32:AJ32"/>
    <mergeCell ref="AK32:AM32"/>
    <mergeCell ref="AN32:AP32"/>
    <mergeCell ref="AQ32:AS32"/>
    <mergeCell ref="AT32:AV32"/>
    <mergeCell ref="CJ31:CZ31"/>
    <mergeCell ref="B32:C32"/>
    <mergeCell ref="D32:P32"/>
    <mergeCell ref="Q32:S32"/>
    <mergeCell ref="T32:X32"/>
    <mergeCell ref="Y32:AB32"/>
    <mergeCell ref="AC32:AD32"/>
    <mergeCell ref="BF31:BH31"/>
    <mergeCell ref="BI31:BK31"/>
    <mergeCell ref="BL31:BN31"/>
    <mergeCell ref="BO31:BQ31"/>
    <mergeCell ref="BR31:BU31"/>
    <mergeCell ref="BV31:BX31"/>
    <mergeCell ref="AN31:AP31"/>
    <mergeCell ref="AQ31:AS31"/>
    <mergeCell ref="AT31:AV31"/>
    <mergeCell ref="AW31:AY31"/>
    <mergeCell ref="AZ31:BB31"/>
    <mergeCell ref="BC31:BE31"/>
    <mergeCell ref="CJ32:CZ32"/>
    <mergeCell ref="B31:C31"/>
    <mergeCell ref="D31:P31"/>
    <mergeCell ref="Q31:S31"/>
    <mergeCell ref="T31:X31"/>
    <mergeCell ref="Y31:AB31"/>
    <mergeCell ref="AC31:AD31"/>
    <mergeCell ref="AE31:AG31"/>
    <mergeCell ref="AH31:AJ31"/>
    <mergeCell ref="AK31:AM31"/>
    <mergeCell ref="BY31:CA31"/>
    <mergeCell ref="CB31:CE31"/>
    <mergeCell ref="CF31:CI31"/>
    <mergeCell ref="BO30:BQ30"/>
    <mergeCell ref="BR30:BU30"/>
    <mergeCell ref="BV30:BX30"/>
    <mergeCell ref="BY30:CA30"/>
    <mergeCell ref="CB30:CE30"/>
    <mergeCell ref="CF30:CI30"/>
    <mergeCell ref="AW30:AY30"/>
    <mergeCell ref="AZ30:BB30"/>
    <mergeCell ref="BC30:BE30"/>
    <mergeCell ref="BF30:BH30"/>
    <mergeCell ref="BI30:BK30"/>
    <mergeCell ref="BL30:BN30"/>
    <mergeCell ref="AE30:AG30"/>
    <mergeCell ref="AH30:AJ30"/>
    <mergeCell ref="AK30:AM30"/>
    <mergeCell ref="AN30:AP30"/>
    <mergeCell ref="AQ30:AS30"/>
    <mergeCell ref="AT30:AV30"/>
    <mergeCell ref="CJ29:CZ29"/>
    <mergeCell ref="B30:C30"/>
    <mergeCell ref="D30:P30"/>
    <mergeCell ref="Q30:S30"/>
    <mergeCell ref="T30:X30"/>
    <mergeCell ref="Y30:AB30"/>
    <mergeCell ref="AC30:AD30"/>
    <mergeCell ref="BF29:BH29"/>
    <mergeCell ref="BI29:BK29"/>
    <mergeCell ref="BL29:BN29"/>
    <mergeCell ref="BO29:BQ29"/>
    <mergeCell ref="BR29:BU29"/>
    <mergeCell ref="BV29:BX29"/>
    <mergeCell ref="AN29:AP29"/>
    <mergeCell ref="AQ29:AS29"/>
    <mergeCell ref="AT29:AV29"/>
    <mergeCell ref="AW29:AY29"/>
    <mergeCell ref="AZ29:BB29"/>
    <mergeCell ref="BC29:BE29"/>
    <mergeCell ref="CJ30:CZ30"/>
    <mergeCell ref="B29:C29"/>
    <mergeCell ref="D29:P29"/>
    <mergeCell ref="Q29:S29"/>
    <mergeCell ref="T29:X29"/>
    <mergeCell ref="Y29:AB29"/>
    <mergeCell ref="AC29:AD29"/>
    <mergeCell ref="AE29:AG29"/>
    <mergeCell ref="AH29:AJ29"/>
    <mergeCell ref="AK29:AM29"/>
    <mergeCell ref="BY29:CA29"/>
    <mergeCell ref="CB29:CE29"/>
    <mergeCell ref="CF29:CI29"/>
    <mergeCell ref="BO28:BQ28"/>
    <mergeCell ref="BR28:BU28"/>
    <mergeCell ref="BV28:BX28"/>
    <mergeCell ref="BY28:CA28"/>
    <mergeCell ref="CB28:CE28"/>
    <mergeCell ref="CF28:CI28"/>
    <mergeCell ref="AW28:AY28"/>
    <mergeCell ref="AZ28:BB28"/>
    <mergeCell ref="BC28:BE28"/>
    <mergeCell ref="BF28:BH28"/>
    <mergeCell ref="BI28:BK28"/>
    <mergeCell ref="BL28:BN28"/>
    <mergeCell ref="AE28:AG28"/>
    <mergeCell ref="AH28:AJ28"/>
    <mergeCell ref="AK28:AM28"/>
    <mergeCell ref="AN28:AP28"/>
    <mergeCell ref="AQ28:AS28"/>
    <mergeCell ref="AT28:AV28"/>
    <mergeCell ref="CJ27:CZ27"/>
    <mergeCell ref="B28:C28"/>
    <mergeCell ref="D28:P28"/>
    <mergeCell ref="Q28:S28"/>
    <mergeCell ref="T28:X28"/>
    <mergeCell ref="Y28:AB28"/>
    <mergeCell ref="AC28:AD28"/>
    <mergeCell ref="BF27:BH27"/>
    <mergeCell ref="BI27:BK27"/>
    <mergeCell ref="BL27:BN27"/>
    <mergeCell ref="BO27:BQ27"/>
    <mergeCell ref="BR27:BU27"/>
    <mergeCell ref="BV27:BX27"/>
    <mergeCell ref="AN27:AP27"/>
    <mergeCell ref="AQ27:AS27"/>
    <mergeCell ref="AT27:AV27"/>
    <mergeCell ref="AW27:AY27"/>
    <mergeCell ref="AZ27:BB27"/>
    <mergeCell ref="BC27:BE27"/>
    <mergeCell ref="CJ28:CZ28"/>
    <mergeCell ref="B27:C27"/>
    <mergeCell ref="D27:P27"/>
    <mergeCell ref="Q27:S27"/>
    <mergeCell ref="T27:X27"/>
    <mergeCell ref="Y27:AB27"/>
    <mergeCell ref="AC27:AD27"/>
    <mergeCell ref="AE27:AG27"/>
    <mergeCell ref="AH27:AJ27"/>
    <mergeCell ref="AK27:AM27"/>
    <mergeCell ref="BY27:CA27"/>
    <mergeCell ref="CB27:CE27"/>
    <mergeCell ref="CF27:CI27"/>
    <mergeCell ref="BO26:BQ26"/>
    <mergeCell ref="BR26:BU26"/>
    <mergeCell ref="BV26:BX26"/>
    <mergeCell ref="BY26:CA26"/>
    <mergeCell ref="CB26:CE26"/>
    <mergeCell ref="CF26:CI26"/>
    <mergeCell ref="AW26:AY26"/>
    <mergeCell ref="AZ26:BB26"/>
    <mergeCell ref="BC26:BE26"/>
    <mergeCell ref="BF26:BH26"/>
    <mergeCell ref="BI26:BK26"/>
    <mergeCell ref="BL26:BN26"/>
    <mergeCell ref="AE26:AG26"/>
    <mergeCell ref="AH26:AJ26"/>
    <mergeCell ref="AK26:AM26"/>
    <mergeCell ref="AN26:AP26"/>
    <mergeCell ref="AQ26:AS26"/>
    <mergeCell ref="AT26:AV26"/>
    <mergeCell ref="CJ25:CZ25"/>
    <mergeCell ref="B26:C26"/>
    <mergeCell ref="D26:P26"/>
    <mergeCell ref="Q26:S26"/>
    <mergeCell ref="T26:X26"/>
    <mergeCell ref="Y26:AB26"/>
    <mergeCell ref="AC26:AD26"/>
    <mergeCell ref="BF25:BH25"/>
    <mergeCell ref="BI25:BK25"/>
    <mergeCell ref="BL25:BN25"/>
    <mergeCell ref="BO25:BQ25"/>
    <mergeCell ref="BR25:BU25"/>
    <mergeCell ref="BV25:BX25"/>
    <mergeCell ref="AN25:AP25"/>
    <mergeCell ref="AQ25:AS25"/>
    <mergeCell ref="AT25:AV25"/>
    <mergeCell ref="AW25:AY25"/>
    <mergeCell ref="AZ25:BB25"/>
    <mergeCell ref="BC25:BE25"/>
    <mergeCell ref="CJ26:CZ26"/>
    <mergeCell ref="B25:C25"/>
    <mergeCell ref="D25:P25"/>
    <mergeCell ref="Q25:S25"/>
    <mergeCell ref="T25:X25"/>
    <mergeCell ref="Y25:AB25"/>
    <mergeCell ref="AC25:AD25"/>
    <mergeCell ref="AE25:AG25"/>
    <mergeCell ref="AH25:AJ25"/>
    <mergeCell ref="AK25:AM25"/>
    <mergeCell ref="BY25:CA25"/>
    <mergeCell ref="CB25:CE25"/>
    <mergeCell ref="CF25:CI25"/>
    <mergeCell ref="BO24:BQ24"/>
    <mergeCell ref="BR24:BU24"/>
    <mergeCell ref="BV24:BX24"/>
    <mergeCell ref="BY24:CA24"/>
    <mergeCell ref="CB24:CE24"/>
    <mergeCell ref="CF24:CI24"/>
    <mergeCell ref="AW24:AY24"/>
    <mergeCell ref="AZ24:BB24"/>
    <mergeCell ref="BC24:BE24"/>
    <mergeCell ref="BF24:BH24"/>
    <mergeCell ref="BI24:BK24"/>
    <mergeCell ref="BL24:BN24"/>
    <mergeCell ref="AE24:AG24"/>
    <mergeCell ref="AH24:AJ24"/>
    <mergeCell ref="AK24:AM24"/>
    <mergeCell ref="AN24:AP24"/>
    <mergeCell ref="AQ24:AS24"/>
    <mergeCell ref="AT24:AV24"/>
    <mergeCell ref="CJ23:CZ23"/>
    <mergeCell ref="B24:C24"/>
    <mergeCell ref="D24:P24"/>
    <mergeCell ref="Q24:S24"/>
    <mergeCell ref="T24:X24"/>
    <mergeCell ref="Y24:AB24"/>
    <mergeCell ref="AC24:AD24"/>
    <mergeCell ref="BF23:BH23"/>
    <mergeCell ref="BI23:BK23"/>
    <mergeCell ref="BL23:BN23"/>
    <mergeCell ref="BO23:BQ23"/>
    <mergeCell ref="BR23:BU23"/>
    <mergeCell ref="BV23:BX23"/>
    <mergeCell ref="AN23:AP23"/>
    <mergeCell ref="AQ23:AS23"/>
    <mergeCell ref="AT23:AV23"/>
    <mergeCell ref="AW23:AY23"/>
    <mergeCell ref="AZ23:BB23"/>
    <mergeCell ref="BC23:BE23"/>
    <mergeCell ref="CJ24:CZ24"/>
    <mergeCell ref="B23:C23"/>
    <mergeCell ref="D23:P23"/>
    <mergeCell ref="Q23:S23"/>
    <mergeCell ref="T23:X23"/>
    <mergeCell ref="Y23:AB23"/>
    <mergeCell ref="AC23:AD23"/>
    <mergeCell ref="AE23:AG23"/>
    <mergeCell ref="AH23:AJ23"/>
    <mergeCell ref="AK23:AM23"/>
    <mergeCell ref="BY23:CA23"/>
    <mergeCell ref="CB23:CE23"/>
    <mergeCell ref="CF23:CI23"/>
    <mergeCell ref="BO22:BQ22"/>
    <mergeCell ref="BR22:BU22"/>
    <mergeCell ref="BV22:BX22"/>
    <mergeCell ref="BY22:CA22"/>
    <mergeCell ref="CB22:CE22"/>
    <mergeCell ref="CF22:CI22"/>
    <mergeCell ref="AW22:AY22"/>
    <mergeCell ref="AZ22:BB22"/>
    <mergeCell ref="BC22:BE22"/>
    <mergeCell ref="BF22:BH22"/>
    <mergeCell ref="BI22:BK22"/>
    <mergeCell ref="BL22:BN22"/>
    <mergeCell ref="AE22:AG22"/>
    <mergeCell ref="AH22:AJ22"/>
    <mergeCell ref="AK22:AM22"/>
    <mergeCell ref="AN22:AP22"/>
    <mergeCell ref="AQ22:AS22"/>
    <mergeCell ref="AT22:AV22"/>
    <mergeCell ref="CJ21:CZ21"/>
    <mergeCell ref="B22:C22"/>
    <mergeCell ref="D22:P22"/>
    <mergeCell ref="Q22:S22"/>
    <mergeCell ref="T22:X22"/>
    <mergeCell ref="Y22:AB22"/>
    <mergeCell ref="AC22:AD22"/>
    <mergeCell ref="BF21:BH21"/>
    <mergeCell ref="BI21:BK21"/>
    <mergeCell ref="BL21:BN21"/>
    <mergeCell ref="BO21:BQ21"/>
    <mergeCell ref="BR21:BU21"/>
    <mergeCell ref="BV21:BX21"/>
    <mergeCell ref="AN21:AP21"/>
    <mergeCell ref="AQ21:AS21"/>
    <mergeCell ref="AT21:AV21"/>
    <mergeCell ref="AW21:AY21"/>
    <mergeCell ref="AZ21:BB21"/>
    <mergeCell ref="BC21:BE21"/>
    <mergeCell ref="CJ22:CZ22"/>
    <mergeCell ref="B21:C21"/>
    <mergeCell ref="D21:P21"/>
    <mergeCell ref="Q21:S21"/>
    <mergeCell ref="T21:X21"/>
    <mergeCell ref="Y21:AB21"/>
    <mergeCell ref="AC21:AD21"/>
    <mergeCell ref="AE21:AG21"/>
    <mergeCell ref="AH21:AJ21"/>
    <mergeCell ref="AK21:AM21"/>
    <mergeCell ref="BY21:CA21"/>
    <mergeCell ref="CB21:CE21"/>
    <mergeCell ref="CF21:CI21"/>
    <mergeCell ref="BO20:BQ20"/>
    <mergeCell ref="BR20:BU20"/>
    <mergeCell ref="BV20:BX20"/>
    <mergeCell ref="BY20:CA20"/>
    <mergeCell ref="CB20:CE20"/>
    <mergeCell ref="CF20:CI20"/>
    <mergeCell ref="AW20:AY20"/>
    <mergeCell ref="AZ20:BB20"/>
    <mergeCell ref="BC20:BE20"/>
    <mergeCell ref="BF20:BH20"/>
    <mergeCell ref="BI20:BK20"/>
    <mergeCell ref="BL20:BN20"/>
    <mergeCell ref="AE20:AG20"/>
    <mergeCell ref="AH20:AJ20"/>
    <mergeCell ref="AK20:AM20"/>
    <mergeCell ref="AN20:AP20"/>
    <mergeCell ref="AQ20:AS20"/>
    <mergeCell ref="AT20:AV20"/>
    <mergeCell ref="CJ19:CZ19"/>
    <mergeCell ref="B20:C20"/>
    <mergeCell ref="D20:P20"/>
    <mergeCell ref="Q20:S20"/>
    <mergeCell ref="T20:X20"/>
    <mergeCell ref="Y20:AB20"/>
    <mergeCell ref="AC20:AD20"/>
    <mergeCell ref="BF19:BH19"/>
    <mergeCell ref="BI19:BK19"/>
    <mergeCell ref="BL19:BN19"/>
    <mergeCell ref="BO19:BQ19"/>
    <mergeCell ref="BR19:BU19"/>
    <mergeCell ref="BV19:BX19"/>
    <mergeCell ref="AN19:AP19"/>
    <mergeCell ref="AQ19:AS19"/>
    <mergeCell ref="AT19:AV19"/>
    <mergeCell ref="AW19:AY19"/>
    <mergeCell ref="AZ19:BB19"/>
    <mergeCell ref="BC19:BE19"/>
    <mergeCell ref="CJ20:CZ20"/>
    <mergeCell ref="B19:C19"/>
    <mergeCell ref="D19:P19"/>
    <mergeCell ref="Q19:S19"/>
    <mergeCell ref="T19:X19"/>
    <mergeCell ref="Y19:AB19"/>
    <mergeCell ref="AC19:AD19"/>
    <mergeCell ref="AE19:AG19"/>
    <mergeCell ref="AH19:AJ19"/>
    <mergeCell ref="AK19:AM19"/>
    <mergeCell ref="BY19:CA19"/>
    <mergeCell ref="CB19:CE19"/>
    <mergeCell ref="CF19:CI19"/>
    <mergeCell ref="BO18:BQ18"/>
    <mergeCell ref="BR18:BU18"/>
    <mergeCell ref="BV18:BX18"/>
    <mergeCell ref="BY18:CA18"/>
    <mergeCell ref="CB18:CE18"/>
    <mergeCell ref="CF18:CI18"/>
    <mergeCell ref="AW18:AY18"/>
    <mergeCell ref="AZ18:BB18"/>
    <mergeCell ref="BC18:BE18"/>
    <mergeCell ref="BF18:BH18"/>
    <mergeCell ref="BI18:BK18"/>
    <mergeCell ref="BL18:BN18"/>
    <mergeCell ref="AE18:AG18"/>
    <mergeCell ref="AH18:AJ18"/>
    <mergeCell ref="AK18:AM18"/>
    <mergeCell ref="AN18:AP18"/>
    <mergeCell ref="AQ18:AS18"/>
    <mergeCell ref="AT18:AV18"/>
    <mergeCell ref="CJ17:CZ17"/>
    <mergeCell ref="B18:C18"/>
    <mergeCell ref="D18:P18"/>
    <mergeCell ref="Q18:S18"/>
    <mergeCell ref="T18:X18"/>
    <mergeCell ref="Y18:AB18"/>
    <mergeCell ref="AC18:AD18"/>
    <mergeCell ref="BF17:BH17"/>
    <mergeCell ref="BI17:BK17"/>
    <mergeCell ref="BL17:BN17"/>
    <mergeCell ref="BO17:BQ17"/>
    <mergeCell ref="BR17:BU17"/>
    <mergeCell ref="BV17:BX17"/>
    <mergeCell ref="AN17:AP17"/>
    <mergeCell ref="AQ17:AS17"/>
    <mergeCell ref="AT17:AV17"/>
    <mergeCell ref="AW17:AY17"/>
    <mergeCell ref="AZ17:BB17"/>
    <mergeCell ref="BC17:BE17"/>
    <mergeCell ref="CJ18:CZ18"/>
    <mergeCell ref="B17:C17"/>
    <mergeCell ref="D17:P17"/>
    <mergeCell ref="Q17:S17"/>
    <mergeCell ref="T17:X17"/>
    <mergeCell ref="Y17:AB17"/>
    <mergeCell ref="AC17:AD17"/>
    <mergeCell ref="AE17:AG17"/>
    <mergeCell ref="AH17:AJ17"/>
    <mergeCell ref="AK17:AM17"/>
    <mergeCell ref="BY17:CA17"/>
    <mergeCell ref="CB17:CE17"/>
    <mergeCell ref="CF17:CI17"/>
    <mergeCell ref="BO16:BQ16"/>
    <mergeCell ref="BR16:BU16"/>
    <mergeCell ref="BV16:BX16"/>
    <mergeCell ref="BY16:CA16"/>
    <mergeCell ref="CB16:CE16"/>
    <mergeCell ref="CF16:CI16"/>
    <mergeCell ref="AW16:AY16"/>
    <mergeCell ref="AZ16:BB16"/>
    <mergeCell ref="BC16:BE16"/>
    <mergeCell ref="BF16:BH16"/>
    <mergeCell ref="BI16:BK16"/>
    <mergeCell ref="BL16:BN16"/>
    <mergeCell ref="AE16:AG16"/>
    <mergeCell ref="AH16:AJ16"/>
    <mergeCell ref="AK16:AM16"/>
    <mergeCell ref="AN16:AP16"/>
    <mergeCell ref="AQ16:AS16"/>
    <mergeCell ref="AT16:AV16"/>
    <mergeCell ref="CJ15:CZ15"/>
    <mergeCell ref="B16:C16"/>
    <mergeCell ref="D16:P16"/>
    <mergeCell ref="Q16:S16"/>
    <mergeCell ref="T16:X16"/>
    <mergeCell ref="Y16:AB16"/>
    <mergeCell ref="AC16:AD16"/>
    <mergeCell ref="BF15:BH15"/>
    <mergeCell ref="BI15:BK15"/>
    <mergeCell ref="BL15:BN15"/>
    <mergeCell ref="BO15:BQ15"/>
    <mergeCell ref="BR15:BU15"/>
    <mergeCell ref="BV15:BX15"/>
    <mergeCell ref="AN15:AP15"/>
    <mergeCell ref="AQ15:AS15"/>
    <mergeCell ref="AT15:AV15"/>
    <mergeCell ref="AW15:AY15"/>
    <mergeCell ref="AZ15:BB15"/>
    <mergeCell ref="BC15:BE15"/>
    <mergeCell ref="CJ16:CZ16"/>
    <mergeCell ref="B15:C15"/>
    <mergeCell ref="D15:P15"/>
    <mergeCell ref="Q15:S15"/>
    <mergeCell ref="T15:X15"/>
    <mergeCell ref="Y15:AB15"/>
    <mergeCell ref="AC15:AD15"/>
    <mergeCell ref="AE15:AG15"/>
    <mergeCell ref="AH15:AJ15"/>
    <mergeCell ref="AK15:AM15"/>
    <mergeCell ref="BY15:CA15"/>
    <mergeCell ref="CB15:CE15"/>
    <mergeCell ref="CF15:CI15"/>
    <mergeCell ref="BO14:BQ14"/>
    <mergeCell ref="BR14:BU14"/>
    <mergeCell ref="BV14:BX14"/>
    <mergeCell ref="BY14:CA14"/>
    <mergeCell ref="CB14:CE14"/>
    <mergeCell ref="CF14:CI14"/>
    <mergeCell ref="AW14:AY14"/>
    <mergeCell ref="AZ14:BB14"/>
    <mergeCell ref="BC14:BE14"/>
    <mergeCell ref="BF14:BH14"/>
    <mergeCell ref="BI14:BK14"/>
    <mergeCell ref="BL14:BN14"/>
    <mergeCell ref="AE14:AG14"/>
    <mergeCell ref="AH14:AJ14"/>
    <mergeCell ref="AK14:AM14"/>
    <mergeCell ref="AN14:AP14"/>
    <mergeCell ref="AQ14:AS14"/>
    <mergeCell ref="AT14:AV14"/>
    <mergeCell ref="CJ13:CZ13"/>
    <mergeCell ref="B14:C14"/>
    <mergeCell ref="D14:P14"/>
    <mergeCell ref="Q14:S14"/>
    <mergeCell ref="T14:X14"/>
    <mergeCell ref="Y14:AB14"/>
    <mergeCell ref="AC14:AD14"/>
    <mergeCell ref="BF13:BH13"/>
    <mergeCell ref="BI13:BK13"/>
    <mergeCell ref="BL13:BN13"/>
    <mergeCell ref="BO13:BQ13"/>
    <mergeCell ref="BR13:BU13"/>
    <mergeCell ref="BV13:BX13"/>
    <mergeCell ref="AN13:AP13"/>
    <mergeCell ref="AQ13:AS13"/>
    <mergeCell ref="AT13:AV13"/>
    <mergeCell ref="AW13:AY13"/>
    <mergeCell ref="AZ13:BB13"/>
    <mergeCell ref="BC13:BE13"/>
    <mergeCell ref="CJ14:CZ14"/>
    <mergeCell ref="B13:C13"/>
    <mergeCell ref="D13:P13"/>
    <mergeCell ref="Q13:S13"/>
    <mergeCell ref="T13:X13"/>
    <mergeCell ref="Y13:AB13"/>
    <mergeCell ref="AC13:AD13"/>
    <mergeCell ref="AE13:AG13"/>
    <mergeCell ref="AH13:AJ13"/>
    <mergeCell ref="AK13:AM13"/>
    <mergeCell ref="BY13:CA13"/>
    <mergeCell ref="CB13:CE13"/>
    <mergeCell ref="CF13:CI13"/>
    <mergeCell ref="BO12:BQ12"/>
    <mergeCell ref="BR12:BU12"/>
    <mergeCell ref="BV12:BX12"/>
    <mergeCell ref="BY12:CA12"/>
    <mergeCell ref="CB12:CE12"/>
    <mergeCell ref="CF12:CI12"/>
    <mergeCell ref="AW12:AY12"/>
    <mergeCell ref="AZ12:BB12"/>
    <mergeCell ref="BC12:BE12"/>
    <mergeCell ref="BF12:BH12"/>
    <mergeCell ref="BI12:BK12"/>
    <mergeCell ref="BL12:BN12"/>
    <mergeCell ref="AE12:AG12"/>
    <mergeCell ref="AH12:AJ12"/>
    <mergeCell ref="AK12:AM12"/>
    <mergeCell ref="AN12:AP12"/>
    <mergeCell ref="AQ12:AS12"/>
    <mergeCell ref="AT12:AV12"/>
    <mergeCell ref="CJ11:CZ11"/>
    <mergeCell ref="B12:C12"/>
    <mergeCell ref="D12:P12"/>
    <mergeCell ref="Q12:S12"/>
    <mergeCell ref="T12:X12"/>
    <mergeCell ref="Y12:AB12"/>
    <mergeCell ref="AC12:AD12"/>
    <mergeCell ref="BF11:BH11"/>
    <mergeCell ref="BI11:BK11"/>
    <mergeCell ref="BL11:BN11"/>
    <mergeCell ref="BO11:BQ11"/>
    <mergeCell ref="BR11:BU11"/>
    <mergeCell ref="BV11:BX11"/>
    <mergeCell ref="AN11:AP11"/>
    <mergeCell ref="AQ11:AS11"/>
    <mergeCell ref="AT11:AV11"/>
    <mergeCell ref="AW11:AY11"/>
    <mergeCell ref="AZ11:BB11"/>
    <mergeCell ref="BC11:BE11"/>
    <mergeCell ref="CJ12:CZ12"/>
    <mergeCell ref="B11:C11"/>
    <mergeCell ref="D11:P11"/>
    <mergeCell ref="Q11:S11"/>
    <mergeCell ref="T11:X11"/>
    <mergeCell ref="Y11:AB11"/>
    <mergeCell ref="AC11:AD11"/>
    <mergeCell ref="AE11:AG11"/>
    <mergeCell ref="AH11:AJ11"/>
    <mergeCell ref="AK11:AM11"/>
    <mergeCell ref="BY11:CA11"/>
    <mergeCell ref="CB11:CE11"/>
    <mergeCell ref="CF11:CI11"/>
    <mergeCell ref="BO10:BQ10"/>
    <mergeCell ref="BR10:BU10"/>
    <mergeCell ref="BV10:BX10"/>
    <mergeCell ref="BY10:CA10"/>
    <mergeCell ref="CB10:CE10"/>
    <mergeCell ref="CF10:CI10"/>
    <mergeCell ref="AW10:AY10"/>
    <mergeCell ref="AZ10:BB10"/>
    <mergeCell ref="BC10:BE10"/>
    <mergeCell ref="BF10:BH10"/>
    <mergeCell ref="BI10:BK10"/>
    <mergeCell ref="BL10:BN10"/>
    <mergeCell ref="AE10:AG10"/>
    <mergeCell ref="AH10:AJ10"/>
    <mergeCell ref="AK10:AM10"/>
    <mergeCell ref="AN10:AP10"/>
    <mergeCell ref="AQ10:AS10"/>
    <mergeCell ref="AT10:AV10"/>
    <mergeCell ref="CJ9:CZ9"/>
    <mergeCell ref="B10:C10"/>
    <mergeCell ref="D10:P10"/>
    <mergeCell ref="Q10:S10"/>
    <mergeCell ref="T10:X10"/>
    <mergeCell ref="Y10:AB10"/>
    <mergeCell ref="AC10:AD10"/>
    <mergeCell ref="BF9:BH9"/>
    <mergeCell ref="BI9:BK9"/>
    <mergeCell ref="BL9:BN9"/>
    <mergeCell ref="BO9:BQ9"/>
    <mergeCell ref="BR9:BU9"/>
    <mergeCell ref="BV9:BX9"/>
    <mergeCell ref="AN9:AP9"/>
    <mergeCell ref="AQ9:AS9"/>
    <mergeCell ref="AT9:AV9"/>
    <mergeCell ref="AW9:AY9"/>
    <mergeCell ref="AZ9:BB9"/>
    <mergeCell ref="BC9:BE9"/>
    <mergeCell ref="CJ10:CZ10"/>
    <mergeCell ref="B9:C9"/>
    <mergeCell ref="D9:P9"/>
    <mergeCell ref="Q9:S9"/>
    <mergeCell ref="T9:X9"/>
    <mergeCell ref="Y9:AB9"/>
    <mergeCell ref="AC9:AD9"/>
    <mergeCell ref="AE9:AG9"/>
    <mergeCell ref="AH9:AJ9"/>
    <mergeCell ref="AK9:AM9"/>
    <mergeCell ref="BY9:CA9"/>
    <mergeCell ref="CB9:CE9"/>
    <mergeCell ref="CF9:CI9"/>
    <mergeCell ref="BO8:BQ8"/>
    <mergeCell ref="BR8:BU8"/>
    <mergeCell ref="BV8:BX8"/>
    <mergeCell ref="BY8:CA8"/>
    <mergeCell ref="CB8:CE8"/>
    <mergeCell ref="CF8:CI8"/>
    <mergeCell ref="AW8:AY8"/>
    <mergeCell ref="AZ8:BB8"/>
    <mergeCell ref="BC8:BE8"/>
    <mergeCell ref="BF8:BH8"/>
    <mergeCell ref="BI8:BK8"/>
    <mergeCell ref="BL8:BN8"/>
    <mergeCell ref="AE8:AG8"/>
    <mergeCell ref="AH8:AJ8"/>
    <mergeCell ref="AK8:AM8"/>
    <mergeCell ref="AN8:AP8"/>
    <mergeCell ref="AQ8:AS8"/>
    <mergeCell ref="AT8:AV8"/>
    <mergeCell ref="CJ7:CZ7"/>
    <mergeCell ref="B8:C8"/>
    <mergeCell ref="D8:P8"/>
    <mergeCell ref="Q8:S8"/>
    <mergeCell ref="T8:X8"/>
    <mergeCell ref="Y8:AB8"/>
    <mergeCell ref="AC8:AD8"/>
    <mergeCell ref="BF7:BH7"/>
    <mergeCell ref="BI7:BK7"/>
    <mergeCell ref="BL7:BN7"/>
    <mergeCell ref="BO7:BQ7"/>
    <mergeCell ref="BR7:BU7"/>
    <mergeCell ref="BV7:BX7"/>
    <mergeCell ref="AN7:AP7"/>
    <mergeCell ref="AQ7:AS7"/>
    <mergeCell ref="AT7:AV7"/>
    <mergeCell ref="AW7:AY7"/>
    <mergeCell ref="AZ7:BB7"/>
    <mergeCell ref="BC7:BE7"/>
    <mergeCell ref="CJ8:CZ8"/>
    <mergeCell ref="B7:C7"/>
    <mergeCell ref="D7:P7"/>
    <mergeCell ref="Q7:S7"/>
    <mergeCell ref="T7:X7"/>
    <mergeCell ref="Y7:AB7"/>
    <mergeCell ref="AC7:AD7"/>
    <mergeCell ref="AE7:AG7"/>
    <mergeCell ref="AH7:AJ7"/>
    <mergeCell ref="AK7:AM7"/>
    <mergeCell ref="BY7:CA7"/>
    <mergeCell ref="CB7:CE7"/>
    <mergeCell ref="CF7:CI7"/>
    <mergeCell ref="BR6:BU6"/>
    <mergeCell ref="BV6:BX6"/>
    <mergeCell ref="BY6:CA6"/>
    <mergeCell ref="CB6:CE6"/>
    <mergeCell ref="CF6:CI6"/>
    <mergeCell ref="AW6:AY6"/>
    <mergeCell ref="AZ6:BB6"/>
    <mergeCell ref="BC6:BE6"/>
    <mergeCell ref="BF6:BH6"/>
    <mergeCell ref="BI6:BK6"/>
    <mergeCell ref="BL6:BN6"/>
    <mergeCell ref="AE6:AG6"/>
    <mergeCell ref="AH6:AJ6"/>
    <mergeCell ref="AK6:AM6"/>
    <mergeCell ref="AN6:AP6"/>
    <mergeCell ref="AQ6:AS6"/>
    <mergeCell ref="AT6:AV6"/>
    <mergeCell ref="CB5:CE5"/>
    <mergeCell ref="CF5:CI5"/>
    <mergeCell ref="CJ5:CZ5"/>
    <mergeCell ref="B6:C6"/>
    <mergeCell ref="D6:P6"/>
    <mergeCell ref="Q6:S6"/>
    <mergeCell ref="T6:X6"/>
    <mergeCell ref="Y6:AB6"/>
    <mergeCell ref="AC6:AD6"/>
    <mergeCell ref="BF5:BH5"/>
    <mergeCell ref="BI5:BK5"/>
    <mergeCell ref="BL5:BN5"/>
    <mergeCell ref="BO5:BQ5"/>
    <mergeCell ref="BR5:BU5"/>
    <mergeCell ref="BV5:BX5"/>
    <mergeCell ref="AN5:AP5"/>
    <mergeCell ref="AQ5:AS5"/>
    <mergeCell ref="AT5:AV5"/>
    <mergeCell ref="AW5:AY5"/>
    <mergeCell ref="AZ5:BB5"/>
    <mergeCell ref="BC5:BE5"/>
    <mergeCell ref="CJ6:CZ6"/>
    <mergeCell ref="B5:C5"/>
    <mergeCell ref="D5:P5"/>
    <mergeCell ref="Q5:S5"/>
    <mergeCell ref="T5:X5"/>
    <mergeCell ref="Y5:AB5"/>
    <mergeCell ref="AC5:AD5"/>
    <mergeCell ref="AE5:AG5"/>
    <mergeCell ref="AH5:AJ5"/>
    <mergeCell ref="AK5:AM5"/>
    <mergeCell ref="BO6:BQ6"/>
    <mergeCell ref="BF3:BH3"/>
    <mergeCell ref="BI3:BK3"/>
    <mergeCell ref="BO4:BQ4"/>
    <mergeCell ref="BR4:BU4"/>
    <mergeCell ref="BV4:BX4"/>
    <mergeCell ref="BY4:CA4"/>
    <mergeCell ref="CB4:CE4"/>
    <mergeCell ref="CF4:CI4"/>
    <mergeCell ref="AW4:AY4"/>
    <mergeCell ref="AZ4:BB4"/>
    <mergeCell ref="BC4:BE4"/>
    <mergeCell ref="BF4:BH4"/>
    <mergeCell ref="BI4:BK4"/>
    <mergeCell ref="BL4:BN4"/>
    <mergeCell ref="AE4:AG4"/>
    <mergeCell ref="AH4:AJ4"/>
    <mergeCell ref="AK4:AM4"/>
    <mergeCell ref="AN4:AP4"/>
    <mergeCell ref="AQ4:AS4"/>
    <mergeCell ref="AT4:AV4"/>
    <mergeCell ref="BL3:BN3"/>
    <mergeCell ref="CJ4:CZ4"/>
    <mergeCell ref="B4:C4"/>
    <mergeCell ref="D4:P4"/>
    <mergeCell ref="Q4:S4"/>
    <mergeCell ref="T4:X4"/>
    <mergeCell ref="BY5:CA5"/>
    <mergeCell ref="B2:C3"/>
    <mergeCell ref="D2:P3"/>
    <mergeCell ref="Q2:S3"/>
    <mergeCell ref="T2:X3"/>
    <mergeCell ref="Y2:AB3"/>
    <mergeCell ref="AC2:AD3"/>
    <mergeCell ref="Y4:AB4"/>
    <mergeCell ref="AC4:AD4"/>
    <mergeCell ref="CF2:CI3"/>
    <mergeCell ref="CJ2:CZ3"/>
    <mergeCell ref="AE3:AG3"/>
    <mergeCell ref="AH3:AJ3"/>
    <mergeCell ref="AK3:AM3"/>
    <mergeCell ref="AN3:AP3"/>
    <mergeCell ref="AQ3:AS3"/>
    <mergeCell ref="AT3:AV3"/>
    <mergeCell ref="AW3:AY3"/>
    <mergeCell ref="AZ3:BB3"/>
    <mergeCell ref="AE2:BN2"/>
    <mergeCell ref="BO2:BQ3"/>
    <mergeCell ref="BR2:BU3"/>
    <mergeCell ref="BV2:BX3"/>
    <mergeCell ref="BY2:CA3"/>
    <mergeCell ref="CB2:CE3"/>
    <mergeCell ref="BC3:BE3"/>
  </mergeCells>
  <phoneticPr fontId="1" type="noConversion"/>
  <conditionalFormatting sqref="B6:CZ165">
    <cfRule type="expression" dxfId="86" priority="10">
      <formula>AND($BY6="bug",$BO6&lt;&gt;"关闭")</formula>
    </cfRule>
    <cfRule type="expression" dxfId="85" priority="11">
      <formula>AND($BY6="需求",$BO6&lt;&gt;"关闭")</formula>
    </cfRule>
    <cfRule type="expression" dxfId="84" priority="12">
      <formula>$BO6="关闭"</formula>
    </cfRule>
  </conditionalFormatting>
  <conditionalFormatting sqref="B4:CZ5">
    <cfRule type="expression" dxfId="83" priority="7">
      <formula>AND($BY4="bug",$BO4&lt;&gt;"关闭")</formula>
    </cfRule>
    <cfRule type="expression" dxfId="82" priority="8">
      <formula>AND($BY4="需求",$BO4&lt;&gt;"关闭")</formula>
    </cfRule>
    <cfRule type="expression" dxfId="81" priority="9">
      <formula>$BO4="关闭"</formula>
    </cfRule>
  </conditionalFormatting>
  <conditionalFormatting sqref="B178:CZ190">
    <cfRule type="expression" dxfId="80" priority="4">
      <formula>AND($BY178="bug",$BO178&lt;&gt;"关闭")</formula>
    </cfRule>
    <cfRule type="expression" dxfId="79" priority="5">
      <formula>AND($BY178="需求",$BO178&lt;&gt;"关闭")</formula>
    </cfRule>
    <cfRule type="expression" dxfId="78" priority="6">
      <formula>$BO178="关闭"</formula>
    </cfRule>
  </conditionalFormatting>
  <conditionalFormatting sqref="B166:CZ177">
    <cfRule type="expression" dxfId="77" priority="1">
      <formula>AND($BY166="bug",$BO166&lt;&gt;"关闭")</formula>
    </cfRule>
    <cfRule type="expression" dxfId="76" priority="2">
      <formula>AND($BY166="需求",$BO166&lt;&gt;"关闭")</formula>
    </cfRule>
    <cfRule type="expression" dxfId="75" priority="3">
      <formula>$BO166="关闭"</formula>
    </cfRule>
  </conditionalFormatting>
  <dataValidations count="5">
    <dataValidation type="list" allowBlank="1" showInputMessage="1" showErrorMessage="1" sqref="BO4:BQ190">
      <formula1>"未解决,排期中,已修复,测试中,已上线,验证中,关闭"</formula1>
    </dataValidation>
    <dataValidation type="list" allowBlank="1" showInputMessage="1" showErrorMessage="1" sqref="BY4:CA190">
      <formula1>"Bug,需求,日常Support,优化"</formula1>
    </dataValidation>
    <dataValidation type="list" allowBlank="1" showInputMessage="1" showErrorMessage="1" sqref="AC4:AD190">
      <formula1>"低,中,高,最高"</formula1>
    </dataValidation>
    <dataValidation type="list" allowBlank="1" showInputMessage="1" showErrorMessage="1" sqref="CF4:CI190">
      <formula1>"排期中,完成"</formula1>
    </dataValidation>
    <dataValidation type="list" allowBlank="1" showInputMessage="1" showErrorMessage="1" sqref="AK4:AM190 AE4:AG190 BI4:BK190 AQ4:AS190 BC4:BE190 AW4:AY190">
      <formula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51"/>
  <sheetViews>
    <sheetView view="pageBreakPreview" zoomScaleSheetLayoutView="100" workbookViewId="0">
      <pane xSplit="17" ySplit="3" topLeftCell="R4" activePane="bottomRight" state="frozen"/>
      <selection pane="topRight" activeCell="H1" sqref="H1"/>
      <selection pane="bottomLeft" activeCell="A4" sqref="A4"/>
      <selection pane="bottomRight" activeCell="J15" sqref="J15"/>
    </sheetView>
  </sheetViews>
  <sheetFormatPr defaultRowHeight="13.5" outlineLevelRow="1"/>
  <cols>
    <col min="1" max="1" width="2.375" style="1" customWidth="1"/>
    <col min="2" max="2" width="3.25" style="44" hidden="1" customWidth="1"/>
    <col min="3" max="3" width="4.125" style="44" hidden="1" customWidth="1"/>
    <col min="4" max="4" width="3.25" style="44" hidden="1" customWidth="1"/>
    <col min="5" max="6" width="3" style="1" customWidth="1"/>
    <col min="7" max="9" width="2.625" style="1" customWidth="1"/>
    <col min="10" max="10" width="21.625" style="1" customWidth="1"/>
    <col min="11" max="11" width="10.25" style="2" customWidth="1"/>
    <col min="12" max="12" width="9.5" style="2" customWidth="1"/>
    <col min="13" max="13" width="10.75" style="2" customWidth="1"/>
    <col min="14" max="14" width="9.75" style="2" customWidth="1"/>
    <col min="15" max="15" width="9.875" style="2" customWidth="1"/>
    <col min="16" max="16" width="6.25" style="2" customWidth="1"/>
    <col min="17" max="17" width="16" style="2" customWidth="1"/>
    <col min="18" max="119" width="2.625" style="1" customWidth="1"/>
    <col min="120" max="16384" width="9" style="1"/>
  </cols>
  <sheetData>
    <row r="1" spans="1:106" ht="14.25" thickBot="1"/>
    <row r="2" spans="1:106" s="28" customFormat="1" ht="15.75" customHeight="1" thickTop="1" thickBot="1">
      <c r="A2" s="27"/>
      <c r="B2" s="45"/>
      <c r="C2" s="45"/>
      <c r="D2" s="45"/>
      <c r="E2" s="194" t="s">
        <v>4</v>
      </c>
      <c r="F2" s="195"/>
      <c r="G2" s="198" t="s">
        <v>5</v>
      </c>
      <c r="H2" s="199"/>
      <c r="I2" s="199"/>
      <c r="J2" s="195"/>
      <c r="K2" s="202" t="s">
        <v>6</v>
      </c>
      <c r="L2" s="203" t="s">
        <v>1</v>
      </c>
      <c r="M2" s="204"/>
      <c r="N2" s="203" t="s">
        <v>7</v>
      </c>
      <c r="O2" s="204"/>
      <c r="P2" s="202" t="s">
        <v>3</v>
      </c>
      <c r="Q2" s="205" t="s">
        <v>2</v>
      </c>
      <c r="R2" s="207" t="s">
        <v>8</v>
      </c>
      <c r="S2" s="207"/>
      <c r="T2" s="207"/>
      <c r="U2" s="207"/>
      <c r="V2" s="207"/>
      <c r="W2" s="207"/>
      <c r="X2" s="207"/>
      <c r="Y2" s="207"/>
      <c r="Z2" s="207"/>
      <c r="AA2" s="207"/>
      <c r="AB2" s="207"/>
      <c r="AC2" s="207"/>
      <c r="AD2" s="207"/>
      <c r="AE2" s="207"/>
      <c r="AF2" s="207"/>
      <c r="AG2" s="207"/>
      <c r="AH2" s="207"/>
      <c r="AI2" s="207"/>
      <c r="AJ2" s="207"/>
      <c r="AK2" s="207"/>
      <c r="AL2" s="207"/>
      <c r="AM2" s="207"/>
      <c r="AN2" s="207"/>
      <c r="AO2" s="207"/>
      <c r="AP2" s="207"/>
      <c r="AQ2" s="207"/>
      <c r="AR2" s="207"/>
      <c r="AS2" s="207"/>
      <c r="AT2" s="207" t="s">
        <v>0</v>
      </c>
      <c r="AU2" s="207"/>
      <c r="AV2" s="207"/>
      <c r="AW2" s="207"/>
      <c r="AX2" s="207"/>
      <c r="AY2" s="207"/>
      <c r="AZ2" s="207"/>
      <c r="BA2" s="207"/>
      <c r="BB2" s="207"/>
      <c r="BC2" s="207"/>
      <c r="BD2" s="207"/>
      <c r="BE2" s="207"/>
      <c r="BF2" s="207"/>
      <c r="BG2" s="207"/>
      <c r="BH2" s="207"/>
      <c r="BI2" s="207"/>
      <c r="BJ2" s="207"/>
      <c r="BK2" s="207"/>
      <c r="BL2" s="207"/>
      <c r="BM2" s="207"/>
      <c r="BN2" s="207"/>
      <c r="BO2" s="207"/>
      <c r="BP2" s="207"/>
      <c r="BQ2" s="207"/>
      <c r="BR2" s="207"/>
      <c r="BS2" s="207"/>
      <c r="BT2" s="207"/>
      <c r="BU2" s="207"/>
      <c r="BV2" s="207"/>
      <c r="BW2" s="207"/>
      <c r="BX2" s="207"/>
      <c r="BY2" s="207" t="s">
        <v>142</v>
      </c>
      <c r="BZ2" s="207"/>
      <c r="CA2" s="207"/>
      <c r="CB2" s="207"/>
      <c r="CC2" s="207"/>
      <c r="CD2" s="207"/>
      <c r="CE2" s="207"/>
      <c r="CF2" s="207"/>
      <c r="CG2" s="207"/>
      <c r="CH2" s="207"/>
      <c r="CI2" s="207"/>
      <c r="CJ2" s="207"/>
      <c r="CK2" s="207"/>
      <c r="CL2" s="207"/>
      <c r="CM2" s="207"/>
      <c r="CN2" s="207"/>
      <c r="CO2" s="207"/>
      <c r="CP2" s="207"/>
      <c r="CQ2" s="207"/>
      <c r="CR2" s="207"/>
      <c r="CS2" s="207"/>
      <c r="CT2" s="207"/>
      <c r="CU2" s="207"/>
      <c r="CV2" s="207"/>
      <c r="CW2" s="207"/>
      <c r="CX2" s="207"/>
      <c r="CY2" s="207"/>
      <c r="CZ2" s="207"/>
      <c r="DA2" s="207"/>
      <c r="DB2" s="208"/>
    </row>
    <row r="3" spans="1:106" s="28" customFormat="1" ht="15.75" customHeight="1" thickTop="1" thickBot="1">
      <c r="B3" s="45"/>
      <c r="C3" s="45"/>
      <c r="D3" s="45"/>
      <c r="E3" s="196"/>
      <c r="F3" s="197"/>
      <c r="G3" s="200"/>
      <c r="H3" s="201"/>
      <c r="I3" s="201"/>
      <c r="J3" s="197"/>
      <c r="K3" s="202"/>
      <c r="L3" s="29" t="s">
        <v>9</v>
      </c>
      <c r="M3" s="29" t="s">
        <v>10</v>
      </c>
      <c r="N3" s="29" t="s">
        <v>9</v>
      </c>
      <c r="O3" s="29" t="s">
        <v>10</v>
      </c>
      <c r="P3" s="202"/>
      <c r="Q3" s="206"/>
      <c r="R3" s="30">
        <v>42036</v>
      </c>
      <c r="S3" s="30">
        <v>42037</v>
      </c>
      <c r="T3" s="30">
        <v>42038</v>
      </c>
      <c r="U3" s="30">
        <v>42039</v>
      </c>
      <c r="V3" s="30">
        <v>42040</v>
      </c>
      <c r="W3" s="30">
        <v>42041</v>
      </c>
      <c r="X3" s="30">
        <v>42042</v>
      </c>
      <c r="Y3" s="30">
        <v>42043</v>
      </c>
      <c r="Z3" s="30">
        <v>42044</v>
      </c>
      <c r="AA3" s="30">
        <v>42045</v>
      </c>
      <c r="AB3" s="30">
        <v>42046</v>
      </c>
      <c r="AC3" s="30">
        <v>42047</v>
      </c>
      <c r="AD3" s="30">
        <v>42048</v>
      </c>
      <c r="AE3" s="30">
        <v>42049</v>
      </c>
      <c r="AF3" s="30">
        <v>42050</v>
      </c>
      <c r="AG3" s="30">
        <v>42051</v>
      </c>
      <c r="AH3" s="30">
        <v>42052</v>
      </c>
      <c r="AI3" s="30">
        <v>42053</v>
      </c>
      <c r="AJ3" s="30">
        <v>42054</v>
      </c>
      <c r="AK3" s="30">
        <v>42055</v>
      </c>
      <c r="AL3" s="30">
        <v>42056</v>
      </c>
      <c r="AM3" s="30">
        <v>42057</v>
      </c>
      <c r="AN3" s="30">
        <v>42058</v>
      </c>
      <c r="AO3" s="30">
        <v>42059</v>
      </c>
      <c r="AP3" s="30">
        <v>42060</v>
      </c>
      <c r="AQ3" s="30">
        <v>42061</v>
      </c>
      <c r="AR3" s="30">
        <v>42062</v>
      </c>
      <c r="AS3" s="30">
        <v>42063</v>
      </c>
      <c r="AT3" s="30">
        <v>42064</v>
      </c>
      <c r="AU3" s="30">
        <v>42065</v>
      </c>
      <c r="AV3" s="30">
        <v>42066</v>
      </c>
      <c r="AW3" s="30">
        <v>42067</v>
      </c>
      <c r="AX3" s="30">
        <v>42068</v>
      </c>
      <c r="AY3" s="30">
        <v>42069</v>
      </c>
      <c r="AZ3" s="30">
        <v>42070</v>
      </c>
      <c r="BA3" s="30">
        <v>42071</v>
      </c>
      <c r="BB3" s="30">
        <v>42072</v>
      </c>
      <c r="BC3" s="30">
        <v>42073</v>
      </c>
      <c r="BD3" s="30">
        <v>42074</v>
      </c>
      <c r="BE3" s="30">
        <v>42075</v>
      </c>
      <c r="BF3" s="30">
        <v>42076</v>
      </c>
      <c r="BG3" s="30">
        <v>42077</v>
      </c>
      <c r="BH3" s="30">
        <v>42078</v>
      </c>
      <c r="BI3" s="30">
        <v>42079</v>
      </c>
      <c r="BJ3" s="30">
        <v>42080</v>
      </c>
      <c r="BK3" s="30">
        <v>42081</v>
      </c>
      <c r="BL3" s="30">
        <v>42082</v>
      </c>
      <c r="BM3" s="30">
        <v>42083</v>
      </c>
      <c r="BN3" s="30">
        <v>42084</v>
      </c>
      <c r="BO3" s="30">
        <v>42085</v>
      </c>
      <c r="BP3" s="30">
        <v>42086</v>
      </c>
      <c r="BQ3" s="30">
        <v>42087</v>
      </c>
      <c r="BR3" s="30">
        <v>42088</v>
      </c>
      <c r="BS3" s="30">
        <v>42089</v>
      </c>
      <c r="BT3" s="30">
        <v>42090</v>
      </c>
      <c r="BU3" s="30">
        <v>42091</v>
      </c>
      <c r="BV3" s="30">
        <v>42092</v>
      </c>
      <c r="BW3" s="30">
        <v>42093</v>
      </c>
      <c r="BX3" s="30">
        <v>42094</v>
      </c>
      <c r="BY3" s="30">
        <v>42095</v>
      </c>
      <c r="BZ3" s="30">
        <v>42096</v>
      </c>
      <c r="CA3" s="30">
        <v>42097</v>
      </c>
      <c r="CB3" s="30">
        <v>42098</v>
      </c>
      <c r="CC3" s="30">
        <v>42099</v>
      </c>
      <c r="CD3" s="30">
        <v>42100</v>
      </c>
      <c r="CE3" s="30">
        <v>42101</v>
      </c>
      <c r="CF3" s="30">
        <v>42102</v>
      </c>
      <c r="CG3" s="30">
        <v>42103</v>
      </c>
      <c r="CH3" s="30">
        <v>42104</v>
      </c>
      <c r="CI3" s="30">
        <v>42105</v>
      </c>
      <c r="CJ3" s="30">
        <v>42106</v>
      </c>
      <c r="CK3" s="30">
        <v>42107</v>
      </c>
      <c r="CL3" s="30">
        <v>42108</v>
      </c>
      <c r="CM3" s="30">
        <v>42109</v>
      </c>
      <c r="CN3" s="30">
        <v>42110</v>
      </c>
      <c r="CO3" s="30">
        <v>42111</v>
      </c>
      <c r="CP3" s="30">
        <v>42112</v>
      </c>
      <c r="CQ3" s="30">
        <v>42113</v>
      </c>
      <c r="CR3" s="30">
        <v>42114</v>
      </c>
      <c r="CS3" s="30">
        <v>42115</v>
      </c>
      <c r="CT3" s="30">
        <v>42116</v>
      </c>
      <c r="CU3" s="30">
        <v>42117</v>
      </c>
      <c r="CV3" s="30">
        <v>42118</v>
      </c>
      <c r="CW3" s="30">
        <v>42119</v>
      </c>
      <c r="CX3" s="30">
        <v>42120</v>
      </c>
      <c r="CY3" s="30">
        <v>42121</v>
      </c>
      <c r="CZ3" s="30">
        <v>42122</v>
      </c>
      <c r="DA3" s="30">
        <v>42123</v>
      </c>
      <c r="DB3" s="31">
        <v>42124</v>
      </c>
    </row>
    <row r="4" spans="1:106" s="3" customFormat="1" ht="19.5" customHeight="1" thickTop="1">
      <c r="A4" s="4">
        <v>1</v>
      </c>
      <c r="B4" s="46">
        <v>1</v>
      </c>
      <c r="C4" s="46"/>
      <c r="D4" s="46"/>
      <c r="E4" s="209">
        <f t="shared" ref="E4:E50" si="0">IF(C4="",B4,IF(D4="",B4 &amp; "-" &amp;C4,B4 &amp; "-" &amp; C4 &amp; "-" &amp; D4))</f>
        <v>1</v>
      </c>
      <c r="F4" s="210"/>
      <c r="G4" s="61" t="s">
        <v>208</v>
      </c>
      <c r="H4" s="41"/>
      <c r="I4" s="41"/>
      <c r="J4" s="39"/>
      <c r="K4" s="11"/>
      <c r="L4" s="12">
        <f>MIN(L5:L6)</f>
        <v>0</v>
      </c>
      <c r="M4" s="12">
        <f>MAX(M5:M6)</f>
        <v>0</v>
      </c>
      <c r="N4" s="12" t="str">
        <f>IF(P4=0,"",MIN(N5:N6))</f>
        <v/>
      </c>
      <c r="O4" s="12" t="str">
        <f>IF(P4= 1,MAX(O5:O6),"")</f>
        <v/>
      </c>
      <c r="P4" s="13">
        <f>SUM(P5:P6)/SUM(A5:A6)</f>
        <v>0</v>
      </c>
      <c r="Q4" s="14"/>
      <c r="R4" s="19" t="str">
        <f t="shared" ref="R4:AG19" si="1">IF(AND(R$3 = $L4, R$3 =$M4),"&lt;=&gt;",IF(R$3=$L4,"&lt;=",IF(R$3 &gt;$L4,IF(R$3&lt;$M4,"==",IF(R$3=$M4,"=&gt;","")),"")))</f>
        <v/>
      </c>
      <c r="S4" s="20" t="str">
        <f t="shared" si="1"/>
        <v/>
      </c>
      <c r="T4" s="20" t="str">
        <f t="shared" si="1"/>
        <v/>
      </c>
      <c r="U4" s="20" t="str">
        <f t="shared" si="1"/>
        <v/>
      </c>
      <c r="V4" s="20" t="str">
        <f t="shared" si="1"/>
        <v/>
      </c>
      <c r="W4" s="20" t="str">
        <f t="shared" si="1"/>
        <v/>
      </c>
      <c r="X4" s="20" t="str">
        <f t="shared" si="1"/>
        <v/>
      </c>
      <c r="Y4" s="20" t="str">
        <f t="shared" si="1"/>
        <v/>
      </c>
      <c r="Z4" s="20" t="str">
        <f t="shared" si="1"/>
        <v/>
      </c>
      <c r="AA4" s="20" t="str">
        <f t="shared" si="1"/>
        <v/>
      </c>
      <c r="AB4" s="20" t="str">
        <f t="shared" si="1"/>
        <v/>
      </c>
      <c r="AC4" s="20" t="str">
        <f t="shared" si="1"/>
        <v/>
      </c>
      <c r="AD4" s="20" t="str">
        <f t="shared" si="1"/>
        <v/>
      </c>
      <c r="AE4" s="20" t="str">
        <f t="shared" si="1"/>
        <v/>
      </c>
      <c r="AF4" s="20" t="str">
        <f t="shared" si="1"/>
        <v/>
      </c>
      <c r="AG4" s="20" t="str">
        <f t="shared" si="1"/>
        <v/>
      </c>
      <c r="AH4" s="20" t="str">
        <f t="shared" ref="AH4:CS7" si="2">IF(AND(AH$3 = $L4, AH$3 =$M4),"&lt;=&gt;",IF(AH$3=$L4,"&lt;=",IF(AH$3 &gt;$L4,IF(AH$3&lt;$M4,"==",IF(AH$3=$M4,"=&gt;","")),"")))</f>
        <v/>
      </c>
      <c r="AI4" s="20" t="str">
        <f t="shared" si="2"/>
        <v/>
      </c>
      <c r="AJ4" s="20" t="str">
        <f t="shared" si="2"/>
        <v/>
      </c>
      <c r="AK4" s="20" t="str">
        <f t="shared" si="2"/>
        <v/>
      </c>
      <c r="AL4" s="20" t="str">
        <f t="shared" si="2"/>
        <v/>
      </c>
      <c r="AM4" s="20" t="str">
        <f t="shared" si="2"/>
        <v/>
      </c>
      <c r="AN4" s="20" t="str">
        <f t="shared" si="2"/>
        <v/>
      </c>
      <c r="AO4" s="20" t="str">
        <f t="shared" si="2"/>
        <v/>
      </c>
      <c r="AP4" s="20" t="str">
        <f t="shared" si="2"/>
        <v/>
      </c>
      <c r="AQ4" s="20" t="str">
        <f t="shared" si="2"/>
        <v/>
      </c>
      <c r="AR4" s="20" t="str">
        <f t="shared" si="2"/>
        <v/>
      </c>
      <c r="AS4" s="20" t="str">
        <f t="shared" si="2"/>
        <v/>
      </c>
      <c r="AT4" s="19" t="str">
        <f t="shared" si="2"/>
        <v/>
      </c>
      <c r="AU4" s="20" t="str">
        <f t="shared" si="2"/>
        <v/>
      </c>
      <c r="AV4" s="20" t="str">
        <f t="shared" si="2"/>
        <v/>
      </c>
      <c r="AW4" s="20" t="str">
        <f t="shared" si="2"/>
        <v/>
      </c>
      <c r="AX4" s="20" t="str">
        <f t="shared" si="2"/>
        <v/>
      </c>
      <c r="AY4" s="20" t="str">
        <f t="shared" si="2"/>
        <v/>
      </c>
      <c r="AZ4" s="20" t="str">
        <f t="shared" si="2"/>
        <v/>
      </c>
      <c r="BA4" s="20" t="str">
        <f t="shared" si="2"/>
        <v/>
      </c>
      <c r="BB4" s="20" t="str">
        <f t="shared" si="2"/>
        <v/>
      </c>
      <c r="BC4" s="20" t="str">
        <f t="shared" si="2"/>
        <v/>
      </c>
      <c r="BD4" s="20" t="str">
        <f t="shared" si="2"/>
        <v/>
      </c>
      <c r="BE4" s="20" t="str">
        <f t="shared" si="2"/>
        <v/>
      </c>
      <c r="BF4" s="20" t="str">
        <f t="shared" si="2"/>
        <v/>
      </c>
      <c r="BG4" s="20" t="str">
        <f t="shared" si="2"/>
        <v/>
      </c>
      <c r="BH4" s="20" t="str">
        <f t="shared" si="2"/>
        <v/>
      </c>
      <c r="BI4" s="20" t="str">
        <f t="shared" si="2"/>
        <v/>
      </c>
      <c r="BJ4" s="20" t="str">
        <f t="shared" si="2"/>
        <v/>
      </c>
      <c r="BK4" s="20" t="str">
        <f t="shared" si="2"/>
        <v/>
      </c>
      <c r="BL4" s="20" t="str">
        <f t="shared" si="2"/>
        <v/>
      </c>
      <c r="BM4" s="20" t="str">
        <f t="shared" si="2"/>
        <v/>
      </c>
      <c r="BN4" s="20" t="str">
        <f t="shared" si="2"/>
        <v/>
      </c>
      <c r="BO4" s="20" t="str">
        <f t="shared" si="2"/>
        <v/>
      </c>
      <c r="BP4" s="20" t="str">
        <f t="shared" si="2"/>
        <v/>
      </c>
      <c r="BQ4" s="20" t="str">
        <f t="shared" si="2"/>
        <v/>
      </c>
      <c r="BR4" s="20" t="str">
        <f t="shared" si="2"/>
        <v/>
      </c>
      <c r="BS4" s="20" t="str">
        <f t="shared" si="2"/>
        <v/>
      </c>
      <c r="BT4" s="20" t="str">
        <f t="shared" si="2"/>
        <v/>
      </c>
      <c r="BU4" s="20" t="str">
        <f t="shared" si="2"/>
        <v/>
      </c>
      <c r="BV4" s="20" t="str">
        <f t="shared" si="2"/>
        <v/>
      </c>
      <c r="BW4" s="20" t="str">
        <f t="shared" si="2"/>
        <v/>
      </c>
      <c r="BX4" s="21" t="str">
        <f t="shared" si="2"/>
        <v/>
      </c>
      <c r="BY4" s="19" t="str">
        <f t="shared" si="2"/>
        <v/>
      </c>
      <c r="BZ4" s="20" t="str">
        <f t="shared" si="2"/>
        <v/>
      </c>
      <c r="CA4" s="20" t="str">
        <f t="shared" si="2"/>
        <v/>
      </c>
      <c r="CB4" s="20" t="str">
        <f t="shared" si="2"/>
        <v/>
      </c>
      <c r="CC4" s="20" t="str">
        <f t="shared" si="2"/>
        <v/>
      </c>
      <c r="CD4" s="20" t="str">
        <f t="shared" si="2"/>
        <v/>
      </c>
      <c r="CE4" s="20" t="str">
        <f t="shared" si="2"/>
        <v/>
      </c>
      <c r="CF4" s="20" t="str">
        <f t="shared" si="2"/>
        <v/>
      </c>
      <c r="CG4" s="20" t="str">
        <f t="shared" si="2"/>
        <v/>
      </c>
      <c r="CH4" s="20" t="str">
        <f t="shared" si="2"/>
        <v/>
      </c>
      <c r="CI4" s="20" t="str">
        <f t="shared" si="2"/>
        <v/>
      </c>
      <c r="CJ4" s="20" t="str">
        <f t="shared" si="2"/>
        <v/>
      </c>
      <c r="CK4" s="20" t="str">
        <f t="shared" si="2"/>
        <v/>
      </c>
      <c r="CL4" s="20" t="str">
        <f t="shared" si="2"/>
        <v/>
      </c>
      <c r="CM4" s="20" t="str">
        <f t="shared" si="2"/>
        <v/>
      </c>
      <c r="CN4" s="20" t="str">
        <f t="shared" si="2"/>
        <v/>
      </c>
      <c r="CO4" s="20" t="str">
        <f t="shared" si="2"/>
        <v/>
      </c>
      <c r="CP4" s="20" t="str">
        <f t="shared" si="2"/>
        <v/>
      </c>
      <c r="CQ4" s="20" t="str">
        <f t="shared" si="2"/>
        <v/>
      </c>
      <c r="CR4" s="20" t="str">
        <f t="shared" si="2"/>
        <v/>
      </c>
      <c r="CS4" s="20" t="str">
        <f t="shared" si="2"/>
        <v/>
      </c>
      <c r="CT4" s="20" t="str">
        <f t="shared" ref="CT4:DB6" si="3">IF(AND(CT$3 = $L4, CT$3 =$M4),"&lt;=&gt;",IF(CT$3=$L4,"&lt;=",IF(CT$3 &gt;$L4,IF(CT$3&lt;$M4,"==",IF(CT$3=$M4,"=&gt;","")),"")))</f>
        <v/>
      </c>
      <c r="CU4" s="20" t="str">
        <f t="shared" si="3"/>
        <v/>
      </c>
      <c r="CV4" s="20" t="str">
        <f t="shared" si="3"/>
        <v/>
      </c>
      <c r="CW4" s="20" t="str">
        <f t="shared" si="3"/>
        <v/>
      </c>
      <c r="CX4" s="20" t="str">
        <f t="shared" si="3"/>
        <v/>
      </c>
      <c r="CY4" s="20" t="str">
        <f t="shared" si="3"/>
        <v/>
      </c>
      <c r="CZ4" s="20" t="str">
        <f t="shared" si="3"/>
        <v/>
      </c>
      <c r="DA4" s="20" t="str">
        <f t="shared" si="3"/>
        <v/>
      </c>
      <c r="DB4" s="22" t="str">
        <f t="shared" si="3"/>
        <v/>
      </c>
    </row>
    <row r="5" spans="1:106" s="3" customFormat="1" ht="19.5" customHeight="1">
      <c r="A5" s="4">
        <v>1</v>
      </c>
      <c r="B5" s="46">
        <v>1</v>
      </c>
      <c r="C5" s="46">
        <f t="shared" ref="C5:C34" si="4">C4+1</f>
        <v>1</v>
      </c>
      <c r="D5" s="46"/>
      <c r="E5" s="192" t="str">
        <f t="shared" si="0"/>
        <v>1-1</v>
      </c>
      <c r="F5" s="193"/>
      <c r="G5" s="5"/>
      <c r="H5" s="38" t="s">
        <v>209</v>
      </c>
      <c r="I5" s="38"/>
      <c r="J5" s="42"/>
      <c r="K5" s="32"/>
      <c r="L5" s="7"/>
      <c r="M5" s="7"/>
      <c r="N5" s="7" t="str">
        <f>IF(P5=0,"",MIN(N6:N8))</f>
        <v/>
      </c>
      <c r="O5" s="7" t="str">
        <f>IF(P5= 1,MAX(O6:O8),"")</f>
        <v/>
      </c>
      <c r="P5" s="8">
        <f>SUM(P6:P8)/SUM(A6:A8)</f>
        <v>0</v>
      </c>
      <c r="Q5" s="35" t="s">
        <v>210</v>
      </c>
      <c r="R5" s="19" t="str">
        <f t="shared" si="1"/>
        <v/>
      </c>
      <c r="S5" s="20" t="str">
        <f t="shared" si="1"/>
        <v/>
      </c>
      <c r="T5" s="20" t="str">
        <f t="shared" si="1"/>
        <v/>
      </c>
      <c r="U5" s="20" t="str">
        <f t="shared" si="1"/>
        <v/>
      </c>
      <c r="V5" s="20" t="str">
        <f t="shared" si="1"/>
        <v/>
      </c>
      <c r="W5" s="20" t="str">
        <f t="shared" si="1"/>
        <v/>
      </c>
      <c r="X5" s="20" t="str">
        <f t="shared" si="1"/>
        <v/>
      </c>
      <c r="Y5" s="20" t="str">
        <f t="shared" si="1"/>
        <v/>
      </c>
      <c r="Z5" s="20" t="str">
        <f t="shared" si="1"/>
        <v/>
      </c>
      <c r="AA5" s="20" t="str">
        <f t="shared" si="1"/>
        <v/>
      </c>
      <c r="AB5" s="20" t="str">
        <f t="shared" si="1"/>
        <v/>
      </c>
      <c r="AC5" s="20" t="str">
        <f t="shared" si="1"/>
        <v/>
      </c>
      <c r="AD5" s="20" t="str">
        <f t="shared" si="1"/>
        <v/>
      </c>
      <c r="AE5" s="20" t="str">
        <f t="shared" si="1"/>
        <v/>
      </c>
      <c r="AF5" s="20" t="str">
        <f t="shared" si="1"/>
        <v/>
      </c>
      <c r="AG5" s="20" t="str">
        <f t="shared" si="1"/>
        <v/>
      </c>
      <c r="AH5" s="20" t="str">
        <f t="shared" si="2"/>
        <v/>
      </c>
      <c r="AI5" s="20" t="str">
        <f t="shared" si="2"/>
        <v/>
      </c>
      <c r="AJ5" s="20" t="str">
        <f t="shared" si="2"/>
        <v/>
      </c>
      <c r="AK5" s="20" t="str">
        <f t="shared" si="2"/>
        <v/>
      </c>
      <c r="AL5" s="20" t="str">
        <f t="shared" si="2"/>
        <v/>
      </c>
      <c r="AM5" s="20" t="str">
        <f t="shared" si="2"/>
        <v/>
      </c>
      <c r="AN5" s="20" t="str">
        <f t="shared" si="2"/>
        <v/>
      </c>
      <c r="AO5" s="20" t="str">
        <f t="shared" si="2"/>
        <v/>
      </c>
      <c r="AP5" s="20" t="str">
        <f t="shared" si="2"/>
        <v/>
      </c>
      <c r="AQ5" s="20" t="str">
        <f t="shared" si="2"/>
        <v/>
      </c>
      <c r="AR5" s="20" t="str">
        <f t="shared" si="2"/>
        <v/>
      </c>
      <c r="AS5" s="20" t="str">
        <f t="shared" si="2"/>
        <v/>
      </c>
      <c r="AT5" s="19" t="str">
        <f t="shared" si="2"/>
        <v/>
      </c>
      <c r="AU5" s="20" t="str">
        <f t="shared" si="2"/>
        <v/>
      </c>
      <c r="AV5" s="20" t="str">
        <f t="shared" si="2"/>
        <v/>
      </c>
      <c r="AW5" s="20" t="str">
        <f t="shared" si="2"/>
        <v/>
      </c>
      <c r="AX5" s="20" t="str">
        <f t="shared" si="2"/>
        <v/>
      </c>
      <c r="AY5" s="20" t="str">
        <f t="shared" si="2"/>
        <v/>
      </c>
      <c r="AZ5" s="20" t="str">
        <f t="shared" si="2"/>
        <v/>
      </c>
      <c r="BA5" s="20" t="str">
        <f t="shared" si="2"/>
        <v/>
      </c>
      <c r="BB5" s="20" t="str">
        <f t="shared" si="2"/>
        <v/>
      </c>
      <c r="BC5" s="20" t="str">
        <f t="shared" si="2"/>
        <v/>
      </c>
      <c r="BD5" s="20" t="str">
        <f t="shared" si="2"/>
        <v/>
      </c>
      <c r="BE5" s="20" t="str">
        <f t="shared" si="2"/>
        <v/>
      </c>
      <c r="BF5" s="20" t="str">
        <f t="shared" si="2"/>
        <v/>
      </c>
      <c r="BG5" s="20" t="str">
        <f t="shared" si="2"/>
        <v/>
      </c>
      <c r="BH5" s="20" t="str">
        <f t="shared" si="2"/>
        <v/>
      </c>
      <c r="BI5" s="20" t="str">
        <f t="shared" si="2"/>
        <v/>
      </c>
      <c r="BJ5" s="20" t="str">
        <f t="shared" si="2"/>
        <v/>
      </c>
      <c r="BK5" s="20" t="str">
        <f t="shared" si="2"/>
        <v/>
      </c>
      <c r="BL5" s="20" t="str">
        <f t="shared" si="2"/>
        <v/>
      </c>
      <c r="BM5" s="20" t="str">
        <f t="shared" si="2"/>
        <v/>
      </c>
      <c r="BN5" s="20" t="str">
        <f t="shared" si="2"/>
        <v/>
      </c>
      <c r="BO5" s="20" t="str">
        <f t="shared" si="2"/>
        <v/>
      </c>
      <c r="BP5" s="20" t="str">
        <f t="shared" si="2"/>
        <v/>
      </c>
      <c r="BQ5" s="20" t="str">
        <f t="shared" si="2"/>
        <v/>
      </c>
      <c r="BR5" s="20" t="str">
        <f t="shared" si="2"/>
        <v/>
      </c>
      <c r="BS5" s="20" t="str">
        <f t="shared" si="2"/>
        <v/>
      </c>
      <c r="BT5" s="20" t="str">
        <f t="shared" si="2"/>
        <v/>
      </c>
      <c r="BU5" s="20" t="str">
        <f t="shared" si="2"/>
        <v/>
      </c>
      <c r="BV5" s="20" t="str">
        <f t="shared" si="2"/>
        <v/>
      </c>
      <c r="BW5" s="20" t="str">
        <f t="shared" si="2"/>
        <v/>
      </c>
      <c r="BX5" s="21" t="str">
        <f t="shared" si="2"/>
        <v/>
      </c>
      <c r="BY5" s="19" t="str">
        <f t="shared" si="2"/>
        <v/>
      </c>
      <c r="BZ5" s="20" t="str">
        <f t="shared" si="2"/>
        <v/>
      </c>
      <c r="CA5" s="20" t="str">
        <f t="shared" si="2"/>
        <v/>
      </c>
      <c r="CB5" s="20" t="str">
        <f t="shared" si="2"/>
        <v/>
      </c>
      <c r="CC5" s="20" t="str">
        <f t="shared" si="2"/>
        <v/>
      </c>
      <c r="CD5" s="20" t="str">
        <f t="shared" si="2"/>
        <v/>
      </c>
      <c r="CE5" s="20" t="str">
        <f t="shared" si="2"/>
        <v/>
      </c>
      <c r="CF5" s="20" t="str">
        <f t="shared" si="2"/>
        <v/>
      </c>
      <c r="CG5" s="20" t="str">
        <f t="shared" si="2"/>
        <v/>
      </c>
      <c r="CH5" s="20" t="str">
        <f t="shared" si="2"/>
        <v/>
      </c>
      <c r="CI5" s="20" t="str">
        <f t="shared" si="2"/>
        <v/>
      </c>
      <c r="CJ5" s="20" t="str">
        <f t="shared" si="2"/>
        <v/>
      </c>
      <c r="CK5" s="20" t="str">
        <f t="shared" si="2"/>
        <v/>
      </c>
      <c r="CL5" s="20" t="str">
        <f t="shared" si="2"/>
        <v/>
      </c>
      <c r="CM5" s="20" t="str">
        <f t="shared" si="2"/>
        <v/>
      </c>
      <c r="CN5" s="20" t="str">
        <f t="shared" si="2"/>
        <v/>
      </c>
      <c r="CO5" s="20" t="str">
        <f t="shared" si="2"/>
        <v/>
      </c>
      <c r="CP5" s="20" t="str">
        <f t="shared" si="2"/>
        <v/>
      </c>
      <c r="CQ5" s="20" t="str">
        <f t="shared" si="2"/>
        <v/>
      </c>
      <c r="CR5" s="20" t="str">
        <f t="shared" si="2"/>
        <v/>
      </c>
      <c r="CS5" s="20" t="str">
        <f t="shared" si="2"/>
        <v/>
      </c>
      <c r="CT5" s="20" t="str">
        <f t="shared" si="3"/>
        <v/>
      </c>
      <c r="CU5" s="20" t="str">
        <f t="shared" si="3"/>
        <v/>
      </c>
      <c r="CV5" s="20" t="str">
        <f t="shared" si="3"/>
        <v/>
      </c>
      <c r="CW5" s="20" t="str">
        <f t="shared" si="3"/>
        <v/>
      </c>
      <c r="CX5" s="20" t="str">
        <f t="shared" si="3"/>
        <v/>
      </c>
      <c r="CY5" s="20" t="str">
        <f t="shared" si="3"/>
        <v/>
      </c>
      <c r="CZ5" s="20" t="str">
        <f t="shared" si="3"/>
        <v/>
      </c>
      <c r="DA5" s="20" t="str">
        <f t="shared" si="3"/>
        <v/>
      </c>
      <c r="DB5" s="22" t="str">
        <f t="shared" si="3"/>
        <v/>
      </c>
    </row>
    <row r="6" spans="1:106" s="3" customFormat="1" ht="19.5" customHeight="1" outlineLevel="1">
      <c r="A6" s="4">
        <v>1</v>
      </c>
      <c r="B6" s="46">
        <f t="shared" ref="B6:B34" si="5">B5</f>
        <v>1</v>
      </c>
      <c r="C6" s="46">
        <f t="shared" si="4"/>
        <v>2</v>
      </c>
      <c r="D6" s="46"/>
      <c r="E6" s="192" t="str">
        <f t="shared" si="0"/>
        <v>1-2</v>
      </c>
      <c r="F6" s="193"/>
      <c r="G6" s="5"/>
      <c r="H6" s="38" t="s">
        <v>211</v>
      </c>
      <c r="I6" s="38"/>
      <c r="J6" s="42"/>
      <c r="K6" s="32"/>
      <c r="L6" s="7"/>
      <c r="M6" s="7"/>
      <c r="N6" s="7"/>
      <c r="O6" s="7"/>
      <c r="P6" s="8"/>
      <c r="Q6" s="35"/>
      <c r="R6" s="19" t="str">
        <f t="shared" si="1"/>
        <v/>
      </c>
      <c r="S6" s="20" t="str">
        <f t="shared" si="1"/>
        <v/>
      </c>
      <c r="T6" s="20" t="str">
        <f t="shared" si="1"/>
        <v/>
      </c>
      <c r="U6" s="20" t="str">
        <f t="shared" si="1"/>
        <v/>
      </c>
      <c r="V6" s="20" t="str">
        <f t="shared" si="1"/>
        <v/>
      </c>
      <c r="W6" s="20" t="str">
        <f t="shared" si="1"/>
        <v/>
      </c>
      <c r="X6" s="20" t="str">
        <f t="shared" si="1"/>
        <v/>
      </c>
      <c r="Y6" s="20" t="str">
        <f t="shared" si="1"/>
        <v/>
      </c>
      <c r="Z6" s="20" t="str">
        <f t="shared" si="1"/>
        <v/>
      </c>
      <c r="AA6" s="20" t="str">
        <f t="shared" si="1"/>
        <v/>
      </c>
      <c r="AB6" s="20" t="str">
        <f t="shared" si="1"/>
        <v/>
      </c>
      <c r="AC6" s="20" t="str">
        <f t="shared" si="1"/>
        <v/>
      </c>
      <c r="AD6" s="20" t="str">
        <f t="shared" si="1"/>
        <v/>
      </c>
      <c r="AE6" s="20" t="str">
        <f t="shared" si="1"/>
        <v/>
      </c>
      <c r="AF6" s="20" t="str">
        <f t="shared" si="1"/>
        <v/>
      </c>
      <c r="AG6" s="20" t="str">
        <f t="shared" si="1"/>
        <v/>
      </c>
      <c r="AH6" s="20" t="str">
        <f t="shared" si="2"/>
        <v/>
      </c>
      <c r="AI6" s="20" t="str">
        <f t="shared" si="2"/>
        <v/>
      </c>
      <c r="AJ6" s="20" t="str">
        <f t="shared" si="2"/>
        <v/>
      </c>
      <c r="AK6" s="20" t="str">
        <f t="shared" si="2"/>
        <v/>
      </c>
      <c r="AL6" s="20" t="str">
        <f t="shared" si="2"/>
        <v/>
      </c>
      <c r="AM6" s="20" t="str">
        <f t="shared" si="2"/>
        <v/>
      </c>
      <c r="AN6" s="20" t="str">
        <f t="shared" si="2"/>
        <v/>
      </c>
      <c r="AO6" s="20" t="str">
        <f t="shared" si="2"/>
        <v/>
      </c>
      <c r="AP6" s="20" t="str">
        <f t="shared" si="2"/>
        <v/>
      </c>
      <c r="AQ6" s="20" t="str">
        <f t="shared" si="2"/>
        <v/>
      </c>
      <c r="AR6" s="20" t="str">
        <f t="shared" si="2"/>
        <v/>
      </c>
      <c r="AS6" s="20" t="str">
        <f t="shared" si="2"/>
        <v/>
      </c>
      <c r="AT6" s="19" t="str">
        <f t="shared" si="2"/>
        <v/>
      </c>
      <c r="AU6" s="20" t="str">
        <f t="shared" si="2"/>
        <v/>
      </c>
      <c r="AV6" s="20" t="str">
        <f t="shared" si="2"/>
        <v/>
      </c>
      <c r="AW6" s="20" t="str">
        <f t="shared" si="2"/>
        <v/>
      </c>
      <c r="AX6" s="20" t="str">
        <f t="shared" si="2"/>
        <v/>
      </c>
      <c r="AY6" s="20" t="str">
        <f t="shared" si="2"/>
        <v/>
      </c>
      <c r="AZ6" s="20" t="str">
        <f t="shared" si="2"/>
        <v/>
      </c>
      <c r="BA6" s="20" t="str">
        <f t="shared" si="2"/>
        <v/>
      </c>
      <c r="BB6" s="20" t="str">
        <f t="shared" si="2"/>
        <v/>
      </c>
      <c r="BC6" s="20" t="str">
        <f t="shared" si="2"/>
        <v/>
      </c>
      <c r="BD6" s="20" t="str">
        <f t="shared" si="2"/>
        <v/>
      </c>
      <c r="BE6" s="20" t="str">
        <f t="shared" si="2"/>
        <v/>
      </c>
      <c r="BF6" s="20" t="str">
        <f t="shared" si="2"/>
        <v/>
      </c>
      <c r="BG6" s="20" t="str">
        <f t="shared" si="2"/>
        <v/>
      </c>
      <c r="BH6" s="20" t="str">
        <f t="shared" si="2"/>
        <v/>
      </c>
      <c r="BI6" s="20" t="str">
        <f t="shared" si="2"/>
        <v/>
      </c>
      <c r="BJ6" s="20" t="str">
        <f t="shared" si="2"/>
        <v/>
      </c>
      <c r="BK6" s="20" t="str">
        <f t="shared" si="2"/>
        <v/>
      </c>
      <c r="BL6" s="20" t="str">
        <f t="shared" si="2"/>
        <v/>
      </c>
      <c r="BM6" s="20" t="str">
        <f t="shared" si="2"/>
        <v/>
      </c>
      <c r="BN6" s="20" t="str">
        <f t="shared" si="2"/>
        <v/>
      </c>
      <c r="BO6" s="20" t="str">
        <f t="shared" si="2"/>
        <v/>
      </c>
      <c r="BP6" s="20" t="str">
        <f t="shared" si="2"/>
        <v/>
      </c>
      <c r="BQ6" s="20" t="str">
        <f t="shared" si="2"/>
        <v/>
      </c>
      <c r="BR6" s="20" t="str">
        <f t="shared" si="2"/>
        <v/>
      </c>
      <c r="BS6" s="20" t="str">
        <f t="shared" si="2"/>
        <v/>
      </c>
      <c r="BT6" s="20" t="str">
        <f t="shared" si="2"/>
        <v/>
      </c>
      <c r="BU6" s="20" t="str">
        <f t="shared" si="2"/>
        <v/>
      </c>
      <c r="BV6" s="20" t="str">
        <f t="shared" si="2"/>
        <v/>
      </c>
      <c r="BW6" s="20" t="str">
        <f t="shared" si="2"/>
        <v/>
      </c>
      <c r="BX6" s="21" t="str">
        <f t="shared" si="2"/>
        <v/>
      </c>
      <c r="BY6" s="19" t="str">
        <f t="shared" si="2"/>
        <v/>
      </c>
      <c r="BZ6" s="20" t="str">
        <f t="shared" si="2"/>
        <v/>
      </c>
      <c r="CA6" s="20" t="str">
        <f t="shared" si="2"/>
        <v/>
      </c>
      <c r="CB6" s="20" t="str">
        <f t="shared" si="2"/>
        <v/>
      </c>
      <c r="CC6" s="20" t="str">
        <f t="shared" si="2"/>
        <v/>
      </c>
      <c r="CD6" s="20" t="str">
        <f t="shared" si="2"/>
        <v/>
      </c>
      <c r="CE6" s="20" t="str">
        <f t="shared" si="2"/>
        <v/>
      </c>
      <c r="CF6" s="20" t="str">
        <f t="shared" si="2"/>
        <v/>
      </c>
      <c r="CG6" s="20" t="str">
        <f t="shared" si="2"/>
        <v/>
      </c>
      <c r="CH6" s="20" t="str">
        <f t="shared" si="2"/>
        <v/>
      </c>
      <c r="CI6" s="20" t="str">
        <f t="shared" si="2"/>
        <v/>
      </c>
      <c r="CJ6" s="20" t="str">
        <f t="shared" si="2"/>
        <v/>
      </c>
      <c r="CK6" s="20" t="str">
        <f t="shared" si="2"/>
        <v/>
      </c>
      <c r="CL6" s="20" t="str">
        <f t="shared" si="2"/>
        <v/>
      </c>
      <c r="CM6" s="20" t="str">
        <f t="shared" si="2"/>
        <v/>
      </c>
      <c r="CN6" s="20" t="str">
        <f t="shared" si="2"/>
        <v/>
      </c>
      <c r="CO6" s="20" t="str">
        <f t="shared" si="2"/>
        <v/>
      </c>
      <c r="CP6" s="20" t="str">
        <f t="shared" si="2"/>
        <v/>
      </c>
      <c r="CQ6" s="20" t="str">
        <f t="shared" si="2"/>
        <v/>
      </c>
      <c r="CR6" s="20" t="str">
        <f t="shared" si="2"/>
        <v/>
      </c>
      <c r="CS6" s="20" t="str">
        <f t="shared" si="2"/>
        <v/>
      </c>
      <c r="CT6" s="20" t="str">
        <f t="shared" si="3"/>
        <v/>
      </c>
      <c r="CU6" s="20" t="str">
        <f t="shared" si="3"/>
        <v/>
      </c>
      <c r="CV6" s="20" t="str">
        <f t="shared" si="3"/>
        <v/>
      </c>
      <c r="CW6" s="20" t="str">
        <f t="shared" si="3"/>
        <v/>
      </c>
      <c r="CX6" s="20" t="str">
        <f t="shared" si="3"/>
        <v/>
      </c>
      <c r="CY6" s="20" t="str">
        <f t="shared" si="3"/>
        <v/>
      </c>
      <c r="CZ6" s="20" t="str">
        <f t="shared" si="3"/>
        <v/>
      </c>
      <c r="DA6" s="20" t="str">
        <f t="shared" si="3"/>
        <v/>
      </c>
      <c r="DB6" s="22" t="str">
        <f t="shared" si="3"/>
        <v/>
      </c>
    </row>
    <row r="7" spans="1:106" s="3" customFormat="1" ht="19.5" customHeight="1" outlineLevel="1">
      <c r="A7" s="4">
        <v>1</v>
      </c>
      <c r="B7" s="46">
        <v>2</v>
      </c>
      <c r="C7" s="46"/>
      <c r="D7" s="46"/>
      <c r="E7" s="192">
        <f t="shared" si="0"/>
        <v>2</v>
      </c>
      <c r="F7" s="193"/>
      <c r="G7" s="10" t="s">
        <v>212</v>
      </c>
      <c r="H7" s="41"/>
      <c r="I7" s="41"/>
      <c r="J7" s="39"/>
      <c r="K7" s="37"/>
      <c r="L7" s="12">
        <f>MIN(L8:L9)</f>
        <v>0</v>
      </c>
      <c r="M7" s="12">
        <f>MAX(M8:M9)</f>
        <v>0</v>
      </c>
      <c r="N7" s="12" t="str">
        <f>IF(P7=0,"",MIN(N8:N9))</f>
        <v/>
      </c>
      <c r="O7" s="12" t="str">
        <f>IF(P7= 1,MAX(O8:O9),"")</f>
        <v/>
      </c>
      <c r="P7" s="13">
        <f>SUM(P8:P9)/SUM(A8:A9)</f>
        <v>0</v>
      </c>
      <c r="Q7" s="35"/>
      <c r="R7" s="19" t="str">
        <f t="shared" si="1"/>
        <v/>
      </c>
      <c r="S7" s="20" t="str">
        <f t="shared" si="1"/>
        <v/>
      </c>
      <c r="T7" s="20" t="str">
        <f t="shared" si="1"/>
        <v/>
      </c>
      <c r="U7" s="20" t="str">
        <f t="shared" si="1"/>
        <v/>
      </c>
      <c r="V7" s="20" t="str">
        <f t="shared" si="1"/>
        <v/>
      </c>
      <c r="W7" s="20" t="str">
        <f t="shared" si="1"/>
        <v/>
      </c>
      <c r="X7" s="20" t="str">
        <f t="shared" si="1"/>
        <v/>
      </c>
      <c r="Y7" s="20" t="str">
        <f t="shared" si="1"/>
        <v/>
      </c>
      <c r="Z7" s="20" t="str">
        <f t="shared" si="1"/>
        <v/>
      </c>
      <c r="AA7" s="20" t="str">
        <f t="shared" si="1"/>
        <v/>
      </c>
      <c r="AB7" s="20" t="str">
        <f t="shared" si="1"/>
        <v/>
      </c>
      <c r="AC7" s="20" t="str">
        <f t="shared" si="1"/>
        <v/>
      </c>
      <c r="AD7" s="20" t="str">
        <f t="shared" si="1"/>
        <v/>
      </c>
      <c r="AE7" s="20" t="str">
        <f t="shared" si="1"/>
        <v/>
      </c>
      <c r="AF7" s="20" t="str">
        <f t="shared" si="1"/>
        <v/>
      </c>
      <c r="AG7" s="20" t="str">
        <f t="shared" si="1"/>
        <v/>
      </c>
      <c r="AH7" s="20" t="str">
        <f t="shared" si="2"/>
        <v/>
      </c>
      <c r="AI7" s="20" t="str">
        <f t="shared" si="2"/>
        <v/>
      </c>
      <c r="AJ7" s="20" t="str">
        <f t="shared" si="2"/>
        <v/>
      </c>
      <c r="AK7" s="20" t="str">
        <f t="shared" si="2"/>
        <v/>
      </c>
      <c r="AL7" s="20" t="str">
        <f t="shared" si="2"/>
        <v/>
      </c>
      <c r="AM7" s="20" t="str">
        <f t="shared" si="2"/>
        <v/>
      </c>
      <c r="AN7" s="20" t="str">
        <f t="shared" si="2"/>
        <v/>
      </c>
      <c r="AO7" s="20" t="str">
        <f t="shared" si="2"/>
        <v/>
      </c>
      <c r="AP7" s="20" t="str">
        <f t="shared" si="2"/>
        <v/>
      </c>
      <c r="AQ7" s="20" t="str">
        <f t="shared" si="2"/>
        <v/>
      </c>
      <c r="AR7" s="20" t="str">
        <f t="shared" si="2"/>
        <v/>
      </c>
      <c r="AS7" s="20" t="str">
        <f t="shared" si="2"/>
        <v/>
      </c>
      <c r="AT7" s="19" t="str">
        <f t="shared" si="2"/>
        <v/>
      </c>
      <c r="AU7" s="20" t="str">
        <f t="shared" si="2"/>
        <v/>
      </c>
      <c r="AV7" s="20" t="str">
        <f t="shared" si="2"/>
        <v/>
      </c>
      <c r="AW7" s="20" t="str">
        <f t="shared" si="2"/>
        <v/>
      </c>
      <c r="AX7" s="20" t="str">
        <f t="shared" si="2"/>
        <v/>
      </c>
      <c r="AY7" s="20" t="str">
        <f t="shared" si="2"/>
        <v/>
      </c>
      <c r="AZ7" s="20" t="str">
        <f t="shared" si="2"/>
        <v/>
      </c>
      <c r="BA7" s="20" t="str">
        <f t="shared" si="2"/>
        <v/>
      </c>
      <c r="BB7" s="20" t="str">
        <f t="shared" si="2"/>
        <v/>
      </c>
      <c r="BC7" s="20" t="str">
        <f t="shared" si="2"/>
        <v/>
      </c>
      <c r="BD7" s="20" t="str">
        <f t="shared" si="2"/>
        <v/>
      </c>
      <c r="BE7" s="20" t="str">
        <f t="shared" si="2"/>
        <v/>
      </c>
      <c r="BF7" s="20" t="str">
        <f t="shared" si="2"/>
        <v/>
      </c>
      <c r="BG7" s="20" t="str">
        <f t="shared" si="2"/>
        <v/>
      </c>
      <c r="BH7" s="20" t="str">
        <f t="shared" si="2"/>
        <v/>
      </c>
      <c r="BI7" s="20" t="str">
        <f t="shared" si="2"/>
        <v/>
      </c>
      <c r="BJ7" s="20" t="str">
        <f t="shared" si="2"/>
        <v/>
      </c>
      <c r="BK7" s="20" t="str">
        <f t="shared" si="2"/>
        <v/>
      </c>
      <c r="BL7" s="20" t="str">
        <f t="shared" si="2"/>
        <v/>
      </c>
      <c r="BM7" s="20" t="str">
        <f t="shared" si="2"/>
        <v/>
      </c>
      <c r="BN7" s="20" t="str">
        <f t="shared" si="2"/>
        <v/>
      </c>
      <c r="BO7" s="20" t="str">
        <f t="shared" si="2"/>
        <v/>
      </c>
      <c r="BP7" s="20" t="str">
        <f t="shared" si="2"/>
        <v/>
      </c>
      <c r="BQ7" s="20" t="str">
        <f t="shared" si="2"/>
        <v/>
      </c>
      <c r="BR7" s="20" t="str">
        <f t="shared" si="2"/>
        <v/>
      </c>
      <c r="BS7" s="20" t="str">
        <f t="shared" si="2"/>
        <v/>
      </c>
      <c r="BT7" s="20" t="str">
        <f t="shared" si="2"/>
        <v/>
      </c>
      <c r="BU7" s="20" t="str">
        <f t="shared" si="2"/>
        <v/>
      </c>
      <c r="BV7" s="20" t="str">
        <f t="shared" si="2"/>
        <v/>
      </c>
      <c r="BW7" s="20" t="str">
        <f t="shared" si="2"/>
        <v/>
      </c>
      <c r="BX7" s="21" t="str">
        <f t="shared" si="2"/>
        <v/>
      </c>
      <c r="BY7" s="19" t="str">
        <f t="shared" si="2"/>
        <v/>
      </c>
      <c r="BZ7" s="20" t="str">
        <f t="shared" si="2"/>
        <v/>
      </c>
      <c r="CA7" s="20" t="str">
        <f t="shared" si="2"/>
        <v/>
      </c>
      <c r="CB7" s="20" t="str">
        <f t="shared" si="2"/>
        <v/>
      </c>
      <c r="CC7" s="20" t="str">
        <f t="shared" si="2"/>
        <v/>
      </c>
      <c r="CD7" s="20" t="str">
        <f t="shared" si="2"/>
        <v/>
      </c>
      <c r="CE7" s="20" t="str">
        <f t="shared" si="2"/>
        <v/>
      </c>
      <c r="CF7" s="20" t="str">
        <f t="shared" si="2"/>
        <v/>
      </c>
      <c r="CG7" s="20" t="str">
        <f t="shared" si="2"/>
        <v/>
      </c>
      <c r="CH7" s="20" t="str">
        <f t="shared" si="2"/>
        <v/>
      </c>
      <c r="CI7" s="20" t="str">
        <f t="shared" si="2"/>
        <v/>
      </c>
      <c r="CJ7" s="20" t="str">
        <f t="shared" si="2"/>
        <v/>
      </c>
      <c r="CK7" s="20" t="str">
        <f t="shared" si="2"/>
        <v/>
      </c>
      <c r="CL7" s="20" t="str">
        <f t="shared" si="2"/>
        <v/>
      </c>
      <c r="CM7" s="20" t="str">
        <f t="shared" si="2"/>
        <v/>
      </c>
      <c r="CN7" s="20" t="str">
        <f t="shared" si="2"/>
        <v/>
      </c>
      <c r="CO7" s="20" t="str">
        <f t="shared" si="2"/>
        <v/>
      </c>
      <c r="CP7" s="20" t="str">
        <f t="shared" si="2"/>
        <v/>
      </c>
      <c r="CQ7" s="20" t="str">
        <f t="shared" si="2"/>
        <v/>
      </c>
      <c r="CR7" s="20" t="str">
        <f t="shared" si="2"/>
        <v/>
      </c>
      <c r="CS7" s="20" t="str">
        <f t="shared" ref="CS7:DB10" si="6">IF(AND(CS$3 = $L7, CS$3 =$M7),"&lt;=&gt;",IF(CS$3=$L7,"&lt;=",IF(CS$3 &gt;$L7,IF(CS$3&lt;$M7,"==",IF(CS$3=$M7,"=&gt;","")),"")))</f>
        <v/>
      </c>
      <c r="CT7" s="20" t="str">
        <f t="shared" si="6"/>
        <v/>
      </c>
      <c r="CU7" s="20" t="str">
        <f t="shared" si="6"/>
        <v/>
      </c>
      <c r="CV7" s="20" t="str">
        <f t="shared" si="6"/>
        <v/>
      </c>
      <c r="CW7" s="20" t="str">
        <f t="shared" si="6"/>
        <v/>
      </c>
      <c r="CX7" s="20" t="str">
        <f t="shared" si="6"/>
        <v/>
      </c>
      <c r="CY7" s="20" t="str">
        <f t="shared" si="6"/>
        <v/>
      </c>
      <c r="CZ7" s="20" t="str">
        <f t="shared" si="6"/>
        <v/>
      </c>
      <c r="DA7" s="20" t="str">
        <f t="shared" si="6"/>
        <v/>
      </c>
      <c r="DB7" s="22" t="str">
        <f t="shared" si="6"/>
        <v/>
      </c>
    </row>
    <row r="8" spans="1:106" s="3" customFormat="1" ht="19.5" customHeight="1" outlineLevel="1">
      <c r="A8" s="4">
        <v>1</v>
      </c>
      <c r="B8" s="46">
        <f t="shared" si="5"/>
        <v>2</v>
      </c>
      <c r="C8" s="46">
        <f t="shared" si="4"/>
        <v>1</v>
      </c>
      <c r="D8" s="46"/>
      <c r="E8" s="192" t="str">
        <f t="shared" si="0"/>
        <v>2-1</v>
      </c>
      <c r="F8" s="193"/>
      <c r="G8" s="5"/>
      <c r="H8" s="38" t="s">
        <v>213</v>
      </c>
      <c r="I8" s="38"/>
      <c r="J8" s="42"/>
      <c r="K8" s="32"/>
      <c r="L8" s="33"/>
      <c r="M8" s="7"/>
      <c r="N8" s="33"/>
      <c r="O8" s="7"/>
      <c r="P8" s="34"/>
      <c r="Q8" s="35"/>
      <c r="R8" s="19" t="str">
        <f t="shared" si="1"/>
        <v/>
      </c>
      <c r="S8" s="20" t="str">
        <f t="shared" si="1"/>
        <v/>
      </c>
      <c r="T8" s="20" t="str">
        <f t="shared" si="1"/>
        <v/>
      </c>
      <c r="U8" s="20" t="str">
        <f t="shared" si="1"/>
        <v/>
      </c>
      <c r="V8" s="20" t="str">
        <f t="shared" si="1"/>
        <v/>
      </c>
      <c r="W8" s="20" t="str">
        <f t="shared" si="1"/>
        <v/>
      </c>
      <c r="X8" s="20" t="str">
        <f t="shared" si="1"/>
        <v/>
      </c>
      <c r="Y8" s="20" t="str">
        <f t="shared" si="1"/>
        <v/>
      </c>
      <c r="Z8" s="20" t="str">
        <f t="shared" si="1"/>
        <v/>
      </c>
      <c r="AA8" s="20" t="str">
        <f t="shared" si="1"/>
        <v/>
      </c>
      <c r="AB8" s="20" t="str">
        <f t="shared" si="1"/>
        <v/>
      </c>
      <c r="AC8" s="20" t="str">
        <f t="shared" si="1"/>
        <v/>
      </c>
      <c r="AD8" s="20" t="str">
        <f t="shared" si="1"/>
        <v/>
      </c>
      <c r="AE8" s="20" t="str">
        <f t="shared" si="1"/>
        <v/>
      </c>
      <c r="AF8" s="20" t="str">
        <f t="shared" si="1"/>
        <v/>
      </c>
      <c r="AG8" s="20" t="str">
        <f t="shared" si="1"/>
        <v/>
      </c>
      <c r="AH8" s="20" t="str">
        <f t="shared" ref="AH8:AX23" si="7">IF(AND(AH$3 = $L8, AH$3 =$M8),"&lt;=&gt;",IF(AH$3=$L8,"&lt;=",IF(AH$3 &gt;$L8,IF(AH$3&lt;$M8,"==",IF(AH$3=$M8,"=&gt;","")),"")))</f>
        <v/>
      </c>
      <c r="AI8" s="20" t="str">
        <f t="shared" si="7"/>
        <v/>
      </c>
      <c r="AJ8" s="20" t="str">
        <f t="shared" si="7"/>
        <v/>
      </c>
      <c r="AK8" s="20" t="str">
        <f t="shared" si="7"/>
        <v/>
      </c>
      <c r="AL8" s="20" t="str">
        <f t="shared" si="7"/>
        <v/>
      </c>
      <c r="AM8" s="20" t="str">
        <f t="shared" si="7"/>
        <v/>
      </c>
      <c r="AN8" s="20" t="str">
        <f t="shared" si="7"/>
        <v/>
      </c>
      <c r="AO8" s="20" t="str">
        <f t="shared" si="7"/>
        <v/>
      </c>
      <c r="AP8" s="20" t="str">
        <f t="shared" si="7"/>
        <v/>
      </c>
      <c r="AQ8" s="20" t="str">
        <f t="shared" si="7"/>
        <v/>
      </c>
      <c r="AR8" s="20" t="str">
        <f t="shared" si="7"/>
        <v/>
      </c>
      <c r="AS8" s="20" t="str">
        <f t="shared" si="7"/>
        <v/>
      </c>
      <c r="AT8" s="19" t="str">
        <f t="shared" si="7"/>
        <v/>
      </c>
      <c r="AU8" s="20" t="str">
        <f t="shared" si="7"/>
        <v/>
      </c>
      <c r="AV8" s="20" t="str">
        <f t="shared" si="7"/>
        <v/>
      </c>
      <c r="AW8" s="20" t="str">
        <f t="shared" si="7"/>
        <v/>
      </c>
      <c r="AX8" s="20" t="str">
        <f t="shared" si="7"/>
        <v/>
      </c>
      <c r="AY8" s="20" t="str">
        <f t="shared" ref="AY8:DB12" si="8">IF(AND(AY$3 = $L8, AY$3 =$M8),"&lt;=&gt;",IF(AY$3=$L8,"&lt;=",IF(AY$3 &gt;$L8,IF(AY$3&lt;$M8,"==",IF(AY$3=$M8,"=&gt;","")),"")))</f>
        <v/>
      </c>
      <c r="AZ8" s="20" t="str">
        <f t="shared" si="8"/>
        <v/>
      </c>
      <c r="BA8" s="20" t="str">
        <f t="shared" si="8"/>
        <v/>
      </c>
      <c r="BB8" s="20" t="str">
        <f t="shared" si="8"/>
        <v/>
      </c>
      <c r="BC8" s="20" t="str">
        <f t="shared" si="8"/>
        <v/>
      </c>
      <c r="BD8" s="20" t="str">
        <f t="shared" si="8"/>
        <v/>
      </c>
      <c r="BE8" s="20" t="str">
        <f t="shared" si="8"/>
        <v/>
      </c>
      <c r="BF8" s="20" t="str">
        <f t="shared" si="8"/>
        <v/>
      </c>
      <c r="BG8" s="20" t="str">
        <f t="shared" si="8"/>
        <v/>
      </c>
      <c r="BH8" s="20" t="str">
        <f t="shared" si="8"/>
        <v/>
      </c>
      <c r="BI8" s="20" t="str">
        <f t="shared" si="8"/>
        <v/>
      </c>
      <c r="BJ8" s="20" t="str">
        <f t="shared" si="8"/>
        <v/>
      </c>
      <c r="BK8" s="20" t="str">
        <f t="shared" si="8"/>
        <v/>
      </c>
      <c r="BL8" s="20" t="str">
        <f t="shared" si="8"/>
        <v/>
      </c>
      <c r="BM8" s="20" t="str">
        <f t="shared" si="8"/>
        <v/>
      </c>
      <c r="BN8" s="20" t="str">
        <f t="shared" si="8"/>
        <v/>
      </c>
      <c r="BO8" s="20" t="str">
        <f t="shared" si="8"/>
        <v/>
      </c>
      <c r="BP8" s="20" t="str">
        <f t="shared" si="8"/>
        <v/>
      </c>
      <c r="BQ8" s="20" t="str">
        <f t="shared" si="8"/>
        <v/>
      </c>
      <c r="BR8" s="20" t="str">
        <f t="shared" si="8"/>
        <v/>
      </c>
      <c r="BS8" s="20" t="str">
        <f t="shared" si="8"/>
        <v/>
      </c>
      <c r="BT8" s="20" t="str">
        <f t="shared" si="8"/>
        <v/>
      </c>
      <c r="BU8" s="20" t="str">
        <f t="shared" si="8"/>
        <v/>
      </c>
      <c r="BV8" s="20" t="str">
        <f t="shared" si="8"/>
        <v/>
      </c>
      <c r="BW8" s="20" t="str">
        <f t="shared" si="8"/>
        <v/>
      </c>
      <c r="BX8" s="21" t="str">
        <f t="shared" si="8"/>
        <v/>
      </c>
      <c r="BY8" s="19" t="str">
        <f t="shared" si="8"/>
        <v/>
      </c>
      <c r="BZ8" s="20" t="str">
        <f t="shared" si="8"/>
        <v/>
      </c>
      <c r="CA8" s="20" t="str">
        <f t="shared" si="8"/>
        <v/>
      </c>
      <c r="CB8" s="20" t="str">
        <f t="shared" si="8"/>
        <v/>
      </c>
      <c r="CC8" s="20" t="str">
        <f t="shared" si="8"/>
        <v/>
      </c>
      <c r="CD8" s="20" t="str">
        <f t="shared" si="8"/>
        <v/>
      </c>
      <c r="CE8" s="20" t="str">
        <f t="shared" si="8"/>
        <v/>
      </c>
      <c r="CF8" s="20" t="str">
        <f t="shared" si="8"/>
        <v/>
      </c>
      <c r="CG8" s="20" t="str">
        <f t="shared" si="8"/>
        <v/>
      </c>
      <c r="CH8" s="20" t="str">
        <f t="shared" si="8"/>
        <v/>
      </c>
      <c r="CI8" s="20" t="str">
        <f t="shared" si="8"/>
        <v/>
      </c>
      <c r="CJ8" s="20" t="str">
        <f t="shared" si="8"/>
        <v/>
      </c>
      <c r="CK8" s="20" t="str">
        <f t="shared" si="8"/>
        <v/>
      </c>
      <c r="CL8" s="20" t="str">
        <f t="shared" si="8"/>
        <v/>
      </c>
      <c r="CM8" s="20" t="str">
        <f t="shared" si="8"/>
        <v/>
      </c>
      <c r="CN8" s="20" t="str">
        <f t="shared" si="8"/>
        <v/>
      </c>
      <c r="CO8" s="20" t="str">
        <f t="shared" si="8"/>
        <v/>
      </c>
      <c r="CP8" s="20" t="str">
        <f t="shared" si="8"/>
        <v/>
      </c>
      <c r="CQ8" s="20" t="str">
        <f t="shared" si="8"/>
        <v/>
      </c>
      <c r="CR8" s="20" t="str">
        <f t="shared" si="8"/>
        <v/>
      </c>
      <c r="CS8" s="20" t="str">
        <f t="shared" si="8"/>
        <v/>
      </c>
      <c r="CT8" s="20" t="str">
        <f t="shared" si="8"/>
        <v/>
      </c>
      <c r="CU8" s="20" t="str">
        <f t="shared" si="8"/>
        <v/>
      </c>
      <c r="CV8" s="20" t="str">
        <f t="shared" si="8"/>
        <v/>
      </c>
      <c r="CW8" s="20" t="str">
        <f t="shared" si="8"/>
        <v/>
      </c>
      <c r="CX8" s="20" t="str">
        <f t="shared" si="6"/>
        <v/>
      </c>
      <c r="CY8" s="20" t="str">
        <f t="shared" si="6"/>
        <v/>
      </c>
      <c r="CZ8" s="20" t="str">
        <f t="shared" si="6"/>
        <v/>
      </c>
      <c r="DA8" s="20" t="str">
        <f t="shared" si="6"/>
        <v/>
      </c>
      <c r="DB8" s="22" t="str">
        <f t="shared" si="6"/>
        <v/>
      </c>
    </row>
    <row r="9" spans="1:106" s="3" customFormat="1" ht="19.5" customHeight="1">
      <c r="A9" s="4">
        <v>1</v>
      </c>
      <c r="B9" s="46">
        <v>3</v>
      </c>
      <c r="C9" s="46">
        <f t="shared" si="4"/>
        <v>2</v>
      </c>
      <c r="D9" s="46"/>
      <c r="E9" s="192" t="str">
        <f t="shared" si="0"/>
        <v>3-2</v>
      </c>
      <c r="F9" s="193"/>
      <c r="G9" s="5"/>
      <c r="H9" s="38" t="s">
        <v>214</v>
      </c>
      <c r="I9" s="38"/>
      <c r="J9" s="42"/>
      <c r="K9" s="32"/>
      <c r="L9" s="7"/>
      <c r="M9" s="7"/>
      <c r="N9" s="7"/>
      <c r="O9" s="7"/>
      <c r="P9" s="8"/>
      <c r="Q9" s="35"/>
      <c r="R9" s="19" t="str">
        <f t="shared" si="1"/>
        <v/>
      </c>
      <c r="S9" s="20" t="str">
        <f t="shared" si="1"/>
        <v/>
      </c>
      <c r="T9" s="20" t="str">
        <f t="shared" si="1"/>
        <v/>
      </c>
      <c r="U9" s="20" t="str">
        <f t="shared" si="1"/>
        <v/>
      </c>
      <c r="V9" s="20" t="str">
        <f t="shared" si="1"/>
        <v/>
      </c>
      <c r="W9" s="20" t="str">
        <f t="shared" si="1"/>
        <v/>
      </c>
      <c r="X9" s="20" t="str">
        <f t="shared" si="1"/>
        <v/>
      </c>
      <c r="Y9" s="20" t="str">
        <f t="shared" si="1"/>
        <v/>
      </c>
      <c r="Z9" s="20" t="str">
        <f t="shared" si="1"/>
        <v/>
      </c>
      <c r="AA9" s="20" t="str">
        <f t="shared" si="1"/>
        <v/>
      </c>
      <c r="AB9" s="20" t="str">
        <f t="shared" si="1"/>
        <v/>
      </c>
      <c r="AC9" s="20" t="str">
        <f t="shared" si="1"/>
        <v/>
      </c>
      <c r="AD9" s="20" t="str">
        <f t="shared" si="1"/>
        <v/>
      </c>
      <c r="AE9" s="20" t="str">
        <f t="shared" si="1"/>
        <v/>
      </c>
      <c r="AF9" s="20" t="str">
        <f t="shared" si="1"/>
        <v/>
      </c>
      <c r="AG9" s="20" t="str">
        <f t="shared" si="1"/>
        <v/>
      </c>
      <c r="AH9" s="20" t="str">
        <f t="shared" si="7"/>
        <v/>
      </c>
      <c r="AI9" s="20" t="str">
        <f t="shared" si="7"/>
        <v/>
      </c>
      <c r="AJ9" s="20" t="str">
        <f t="shared" si="7"/>
        <v/>
      </c>
      <c r="AK9" s="20" t="str">
        <f t="shared" si="7"/>
        <v/>
      </c>
      <c r="AL9" s="20" t="str">
        <f t="shared" si="7"/>
        <v/>
      </c>
      <c r="AM9" s="20" t="str">
        <f t="shared" si="7"/>
        <v/>
      </c>
      <c r="AN9" s="20" t="str">
        <f t="shared" si="7"/>
        <v/>
      </c>
      <c r="AO9" s="20" t="str">
        <f t="shared" si="7"/>
        <v/>
      </c>
      <c r="AP9" s="20" t="str">
        <f t="shared" si="7"/>
        <v/>
      </c>
      <c r="AQ9" s="20" t="str">
        <f t="shared" si="7"/>
        <v/>
      </c>
      <c r="AR9" s="20" t="str">
        <f t="shared" si="7"/>
        <v/>
      </c>
      <c r="AS9" s="20" t="str">
        <f t="shared" si="7"/>
        <v/>
      </c>
      <c r="AT9" s="19" t="str">
        <f t="shared" si="7"/>
        <v/>
      </c>
      <c r="AU9" s="20" t="str">
        <f t="shared" si="7"/>
        <v/>
      </c>
      <c r="AV9" s="20" t="str">
        <f t="shared" si="7"/>
        <v/>
      </c>
      <c r="AW9" s="20" t="str">
        <f t="shared" si="7"/>
        <v/>
      </c>
      <c r="AX9" s="20" t="str">
        <f t="shared" si="7"/>
        <v/>
      </c>
      <c r="AY9" s="20" t="str">
        <f t="shared" si="8"/>
        <v/>
      </c>
      <c r="AZ9" s="20" t="str">
        <f t="shared" si="8"/>
        <v/>
      </c>
      <c r="BA9" s="20" t="str">
        <f t="shared" si="8"/>
        <v/>
      </c>
      <c r="BB9" s="20" t="str">
        <f t="shared" si="8"/>
        <v/>
      </c>
      <c r="BC9" s="20" t="str">
        <f t="shared" si="8"/>
        <v/>
      </c>
      <c r="BD9" s="20" t="str">
        <f t="shared" si="8"/>
        <v/>
      </c>
      <c r="BE9" s="20" t="str">
        <f t="shared" si="8"/>
        <v/>
      </c>
      <c r="BF9" s="20" t="str">
        <f t="shared" si="8"/>
        <v/>
      </c>
      <c r="BG9" s="20" t="str">
        <f t="shared" si="8"/>
        <v/>
      </c>
      <c r="BH9" s="20" t="str">
        <f t="shared" si="8"/>
        <v/>
      </c>
      <c r="BI9" s="20" t="str">
        <f t="shared" si="8"/>
        <v/>
      </c>
      <c r="BJ9" s="20" t="str">
        <f t="shared" si="8"/>
        <v/>
      </c>
      <c r="BK9" s="20" t="str">
        <f t="shared" si="8"/>
        <v/>
      </c>
      <c r="BL9" s="20" t="str">
        <f t="shared" si="8"/>
        <v/>
      </c>
      <c r="BM9" s="20" t="str">
        <f t="shared" si="8"/>
        <v/>
      </c>
      <c r="BN9" s="20" t="str">
        <f t="shared" si="8"/>
        <v/>
      </c>
      <c r="BO9" s="20" t="str">
        <f t="shared" si="8"/>
        <v/>
      </c>
      <c r="BP9" s="20" t="str">
        <f t="shared" si="8"/>
        <v/>
      </c>
      <c r="BQ9" s="20" t="str">
        <f t="shared" si="8"/>
        <v/>
      </c>
      <c r="BR9" s="20" t="str">
        <f t="shared" si="8"/>
        <v/>
      </c>
      <c r="BS9" s="20" t="str">
        <f t="shared" si="8"/>
        <v/>
      </c>
      <c r="BT9" s="20" t="str">
        <f t="shared" si="8"/>
        <v/>
      </c>
      <c r="BU9" s="20" t="str">
        <f t="shared" si="8"/>
        <v/>
      </c>
      <c r="BV9" s="20" t="str">
        <f t="shared" si="8"/>
        <v/>
      </c>
      <c r="BW9" s="20" t="str">
        <f t="shared" si="8"/>
        <v/>
      </c>
      <c r="BX9" s="21" t="str">
        <f t="shared" si="8"/>
        <v/>
      </c>
      <c r="BY9" s="19" t="str">
        <f t="shared" si="8"/>
        <v/>
      </c>
      <c r="BZ9" s="20" t="str">
        <f t="shared" si="8"/>
        <v/>
      </c>
      <c r="CA9" s="20" t="str">
        <f t="shared" si="8"/>
        <v/>
      </c>
      <c r="CB9" s="20" t="str">
        <f t="shared" si="8"/>
        <v/>
      </c>
      <c r="CC9" s="20" t="str">
        <f t="shared" si="8"/>
        <v/>
      </c>
      <c r="CD9" s="20" t="str">
        <f t="shared" si="8"/>
        <v/>
      </c>
      <c r="CE9" s="20" t="str">
        <f t="shared" si="8"/>
        <v/>
      </c>
      <c r="CF9" s="20" t="str">
        <f t="shared" si="8"/>
        <v/>
      </c>
      <c r="CG9" s="20" t="str">
        <f t="shared" si="8"/>
        <v/>
      </c>
      <c r="CH9" s="20" t="str">
        <f t="shared" si="8"/>
        <v/>
      </c>
      <c r="CI9" s="20" t="str">
        <f t="shared" si="8"/>
        <v/>
      </c>
      <c r="CJ9" s="20" t="str">
        <f t="shared" si="8"/>
        <v/>
      </c>
      <c r="CK9" s="20" t="str">
        <f t="shared" si="8"/>
        <v/>
      </c>
      <c r="CL9" s="20" t="str">
        <f t="shared" si="8"/>
        <v/>
      </c>
      <c r="CM9" s="20" t="str">
        <f t="shared" si="8"/>
        <v/>
      </c>
      <c r="CN9" s="20" t="str">
        <f t="shared" si="8"/>
        <v/>
      </c>
      <c r="CO9" s="20" t="str">
        <f t="shared" si="8"/>
        <v/>
      </c>
      <c r="CP9" s="20" t="str">
        <f t="shared" si="8"/>
        <v/>
      </c>
      <c r="CQ9" s="20" t="str">
        <f t="shared" si="8"/>
        <v/>
      </c>
      <c r="CR9" s="20" t="str">
        <f t="shared" si="8"/>
        <v/>
      </c>
      <c r="CS9" s="20" t="str">
        <f t="shared" si="8"/>
        <v/>
      </c>
      <c r="CT9" s="20" t="str">
        <f t="shared" si="8"/>
        <v/>
      </c>
      <c r="CU9" s="20" t="str">
        <f t="shared" si="8"/>
        <v/>
      </c>
      <c r="CV9" s="20" t="str">
        <f t="shared" si="8"/>
        <v/>
      </c>
      <c r="CW9" s="20" t="str">
        <f t="shared" si="8"/>
        <v/>
      </c>
      <c r="CX9" s="20" t="str">
        <f t="shared" si="6"/>
        <v/>
      </c>
      <c r="CY9" s="20" t="str">
        <f t="shared" si="6"/>
        <v/>
      </c>
      <c r="CZ9" s="20" t="str">
        <f t="shared" si="6"/>
        <v/>
      </c>
      <c r="DA9" s="20" t="str">
        <f t="shared" si="6"/>
        <v/>
      </c>
      <c r="DB9" s="22" t="str">
        <f t="shared" si="6"/>
        <v/>
      </c>
    </row>
    <row r="10" spans="1:106" s="3" customFormat="1" ht="19.5" customHeight="1" outlineLevel="1">
      <c r="A10" s="4">
        <v>1</v>
      </c>
      <c r="B10" s="46">
        <f t="shared" si="5"/>
        <v>3</v>
      </c>
      <c r="C10" s="46"/>
      <c r="D10" s="46"/>
      <c r="E10" s="192">
        <f t="shared" si="0"/>
        <v>3</v>
      </c>
      <c r="F10" s="193"/>
      <c r="G10" s="10" t="s">
        <v>215</v>
      </c>
      <c r="H10" s="41"/>
      <c r="I10" s="41"/>
      <c r="J10" s="39"/>
      <c r="K10" s="37"/>
      <c r="L10" s="12">
        <f>MIN(L11:L12)</f>
        <v>0</v>
      </c>
      <c r="M10" s="12">
        <f>MAX(M11:M12)</f>
        <v>0</v>
      </c>
      <c r="N10" s="12" t="str">
        <f>IF(P10=0,"",MIN(N11:N12))</f>
        <v/>
      </c>
      <c r="O10" s="12" t="str">
        <f>IF(P10= 1,MAX(O11:O12),"")</f>
        <v/>
      </c>
      <c r="P10" s="13">
        <f>SUM(P11:P12)/SUM(A11:A12)</f>
        <v>0</v>
      </c>
      <c r="Q10" s="35"/>
      <c r="R10" s="19" t="str">
        <f t="shared" si="1"/>
        <v/>
      </c>
      <c r="S10" s="20" t="str">
        <f t="shared" si="1"/>
        <v/>
      </c>
      <c r="T10" s="20" t="str">
        <f t="shared" si="1"/>
        <v/>
      </c>
      <c r="U10" s="20" t="str">
        <f t="shared" si="1"/>
        <v/>
      </c>
      <c r="V10" s="20" t="str">
        <f t="shared" si="1"/>
        <v/>
      </c>
      <c r="W10" s="20" t="str">
        <f t="shared" si="1"/>
        <v/>
      </c>
      <c r="X10" s="20" t="str">
        <f t="shared" si="1"/>
        <v/>
      </c>
      <c r="Y10" s="20" t="str">
        <f t="shared" si="1"/>
        <v/>
      </c>
      <c r="Z10" s="20" t="str">
        <f t="shared" si="1"/>
        <v/>
      </c>
      <c r="AA10" s="20" t="str">
        <f t="shared" si="1"/>
        <v/>
      </c>
      <c r="AB10" s="20" t="str">
        <f t="shared" si="1"/>
        <v/>
      </c>
      <c r="AC10" s="20" t="str">
        <f t="shared" si="1"/>
        <v/>
      </c>
      <c r="AD10" s="20" t="str">
        <f t="shared" si="1"/>
        <v/>
      </c>
      <c r="AE10" s="20" t="str">
        <f t="shared" si="1"/>
        <v/>
      </c>
      <c r="AF10" s="20" t="str">
        <f t="shared" si="1"/>
        <v/>
      </c>
      <c r="AG10" s="20" t="str">
        <f t="shared" si="1"/>
        <v/>
      </c>
      <c r="AH10" s="20" t="str">
        <f t="shared" si="7"/>
        <v/>
      </c>
      <c r="AI10" s="20" t="str">
        <f t="shared" si="7"/>
        <v/>
      </c>
      <c r="AJ10" s="20" t="str">
        <f t="shared" si="7"/>
        <v/>
      </c>
      <c r="AK10" s="20" t="str">
        <f t="shared" si="7"/>
        <v/>
      </c>
      <c r="AL10" s="20" t="str">
        <f t="shared" si="7"/>
        <v/>
      </c>
      <c r="AM10" s="20" t="str">
        <f t="shared" si="7"/>
        <v/>
      </c>
      <c r="AN10" s="20" t="str">
        <f t="shared" si="7"/>
        <v/>
      </c>
      <c r="AO10" s="20" t="str">
        <f t="shared" si="7"/>
        <v/>
      </c>
      <c r="AP10" s="20" t="str">
        <f t="shared" si="7"/>
        <v/>
      </c>
      <c r="AQ10" s="20" t="str">
        <f t="shared" si="7"/>
        <v/>
      </c>
      <c r="AR10" s="20" t="str">
        <f t="shared" si="7"/>
        <v/>
      </c>
      <c r="AS10" s="20" t="str">
        <f t="shared" si="7"/>
        <v/>
      </c>
      <c r="AT10" s="19" t="str">
        <f t="shared" si="7"/>
        <v/>
      </c>
      <c r="AU10" s="20" t="str">
        <f t="shared" si="7"/>
        <v/>
      </c>
      <c r="AV10" s="20" t="str">
        <f t="shared" si="7"/>
        <v/>
      </c>
      <c r="AW10" s="20" t="str">
        <f t="shared" si="7"/>
        <v/>
      </c>
      <c r="AX10" s="20" t="str">
        <f t="shared" si="7"/>
        <v/>
      </c>
      <c r="AY10" s="20" t="str">
        <f t="shared" si="8"/>
        <v/>
      </c>
      <c r="AZ10" s="20" t="str">
        <f t="shared" si="8"/>
        <v/>
      </c>
      <c r="BA10" s="20" t="str">
        <f t="shared" si="8"/>
        <v/>
      </c>
      <c r="BB10" s="20" t="str">
        <f t="shared" si="8"/>
        <v/>
      </c>
      <c r="BC10" s="20" t="str">
        <f t="shared" si="8"/>
        <v/>
      </c>
      <c r="BD10" s="20" t="str">
        <f t="shared" si="8"/>
        <v/>
      </c>
      <c r="BE10" s="20" t="str">
        <f t="shared" si="8"/>
        <v/>
      </c>
      <c r="BF10" s="20" t="str">
        <f t="shared" si="8"/>
        <v/>
      </c>
      <c r="BG10" s="20" t="str">
        <f t="shared" si="8"/>
        <v/>
      </c>
      <c r="BH10" s="20" t="str">
        <f t="shared" si="8"/>
        <v/>
      </c>
      <c r="BI10" s="20" t="str">
        <f t="shared" si="8"/>
        <v/>
      </c>
      <c r="BJ10" s="20" t="str">
        <f t="shared" si="8"/>
        <v/>
      </c>
      <c r="BK10" s="20" t="str">
        <f t="shared" si="8"/>
        <v/>
      </c>
      <c r="BL10" s="20" t="str">
        <f t="shared" si="8"/>
        <v/>
      </c>
      <c r="BM10" s="20" t="str">
        <f t="shared" si="8"/>
        <v/>
      </c>
      <c r="BN10" s="20" t="str">
        <f t="shared" si="8"/>
        <v/>
      </c>
      <c r="BO10" s="20" t="str">
        <f t="shared" si="8"/>
        <v/>
      </c>
      <c r="BP10" s="20" t="str">
        <f t="shared" si="8"/>
        <v/>
      </c>
      <c r="BQ10" s="20" t="str">
        <f t="shared" si="8"/>
        <v/>
      </c>
      <c r="BR10" s="20" t="str">
        <f t="shared" si="8"/>
        <v/>
      </c>
      <c r="BS10" s="20" t="str">
        <f t="shared" si="8"/>
        <v/>
      </c>
      <c r="BT10" s="20" t="str">
        <f t="shared" si="8"/>
        <v/>
      </c>
      <c r="BU10" s="20" t="str">
        <f t="shared" si="8"/>
        <v/>
      </c>
      <c r="BV10" s="20" t="str">
        <f t="shared" si="8"/>
        <v/>
      </c>
      <c r="BW10" s="20" t="str">
        <f t="shared" si="8"/>
        <v/>
      </c>
      <c r="BX10" s="21" t="str">
        <f t="shared" si="8"/>
        <v/>
      </c>
      <c r="BY10" s="19" t="str">
        <f t="shared" si="8"/>
        <v/>
      </c>
      <c r="BZ10" s="20" t="str">
        <f t="shared" si="8"/>
        <v/>
      </c>
      <c r="CA10" s="20" t="str">
        <f t="shared" si="8"/>
        <v/>
      </c>
      <c r="CB10" s="20" t="str">
        <f t="shared" si="8"/>
        <v/>
      </c>
      <c r="CC10" s="20" t="str">
        <f t="shared" si="8"/>
        <v/>
      </c>
      <c r="CD10" s="20" t="str">
        <f t="shared" si="8"/>
        <v/>
      </c>
      <c r="CE10" s="20" t="str">
        <f t="shared" si="8"/>
        <v/>
      </c>
      <c r="CF10" s="20" t="str">
        <f t="shared" si="8"/>
        <v/>
      </c>
      <c r="CG10" s="20" t="str">
        <f t="shared" si="8"/>
        <v/>
      </c>
      <c r="CH10" s="20" t="str">
        <f t="shared" si="8"/>
        <v/>
      </c>
      <c r="CI10" s="20" t="str">
        <f t="shared" si="8"/>
        <v/>
      </c>
      <c r="CJ10" s="20" t="str">
        <f t="shared" si="8"/>
        <v/>
      </c>
      <c r="CK10" s="20" t="str">
        <f t="shared" si="8"/>
        <v/>
      </c>
      <c r="CL10" s="20" t="str">
        <f t="shared" si="8"/>
        <v/>
      </c>
      <c r="CM10" s="20" t="str">
        <f t="shared" si="8"/>
        <v/>
      </c>
      <c r="CN10" s="20" t="str">
        <f t="shared" si="8"/>
        <v/>
      </c>
      <c r="CO10" s="20" t="str">
        <f t="shared" si="8"/>
        <v/>
      </c>
      <c r="CP10" s="20" t="str">
        <f t="shared" si="8"/>
        <v/>
      </c>
      <c r="CQ10" s="20" t="str">
        <f t="shared" si="8"/>
        <v/>
      </c>
      <c r="CR10" s="20" t="str">
        <f t="shared" si="8"/>
        <v/>
      </c>
      <c r="CS10" s="20" t="str">
        <f t="shared" si="8"/>
        <v/>
      </c>
      <c r="CT10" s="20" t="str">
        <f t="shared" si="8"/>
        <v/>
      </c>
      <c r="CU10" s="20" t="str">
        <f t="shared" si="8"/>
        <v/>
      </c>
      <c r="CV10" s="20" t="str">
        <f t="shared" si="8"/>
        <v/>
      </c>
      <c r="CW10" s="20" t="str">
        <f t="shared" si="8"/>
        <v/>
      </c>
      <c r="CX10" s="20" t="str">
        <f t="shared" si="6"/>
        <v/>
      </c>
      <c r="CY10" s="20" t="str">
        <f t="shared" si="6"/>
        <v/>
      </c>
      <c r="CZ10" s="20" t="str">
        <f t="shared" si="6"/>
        <v/>
      </c>
      <c r="DA10" s="20" t="str">
        <f t="shared" si="6"/>
        <v/>
      </c>
      <c r="DB10" s="22" t="str">
        <f t="shared" si="6"/>
        <v/>
      </c>
    </row>
    <row r="11" spans="1:106" s="3" customFormat="1" ht="19.5" customHeight="1" outlineLevel="1">
      <c r="A11" s="4">
        <v>1</v>
      </c>
      <c r="B11" s="46">
        <f t="shared" si="5"/>
        <v>3</v>
      </c>
      <c r="C11" s="46">
        <f t="shared" si="4"/>
        <v>1</v>
      </c>
      <c r="D11" s="46"/>
      <c r="E11" s="192" t="str">
        <f t="shared" si="0"/>
        <v>3-1</v>
      </c>
      <c r="F11" s="193"/>
      <c r="G11" s="5"/>
      <c r="H11" s="38" t="s">
        <v>216</v>
      </c>
      <c r="I11" s="38"/>
      <c r="J11" s="42"/>
      <c r="K11" s="32"/>
      <c r="L11" s="33"/>
      <c r="M11" s="33"/>
      <c r="N11" s="33"/>
      <c r="O11" s="33"/>
      <c r="P11" s="34"/>
      <c r="Q11" s="35"/>
      <c r="R11" s="19" t="str">
        <f t="shared" si="1"/>
        <v/>
      </c>
      <c r="S11" s="20" t="str">
        <f t="shared" si="1"/>
        <v/>
      </c>
      <c r="T11" s="20" t="str">
        <f t="shared" si="1"/>
        <v/>
      </c>
      <c r="U11" s="20" t="str">
        <f t="shared" si="1"/>
        <v/>
      </c>
      <c r="V11" s="20" t="str">
        <f t="shared" si="1"/>
        <v/>
      </c>
      <c r="W11" s="20" t="str">
        <f t="shared" si="1"/>
        <v/>
      </c>
      <c r="X11" s="20" t="str">
        <f t="shared" si="1"/>
        <v/>
      </c>
      <c r="Y11" s="20" t="str">
        <f t="shared" si="1"/>
        <v/>
      </c>
      <c r="Z11" s="20" t="str">
        <f t="shared" si="1"/>
        <v/>
      </c>
      <c r="AA11" s="20" t="str">
        <f t="shared" si="1"/>
        <v/>
      </c>
      <c r="AB11" s="20" t="str">
        <f t="shared" si="1"/>
        <v/>
      </c>
      <c r="AC11" s="20" t="str">
        <f t="shared" si="1"/>
        <v/>
      </c>
      <c r="AD11" s="20" t="str">
        <f t="shared" si="1"/>
        <v/>
      </c>
      <c r="AE11" s="20" t="str">
        <f t="shared" si="1"/>
        <v/>
      </c>
      <c r="AF11" s="20" t="str">
        <f t="shared" si="1"/>
        <v/>
      </c>
      <c r="AG11" s="20" t="str">
        <f t="shared" si="1"/>
        <v/>
      </c>
      <c r="AH11" s="20" t="str">
        <f t="shared" si="7"/>
        <v/>
      </c>
      <c r="AI11" s="20" t="str">
        <f t="shared" si="7"/>
        <v/>
      </c>
      <c r="AJ11" s="20" t="str">
        <f t="shared" si="7"/>
        <v/>
      </c>
      <c r="AK11" s="20" t="str">
        <f t="shared" si="7"/>
        <v/>
      </c>
      <c r="AL11" s="20" t="str">
        <f t="shared" si="7"/>
        <v/>
      </c>
      <c r="AM11" s="20" t="str">
        <f t="shared" si="7"/>
        <v/>
      </c>
      <c r="AN11" s="20" t="str">
        <f t="shared" si="7"/>
        <v/>
      </c>
      <c r="AO11" s="20" t="str">
        <f t="shared" si="7"/>
        <v/>
      </c>
      <c r="AP11" s="20" t="str">
        <f t="shared" si="7"/>
        <v/>
      </c>
      <c r="AQ11" s="20" t="str">
        <f t="shared" si="7"/>
        <v/>
      </c>
      <c r="AR11" s="20" t="str">
        <f t="shared" si="7"/>
        <v/>
      </c>
      <c r="AS11" s="20" t="str">
        <f t="shared" si="7"/>
        <v/>
      </c>
      <c r="AT11" s="19" t="str">
        <f t="shared" si="7"/>
        <v/>
      </c>
      <c r="AU11" s="20" t="str">
        <f t="shared" si="7"/>
        <v/>
      </c>
      <c r="AV11" s="20" t="str">
        <f t="shared" si="7"/>
        <v/>
      </c>
      <c r="AW11" s="20" t="str">
        <f t="shared" si="7"/>
        <v/>
      </c>
      <c r="AX11" s="20" t="str">
        <f t="shared" si="7"/>
        <v/>
      </c>
      <c r="AY11" s="20" t="str">
        <f t="shared" si="8"/>
        <v/>
      </c>
      <c r="AZ11" s="20" t="str">
        <f t="shared" si="8"/>
        <v/>
      </c>
      <c r="BA11" s="20" t="str">
        <f t="shared" si="8"/>
        <v/>
      </c>
      <c r="BB11" s="20" t="str">
        <f t="shared" si="8"/>
        <v/>
      </c>
      <c r="BC11" s="20" t="str">
        <f t="shared" si="8"/>
        <v/>
      </c>
      <c r="BD11" s="20" t="str">
        <f t="shared" si="8"/>
        <v/>
      </c>
      <c r="BE11" s="20" t="str">
        <f t="shared" si="8"/>
        <v/>
      </c>
      <c r="BF11" s="20" t="str">
        <f t="shared" si="8"/>
        <v/>
      </c>
      <c r="BG11" s="20" t="str">
        <f t="shared" si="8"/>
        <v/>
      </c>
      <c r="BH11" s="20" t="str">
        <f t="shared" si="8"/>
        <v/>
      </c>
      <c r="BI11" s="20" t="str">
        <f t="shared" si="8"/>
        <v/>
      </c>
      <c r="BJ11" s="20" t="str">
        <f t="shared" si="8"/>
        <v/>
      </c>
      <c r="BK11" s="20" t="str">
        <f t="shared" si="8"/>
        <v/>
      </c>
      <c r="BL11" s="20" t="str">
        <f t="shared" si="8"/>
        <v/>
      </c>
      <c r="BM11" s="20" t="str">
        <f t="shared" si="8"/>
        <v/>
      </c>
      <c r="BN11" s="20" t="str">
        <f t="shared" si="8"/>
        <v/>
      </c>
      <c r="BO11" s="20" t="str">
        <f t="shared" si="8"/>
        <v/>
      </c>
      <c r="BP11" s="20" t="str">
        <f t="shared" si="8"/>
        <v/>
      </c>
      <c r="BQ11" s="20" t="str">
        <f t="shared" si="8"/>
        <v/>
      </c>
      <c r="BR11" s="20" t="str">
        <f t="shared" si="8"/>
        <v/>
      </c>
      <c r="BS11" s="20" t="str">
        <f t="shared" si="8"/>
        <v/>
      </c>
      <c r="BT11" s="20" t="str">
        <f t="shared" si="8"/>
        <v/>
      </c>
      <c r="BU11" s="20" t="str">
        <f t="shared" si="8"/>
        <v/>
      </c>
      <c r="BV11" s="20" t="str">
        <f t="shared" si="8"/>
        <v/>
      </c>
      <c r="BW11" s="20" t="str">
        <f t="shared" si="8"/>
        <v/>
      </c>
      <c r="BX11" s="21" t="str">
        <f t="shared" si="8"/>
        <v/>
      </c>
      <c r="BY11" s="19" t="str">
        <f t="shared" si="8"/>
        <v/>
      </c>
      <c r="BZ11" s="20" t="str">
        <f t="shared" si="8"/>
        <v/>
      </c>
      <c r="CA11" s="20" t="str">
        <f t="shared" si="8"/>
        <v/>
      </c>
      <c r="CB11" s="20" t="str">
        <f t="shared" si="8"/>
        <v/>
      </c>
      <c r="CC11" s="20" t="str">
        <f t="shared" si="8"/>
        <v/>
      </c>
      <c r="CD11" s="20" t="str">
        <f t="shared" si="8"/>
        <v/>
      </c>
      <c r="CE11" s="20" t="str">
        <f t="shared" si="8"/>
        <v/>
      </c>
      <c r="CF11" s="20" t="str">
        <f t="shared" si="8"/>
        <v/>
      </c>
      <c r="CG11" s="20" t="str">
        <f t="shared" si="8"/>
        <v/>
      </c>
      <c r="CH11" s="20" t="str">
        <f t="shared" si="8"/>
        <v/>
      </c>
      <c r="CI11" s="20" t="str">
        <f t="shared" si="8"/>
        <v/>
      </c>
      <c r="CJ11" s="20" t="str">
        <f t="shared" si="8"/>
        <v/>
      </c>
      <c r="CK11" s="20" t="str">
        <f t="shared" si="8"/>
        <v/>
      </c>
      <c r="CL11" s="20" t="str">
        <f t="shared" si="8"/>
        <v/>
      </c>
      <c r="CM11" s="20" t="str">
        <f t="shared" si="8"/>
        <v/>
      </c>
      <c r="CN11" s="20" t="str">
        <f t="shared" si="8"/>
        <v/>
      </c>
      <c r="CO11" s="20" t="str">
        <f t="shared" si="8"/>
        <v/>
      </c>
      <c r="CP11" s="20" t="str">
        <f t="shared" si="8"/>
        <v/>
      </c>
      <c r="CQ11" s="20" t="str">
        <f t="shared" si="8"/>
        <v/>
      </c>
      <c r="CR11" s="20" t="str">
        <f t="shared" si="8"/>
        <v/>
      </c>
      <c r="CS11" s="20" t="str">
        <f t="shared" si="8"/>
        <v/>
      </c>
      <c r="CT11" s="20" t="str">
        <f t="shared" si="8"/>
        <v/>
      </c>
      <c r="CU11" s="20" t="str">
        <f t="shared" si="8"/>
        <v/>
      </c>
      <c r="CV11" s="20" t="str">
        <f t="shared" si="8"/>
        <v/>
      </c>
      <c r="CW11" s="20" t="str">
        <f t="shared" si="8"/>
        <v/>
      </c>
      <c r="CX11" s="20" t="str">
        <f t="shared" si="8"/>
        <v/>
      </c>
      <c r="CY11" s="20" t="str">
        <f t="shared" si="8"/>
        <v/>
      </c>
      <c r="CZ11" s="20" t="str">
        <f t="shared" si="8"/>
        <v/>
      </c>
      <c r="DA11" s="20" t="str">
        <f t="shared" si="8"/>
        <v/>
      </c>
      <c r="DB11" s="22" t="str">
        <f t="shared" si="8"/>
        <v/>
      </c>
    </row>
    <row r="12" spans="1:106" s="3" customFormat="1" ht="19.5" customHeight="1">
      <c r="A12" s="4">
        <v>1</v>
      </c>
      <c r="B12" s="46">
        <f t="shared" si="5"/>
        <v>3</v>
      </c>
      <c r="C12" s="46">
        <f t="shared" si="4"/>
        <v>2</v>
      </c>
      <c r="D12" s="46"/>
      <c r="E12" s="192" t="str">
        <f t="shared" si="0"/>
        <v>3-2</v>
      </c>
      <c r="F12" s="193"/>
      <c r="G12" s="5"/>
      <c r="H12" s="38" t="s">
        <v>217</v>
      </c>
      <c r="I12" s="38"/>
      <c r="J12" s="42"/>
      <c r="K12" s="32"/>
      <c r="L12" s="7"/>
      <c r="M12" s="7"/>
      <c r="N12" s="7"/>
      <c r="O12" s="7"/>
      <c r="P12" s="8"/>
      <c r="Q12" s="35" t="s">
        <v>218</v>
      </c>
      <c r="R12" s="19" t="str">
        <f t="shared" si="1"/>
        <v/>
      </c>
      <c r="S12" s="20" t="str">
        <f t="shared" si="1"/>
        <v/>
      </c>
      <c r="T12" s="20" t="str">
        <f t="shared" si="1"/>
        <v/>
      </c>
      <c r="U12" s="20" t="str">
        <f t="shared" si="1"/>
        <v/>
      </c>
      <c r="V12" s="20" t="str">
        <f t="shared" si="1"/>
        <v/>
      </c>
      <c r="W12" s="20" t="str">
        <f t="shared" si="1"/>
        <v/>
      </c>
      <c r="X12" s="20" t="str">
        <f t="shared" si="1"/>
        <v/>
      </c>
      <c r="Y12" s="20" t="str">
        <f t="shared" si="1"/>
        <v/>
      </c>
      <c r="Z12" s="20" t="str">
        <f t="shared" si="1"/>
        <v/>
      </c>
      <c r="AA12" s="20" t="str">
        <f t="shared" si="1"/>
        <v/>
      </c>
      <c r="AB12" s="20" t="str">
        <f t="shared" si="1"/>
        <v/>
      </c>
      <c r="AC12" s="20" t="str">
        <f t="shared" si="1"/>
        <v/>
      </c>
      <c r="AD12" s="20" t="str">
        <f t="shared" si="1"/>
        <v/>
      </c>
      <c r="AE12" s="20" t="str">
        <f t="shared" si="1"/>
        <v/>
      </c>
      <c r="AF12" s="20" t="str">
        <f t="shared" si="1"/>
        <v/>
      </c>
      <c r="AG12" s="20" t="str">
        <f t="shared" si="1"/>
        <v/>
      </c>
      <c r="AH12" s="20" t="str">
        <f t="shared" si="7"/>
        <v/>
      </c>
      <c r="AI12" s="20" t="str">
        <f t="shared" si="7"/>
        <v/>
      </c>
      <c r="AJ12" s="20" t="str">
        <f t="shared" si="7"/>
        <v/>
      </c>
      <c r="AK12" s="20" t="str">
        <f t="shared" si="7"/>
        <v/>
      </c>
      <c r="AL12" s="20" t="str">
        <f t="shared" si="7"/>
        <v/>
      </c>
      <c r="AM12" s="20" t="str">
        <f t="shared" si="7"/>
        <v/>
      </c>
      <c r="AN12" s="20" t="str">
        <f t="shared" si="7"/>
        <v/>
      </c>
      <c r="AO12" s="20" t="str">
        <f t="shared" si="7"/>
        <v/>
      </c>
      <c r="AP12" s="20" t="str">
        <f t="shared" si="7"/>
        <v/>
      </c>
      <c r="AQ12" s="20" t="str">
        <f t="shared" si="7"/>
        <v/>
      </c>
      <c r="AR12" s="20" t="str">
        <f t="shared" si="7"/>
        <v/>
      </c>
      <c r="AS12" s="20" t="str">
        <f t="shared" si="7"/>
        <v/>
      </c>
      <c r="AT12" s="19" t="str">
        <f t="shared" si="7"/>
        <v/>
      </c>
      <c r="AU12" s="20" t="str">
        <f t="shared" si="7"/>
        <v/>
      </c>
      <c r="AV12" s="20" t="str">
        <f t="shared" si="7"/>
        <v/>
      </c>
      <c r="AW12" s="20" t="str">
        <f t="shared" si="7"/>
        <v/>
      </c>
      <c r="AX12" s="20" t="str">
        <f t="shared" si="7"/>
        <v/>
      </c>
      <c r="AY12" s="20" t="str">
        <f t="shared" si="8"/>
        <v/>
      </c>
      <c r="AZ12" s="20" t="str">
        <f t="shared" si="8"/>
        <v/>
      </c>
      <c r="BA12" s="20" t="str">
        <f t="shared" si="8"/>
        <v/>
      </c>
      <c r="BB12" s="20" t="str">
        <f t="shared" si="8"/>
        <v/>
      </c>
      <c r="BC12" s="20" t="str">
        <f t="shared" si="8"/>
        <v/>
      </c>
      <c r="BD12" s="20" t="str">
        <f t="shared" si="8"/>
        <v/>
      </c>
      <c r="BE12" s="20" t="str">
        <f t="shared" si="8"/>
        <v/>
      </c>
      <c r="BF12" s="20" t="str">
        <f t="shared" si="8"/>
        <v/>
      </c>
      <c r="BG12" s="20" t="str">
        <f t="shared" si="8"/>
        <v/>
      </c>
      <c r="BH12" s="20" t="str">
        <f t="shared" si="8"/>
        <v/>
      </c>
      <c r="BI12" s="20" t="str">
        <f t="shared" si="8"/>
        <v/>
      </c>
      <c r="BJ12" s="20" t="str">
        <f t="shared" si="8"/>
        <v/>
      </c>
      <c r="BK12" s="20" t="str">
        <f t="shared" si="8"/>
        <v/>
      </c>
      <c r="BL12" s="20" t="str">
        <f t="shared" si="8"/>
        <v/>
      </c>
      <c r="BM12" s="20" t="str">
        <f t="shared" si="8"/>
        <v/>
      </c>
      <c r="BN12" s="20" t="str">
        <f t="shared" si="8"/>
        <v/>
      </c>
      <c r="BO12" s="20" t="str">
        <f t="shared" si="8"/>
        <v/>
      </c>
      <c r="BP12" s="20" t="str">
        <f t="shared" si="8"/>
        <v/>
      </c>
      <c r="BQ12" s="20" t="str">
        <f t="shared" si="8"/>
        <v/>
      </c>
      <c r="BR12" s="20" t="str">
        <f t="shared" si="8"/>
        <v/>
      </c>
      <c r="BS12" s="20" t="str">
        <f t="shared" si="8"/>
        <v/>
      </c>
      <c r="BT12" s="20" t="str">
        <f t="shared" si="8"/>
        <v/>
      </c>
      <c r="BU12" s="20" t="str">
        <f t="shared" si="8"/>
        <v/>
      </c>
      <c r="BV12" s="20" t="str">
        <f t="shared" si="8"/>
        <v/>
      </c>
      <c r="BW12" s="20" t="str">
        <f t="shared" si="8"/>
        <v/>
      </c>
      <c r="BX12" s="21" t="str">
        <f t="shared" si="8"/>
        <v/>
      </c>
      <c r="BY12" s="19" t="str">
        <f t="shared" si="8"/>
        <v/>
      </c>
      <c r="BZ12" s="20" t="str">
        <f t="shared" si="8"/>
        <v/>
      </c>
      <c r="CA12" s="20" t="str">
        <f t="shared" si="8"/>
        <v/>
      </c>
      <c r="CB12" s="20" t="str">
        <f t="shared" si="8"/>
        <v/>
      </c>
      <c r="CC12" s="20" t="str">
        <f t="shared" si="8"/>
        <v/>
      </c>
      <c r="CD12" s="20" t="str">
        <f t="shared" si="8"/>
        <v/>
      </c>
      <c r="CE12" s="20" t="str">
        <f t="shared" si="8"/>
        <v/>
      </c>
      <c r="CF12" s="20" t="str">
        <f t="shared" si="8"/>
        <v/>
      </c>
      <c r="CG12" s="20" t="str">
        <f t="shared" si="8"/>
        <v/>
      </c>
      <c r="CH12" s="20" t="str">
        <f t="shared" si="8"/>
        <v/>
      </c>
      <c r="CI12" s="20" t="str">
        <f t="shared" si="8"/>
        <v/>
      </c>
      <c r="CJ12" s="20" t="str">
        <f t="shared" si="8"/>
        <v/>
      </c>
      <c r="CK12" s="20" t="str">
        <f t="shared" si="8"/>
        <v/>
      </c>
      <c r="CL12" s="20" t="str">
        <f t="shared" si="8"/>
        <v/>
      </c>
      <c r="CM12" s="20" t="str">
        <f t="shared" si="8"/>
        <v/>
      </c>
      <c r="CN12" s="20" t="str">
        <f t="shared" si="8"/>
        <v/>
      </c>
      <c r="CO12" s="20" t="str">
        <f t="shared" si="8"/>
        <v/>
      </c>
      <c r="CP12" s="20" t="str">
        <f t="shared" si="8"/>
        <v/>
      </c>
      <c r="CQ12" s="20" t="str">
        <f t="shared" si="8"/>
        <v/>
      </c>
      <c r="CR12" s="20" t="str">
        <f t="shared" si="8"/>
        <v/>
      </c>
      <c r="CS12" s="20" t="str">
        <f t="shared" ref="CS12:DB26" si="9">IF(AND(CS$3 = $L12, CS$3 =$M12),"&lt;=&gt;",IF(CS$3=$L12,"&lt;=",IF(CS$3 &gt;$L12,IF(CS$3&lt;$M12,"==",IF(CS$3=$M12,"=&gt;","")),"")))</f>
        <v/>
      </c>
      <c r="CT12" s="20" t="str">
        <f t="shared" si="9"/>
        <v/>
      </c>
      <c r="CU12" s="20" t="str">
        <f t="shared" si="9"/>
        <v/>
      </c>
      <c r="CV12" s="20" t="str">
        <f t="shared" si="9"/>
        <v/>
      </c>
      <c r="CW12" s="20" t="str">
        <f t="shared" si="9"/>
        <v/>
      </c>
      <c r="CX12" s="20" t="str">
        <f t="shared" si="9"/>
        <v/>
      </c>
      <c r="CY12" s="20" t="str">
        <f t="shared" si="9"/>
        <v/>
      </c>
      <c r="CZ12" s="20" t="str">
        <f t="shared" si="9"/>
        <v/>
      </c>
      <c r="DA12" s="20" t="str">
        <f t="shared" si="9"/>
        <v/>
      </c>
      <c r="DB12" s="22" t="str">
        <f t="shared" si="9"/>
        <v/>
      </c>
    </row>
    <row r="13" spans="1:106" s="3" customFormat="1" ht="19.5" customHeight="1" outlineLevel="1">
      <c r="A13" s="4">
        <v>1</v>
      </c>
      <c r="B13" s="46">
        <v>4</v>
      </c>
      <c r="C13" s="46"/>
      <c r="D13" s="46"/>
      <c r="E13" s="192">
        <f t="shared" si="0"/>
        <v>4</v>
      </c>
      <c r="F13" s="193"/>
      <c r="G13" s="10" t="s">
        <v>219</v>
      </c>
      <c r="H13" s="41"/>
      <c r="I13" s="41"/>
      <c r="J13" s="70"/>
      <c r="K13" s="37"/>
      <c r="L13" s="12">
        <f>MIN(L14:L18)</f>
        <v>0</v>
      </c>
      <c r="M13" s="12">
        <f>MAX(M14:M18)</f>
        <v>0</v>
      </c>
      <c r="N13" s="12" t="str">
        <f>IF(P13=0,"",MIN(N14:N18))</f>
        <v/>
      </c>
      <c r="O13" s="12" t="str">
        <f>IF(P13= 1,MAX(O14:O18),"")</f>
        <v/>
      </c>
      <c r="P13" s="13">
        <f>SUM(P14:P18)/SUM(A14:A18)</f>
        <v>0</v>
      </c>
      <c r="Q13" s="35"/>
      <c r="R13" s="19" t="str">
        <f t="shared" si="1"/>
        <v/>
      </c>
      <c r="S13" s="20" t="str">
        <f t="shared" si="1"/>
        <v/>
      </c>
      <c r="T13" s="20" t="str">
        <f t="shared" si="1"/>
        <v/>
      </c>
      <c r="U13" s="20" t="str">
        <f t="shared" si="1"/>
        <v/>
      </c>
      <c r="V13" s="20" t="str">
        <f t="shared" si="1"/>
        <v/>
      </c>
      <c r="W13" s="20" t="str">
        <f t="shared" si="1"/>
        <v/>
      </c>
      <c r="X13" s="20" t="str">
        <f t="shared" si="1"/>
        <v/>
      </c>
      <c r="Y13" s="20" t="str">
        <f t="shared" si="1"/>
        <v/>
      </c>
      <c r="Z13" s="20" t="str">
        <f t="shared" si="1"/>
        <v/>
      </c>
      <c r="AA13" s="20" t="str">
        <f t="shared" si="1"/>
        <v/>
      </c>
      <c r="AB13" s="20" t="str">
        <f t="shared" si="1"/>
        <v/>
      </c>
      <c r="AC13" s="20" t="str">
        <f t="shared" si="1"/>
        <v/>
      </c>
      <c r="AD13" s="20" t="str">
        <f t="shared" si="1"/>
        <v/>
      </c>
      <c r="AE13" s="20" t="str">
        <f t="shared" si="1"/>
        <v/>
      </c>
      <c r="AF13" s="20" t="str">
        <f t="shared" si="1"/>
        <v/>
      </c>
      <c r="AG13" s="20" t="str">
        <f t="shared" si="1"/>
        <v/>
      </c>
      <c r="AH13" s="20" t="str">
        <f t="shared" si="7"/>
        <v/>
      </c>
      <c r="AI13" s="20" t="str">
        <f t="shared" si="7"/>
        <v/>
      </c>
      <c r="AJ13" s="20" t="str">
        <f t="shared" si="7"/>
        <v/>
      </c>
      <c r="AK13" s="20" t="str">
        <f t="shared" si="7"/>
        <v/>
      </c>
      <c r="AL13" s="20" t="str">
        <f t="shared" si="7"/>
        <v/>
      </c>
      <c r="AM13" s="20" t="str">
        <f t="shared" si="7"/>
        <v/>
      </c>
      <c r="AN13" s="20" t="str">
        <f t="shared" si="7"/>
        <v/>
      </c>
      <c r="AO13" s="20" t="str">
        <f t="shared" si="7"/>
        <v/>
      </c>
      <c r="AP13" s="20" t="str">
        <f t="shared" si="7"/>
        <v/>
      </c>
      <c r="AQ13" s="20" t="str">
        <f t="shared" si="7"/>
        <v/>
      </c>
      <c r="AR13" s="20" t="str">
        <f t="shared" si="7"/>
        <v/>
      </c>
      <c r="AS13" s="20" t="str">
        <f t="shared" si="7"/>
        <v/>
      </c>
      <c r="AT13" s="19" t="str">
        <f t="shared" si="7"/>
        <v/>
      </c>
      <c r="AU13" s="20" t="str">
        <f t="shared" si="7"/>
        <v/>
      </c>
      <c r="AV13" s="20" t="str">
        <f t="shared" si="7"/>
        <v/>
      </c>
      <c r="AW13" s="20" t="str">
        <f t="shared" si="7"/>
        <v/>
      </c>
      <c r="AX13" s="20" t="str">
        <f t="shared" si="7"/>
        <v/>
      </c>
      <c r="AY13" s="20" t="str">
        <f t="shared" ref="AY13:CW18" si="10">IF(AND(AY$3 = $L13, AY$3 =$M13),"&lt;=&gt;",IF(AY$3=$L13,"&lt;=",IF(AY$3 &gt;$L13,IF(AY$3&lt;$M13,"==",IF(AY$3=$M13,"=&gt;","")),"")))</f>
        <v/>
      </c>
      <c r="AZ13" s="20" t="str">
        <f t="shared" si="10"/>
        <v/>
      </c>
      <c r="BA13" s="20" t="str">
        <f t="shared" si="10"/>
        <v/>
      </c>
      <c r="BB13" s="20" t="str">
        <f t="shared" si="10"/>
        <v/>
      </c>
      <c r="BC13" s="20" t="str">
        <f t="shared" si="10"/>
        <v/>
      </c>
      <c r="BD13" s="20" t="str">
        <f t="shared" si="10"/>
        <v/>
      </c>
      <c r="BE13" s="20" t="str">
        <f t="shared" si="10"/>
        <v/>
      </c>
      <c r="BF13" s="20" t="str">
        <f t="shared" si="10"/>
        <v/>
      </c>
      <c r="BG13" s="20" t="str">
        <f t="shared" si="10"/>
        <v/>
      </c>
      <c r="BH13" s="20" t="str">
        <f t="shared" si="10"/>
        <v/>
      </c>
      <c r="BI13" s="20" t="str">
        <f t="shared" si="10"/>
        <v/>
      </c>
      <c r="BJ13" s="20" t="str">
        <f t="shared" si="10"/>
        <v/>
      </c>
      <c r="BK13" s="20" t="str">
        <f t="shared" si="10"/>
        <v/>
      </c>
      <c r="BL13" s="20" t="str">
        <f t="shared" si="10"/>
        <v/>
      </c>
      <c r="BM13" s="20" t="str">
        <f t="shared" si="10"/>
        <v/>
      </c>
      <c r="BN13" s="20" t="str">
        <f t="shared" si="10"/>
        <v/>
      </c>
      <c r="BO13" s="20" t="str">
        <f t="shared" si="10"/>
        <v/>
      </c>
      <c r="BP13" s="20" t="str">
        <f t="shared" si="10"/>
        <v/>
      </c>
      <c r="BQ13" s="20" t="str">
        <f t="shared" si="10"/>
        <v/>
      </c>
      <c r="BR13" s="20" t="str">
        <f t="shared" si="10"/>
        <v/>
      </c>
      <c r="BS13" s="20" t="str">
        <f t="shared" si="10"/>
        <v/>
      </c>
      <c r="BT13" s="20" t="str">
        <f t="shared" si="10"/>
        <v/>
      </c>
      <c r="BU13" s="20" t="str">
        <f t="shared" si="10"/>
        <v/>
      </c>
      <c r="BV13" s="20" t="str">
        <f t="shared" si="10"/>
        <v/>
      </c>
      <c r="BW13" s="20" t="str">
        <f t="shared" si="10"/>
        <v/>
      </c>
      <c r="BX13" s="21" t="str">
        <f t="shared" si="10"/>
        <v/>
      </c>
      <c r="BY13" s="19" t="str">
        <f t="shared" si="10"/>
        <v/>
      </c>
      <c r="BZ13" s="20" t="str">
        <f t="shared" si="10"/>
        <v/>
      </c>
      <c r="CA13" s="20" t="str">
        <f t="shared" si="10"/>
        <v/>
      </c>
      <c r="CB13" s="20" t="str">
        <f t="shared" si="10"/>
        <v/>
      </c>
      <c r="CC13" s="20" t="str">
        <f t="shared" si="10"/>
        <v/>
      </c>
      <c r="CD13" s="20" t="str">
        <f t="shared" si="10"/>
        <v/>
      </c>
      <c r="CE13" s="20" t="str">
        <f t="shared" si="10"/>
        <v/>
      </c>
      <c r="CF13" s="20" t="str">
        <f t="shared" si="10"/>
        <v/>
      </c>
      <c r="CG13" s="20" t="str">
        <f t="shared" si="10"/>
        <v/>
      </c>
      <c r="CH13" s="20" t="str">
        <f t="shared" si="10"/>
        <v/>
      </c>
      <c r="CI13" s="20" t="str">
        <f t="shared" si="10"/>
        <v/>
      </c>
      <c r="CJ13" s="20" t="str">
        <f t="shared" si="10"/>
        <v/>
      </c>
      <c r="CK13" s="20" t="str">
        <f t="shared" si="10"/>
        <v/>
      </c>
      <c r="CL13" s="20" t="str">
        <f t="shared" si="10"/>
        <v/>
      </c>
      <c r="CM13" s="20" t="str">
        <f t="shared" si="10"/>
        <v/>
      </c>
      <c r="CN13" s="20" t="str">
        <f t="shared" si="10"/>
        <v/>
      </c>
      <c r="CO13" s="20" t="str">
        <f t="shared" si="10"/>
        <v/>
      </c>
      <c r="CP13" s="20" t="str">
        <f t="shared" si="10"/>
        <v/>
      </c>
      <c r="CQ13" s="20" t="str">
        <f t="shared" si="10"/>
        <v/>
      </c>
      <c r="CR13" s="20" t="str">
        <f t="shared" si="10"/>
        <v/>
      </c>
      <c r="CS13" s="20" t="str">
        <f t="shared" si="10"/>
        <v/>
      </c>
      <c r="CT13" s="20" t="str">
        <f t="shared" si="10"/>
        <v/>
      </c>
      <c r="CU13" s="20" t="str">
        <f t="shared" si="10"/>
        <v/>
      </c>
      <c r="CV13" s="20" t="str">
        <f t="shared" si="10"/>
        <v/>
      </c>
      <c r="CW13" s="20" t="str">
        <f t="shared" si="10"/>
        <v/>
      </c>
      <c r="CX13" s="20" t="str">
        <f t="shared" si="9"/>
        <v/>
      </c>
      <c r="CY13" s="20" t="str">
        <f t="shared" si="9"/>
        <v/>
      </c>
      <c r="CZ13" s="20" t="str">
        <f t="shared" si="9"/>
        <v/>
      </c>
      <c r="DA13" s="20" t="str">
        <f t="shared" si="9"/>
        <v/>
      </c>
      <c r="DB13" s="22" t="str">
        <f t="shared" si="9"/>
        <v/>
      </c>
    </row>
    <row r="14" spans="1:106" s="3" customFormat="1" ht="19.5" customHeight="1" outlineLevel="1">
      <c r="A14" s="4">
        <v>1</v>
      </c>
      <c r="B14" s="46">
        <f t="shared" si="5"/>
        <v>4</v>
      </c>
      <c r="C14" s="46">
        <f t="shared" si="4"/>
        <v>1</v>
      </c>
      <c r="D14" s="46"/>
      <c r="E14" s="192" t="str">
        <f t="shared" si="0"/>
        <v>4-1</v>
      </c>
      <c r="F14" s="193"/>
      <c r="G14" s="5"/>
      <c r="H14" s="38" t="s">
        <v>220</v>
      </c>
      <c r="I14" s="38"/>
      <c r="J14" s="42"/>
      <c r="K14" s="6"/>
      <c r="L14" s="7"/>
      <c r="M14" s="7"/>
      <c r="N14" s="7"/>
      <c r="O14" s="7"/>
      <c r="P14" s="8"/>
      <c r="Q14" s="9"/>
      <c r="R14" s="19" t="str">
        <f t="shared" si="1"/>
        <v/>
      </c>
      <c r="S14" s="20" t="str">
        <f t="shared" si="1"/>
        <v/>
      </c>
      <c r="T14" s="20" t="str">
        <f t="shared" si="1"/>
        <v/>
      </c>
      <c r="U14" s="20" t="str">
        <f t="shared" si="1"/>
        <v/>
      </c>
      <c r="V14" s="20" t="str">
        <f t="shared" si="1"/>
        <v/>
      </c>
      <c r="W14" s="20" t="str">
        <f t="shared" si="1"/>
        <v/>
      </c>
      <c r="X14" s="20" t="str">
        <f t="shared" si="1"/>
        <v/>
      </c>
      <c r="Y14" s="20" t="str">
        <f t="shared" si="1"/>
        <v/>
      </c>
      <c r="Z14" s="20" t="str">
        <f t="shared" si="1"/>
        <v/>
      </c>
      <c r="AA14" s="20" t="str">
        <f t="shared" si="1"/>
        <v/>
      </c>
      <c r="AB14" s="20" t="str">
        <f t="shared" si="1"/>
        <v/>
      </c>
      <c r="AC14" s="20" t="str">
        <f t="shared" si="1"/>
        <v/>
      </c>
      <c r="AD14" s="20" t="str">
        <f t="shared" si="1"/>
        <v/>
      </c>
      <c r="AE14" s="20" t="str">
        <f t="shared" si="1"/>
        <v/>
      </c>
      <c r="AF14" s="20" t="str">
        <f t="shared" si="1"/>
        <v/>
      </c>
      <c r="AG14" s="20" t="str">
        <f t="shared" si="1"/>
        <v/>
      </c>
      <c r="AH14" s="20" t="str">
        <f t="shared" si="7"/>
        <v/>
      </c>
      <c r="AI14" s="20" t="str">
        <f t="shared" si="7"/>
        <v/>
      </c>
      <c r="AJ14" s="20" t="str">
        <f t="shared" si="7"/>
        <v/>
      </c>
      <c r="AK14" s="20" t="str">
        <f t="shared" si="7"/>
        <v/>
      </c>
      <c r="AL14" s="20" t="str">
        <f t="shared" si="7"/>
        <v/>
      </c>
      <c r="AM14" s="20" t="str">
        <f t="shared" si="7"/>
        <v/>
      </c>
      <c r="AN14" s="20" t="str">
        <f t="shared" si="7"/>
        <v/>
      </c>
      <c r="AO14" s="20" t="str">
        <f t="shared" si="7"/>
        <v/>
      </c>
      <c r="AP14" s="20" t="str">
        <f t="shared" si="7"/>
        <v/>
      </c>
      <c r="AQ14" s="20" t="str">
        <f t="shared" si="7"/>
        <v/>
      </c>
      <c r="AR14" s="20" t="str">
        <f t="shared" si="7"/>
        <v/>
      </c>
      <c r="AS14" s="20" t="str">
        <f t="shared" si="7"/>
        <v/>
      </c>
      <c r="AT14" s="19" t="str">
        <f t="shared" si="7"/>
        <v/>
      </c>
      <c r="AU14" s="20" t="str">
        <f t="shared" si="7"/>
        <v/>
      </c>
      <c r="AV14" s="20" t="str">
        <f t="shared" si="7"/>
        <v/>
      </c>
      <c r="AW14" s="20" t="str">
        <f t="shared" si="7"/>
        <v/>
      </c>
      <c r="AX14" s="20" t="str">
        <f t="shared" si="7"/>
        <v/>
      </c>
      <c r="AY14" s="20" t="str">
        <f t="shared" si="10"/>
        <v/>
      </c>
      <c r="AZ14" s="20" t="str">
        <f t="shared" si="10"/>
        <v/>
      </c>
      <c r="BA14" s="20" t="str">
        <f t="shared" si="10"/>
        <v/>
      </c>
      <c r="BB14" s="20" t="str">
        <f t="shared" si="10"/>
        <v/>
      </c>
      <c r="BC14" s="20" t="str">
        <f t="shared" si="10"/>
        <v/>
      </c>
      <c r="BD14" s="20" t="str">
        <f t="shared" si="10"/>
        <v/>
      </c>
      <c r="BE14" s="20" t="str">
        <f t="shared" si="10"/>
        <v/>
      </c>
      <c r="BF14" s="20" t="str">
        <f t="shared" si="10"/>
        <v/>
      </c>
      <c r="BG14" s="20" t="str">
        <f t="shared" si="10"/>
        <v/>
      </c>
      <c r="BH14" s="20" t="str">
        <f t="shared" si="10"/>
        <v/>
      </c>
      <c r="BI14" s="20" t="str">
        <f t="shared" si="10"/>
        <v/>
      </c>
      <c r="BJ14" s="20" t="str">
        <f t="shared" si="10"/>
        <v/>
      </c>
      <c r="BK14" s="20" t="str">
        <f t="shared" si="10"/>
        <v/>
      </c>
      <c r="BL14" s="20" t="str">
        <f t="shared" si="10"/>
        <v/>
      </c>
      <c r="BM14" s="20" t="str">
        <f t="shared" si="10"/>
        <v/>
      </c>
      <c r="BN14" s="20" t="str">
        <f t="shared" si="10"/>
        <v/>
      </c>
      <c r="BO14" s="20" t="str">
        <f t="shared" si="10"/>
        <v/>
      </c>
      <c r="BP14" s="20" t="str">
        <f t="shared" si="10"/>
        <v/>
      </c>
      <c r="BQ14" s="20" t="str">
        <f t="shared" si="10"/>
        <v/>
      </c>
      <c r="BR14" s="20" t="str">
        <f t="shared" si="10"/>
        <v/>
      </c>
      <c r="BS14" s="20" t="str">
        <f t="shared" si="10"/>
        <v/>
      </c>
      <c r="BT14" s="20" t="str">
        <f t="shared" si="10"/>
        <v/>
      </c>
      <c r="BU14" s="20" t="str">
        <f t="shared" si="10"/>
        <v/>
      </c>
      <c r="BV14" s="20" t="str">
        <f t="shared" si="10"/>
        <v/>
      </c>
      <c r="BW14" s="20" t="str">
        <f t="shared" si="10"/>
        <v/>
      </c>
      <c r="BX14" s="21" t="str">
        <f t="shared" si="10"/>
        <v/>
      </c>
      <c r="BY14" s="19" t="str">
        <f t="shared" si="10"/>
        <v/>
      </c>
      <c r="BZ14" s="20" t="str">
        <f t="shared" si="10"/>
        <v/>
      </c>
      <c r="CA14" s="20" t="str">
        <f t="shared" si="10"/>
        <v/>
      </c>
      <c r="CB14" s="20" t="str">
        <f t="shared" si="10"/>
        <v/>
      </c>
      <c r="CC14" s="20" t="str">
        <f t="shared" si="10"/>
        <v/>
      </c>
      <c r="CD14" s="20" t="str">
        <f t="shared" si="10"/>
        <v/>
      </c>
      <c r="CE14" s="20" t="str">
        <f t="shared" si="10"/>
        <v/>
      </c>
      <c r="CF14" s="20" t="str">
        <f t="shared" si="10"/>
        <v/>
      </c>
      <c r="CG14" s="20" t="str">
        <f t="shared" si="10"/>
        <v/>
      </c>
      <c r="CH14" s="20" t="str">
        <f t="shared" si="10"/>
        <v/>
      </c>
      <c r="CI14" s="20" t="str">
        <f t="shared" si="10"/>
        <v/>
      </c>
      <c r="CJ14" s="20" t="str">
        <f t="shared" si="10"/>
        <v/>
      </c>
      <c r="CK14" s="20" t="str">
        <f t="shared" si="10"/>
        <v/>
      </c>
      <c r="CL14" s="20" t="str">
        <f t="shared" si="10"/>
        <v/>
      </c>
      <c r="CM14" s="20" t="str">
        <f t="shared" si="10"/>
        <v/>
      </c>
      <c r="CN14" s="20" t="str">
        <f t="shared" si="10"/>
        <v/>
      </c>
      <c r="CO14" s="20" t="str">
        <f t="shared" si="10"/>
        <v/>
      </c>
      <c r="CP14" s="20" t="str">
        <f t="shared" si="10"/>
        <v/>
      </c>
      <c r="CQ14" s="20" t="str">
        <f t="shared" si="10"/>
        <v/>
      </c>
      <c r="CR14" s="20" t="str">
        <f t="shared" si="10"/>
        <v/>
      </c>
      <c r="CS14" s="20" t="str">
        <f t="shared" si="10"/>
        <v/>
      </c>
      <c r="CT14" s="20" t="str">
        <f t="shared" si="10"/>
        <v/>
      </c>
      <c r="CU14" s="20" t="str">
        <f t="shared" si="10"/>
        <v/>
      </c>
      <c r="CV14" s="20" t="str">
        <f t="shared" si="10"/>
        <v/>
      </c>
      <c r="CW14" s="20" t="str">
        <f t="shared" si="9"/>
        <v/>
      </c>
      <c r="CX14" s="20" t="str">
        <f t="shared" si="9"/>
        <v/>
      </c>
      <c r="CY14" s="20" t="str">
        <f t="shared" si="9"/>
        <v/>
      </c>
      <c r="CZ14" s="20" t="str">
        <f t="shared" si="9"/>
        <v/>
      </c>
      <c r="DA14" s="20" t="str">
        <f t="shared" si="9"/>
        <v/>
      </c>
      <c r="DB14" s="22" t="str">
        <f t="shared" si="9"/>
        <v/>
      </c>
    </row>
    <row r="15" spans="1:106" s="3" customFormat="1" ht="19.5" customHeight="1">
      <c r="A15" s="4">
        <v>1</v>
      </c>
      <c r="B15" s="46">
        <f t="shared" si="5"/>
        <v>4</v>
      </c>
      <c r="C15" s="46">
        <f t="shared" si="4"/>
        <v>2</v>
      </c>
      <c r="D15" s="46"/>
      <c r="E15" s="192" t="str">
        <f t="shared" ref="E15" si="11">IF(C15="",B15,IF(D15="",B15 &amp; "-" &amp;C15,B15 &amp; "-" &amp; C15 &amp; "-" &amp; D15))</f>
        <v>4-2</v>
      </c>
      <c r="F15" s="193"/>
      <c r="G15" s="5"/>
      <c r="H15" s="38" t="s">
        <v>221</v>
      </c>
      <c r="I15" s="38"/>
      <c r="J15" s="42"/>
      <c r="K15" s="6"/>
      <c r="L15" s="7"/>
      <c r="M15" s="7"/>
      <c r="N15" s="7"/>
      <c r="O15" s="7"/>
      <c r="P15" s="8"/>
      <c r="Q15" s="9"/>
      <c r="R15" s="19" t="str">
        <f t="shared" si="1"/>
        <v/>
      </c>
      <c r="S15" s="20" t="str">
        <f t="shared" si="1"/>
        <v/>
      </c>
      <c r="T15" s="20" t="str">
        <f t="shared" si="1"/>
        <v/>
      </c>
      <c r="U15" s="20" t="str">
        <f t="shared" si="1"/>
        <v/>
      </c>
      <c r="V15" s="20" t="str">
        <f t="shared" si="1"/>
        <v/>
      </c>
      <c r="W15" s="20" t="str">
        <f t="shared" si="1"/>
        <v/>
      </c>
      <c r="X15" s="20" t="str">
        <f t="shared" si="1"/>
        <v/>
      </c>
      <c r="Y15" s="20" t="str">
        <f t="shared" si="1"/>
        <v/>
      </c>
      <c r="Z15" s="20" t="str">
        <f t="shared" si="1"/>
        <v/>
      </c>
      <c r="AA15" s="20" t="str">
        <f t="shared" si="1"/>
        <v/>
      </c>
      <c r="AB15" s="20" t="str">
        <f t="shared" si="1"/>
        <v/>
      </c>
      <c r="AC15" s="20" t="str">
        <f t="shared" si="1"/>
        <v/>
      </c>
      <c r="AD15" s="20" t="str">
        <f t="shared" si="1"/>
        <v/>
      </c>
      <c r="AE15" s="20" t="str">
        <f t="shared" si="1"/>
        <v/>
      </c>
      <c r="AF15" s="20" t="str">
        <f t="shared" si="1"/>
        <v/>
      </c>
      <c r="AG15" s="20" t="str">
        <f t="shared" si="1"/>
        <v/>
      </c>
      <c r="AH15" s="20" t="str">
        <f t="shared" si="7"/>
        <v/>
      </c>
      <c r="AI15" s="20" t="str">
        <f t="shared" si="7"/>
        <v/>
      </c>
      <c r="AJ15" s="20" t="str">
        <f t="shared" si="7"/>
        <v/>
      </c>
      <c r="AK15" s="20" t="str">
        <f t="shared" si="7"/>
        <v/>
      </c>
      <c r="AL15" s="20" t="str">
        <f t="shared" si="7"/>
        <v/>
      </c>
      <c r="AM15" s="20" t="str">
        <f t="shared" si="7"/>
        <v/>
      </c>
      <c r="AN15" s="20" t="str">
        <f t="shared" si="7"/>
        <v/>
      </c>
      <c r="AO15" s="20" t="str">
        <f t="shared" si="7"/>
        <v/>
      </c>
      <c r="AP15" s="20" t="str">
        <f t="shared" si="7"/>
        <v/>
      </c>
      <c r="AQ15" s="20" t="str">
        <f t="shared" si="7"/>
        <v/>
      </c>
      <c r="AR15" s="20" t="str">
        <f t="shared" si="7"/>
        <v/>
      </c>
      <c r="AS15" s="20" t="str">
        <f t="shared" si="7"/>
        <v/>
      </c>
      <c r="AT15" s="19" t="str">
        <f t="shared" si="7"/>
        <v/>
      </c>
      <c r="AU15" s="20" t="str">
        <f t="shared" si="7"/>
        <v/>
      </c>
      <c r="AV15" s="20" t="str">
        <f t="shared" si="7"/>
        <v/>
      </c>
      <c r="AW15" s="20" t="str">
        <f t="shared" si="7"/>
        <v/>
      </c>
      <c r="AX15" s="20" t="str">
        <f t="shared" si="7"/>
        <v/>
      </c>
      <c r="AY15" s="20" t="str">
        <f t="shared" si="10"/>
        <v/>
      </c>
      <c r="AZ15" s="20" t="str">
        <f t="shared" si="10"/>
        <v/>
      </c>
      <c r="BA15" s="20" t="str">
        <f t="shared" si="10"/>
        <v/>
      </c>
      <c r="BB15" s="20" t="str">
        <f t="shared" si="10"/>
        <v/>
      </c>
      <c r="BC15" s="20" t="str">
        <f t="shared" si="10"/>
        <v/>
      </c>
      <c r="BD15" s="20" t="str">
        <f t="shared" si="10"/>
        <v/>
      </c>
      <c r="BE15" s="20" t="str">
        <f t="shared" si="10"/>
        <v/>
      </c>
      <c r="BF15" s="20" t="str">
        <f t="shared" si="10"/>
        <v/>
      </c>
      <c r="BG15" s="20" t="str">
        <f t="shared" si="10"/>
        <v/>
      </c>
      <c r="BH15" s="20" t="str">
        <f t="shared" si="10"/>
        <v/>
      </c>
      <c r="BI15" s="20" t="str">
        <f t="shared" si="10"/>
        <v/>
      </c>
      <c r="BJ15" s="20" t="str">
        <f t="shared" si="10"/>
        <v/>
      </c>
      <c r="BK15" s="20" t="str">
        <f t="shared" si="10"/>
        <v/>
      </c>
      <c r="BL15" s="20" t="str">
        <f t="shared" si="10"/>
        <v/>
      </c>
      <c r="BM15" s="20" t="str">
        <f t="shared" si="10"/>
        <v/>
      </c>
      <c r="BN15" s="20" t="str">
        <f t="shared" si="10"/>
        <v/>
      </c>
      <c r="BO15" s="20" t="str">
        <f t="shared" si="10"/>
        <v/>
      </c>
      <c r="BP15" s="20" t="str">
        <f t="shared" si="10"/>
        <v/>
      </c>
      <c r="BQ15" s="20" t="str">
        <f t="shared" si="10"/>
        <v/>
      </c>
      <c r="BR15" s="20" t="str">
        <f t="shared" si="10"/>
        <v/>
      </c>
      <c r="BS15" s="20" t="str">
        <f t="shared" si="10"/>
        <v/>
      </c>
      <c r="BT15" s="20" t="str">
        <f t="shared" si="10"/>
        <v/>
      </c>
      <c r="BU15" s="20" t="str">
        <f t="shared" si="10"/>
        <v/>
      </c>
      <c r="BV15" s="20" t="str">
        <f t="shared" si="10"/>
        <v/>
      </c>
      <c r="BW15" s="20" t="str">
        <f t="shared" si="10"/>
        <v/>
      </c>
      <c r="BX15" s="21" t="str">
        <f t="shared" si="10"/>
        <v/>
      </c>
      <c r="BY15" s="19" t="str">
        <f t="shared" si="10"/>
        <v/>
      </c>
      <c r="BZ15" s="20" t="str">
        <f t="shared" si="10"/>
        <v/>
      </c>
      <c r="CA15" s="20" t="str">
        <f t="shared" si="10"/>
        <v/>
      </c>
      <c r="CB15" s="20" t="str">
        <f t="shared" si="10"/>
        <v/>
      </c>
      <c r="CC15" s="20" t="str">
        <f t="shared" si="10"/>
        <v/>
      </c>
      <c r="CD15" s="20" t="str">
        <f t="shared" si="10"/>
        <v/>
      </c>
      <c r="CE15" s="20" t="str">
        <f t="shared" si="10"/>
        <v/>
      </c>
      <c r="CF15" s="20" t="str">
        <f t="shared" si="10"/>
        <v/>
      </c>
      <c r="CG15" s="20" t="str">
        <f t="shared" si="10"/>
        <v/>
      </c>
      <c r="CH15" s="20" t="str">
        <f t="shared" si="10"/>
        <v/>
      </c>
      <c r="CI15" s="20" t="str">
        <f t="shared" si="10"/>
        <v/>
      </c>
      <c r="CJ15" s="20" t="str">
        <f t="shared" si="10"/>
        <v/>
      </c>
      <c r="CK15" s="20" t="str">
        <f t="shared" si="10"/>
        <v/>
      </c>
      <c r="CL15" s="20" t="str">
        <f t="shared" si="10"/>
        <v/>
      </c>
      <c r="CM15" s="20" t="str">
        <f t="shared" si="10"/>
        <v/>
      </c>
      <c r="CN15" s="20" t="str">
        <f t="shared" si="10"/>
        <v/>
      </c>
      <c r="CO15" s="20" t="str">
        <f t="shared" si="10"/>
        <v/>
      </c>
      <c r="CP15" s="20" t="str">
        <f t="shared" si="10"/>
        <v/>
      </c>
      <c r="CQ15" s="20" t="str">
        <f t="shared" si="10"/>
        <v/>
      </c>
      <c r="CR15" s="20" t="str">
        <f t="shared" si="10"/>
        <v/>
      </c>
      <c r="CS15" s="20" t="str">
        <f t="shared" si="10"/>
        <v/>
      </c>
      <c r="CT15" s="20" t="str">
        <f t="shared" si="10"/>
        <v/>
      </c>
      <c r="CU15" s="20" t="str">
        <f t="shared" si="10"/>
        <v/>
      </c>
      <c r="CV15" s="20" t="str">
        <f t="shared" si="10"/>
        <v/>
      </c>
      <c r="CW15" s="20" t="str">
        <f t="shared" si="9"/>
        <v/>
      </c>
      <c r="CX15" s="20" t="str">
        <f t="shared" si="9"/>
        <v/>
      </c>
      <c r="CY15" s="20" t="str">
        <f t="shared" si="9"/>
        <v/>
      </c>
      <c r="CZ15" s="20" t="str">
        <f t="shared" si="9"/>
        <v/>
      </c>
      <c r="DA15" s="20" t="str">
        <f t="shared" si="9"/>
        <v/>
      </c>
      <c r="DB15" s="22" t="str">
        <f t="shared" si="9"/>
        <v/>
      </c>
    </row>
    <row r="16" spans="1:106" s="3" customFormat="1" ht="19.5" customHeight="1" outlineLevel="1">
      <c r="A16" s="4">
        <v>1</v>
      </c>
      <c r="B16" s="46">
        <f t="shared" si="5"/>
        <v>4</v>
      </c>
      <c r="C16" s="46">
        <f t="shared" si="4"/>
        <v>3</v>
      </c>
      <c r="D16" s="46"/>
      <c r="E16" s="192" t="str">
        <f t="shared" si="0"/>
        <v>4-3</v>
      </c>
      <c r="F16" s="193"/>
      <c r="G16" s="5"/>
      <c r="H16" s="38" t="s">
        <v>222</v>
      </c>
      <c r="I16" s="38"/>
      <c r="J16" s="43"/>
      <c r="K16" s="32"/>
      <c r="L16" s="33"/>
      <c r="M16" s="33"/>
      <c r="N16" s="33"/>
      <c r="O16" s="33"/>
      <c r="P16" s="34"/>
      <c r="Q16" s="35"/>
      <c r="R16" s="19" t="str">
        <f t="shared" si="1"/>
        <v/>
      </c>
      <c r="S16" s="20" t="str">
        <f t="shared" si="1"/>
        <v/>
      </c>
      <c r="T16" s="20" t="str">
        <f t="shared" si="1"/>
        <v/>
      </c>
      <c r="U16" s="20" t="str">
        <f t="shared" si="1"/>
        <v/>
      </c>
      <c r="V16" s="20" t="str">
        <f t="shared" si="1"/>
        <v/>
      </c>
      <c r="W16" s="20" t="str">
        <f t="shared" si="1"/>
        <v/>
      </c>
      <c r="X16" s="20" t="str">
        <f t="shared" si="1"/>
        <v/>
      </c>
      <c r="Y16" s="20" t="str">
        <f t="shared" si="1"/>
        <v/>
      </c>
      <c r="Z16" s="20" t="str">
        <f t="shared" si="1"/>
        <v/>
      </c>
      <c r="AA16" s="20" t="str">
        <f t="shared" si="1"/>
        <v/>
      </c>
      <c r="AB16" s="20" t="str">
        <f t="shared" si="1"/>
        <v/>
      </c>
      <c r="AC16" s="20" t="str">
        <f t="shared" si="1"/>
        <v/>
      </c>
      <c r="AD16" s="20" t="str">
        <f t="shared" si="1"/>
        <v/>
      </c>
      <c r="AE16" s="20" t="str">
        <f t="shared" si="1"/>
        <v/>
      </c>
      <c r="AF16" s="20" t="str">
        <f t="shared" si="1"/>
        <v/>
      </c>
      <c r="AG16" s="20" t="str">
        <f t="shared" si="1"/>
        <v/>
      </c>
      <c r="AH16" s="20" t="str">
        <f t="shared" si="7"/>
        <v/>
      </c>
      <c r="AI16" s="20" t="str">
        <f t="shared" si="7"/>
        <v/>
      </c>
      <c r="AJ16" s="20" t="str">
        <f t="shared" si="7"/>
        <v/>
      </c>
      <c r="AK16" s="20" t="str">
        <f t="shared" si="7"/>
        <v/>
      </c>
      <c r="AL16" s="20" t="str">
        <f t="shared" si="7"/>
        <v/>
      </c>
      <c r="AM16" s="20" t="str">
        <f t="shared" si="7"/>
        <v/>
      </c>
      <c r="AN16" s="20" t="str">
        <f t="shared" si="7"/>
        <v/>
      </c>
      <c r="AO16" s="20" t="str">
        <f t="shared" si="7"/>
        <v/>
      </c>
      <c r="AP16" s="20" t="str">
        <f t="shared" si="7"/>
        <v/>
      </c>
      <c r="AQ16" s="20" t="str">
        <f t="shared" si="7"/>
        <v/>
      </c>
      <c r="AR16" s="20" t="str">
        <f t="shared" si="7"/>
        <v/>
      </c>
      <c r="AS16" s="20" t="str">
        <f t="shared" si="7"/>
        <v/>
      </c>
      <c r="AT16" s="19" t="str">
        <f t="shared" si="7"/>
        <v/>
      </c>
      <c r="AU16" s="20" t="str">
        <f t="shared" si="7"/>
        <v/>
      </c>
      <c r="AV16" s="20" t="str">
        <f t="shared" si="7"/>
        <v/>
      </c>
      <c r="AW16" s="20" t="str">
        <f t="shared" si="7"/>
        <v/>
      </c>
      <c r="AX16" s="20" t="str">
        <f t="shared" si="7"/>
        <v/>
      </c>
      <c r="AY16" s="20" t="str">
        <f t="shared" si="10"/>
        <v/>
      </c>
      <c r="AZ16" s="20" t="str">
        <f t="shared" si="10"/>
        <v/>
      </c>
      <c r="BA16" s="20" t="str">
        <f t="shared" si="10"/>
        <v/>
      </c>
      <c r="BB16" s="20" t="str">
        <f t="shared" si="10"/>
        <v/>
      </c>
      <c r="BC16" s="20" t="str">
        <f t="shared" si="10"/>
        <v/>
      </c>
      <c r="BD16" s="20" t="str">
        <f t="shared" si="10"/>
        <v/>
      </c>
      <c r="BE16" s="20" t="str">
        <f t="shared" si="10"/>
        <v/>
      </c>
      <c r="BF16" s="20" t="str">
        <f t="shared" si="10"/>
        <v/>
      </c>
      <c r="BG16" s="20" t="str">
        <f t="shared" si="10"/>
        <v/>
      </c>
      <c r="BH16" s="20" t="str">
        <f t="shared" si="10"/>
        <v/>
      </c>
      <c r="BI16" s="20" t="str">
        <f t="shared" si="10"/>
        <v/>
      </c>
      <c r="BJ16" s="20" t="str">
        <f t="shared" si="10"/>
        <v/>
      </c>
      <c r="BK16" s="20" t="str">
        <f t="shared" si="10"/>
        <v/>
      </c>
      <c r="BL16" s="20" t="str">
        <f t="shared" si="10"/>
        <v/>
      </c>
      <c r="BM16" s="20" t="str">
        <f t="shared" si="10"/>
        <v/>
      </c>
      <c r="BN16" s="20" t="str">
        <f t="shared" si="10"/>
        <v/>
      </c>
      <c r="BO16" s="20" t="str">
        <f t="shared" si="10"/>
        <v/>
      </c>
      <c r="BP16" s="20" t="str">
        <f t="shared" si="10"/>
        <v/>
      </c>
      <c r="BQ16" s="20" t="str">
        <f t="shared" si="10"/>
        <v/>
      </c>
      <c r="BR16" s="20" t="str">
        <f t="shared" si="10"/>
        <v/>
      </c>
      <c r="BS16" s="20" t="str">
        <f t="shared" si="10"/>
        <v/>
      </c>
      <c r="BT16" s="20" t="str">
        <f t="shared" si="10"/>
        <v/>
      </c>
      <c r="BU16" s="20" t="str">
        <f t="shared" si="10"/>
        <v/>
      </c>
      <c r="BV16" s="20" t="str">
        <f t="shared" si="10"/>
        <v/>
      </c>
      <c r="BW16" s="20" t="str">
        <f t="shared" si="10"/>
        <v/>
      </c>
      <c r="BX16" s="21" t="str">
        <f t="shared" si="10"/>
        <v/>
      </c>
      <c r="BY16" s="19" t="str">
        <f t="shared" si="10"/>
        <v/>
      </c>
      <c r="BZ16" s="20" t="str">
        <f t="shared" si="10"/>
        <v/>
      </c>
      <c r="CA16" s="20" t="str">
        <f t="shared" si="10"/>
        <v/>
      </c>
      <c r="CB16" s="20" t="str">
        <f t="shared" si="10"/>
        <v/>
      </c>
      <c r="CC16" s="20" t="str">
        <f t="shared" si="10"/>
        <v/>
      </c>
      <c r="CD16" s="20" t="str">
        <f t="shared" si="10"/>
        <v/>
      </c>
      <c r="CE16" s="20" t="str">
        <f t="shared" si="10"/>
        <v/>
      </c>
      <c r="CF16" s="20" t="str">
        <f t="shared" si="10"/>
        <v/>
      </c>
      <c r="CG16" s="20" t="str">
        <f t="shared" si="10"/>
        <v/>
      </c>
      <c r="CH16" s="20" t="str">
        <f t="shared" si="10"/>
        <v/>
      </c>
      <c r="CI16" s="20" t="str">
        <f t="shared" si="10"/>
        <v/>
      </c>
      <c r="CJ16" s="20" t="str">
        <f t="shared" si="10"/>
        <v/>
      </c>
      <c r="CK16" s="20" t="str">
        <f t="shared" si="10"/>
        <v/>
      </c>
      <c r="CL16" s="20" t="str">
        <f t="shared" si="10"/>
        <v/>
      </c>
      <c r="CM16" s="20" t="str">
        <f t="shared" si="10"/>
        <v/>
      </c>
      <c r="CN16" s="20" t="str">
        <f t="shared" si="10"/>
        <v/>
      </c>
      <c r="CO16" s="20" t="str">
        <f t="shared" si="10"/>
        <v/>
      </c>
      <c r="CP16" s="20" t="str">
        <f t="shared" si="10"/>
        <v/>
      </c>
      <c r="CQ16" s="20" t="str">
        <f t="shared" si="10"/>
        <v/>
      </c>
      <c r="CR16" s="20" t="str">
        <f t="shared" si="10"/>
        <v/>
      </c>
      <c r="CS16" s="20" t="str">
        <f t="shared" si="10"/>
        <v/>
      </c>
      <c r="CT16" s="20" t="str">
        <f t="shared" si="10"/>
        <v/>
      </c>
      <c r="CU16" s="20" t="str">
        <f t="shared" si="10"/>
        <v/>
      </c>
      <c r="CV16" s="20" t="str">
        <f t="shared" si="10"/>
        <v/>
      </c>
      <c r="CW16" s="20" t="str">
        <f t="shared" si="10"/>
        <v/>
      </c>
      <c r="CX16" s="20" t="str">
        <f t="shared" si="9"/>
        <v/>
      </c>
      <c r="CY16" s="20" t="str">
        <f t="shared" si="9"/>
        <v/>
      </c>
      <c r="CZ16" s="20" t="str">
        <f t="shared" si="9"/>
        <v/>
      </c>
      <c r="DA16" s="20" t="str">
        <f t="shared" si="9"/>
        <v/>
      </c>
      <c r="DB16" s="22" t="str">
        <f t="shared" si="9"/>
        <v/>
      </c>
    </row>
    <row r="17" spans="1:106" s="3" customFormat="1" ht="19.5" customHeight="1" outlineLevel="1">
      <c r="A17" s="4">
        <v>1</v>
      </c>
      <c r="B17" s="46">
        <f t="shared" si="5"/>
        <v>4</v>
      </c>
      <c r="C17" s="46">
        <f t="shared" si="4"/>
        <v>4</v>
      </c>
      <c r="D17" s="46"/>
      <c r="E17" s="192" t="str">
        <f t="shared" si="0"/>
        <v>4-4</v>
      </c>
      <c r="F17" s="193"/>
      <c r="G17" s="5"/>
      <c r="H17" s="38" t="s">
        <v>223</v>
      </c>
      <c r="I17" s="38"/>
      <c r="J17" s="43"/>
      <c r="K17" s="32"/>
      <c r="L17" s="33"/>
      <c r="M17" s="33"/>
      <c r="N17" s="33"/>
      <c r="O17" s="33"/>
      <c r="P17" s="34"/>
      <c r="Q17" s="35"/>
      <c r="R17" s="19" t="str">
        <f t="shared" si="1"/>
        <v/>
      </c>
      <c r="S17" s="20" t="str">
        <f t="shared" si="1"/>
        <v/>
      </c>
      <c r="T17" s="20" t="str">
        <f t="shared" si="1"/>
        <v/>
      </c>
      <c r="U17" s="20" t="str">
        <f t="shared" si="1"/>
        <v/>
      </c>
      <c r="V17" s="20" t="str">
        <f t="shared" si="1"/>
        <v/>
      </c>
      <c r="W17" s="20" t="str">
        <f t="shared" si="1"/>
        <v/>
      </c>
      <c r="X17" s="20" t="str">
        <f t="shared" si="1"/>
        <v/>
      </c>
      <c r="Y17" s="20" t="str">
        <f t="shared" si="1"/>
        <v/>
      </c>
      <c r="Z17" s="20" t="str">
        <f t="shared" si="1"/>
        <v/>
      </c>
      <c r="AA17" s="20" t="str">
        <f t="shared" si="1"/>
        <v/>
      </c>
      <c r="AB17" s="20" t="str">
        <f t="shared" si="1"/>
        <v/>
      </c>
      <c r="AC17" s="20" t="str">
        <f t="shared" si="1"/>
        <v/>
      </c>
      <c r="AD17" s="20" t="str">
        <f t="shared" si="1"/>
        <v/>
      </c>
      <c r="AE17" s="20" t="str">
        <f t="shared" si="1"/>
        <v/>
      </c>
      <c r="AF17" s="20" t="str">
        <f t="shared" si="1"/>
        <v/>
      </c>
      <c r="AG17" s="20" t="str">
        <f t="shared" si="1"/>
        <v/>
      </c>
      <c r="AH17" s="20" t="str">
        <f t="shared" si="7"/>
        <v/>
      </c>
      <c r="AI17" s="20" t="str">
        <f t="shared" si="7"/>
        <v/>
      </c>
      <c r="AJ17" s="20" t="str">
        <f t="shared" si="7"/>
        <v/>
      </c>
      <c r="AK17" s="20" t="str">
        <f t="shared" si="7"/>
        <v/>
      </c>
      <c r="AL17" s="20" t="str">
        <f t="shared" si="7"/>
        <v/>
      </c>
      <c r="AM17" s="20" t="str">
        <f t="shared" si="7"/>
        <v/>
      </c>
      <c r="AN17" s="20" t="str">
        <f t="shared" si="7"/>
        <v/>
      </c>
      <c r="AO17" s="20" t="str">
        <f t="shared" si="7"/>
        <v/>
      </c>
      <c r="AP17" s="20" t="str">
        <f t="shared" si="7"/>
        <v/>
      </c>
      <c r="AQ17" s="20" t="str">
        <f t="shared" si="7"/>
        <v/>
      </c>
      <c r="AR17" s="20" t="str">
        <f t="shared" si="7"/>
        <v/>
      </c>
      <c r="AS17" s="20" t="str">
        <f t="shared" si="7"/>
        <v/>
      </c>
      <c r="AT17" s="19" t="str">
        <f t="shared" si="7"/>
        <v/>
      </c>
      <c r="AU17" s="20" t="str">
        <f t="shared" si="7"/>
        <v/>
      </c>
      <c r="AV17" s="20" t="str">
        <f t="shared" si="7"/>
        <v/>
      </c>
      <c r="AW17" s="20" t="str">
        <f t="shared" si="7"/>
        <v/>
      </c>
      <c r="AX17" s="20" t="str">
        <f t="shared" si="7"/>
        <v/>
      </c>
      <c r="AY17" s="20" t="str">
        <f t="shared" si="10"/>
        <v/>
      </c>
      <c r="AZ17" s="20" t="str">
        <f t="shared" si="10"/>
        <v/>
      </c>
      <c r="BA17" s="20" t="str">
        <f t="shared" si="10"/>
        <v/>
      </c>
      <c r="BB17" s="20" t="str">
        <f t="shared" si="10"/>
        <v/>
      </c>
      <c r="BC17" s="20" t="str">
        <f t="shared" si="10"/>
        <v/>
      </c>
      <c r="BD17" s="20" t="str">
        <f t="shared" si="10"/>
        <v/>
      </c>
      <c r="BE17" s="20" t="str">
        <f t="shared" si="10"/>
        <v/>
      </c>
      <c r="BF17" s="20" t="str">
        <f t="shared" si="10"/>
        <v/>
      </c>
      <c r="BG17" s="20" t="str">
        <f t="shared" si="10"/>
        <v/>
      </c>
      <c r="BH17" s="20" t="str">
        <f t="shared" si="10"/>
        <v/>
      </c>
      <c r="BI17" s="20" t="str">
        <f t="shared" si="10"/>
        <v/>
      </c>
      <c r="BJ17" s="20" t="str">
        <f t="shared" si="10"/>
        <v/>
      </c>
      <c r="BK17" s="20" t="str">
        <f t="shared" si="10"/>
        <v/>
      </c>
      <c r="BL17" s="20" t="str">
        <f t="shared" si="10"/>
        <v/>
      </c>
      <c r="BM17" s="20" t="str">
        <f t="shared" si="10"/>
        <v/>
      </c>
      <c r="BN17" s="20" t="str">
        <f t="shared" si="10"/>
        <v/>
      </c>
      <c r="BO17" s="20" t="str">
        <f t="shared" si="10"/>
        <v/>
      </c>
      <c r="BP17" s="20" t="str">
        <f t="shared" si="10"/>
        <v/>
      </c>
      <c r="BQ17" s="20" t="str">
        <f t="shared" si="10"/>
        <v/>
      </c>
      <c r="BR17" s="20" t="str">
        <f t="shared" si="10"/>
        <v/>
      </c>
      <c r="BS17" s="20" t="str">
        <f t="shared" si="10"/>
        <v/>
      </c>
      <c r="BT17" s="20" t="str">
        <f t="shared" si="10"/>
        <v/>
      </c>
      <c r="BU17" s="20" t="str">
        <f t="shared" si="10"/>
        <v/>
      </c>
      <c r="BV17" s="20" t="str">
        <f t="shared" si="10"/>
        <v/>
      </c>
      <c r="BW17" s="20" t="str">
        <f t="shared" si="10"/>
        <v/>
      </c>
      <c r="BX17" s="21" t="str">
        <f t="shared" si="10"/>
        <v/>
      </c>
      <c r="BY17" s="19" t="str">
        <f t="shared" si="10"/>
        <v/>
      </c>
      <c r="BZ17" s="20" t="str">
        <f t="shared" si="10"/>
        <v/>
      </c>
      <c r="CA17" s="20" t="str">
        <f t="shared" si="10"/>
        <v/>
      </c>
      <c r="CB17" s="20" t="str">
        <f t="shared" si="10"/>
        <v/>
      </c>
      <c r="CC17" s="20" t="str">
        <f t="shared" si="10"/>
        <v/>
      </c>
      <c r="CD17" s="20" t="str">
        <f t="shared" si="10"/>
        <v/>
      </c>
      <c r="CE17" s="20" t="str">
        <f t="shared" si="10"/>
        <v/>
      </c>
      <c r="CF17" s="20" t="str">
        <f t="shared" si="10"/>
        <v/>
      </c>
      <c r="CG17" s="20" t="str">
        <f t="shared" si="10"/>
        <v/>
      </c>
      <c r="CH17" s="20" t="str">
        <f t="shared" si="10"/>
        <v/>
      </c>
      <c r="CI17" s="20" t="str">
        <f t="shared" si="10"/>
        <v/>
      </c>
      <c r="CJ17" s="20" t="str">
        <f t="shared" si="10"/>
        <v/>
      </c>
      <c r="CK17" s="20" t="str">
        <f t="shared" si="10"/>
        <v/>
      </c>
      <c r="CL17" s="20" t="str">
        <f t="shared" si="10"/>
        <v/>
      </c>
      <c r="CM17" s="20" t="str">
        <f t="shared" si="10"/>
        <v/>
      </c>
      <c r="CN17" s="20" t="str">
        <f t="shared" si="10"/>
        <v/>
      </c>
      <c r="CO17" s="20" t="str">
        <f t="shared" si="10"/>
        <v/>
      </c>
      <c r="CP17" s="20" t="str">
        <f t="shared" si="10"/>
        <v/>
      </c>
      <c r="CQ17" s="20" t="str">
        <f t="shared" si="10"/>
        <v/>
      </c>
      <c r="CR17" s="20" t="str">
        <f t="shared" si="10"/>
        <v/>
      </c>
      <c r="CS17" s="20" t="str">
        <f t="shared" si="10"/>
        <v/>
      </c>
      <c r="CT17" s="20" t="str">
        <f t="shared" si="10"/>
        <v/>
      </c>
      <c r="CU17" s="20" t="str">
        <f t="shared" si="10"/>
        <v/>
      </c>
      <c r="CV17" s="20" t="str">
        <f t="shared" si="10"/>
        <v/>
      </c>
      <c r="CW17" s="20" t="str">
        <f t="shared" si="10"/>
        <v/>
      </c>
      <c r="CX17" s="20" t="str">
        <f t="shared" si="9"/>
        <v/>
      </c>
      <c r="CY17" s="20" t="str">
        <f t="shared" si="9"/>
        <v/>
      </c>
      <c r="CZ17" s="20" t="str">
        <f t="shared" si="9"/>
        <v/>
      </c>
      <c r="DA17" s="20" t="str">
        <f t="shared" si="9"/>
        <v/>
      </c>
      <c r="DB17" s="22" t="str">
        <f t="shared" si="9"/>
        <v/>
      </c>
    </row>
    <row r="18" spans="1:106" s="3" customFormat="1" ht="19.5" customHeight="1" outlineLevel="1">
      <c r="A18" s="4">
        <v>1</v>
      </c>
      <c r="B18" s="46">
        <f t="shared" si="5"/>
        <v>4</v>
      </c>
      <c r="C18" s="46">
        <f t="shared" si="4"/>
        <v>5</v>
      </c>
      <c r="D18" s="46"/>
      <c r="E18" s="192" t="str">
        <f t="shared" si="0"/>
        <v>4-5</v>
      </c>
      <c r="F18" s="193"/>
      <c r="G18" s="5"/>
      <c r="H18" s="38" t="s">
        <v>224</v>
      </c>
      <c r="I18" s="38"/>
      <c r="J18" s="43"/>
      <c r="K18" s="32"/>
      <c r="L18" s="33"/>
      <c r="M18" s="33"/>
      <c r="N18" s="33"/>
      <c r="O18" s="33"/>
      <c r="P18" s="34"/>
      <c r="Q18" s="35"/>
      <c r="R18" s="19" t="str">
        <f t="shared" si="1"/>
        <v/>
      </c>
      <c r="S18" s="20" t="str">
        <f t="shared" si="1"/>
        <v/>
      </c>
      <c r="T18" s="20" t="str">
        <f t="shared" si="1"/>
        <v/>
      </c>
      <c r="U18" s="20" t="str">
        <f t="shared" si="1"/>
        <v/>
      </c>
      <c r="V18" s="20" t="str">
        <f t="shared" si="1"/>
        <v/>
      </c>
      <c r="W18" s="20" t="str">
        <f t="shared" si="1"/>
        <v/>
      </c>
      <c r="X18" s="20" t="str">
        <f t="shared" si="1"/>
        <v/>
      </c>
      <c r="Y18" s="20" t="str">
        <f t="shared" si="1"/>
        <v/>
      </c>
      <c r="Z18" s="20" t="str">
        <f t="shared" si="1"/>
        <v/>
      </c>
      <c r="AA18" s="20" t="str">
        <f t="shared" si="1"/>
        <v/>
      </c>
      <c r="AB18" s="20" t="str">
        <f t="shared" si="1"/>
        <v/>
      </c>
      <c r="AC18" s="20" t="str">
        <f t="shared" si="1"/>
        <v/>
      </c>
      <c r="AD18" s="20" t="str">
        <f t="shared" si="1"/>
        <v/>
      </c>
      <c r="AE18" s="20" t="str">
        <f t="shared" si="1"/>
        <v/>
      </c>
      <c r="AF18" s="20" t="str">
        <f t="shared" si="1"/>
        <v/>
      </c>
      <c r="AG18" s="20" t="str">
        <f t="shared" si="1"/>
        <v/>
      </c>
      <c r="AH18" s="20" t="str">
        <f t="shared" si="7"/>
        <v/>
      </c>
      <c r="AI18" s="20" t="str">
        <f t="shared" si="7"/>
        <v/>
      </c>
      <c r="AJ18" s="20" t="str">
        <f t="shared" si="7"/>
        <v/>
      </c>
      <c r="AK18" s="20" t="str">
        <f t="shared" si="7"/>
        <v/>
      </c>
      <c r="AL18" s="20" t="str">
        <f t="shared" si="7"/>
        <v/>
      </c>
      <c r="AM18" s="20" t="str">
        <f t="shared" si="7"/>
        <v/>
      </c>
      <c r="AN18" s="20" t="str">
        <f t="shared" si="7"/>
        <v/>
      </c>
      <c r="AO18" s="20" t="str">
        <f t="shared" si="7"/>
        <v/>
      </c>
      <c r="AP18" s="20" t="str">
        <f t="shared" si="7"/>
        <v/>
      </c>
      <c r="AQ18" s="20" t="str">
        <f t="shared" si="7"/>
        <v/>
      </c>
      <c r="AR18" s="20" t="str">
        <f t="shared" si="7"/>
        <v/>
      </c>
      <c r="AS18" s="20" t="str">
        <f t="shared" si="7"/>
        <v/>
      </c>
      <c r="AT18" s="19" t="str">
        <f t="shared" si="7"/>
        <v/>
      </c>
      <c r="AU18" s="20" t="str">
        <f t="shared" si="7"/>
        <v/>
      </c>
      <c r="AV18" s="20" t="str">
        <f t="shared" si="7"/>
        <v/>
      </c>
      <c r="AW18" s="20" t="str">
        <f t="shared" si="7"/>
        <v/>
      </c>
      <c r="AX18" s="20" t="str">
        <f t="shared" si="7"/>
        <v/>
      </c>
      <c r="AY18" s="20" t="str">
        <f t="shared" si="10"/>
        <v/>
      </c>
      <c r="AZ18" s="20" t="str">
        <f t="shared" si="10"/>
        <v/>
      </c>
      <c r="BA18" s="20" t="str">
        <f t="shared" ref="BA18:CW33" si="12">IF(AND(BA$3 = $L18, BA$3 =$M18),"&lt;=&gt;",IF(BA$3=$L18,"&lt;=",IF(BA$3 &gt;$L18,IF(BA$3&lt;$M18,"==",IF(BA$3=$M18,"=&gt;","")),"")))</f>
        <v/>
      </c>
      <c r="BB18" s="20" t="str">
        <f t="shared" si="12"/>
        <v/>
      </c>
      <c r="BC18" s="20" t="str">
        <f t="shared" si="12"/>
        <v/>
      </c>
      <c r="BD18" s="20" t="str">
        <f t="shared" si="12"/>
        <v/>
      </c>
      <c r="BE18" s="20" t="str">
        <f t="shared" si="12"/>
        <v/>
      </c>
      <c r="BF18" s="20" t="str">
        <f t="shared" si="12"/>
        <v/>
      </c>
      <c r="BG18" s="20" t="str">
        <f t="shared" si="12"/>
        <v/>
      </c>
      <c r="BH18" s="20" t="str">
        <f t="shared" si="12"/>
        <v/>
      </c>
      <c r="BI18" s="20" t="str">
        <f t="shared" si="12"/>
        <v/>
      </c>
      <c r="BJ18" s="20" t="str">
        <f t="shared" si="12"/>
        <v/>
      </c>
      <c r="BK18" s="20" t="str">
        <f t="shared" si="12"/>
        <v/>
      </c>
      <c r="BL18" s="20" t="str">
        <f t="shared" si="12"/>
        <v/>
      </c>
      <c r="BM18" s="20" t="str">
        <f t="shared" si="12"/>
        <v/>
      </c>
      <c r="BN18" s="20" t="str">
        <f t="shared" si="12"/>
        <v/>
      </c>
      <c r="BO18" s="20" t="str">
        <f t="shared" si="12"/>
        <v/>
      </c>
      <c r="BP18" s="20" t="str">
        <f t="shared" si="12"/>
        <v/>
      </c>
      <c r="BQ18" s="20" t="str">
        <f t="shared" si="12"/>
        <v/>
      </c>
      <c r="BR18" s="20" t="str">
        <f t="shared" si="12"/>
        <v/>
      </c>
      <c r="BS18" s="20" t="str">
        <f t="shared" si="12"/>
        <v/>
      </c>
      <c r="BT18" s="20" t="str">
        <f t="shared" si="12"/>
        <v/>
      </c>
      <c r="BU18" s="20" t="str">
        <f t="shared" si="12"/>
        <v/>
      </c>
      <c r="BV18" s="20" t="str">
        <f t="shared" si="12"/>
        <v/>
      </c>
      <c r="BW18" s="20" t="str">
        <f t="shared" si="12"/>
        <v/>
      </c>
      <c r="BX18" s="21" t="str">
        <f t="shared" si="12"/>
        <v/>
      </c>
      <c r="BY18" s="19" t="str">
        <f t="shared" si="12"/>
        <v/>
      </c>
      <c r="BZ18" s="20" t="str">
        <f t="shared" si="12"/>
        <v/>
      </c>
      <c r="CA18" s="20" t="str">
        <f t="shared" si="12"/>
        <v/>
      </c>
      <c r="CB18" s="20" t="str">
        <f t="shared" si="12"/>
        <v/>
      </c>
      <c r="CC18" s="20" t="str">
        <f t="shared" si="12"/>
        <v/>
      </c>
      <c r="CD18" s="20" t="str">
        <f t="shared" si="12"/>
        <v/>
      </c>
      <c r="CE18" s="20" t="str">
        <f t="shared" si="12"/>
        <v/>
      </c>
      <c r="CF18" s="20" t="str">
        <f t="shared" si="12"/>
        <v/>
      </c>
      <c r="CG18" s="20" t="str">
        <f t="shared" si="12"/>
        <v/>
      </c>
      <c r="CH18" s="20" t="str">
        <f t="shared" si="12"/>
        <v/>
      </c>
      <c r="CI18" s="20" t="str">
        <f t="shared" si="12"/>
        <v/>
      </c>
      <c r="CJ18" s="20" t="str">
        <f t="shared" si="12"/>
        <v/>
      </c>
      <c r="CK18" s="20" t="str">
        <f t="shared" si="12"/>
        <v/>
      </c>
      <c r="CL18" s="20" t="str">
        <f t="shared" si="12"/>
        <v/>
      </c>
      <c r="CM18" s="20" t="str">
        <f t="shared" si="12"/>
        <v/>
      </c>
      <c r="CN18" s="20" t="str">
        <f t="shared" si="12"/>
        <v/>
      </c>
      <c r="CO18" s="20" t="str">
        <f t="shared" si="12"/>
        <v/>
      </c>
      <c r="CP18" s="20" t="str">
        <f t="shared" si="12"/>
        <v/>
      </c>
      <c r="CQ18" s="20" t="str">
        <f t="shared" si="12"/>
        <v/>
      </c>
      <c r="CR18" s="20" t="str">
        <f t="shared" si="12"/>
        <v/>
      </c>
      <c r="CS18" s="20" t="str">
        <f t="shared" si="12"/>
        <v/>
      </c>
      <c r="CT18" s="20" t="str">
        <f t="shared" si="12"/>
        <v/>
      </c>
      <c r="CU18" s="20" t="str">
        <f t="shared" si="12"/>
        <v/>
      </c>
      <c r="CV18" s="20" t="str">
        <f t="shared" si="12"/>
        <v/>
      </c>
      <c r="CW18" s="20" t="str">
        <f t="shared" si="12"/>
        <v/>
      </c>
      <c r="CX18" s="20" t="str">
        <f t="shared" si="9"/>
        <v/>
      </c>
      <c r="CY18" s="20" t="str">
        <f t="shared" si="9"/>
        <v/>
      </c>
      <c r="CZ18" s="20" t="str">
        <f t="shared" si="9"/>
        <v/>
      </c>
      <c r="DA18" s="20" t="str">
        <f t="shared" si="9"/>
        <v/>
      </c>
      <c r="DB18" s="22" t="str">
        <f t="shared" si="9"/>
        <v/>
      </c>
    </row>
    <row r="19" spans="1:106" s="3" customFormat="1" ht="19.5" customHeight="1" outlineLevel="1">
      <c r="A19" s="4">
        <v>1</v>
      </c>
      <c r="B19" s="46">
        <v>5</v>
      </c>
      <c r="C19" s="46"/>
      <c r="D19" s="46"/>
      <c r="E19" s="192">
        <f t="shared" si="0"/>
        <v>5</v>
      </c>
      <c r="F19" s="193"/>
      <c r="G19" s="10" t="s">
        <v>225</v>
      </c>
      <c r="H19" s="41"/>
      <c r="I19" s="41"/>
      <c r="J19" s="70"/>
      <c r="K19" s="37"/>
      <c r="L19" s="12">
        <f>MIN(L20:L22)</f>
        <v>0</v>
      </c>
      <c r="M19" s="12">
        <f>MAX(M20:M22)</f>
        <v>0</v>
      </c>
      <c r="N19" s="12" t="str">
        <f>IF(P19=0,"",MIN(N20:N22))</f>
        <v/>
      </c>
      <c r="O19" s="12" t="str">
        <f>IF(P19= 1,MAX(O20:O22),"")</f>
        <v/>
      </c>
      <c r="P19" s="13">
        <f>SUM(P20:P22)/SUM(A20:A22)</f>
        <v>0</v>
      </c>
      <c r="Q19" s="35"/>
      <c r="R19" s="19" t="str">
        <f t="shared" si="1"/>
        <v/>
      </c>
      <c r="S19" s="20" t="str">
        <f t="shared" si="1"/>
        <v/>
      </c>
      <c r="T19" s="20" t="str">
        <f t="shared" si="1"/>
        <v/>
      </c>
      <c r="U19" s="20" t="str">
        <f t="shared" si="1"/>
        <v/>
      </c>
      <c r="V19" s="20" t="str">
        <f t="shared" si="1"/>
        <v/>
      </c>
      <c r="W19" s="20" t="str">
        <f t="shared" si="1"/>
        <v/>
      </c>
      <c r="X19" s="20" t="str">
        <f t="shared" si="1"/>
        <v/>
      </c>
      <c r="Y19" s="20" t="str">
        <f t="shared" si="1"/>
        <v/>
      </c>
      <c r="Z19" s="20" t="str">
        <f t="shared" si="1"/>
        <v/>
      </c>
      <c r="AA19" s="20" t="str">
        <f t="shared" si="1"/>
        <v/>
      </c>
      <c r="AB19" s="20" t="str">
        <f t="shared" si="1"/>
        <v/>
      </c>
      <c r="AC19" s="20" t="str">
        <f t="shared" si="1"/>
        <v/>
      </c>
      <c r="AD19" s="20" t="str">
        <f t="shared" si="1"/>
        <v/>
      </c>
      <c r="AE19" s="20" t="str">
        <f t="shared" si="1"/>
        <v/>
      </c>
      <c r="AF19" s="20" t="str">
        <f t="shared" si="1"/>
        <v/>
      </c>
      <c r="AG19" s="20" t="str">
        <f t="shared" ref="AG19:AY34" si="13">IF(AND(AG$3 = $L19, AG$3 =$M19),"&lt;=&gt;",IF(AG$3=$L19,"&lt;=",IF(AG$3 &gt;$L19,IF(AG$3&lt;$M19,"==",IF(AG$3=$M19,"=&gt;","")),"")))</f>
        <v/>
      </c>
      <c r="AH19" s="20" t="str">
        <f t="shared" si="13"/>
        <v/>
      </c>
      <c r="AI19" s="20" t="str">
        <f t="shared" si="13"/>
        <v/>
      </c>
      <c r="AJ19" s="20" t="str">
        <f t="shared" si="13"/>
        <v/>
      </c>
      <c r="AK19" s="20" t="str">
        <f t="shared" si="7"/>
        <v/>
      </c>
      <c r="AL19" s="20" t="str">
        <f t="shared" si="7"/>
        <v/>
      </c>
      <c r="AM19" s="20" t="str">
        <f t="shared" si="7"/>
        <v/>
      </c>
      <c r="AN19" s="20" t="str">
        <f t="shared" si="7"/>
        <v/>
      </c>
      <c r="AO19" s="20" t="str">
        <f t="shared" si="7"/>
        <v/>
      </c>
      <c r="AP19" s="20" t="str">
        <f t="shared" si="7"/>
        <v/>
      </c>
      <c r="AQ19" s="20" t="str">
        <f t="shared" si="7"/>
        <v/>
      </c>
      <c r="AR19" s="20" t="str">
        <f t="shared" si="7"/>
        <v/>
      </c>
      <c r="AS19" s="20" t="str">
        <f t="shared" si="7"/>
        <v/>
      </c>
      <c r="AT19" s="19" t="str">
        <f t="shared" si="7"/>
        <v/>
      </c>
      <c r="AU19" s="20" t="str">
        <f t="shared" si="7"/>
        <v/>
      </c>
      <c r="AV19" s="20" t="str">
        <f t="shared" si="7"/>
        <v/>
      </c>
      <c r="AW19" s="20" t="str">
        <f t="shared" si="7"/>
        <v/>
      </c>
      <c r="AX19" s="20" t="str">
        <f t="shared" si="7"/>
        <v/>
      </c>
      <c r="AY19" s="20" t="str">
        <f t="shared" ref="AY19:CW22" si="14">IF(AND(AY$3 = $L19, AY$3 =$M19),"&lt;=&gt;",IF(AY$3=$L19,"&lt;=",IF(AY$3 &gt;$L19,IF(AY$3&lt;$M19,"==",IF(AY$3=$M19,"=&gt;","")),"")))</f>
        <v/>
      </c>
      <c r="AZ19" s="20" t="str">
        <f t="shared" si="14"/>
        <v/>
      </c>
      <c r="BA19" s="20" t="str">
        <f t="shared" si="14"/>
        <v/>
      </c>
      <c r="BB19" s="20" t="str">
        <f t="shared" si="14"/>
        <v/>
      </c>
      <c r="BC19" s="20" t="str">
        <f t="shared" si="14"/>
        <v/>
      </c>
      <c r="BD19" s="20" t="str">
        <f t="shared" si="14"/>
        <v/>
      </c>
      <c r="BE19" s="20" t="str">
        <f t="shared" si="14"/>
        <v/>
      </c>
      <c r="BF19" s="20" t="str">
        <f t="shared" si="14"/>
        <v/>
      </c>
      <c r="BG19" s="20" t="str">
        <f t="shared" si="14"/>
        <v/>
      </c>
      <c r="BH19" s="20" t="str">
        <f t="shared" si="14"/>
        <v/>
      </c>
      <c r="BI19" s="20" t="str">
        <f t="shared" si="14"/>
        <v/>
      </c>
      <c r="BJ19" s="20" t="str">
        <f t="shared" si="14"/>
        <v/>
      </c>
      <c r="BK19" s="20" t="str">
        <f t="shared" si="14"/>
        <v/>
      </c>
      <c r="BL19" s="20" t="str">
        <f t="shared" si="14"/>
        <v/>
      </c>
      <c r="BM19" s="20" t="str">
        <f t="shared" si="14"/>
        <v/>
      </c>
      <c r="BN19" s="20" t="str">
        <f t="shared" si="14"/>
        <v/>
      </c>
      <c r="BO19" s="20" t="str">
        <f t="shared" si="14"/>
        <v/>
      </c>
      <c r="BP19" s="20" t="str">
        <f t="shared" si="14"/>
        <v/>
      </c>
      <c r="BQ19" s="20" t="str">
        <f t="shared" si="14"/>
        <v/>
      </c>
      <c r="BR19" s="20" t="str">
        <f t="shared" si="14"/>
        <v/>
      </c>
      <c r="BS19" s="20" t="str">
        <f t="shared" si="14"/>
        <v/>
      </c>
      <c r="BT19" s="20" t="str">
        <f t="shared" si="12"/>
        <v/>
      </c>
      <c r="BU19" s="20" t="str">
        <f t="shared" si="12"/>
        <v/>
      </c>
      <c r="BV19" s="20" t="str">
        <f t="shared" si="14"/>
        <v/>
      </c>
      <c r="BW19" s="20" t="str">
        <f t="shared" si="14"/>
        <v/>
      </c>
      <c r="BX19" s="21" t="str">
        <f t="shared" si="14"/>
        <v/>
      </c>
      <c r="BY19" s="19" t="str">
        <f t="shared" si="14"/>
        <v/>
      </c>
      <c r="BZ19" s="20" t="str">
        <f t="shared" si="14"/>
        <v/>
      </c>
      <c r="CA19" s="20" t="str">
        <f t="shared" si="14"/>
        <v/>
      </c>
      <c r="CB19" s="20" t="str">
        <f t="shared" si="14"/>
        <v/>
      </c>
      <c r="CC19" s="20" t="str">
        <f t="shared" si="14"/>
        <v/>
      </c>
      <c r="CD19" s="20" t="str">
        <f t="shared" si="14"/>
        <v/>
      </c>
      <c r="CE19" s="20" t="str">
        <f t="shared" si="14"/>
        <v/>
      </c>
      <c r="CF19" s="20" t="str">
        <f t="shared" si="14"/>
        <v/>
      </c>
      <c r="CG19" s="20" t="str">
        <f t="shared" si="14"/>
        <v/>
      </c>
      <c r="CH19" s="20" t="str">
        <f t="shared" si="14"/>
        <v/>
      </c>
      <c r="CI19" s="20" t="str">
        <f t="shared" si="14"/>
        <v/>
      </c>
      <c r="CJ19" s="20" t="str">
        <f t="shared" si="14"/>
        <v/>
      </c>
      <c r="CK19" s="20" t="str">
        <f t="shared" si="14"/>
        <v/>
      </c>
      <c r="CL19" s="20" t="str">
        <f t="shared" si="14"/>
        <v/>
      </c>
      <c r="CM19" s="20" t="str">
        <f t="shared" si="14"/>
        <v/>
      </c>
      <c r="CN19" s="20" t="str">
        <f t="shared" si="14"/>
        <v/>
      </c>
      <c r="CO19" s="20" t="str">
        <f t="shared" si="14"/>
        <v/>
      </c>
      <c r="CP19" s="20" t="str">
        <f t="shared" si="14"/>
        <v/>
      </c>
      <c r="CQ19" s="20" t="str">
        <f t="shared" si="14"/>
        <v/>
      </c>
      <c r="CR19" s="20" t="str">
        <f t="shared" si="14"/>
        <v/>
      </c>
      <c r="CS19" s="20" t="str">
        <f t="shared" si="14"/>
        <v/>
      </c>
      <c r="CT19" s="20" t="str">
        <f t="shared" si="14"/>
        <v/>
      </c>
      <c r="CU19" s="20" t="str">
        <f t="shared" si="14"/>
        <v/>
      </c>
      <c r="CV19" s="20" t="str">
        <f t="shared" si="14"/>
        <v/>
      </c>
      <c r="CW19" s="20" t="str">
        <f t="shared" si="14"/>
        <v/>
      </c>
      <c r="CX19" s="20" t="str">
        <f t="shared" si="9"/>
        <v/>
      </c>
      <c r="CY19" s="20" t="str">
        <f t="shared" si="9"/>
        <v/>
      </c>
      <c r="CZ19" s="20" t="str">
        <f t="shared" si="9"/>
        <v/>
      </c>
      <c r="DA19" s="20" t="str">
        <f t="shared" si="9"/>
        <v/>
      </c>
      <c r="DB19" s="22" t="str">
        <f t="shared" si="9"/>
        <v/>
      </c>
    </row>
    <row r="20" spans="1:106" s="3" customFormat="1" ht="19.5" customHeight="1" outlineLevel="1">
      <c r="A20" s="4">
        <v>1</v>
      </c>
      <c r="B20" s="46">
        <f t="shared" si="5"/>
        <v>5</v>
      </c>
      <c r="C20" s="46">
        <f t="shared" si="4"/>
        <v>1</v>
      </c>
      <c r="D20" s="46"/>
      <c r="E20" s="192" t="str">
        <f t="shared" si="0"/>
        <v>5-1</v>
      </c>
      <c r="F20" s="193"/>
      <c r="G20" s="5"/>
      <c r="H20" s="38" t="s">
        <v>226</v>
      </c>
      <c r="I20" s="38"/>
      <c r="J20" s="43"/>
      <c r="K20" s="32"/>
      <c r="L20" s="33"/>
      <c r="M20" s="33"/>
      <c r="N20" s="33"/>
      <c r="O20" s="33"/>
      <c r="P20" s="34"/>
      <c r="Q20" s="35"/>
      <c r="R20" s="19" t="str">
        <f t="shared" ref="R20:AG48" si="15">IF(AND(R$3 = $L20, R$3 =$M20),"&lt;=&gt;",IF(R$3=$L20,"&lt;=",IF(R$3 &gt;$L20,IF(R$3&lt;$M20,"==",IF(R$3=$M20,"=&gt;","")),"")))</f>
        <v/>
      </c>
      <c r="S20" s="20" t="str">
        <f t="shared" si="15"/>
        <v/>
      </c>
      <c r="T20" s="20" t="str">
        <f t="shared" si="15"/>
        <v/>
      </c>
      <c r="U20" s="20" t="str">
        <f t="shared" si="15"/>
        <v/>
      </c>
      <c r="V20" s="20" t="str">
        <f t="shared" si="15"/>
        <v/>
      </c>
      <c r="W20" s="20" t="str">
        <f t="shared" si="15"/>
        <v/>
      </c>
      <c r="X20" s="20" t="str">
        <f t="shared" si="15"/>
        <v/>
      </c>
      <c r="Y20" s="20" t="str">
        <f t="shared" si="15"/>
        <v/>
      </c>
      <c r="Z20" s="20" t="str">
        <f t="shared" si="15"/>
        <v/>
      </c>
      <c r="AA20" s="20" t="str">
        <f t="shared" si="15"/>
        <v/>
      </c>
      <c r="AB20" s="20" t="str">
        <f t="shared" si="15"/>
        <v/>
      </c>
      <c r="AC20" s="20" t="str">
        <f t="shared" si="15"/>
        <v/>
      </c>
      <c r="AD20" s="20" t="str">
        <f t="shared" si="15"/>
        <v/>
      </c>
      <c r="AE20" s="20" t="str">
        <f t="shared" si="15"/>
        <v/>
      </c>
      <c r="AF20" s="20" t="str">
        <f t="shared" si="15"/>
        <v/>
      </c>
      <c r="AG20" s="20" t="str">
        <f t="shared" si="15"/>
        <v/>
      </c>
      <c r="AH20" s="20" t="str">
        <f t="shared" si="13"/>
        <v/>
      </c>
      <c r="AI20" s="20" t="str">
        <f t="shared" si="13"/>
        <v/>
      </c>
      <c r="AJ20" s="20" t="str">
        <f t="shared" si="13"/>
        <v/>
      </c>
      <c r="AK20" s="20" t="str">
        <f t="shared" si="7"/>
        <v/>
      </c>
      <c r="AL20" s="20" t="str">
        <f t="shared" si="7"/>
        <v/>
      </c>
      <c r="AM20" s="20" t="str">
        <f t="shared" si="7"/>
        <v/>
      </c>
      <c r="AN20" s="20" t="str">
        <f t="shared" si="7"/>
        <v/>
      </c>
      <c r="AO20" s="20" t="str">
        <f t="shared" si="7"/>
        <v/>
      </c>
      <c r="AP20" s="20" t="str">
        <f t="shared" si="7"/>
        <v/>
      </c>
      <c r="AQ20" s="20" t="str">
        <f t="shared" si="7"/>
        <v/>
      </c>
      <c r="AR20" s="20" t="str">
        <f t="shared" si="7"/>
        <v/>
      </c>
      <c r="AS20" s="20" t="str">
        <f t="shared" si="7"/>
        <v/>
      </c>
      <c r="AT20" s="19" t="str">
        <f t="shared" si="7"/>
        <v/>
      </c>
      <c r="AU20" s="20" t="str">
        <f t="shared" si="7"/>
        <v/>
      </c>
      <c r="AV20" s="20" t="str">
        <f t="shared" si="7"/>
        <v/>
      </c>
      <c r="AW20" s="20" t="str">
        <f t="shared" si="7"/>
        <v/>
      </c>
      <c r="AX20" s="20" t="str">
        <f t="shared" si="7"/>
        <v/>
      </c>
      <c r="AY20" s="20" t="str">
        <f t="shared" si="14"/>
        <v/>
      </c>
      <c r="AZ20" s="20" t="str">
        <f t="shared" si="14"/>
        <v/>
      </c>
      <c r="BA20" s="20" t="str">
        <f t="shared" si="14"/>
        <v/>
      </c>
      <c r="BB20" s="20" t="str">
        <f t="shared" si="14"/>
        <v/>
      </c>
      <c r="BC20" s="20" t="str">
        <f t="shared" si="14"/>
        <v/>
      </c>
      <c r="BD20" s="20" t="str">
        <f t="shared" si="14"/>
        <v/>
      </c>
      <c r="BE20" s="20" t="str">
        <f t="shared" si="14"/>
        <v/>
      </c>
      <c r="BF20" s="20" t="str">
        <f t="shared" si="14"/>
        <v/>
      </c>
      <c r="BG20" s="20" t="str">
        <f t="shared" si="14"/>
        <v/>
      </c>
      <c r="BH20" s="20" t="str">
        <f t="shared" si="14"/>
        <v/>
      </c>
      <c r="BI20" s="20" t="str">
        <f t="shared" si="14"/>
        <v/>
      </c>
      <c r="BJ20" s="20" t="str">
        <f t="shared" si="14"/>
        <v/>
      </c>
      <c r="BK20" s="20" t="str">
        <f t="shared" si="14"/>
        <v/>
      </c>
      <c r="BL20" s="20" t="str">
        <f t="shared" si="14"/>
        <v/>
      </c>
      <c r="BM20" s="20" t="str">
        <f t="shared" si="14"/>
        <v/>
      </c>
      <c r="BN20" s="20" t="str">
        <f t="shared" si="14"/>
        <v/>
      </c>
      <c r="BO20" s="20" t="str">
        <f t="shared" si="14"/>
        <v/>
      </c>
      <c r="BP20" s="20" t="str">
        <f t="shared" si="14"/>
        <v/>
      </c>
      <c r="BQ20" s="20" t="str">
        <f t="shared" si="14"/>
        <v/>
      </c>
      <c r="BR20" s="20" t="str">
        <f t="shared" si="14"/>
        <v/>
      </c>
      <c r="BS20" s="20" t="str">
        <f t="shared" si="14"/>
        <v/>
      </c>
      <c r="BT20" s="20" t="str">
        <f t="shared" si="12"/>
        <v/>
      </c>
      <c r="BU20" s="20" t="str">
        <f t="shared" si="12"/>
        <v/>
      </c>
      <c r="BV20" s="20" t="str">
        <f t="shared" si="14"/>
        <v/>
      </c>
      <c r="BW20" s="20" t="str">
        <f t="shared" si="14"/>
        <v/>
      </c>
      <c r="BX20" s="21" t="str">
        <f t="shared" si="14"/>
        <v/>
      </c>
      <c r="BY20" s="19" t="str">
        <f t="shared" si="14"/>
        <v/>
      </c>
      <c r="BZ20" s="20" t="str">
        <f t="shared" si="14"/>
        <v/>
      </c>
      <c r="CA20" s="20" t="str">
        <f t="shared" si="14"/>
        <v/>
      </c>
      <c r="CB20" s="20" t="str">
        <f t="shared" si="14"/>
        <v/>
      </c>
      <c r="CC20" s="20" t="str">
        <f t="shared" si="14"/>
        <v/>
      </c>
      <c r="CD20" s="20" t="str">
        <f t="shared" si="14"/>
        <v/>
      </c>
      <c r="CE20" s="20" t="str">
        <f t="shared" si="14"/>
        <v/>
      </c>
      <c r="CF20" s="20" t="str">
        <f t="shared" si="14"/>
        <v/>
      </c>
      <c r="CG20" s="20" t="str">
        <f t="shared" si="14"/>
        <v/>
      </c>
      <c r="CH20" s="20" t="str">
        <f t="shared" si="14"/>
        <v/>
      </c>
      <c r="CI20" s="20" t="str">
        <f t="shared" si="14"/>
        <v/>
      </c>
      <c r="CJ20" s="20" t="str">
        <f t="shared" si="14"/>
        <v/>
      </c>
      <c r="CK20" s="20" t="str">
        <f t="shared" si="14"/>
        <v/>
      </c>
      <c r="CL20" s="20" t="str">
        <f t="shared" si="14"/>
        <v/>
      </c>
      <c r="CM20" s="20" t="str">
        <f t="shared" si="14"/>
        <v/>
      </c>
      <c r="CN20" s="20" t="str">
        <f t="shared" si="14"/>
        <v/>
      </c>
      <c r="CO20" s="20" t="str">
        <f t="shared" si="14"/>
        <v/>
      </c>
      <c r="CP20" s="20" t="str">
        <f t="shared" si="14"/>
        <v/>
      </c>
      <c r="CQ20" s="20" t="str">
        <f t="shared" si="14"/>
        <v/>
      </c>
      <c r="CR20" s="20" t="str">
        <f t="shared" si="14"/>
        <v/>
      </c>
      <c r="CS20" s="20" t="str">
        <f t="shared" si="14"/>
        <v/>
      </c>
      <c r="CT20" s="20" t="str">
        <f t="shared" si="14"/>
        <v/>
      </c>
      <c r="CU20" s="20" t="str">
        <f t="shared" si="14"/>
        <v/>
      </c>
      <c r="CV20" s="20" t="str">
        <f t="shared" si="14"/>
        <v/>
      </c>
      <c r="CW20" s="20" t="str">
        <f t="shared" si="14"/>
        <v/>
      </c>
      <c r="CX20" s="20" t="str">
        <f t="shared" si="9"/>
        <v/>
      </c>
      <c r="CY20" s="20" t="str">
        <f t="shared" si="9"/>
        <v/>
      </c>
      <c r="CZ20" s="20" t="str">
        <f t="shared" si="9"/>
        <v/>
      </c>
      <c r="DA20" s="20" t="str">
        <f t="shared" si="9"/>
        <v/>
      </c>
      <c r="DB20" s="22" t="str">
        <f t="shared" si="9"/>
        <v/>
      </c>
    </row>
    <row r="21" spans="1:106" s="3" customFormat="1" ht="19.5" customHeight="1" outlineLevel="1">
      <c r="A21" s="4">
        <v>1</v>
      </c>
      <c r="B21" s="46">
        <f t="shared" si="5"/>
        <v>5</v>
      </c>
      <c r="C21" s="46">
        <f t="shared" si="4"/>
        <v>2</v>
      </c>
      <c r="D21" s="46"/>
      <c r="E21" s="192" t="str">
        <f t="shared" si="0"/>
        <v>5-2</v>
      </c>
      <c r="F21" s="193"/>
      <c r="G21" s="5"/>
      <c r="H21" s="38" t="s">
        <v>227</v>
      </c>
      <c r="I21" s="38"/>
      <c r="J21" s="43"/>
      <c r="K21" s="32"/>
      <c r="L21" s="33"/>
      <c r="M21" s="33"/>
      <c r="N21" s="33"/>
      <c r="O21" s="33"/>
      <c r="P21" s="34"/>
      <c r="Q21" s="35"/>
      <c r="R21" s="19" t="str">
        <f t="shared" si="15"/>
        <v/>
      </c>
      <c r="S21" s="20" t="str">
        <f t="shared" si="15"/>
        <v/>
      </c>
      <c r="T21" s="20" t="str">
        <f t="shared" si="15"/>
        <v/>
      </c>
      <c r="U21" s="20" t="str">
        <f t="shared" si="15"/>
        <v/>
      </c>
      <c r="V21" s="20" t="str">
        <f t="shared" si="15"/>
        <v/>
      </c>
      <c r="W21" s="20" t="str">
        <f t="shared" si="15"/>
        <v/>
      </c>
      <c r="X21" s="20" t="str">
        <f t="shared" si="15"/>
        <v/>
      </c>
      <c r="Y21" s="20" t="str">
        <f t="shared" si="15"/>
        <v/>
      </c>
      <c r="Z21" s="20" t="str">
        <f t="shared" si="15"/>
        <v/>
      </c>
      <c r="AA21" s="20" t="str">
        <f t="shared" si="15"/>
        <v/>
      </c>
      <c r="AB21" s="20" t="str">
        <f t="shared" si="15"/>
        <v/>
      </c>
      <c r="AC21" s="20" t="str">
        <f t="shared" si="15"/>
        <v/>
      </c>
      <c r="AD21" s="20" t="str">
        <f t="shared" si="15"/>
        <v/>
      </c>
      <c r="AE21" s="20" t="str">
        <f t="shared" si="15"/>
        <v/>
      </c>
      <c r="AF21" s="20" t="str">
        <f t="shared" si="15"/>
        <v/>
      </c>
      <c r="AG21" s="20" t="str">
        <f t="shared" si="15"/>
        <v/>
      </c>
      <c r="AH21" s="20" t="str">
        <f t="shared" si="13"/>
        <v/>
      </c>
      <c r="AI21" s="20" t="str">
        <f t="shared" si="13"/>
        <v/>
      </c>
      <c r="AJ21" s="20" t="str">
        <f t="shared" si="13"/>
        <v/>
      </c>
      <c r="AK21" s="20" t="str">
        <f t="shared" si="7"/>
        <v/>
      </c>
      <c r="AL21" s="20" t="str">
        <f t="shared" si="7"/>
        <v/>
      </c>
      <c r="AM21" s="20" t="str">
        <f t="shared" si="7"/>
        <v/>
      </c>
      <c r="AN21" s="20" t="str">
        <f t="shared" si="7"/>
        <v/>
      </c>
      <c r="AO21" s="20" t="str">
        <f t="shared" si="7"/>
        <v/>
      </c>
      <c r="AP21" s="20" t="str">
        <f t="shared" si="7"/>
        <v/>
      </c>
      <c r="AQ21" s="20" t="str">
        <f t="shared" si="7"/>
        <v/>
      </c>
      <c r="AR21" s="20" t="str">
        <f t="shared" si="7"/>
        <v/>
      </c>
      <c r="AS21" s="20" t="str">
        <f t="shared" si="7"/>
        <v/>
      </c>
      <c r="AT21" s="19" t="str">
        <f t="shared" si="7"/>
        <v/>
      </c>
      <c r="AU21" s="20" t="str">
        <f t="shared" si="7"/>
        <v/>
      </c>
      <c r="AV21" s="20" t="str">
        <f t="shared" si="7"/>
        <v/>
      </c>
      <c r="AW21" s="20" t="str">
        <f t="shared" si="7"/>
        <v/>
      </c>
      <c r="AX21" s="20" t="str">
        <f t="shared" si="7"/>
        <v/>
      </c>
      <c r="AY21" s="20" t="str">
        <f t="shared" si="14"/>
        <v/>
      </c>
      <c r="AZ21" s="20" t="str">
        <f t="shared" si="14"/>
        <v/>
      </c>
      <c r="BA21" s="20" t="str">
        <f t="shared" si="14"/>
        <v/>
      </c>
      <c r="BB21" s="20" t="str">
        <f t="shared" si="14"/>
        <v/>
      </c>
      <c r="BC21" s="20" t="str">
        <f t="shared" si="14"/>
        <v/>
      </c>
      <c r="BD21" s="20" t="str">
        <f t="shared" si="14"/>
        <v/>
      </c>
      <c r="BE21" s="20" t="str">
        <f t="shared" si="14"/>
        <v/>
      </c>
      <c r="BF21" s="20" t="str">
        <f t="shared" si="14"/>
        <v/>
      </c>
      <c r="BG21" s="20" t="str">
        <f t="shared" si="14"/>
        <v/>
      </c>
      <c r="BH21" s="20" t="str">
        <f t="shared" si="14"/>
        <v/>
      </c>
      <c r="BI21" s="20" t="str">
        <f t="shared" si="14"/>
        <v/>
      </c>
      <c r="BJ21" s="20" t="str">
        <f t="shared" si="14"/>
        <v/>
      </c>
      <c r="BK21" s="20" t="str">
        <f t="shared" si="14"/>
        <v/>
      </c>
      <c r="BL21" s="20" t="str">
        <f t="shared" si="14"/>
        <v/>
      </c>
      <c r="BM21" s="20" t="str">
        <f t="shared" si="14"/>
        <v/>
      </c>
      <c r="BN21" s="20" t="str">
        <f t="shared" si="14"/>
        <v/>
      </c>
      <c r="BO21" s="20" t="str">
        <f t="shared" si="14"/>
        <v/>
      </c>
      <c r="BP21" s="20" t="str">
        <f t="shared" si="14"/>
        <v/>
      </c>
      <c r="BQ21" s="20" t="str">
        <f t="shared" si="14"/>
        <v/>
      </c>
      <c r="BR21" s="20" t="str">
        <f t="shared" si="14"/>
        <v/>
      </c>
      <c r="BS21" s="20" t="str">
        <f t="shared" si="14"/>
        <v/>
      </c>
      <c r="BT21" s="20" t="str">
        <f t="shared" si="12"/>
        <v/>
      </c>
      <c r="BU21" s="20" t="str">
        <f t="shared" si="12"/>
        <v/>
      </c>
      <c r="BV21" s="20" t="str">
        <f t="shared" si="12"/>
        <v/>
      </c>
      <c r="BW21" s="20" t="str">
        <f t="shared" si="14"/>
        <v/>
      </c>
      <c r="BX21" s="21" t="str">
        <f t="shared" si="14"/>
        <v/>
      </c>
      <c r="BY21" s="19" t="str">
        <f t="shared" si="14"/>
        <v/>
      </c>
      <c r="BZ21" s="20" t="str">
        <f t="shared" si="14"/>
        <v/>
      </c>
      <c r="CA21" s="20" t="str">
        <f t="shared" si="14"/>
        <v/>
      </c>
      <c r="CB21" s="20" t="str">
        <f t="shared" si="14"/>
        <v/>
      </c>
      <c r="CC21" s="20" t="str">
        <f t="shared" si="14"/>
        <v/>
      </c>
      <c r="CD21" s="20" t="str">
        <f t="shared" si="14"/>
        <v/>
      </c>
      <c r="CE21" s="20" t="str">
        <f t="shared" si="14"/>
        <v/>
      </c>
      <c r="CF21" s="20" t="str">
        <f t="shared" si="14"/>
        <v/>
      </c>
      <c r="CG21" s="20" t="str">
        <f t="shared" si="14"/>
        <v/>
      </c>
      <c r="CH21" s="20" t="str">
        <f t="shared" si="14"/>
        <v/>
      </c>
      <c r="CI21" s="20" t="str">
        <f t="shared" si="14"/>
        <v/>
      </c>
      <c r="CJ21" s="20" t="str">
        <f t="shared" si="14"/>
        <v/>
      </c>
      <c r="CK21" s="20" t="str">
        <f t="shared" si="14"/>
        <v/>
      </c>
      <c r="CL21" s="20" t="str">
        <f t="shared" si="14"/>
        <v/>
      </c>
      <c r="CM21" s="20" t="str">
        <f t="shared" si="14"/>
        <v/>
      </c>
      <c r="CN21" s="20" t="str">
        <f t="shared" si="14"/>
        <v/>
      </c>
      <c r="CO21" s="20" t="str">
        <f t="shared" si="14"/>
        <v/>
      </c>
      <c r="CP21" s="20" t="str">
        <f t="shared" si="14"/>
        <v/>
      </c>
      <c r="CQ21" s="20" t="str">
        <f t="shared" si="14"/>
        <v/>
      </c>
      <c r="CR21" s="20" t="str">
        <f t="shared" si="14"/>
        <v/>
      </c>
      <c r="CS21" s="20" t="str">
        <f t="shared" si="14"/>
        <v/>
      </c>
      <c r="CT21" s="20" t="str">
        <f t="shared" si="14"/>
        <v/>
      </c>
      <c r="CU21" s="20" t="str">
        <f t="shared" si="14"/>
        <v/>
      </c>
      <c r="CV21" s="20" t="str">
        <f t="shared" si="14"/>
        <v/>
      </c>
      <c r="CW21" s="20" t="str">
        <f t="shared" si="14"/>
        <v/>
      </c>
      <c r="CX21" s="20" t="str">
        <f t="shared" si="9"/>
        <v/>
      </c>
      <c r="CY21" s="20" t="str">
        <f t="shared" si="9"/>
        <v/>
      </c>
      <c r="CZ21" s="20" t="str">
        <f t="shared" si="9"/>
        <v/>
      </c>
      <c r="DA21" s="20" t="str">
        <f t="shared" si="9"/>
        <v/>
      </c>
      <c r="DB21" s="22" t="str">
        <f t="shared" si="9"/>
        <v/>
      </c>
    </row>
    <row r="22" spans="1:106" s="3" customFormat="1" ht="19.5" customHeight="1" outlineLevel="1">
      <c r="A22" s="4">
        <v>1</v>
      </c>
      <c r="B22" s="46">
        <f t="shared" si="5"/>
        <v>5</v>
      </c>
      <c r="C22" s="46">
        <f t="shared" si="4"/>
        <v>3</v>
      </c>
      <c r="D22" s="46"/>
      <c r="E22" s="192" t="str">
        <f t="shared" si="0"/>
        <v>5-3</v>
      </c>
      <c r="F22" s="193"/>
      <c r="G22" s="5"/>
      <c r="H22" s="38" t="s">
        <v>228</v>
      </c>
      <c r="I22" s="38"/>
      <c r="J22" s="42"/>
      <c r="K22" s="6"/>
      <c r="L22" s="7"/>
      <c r="M22" s="7"/>
      <c r="N22" s="7"/>
      <c r="O22" s="7"/>
      <c r="P22" s="8"/>
      <c r="Q22" s="9"/>
      <c r="R22" s="19" t="str">
        <f t="shared" si="15"/>
        <v/>
      </c>
      <c r="S22" s="20" t="str">
        <f t="shared" si="15"/>
        <v/>
      </c>
      <c r="T22" s="20" t="str">
        <f t="shared" si="15"/>
        <v/>
      </c>
      <c r="U22" s="20" t="str">
        <f t="shared" si="15"/>
        <v/>
      </c>
      <c r="V22" s="20" t="str">
        <f t="shared" si="15"/>
        <v/>
      </c>
      <c r="W22" s="20" t="str">
        <f t="shared" si="15"/>
        <v/>
      </c>
      <c r="X22" s="20" t="str">
        <f t="shared" si="15"/>
        <v/>
      </c>
      <c r="Y22" s="20" t="str">
        <f t="shared" si="15"/>
        <v/>
      </c>
      <c r="Z22" s="20" t="str">
        <f t="shared" si="15"/>
        <v/>
      </c>
      <c r="AA22" s="20" t="str">
        <f t="shared" si="15"/>
        <v/>
      </c>
      <c r="AB22" s="20" t="str">
        <f t="shared" si="15"/>
        <v/>
      </c>
      <c r="AC22" s="20" t="str">
        <f t="shared" si="15"/>
        <v/>
      </c>
      <c r="AD22" s="20" t="str">
        <f t="shared" si="15"/>
        <v/>
      </c>
      <c r="AE22" s="20" t="str">
        <f t="shared" si="15"/>
        <v/>
      </c>
      <c r="AF22" s="20" t="str">
        <f t="shared" si="15"/>
        <v/>
      </c>
      <c r="AG22" s="20" t="str">
        <f t="shared" si="15"/>
        <v/>
      </c>
      <c r="AH22" s="20" t="str">
        <f t="shared" si="13"/>
        <v/>
      </c>
      <c r="AI22" s="20" t="str">
        <f t="shared" si="13"/>
        <v/>
      </c>
      <c r="AJ22" s="20" t="str">
        <f t="shared" si="13"/>
        <v/>
      </c>
      <c r="AK22" s="20" t="str">
        <f t="shared" si="7"/>
        <v/>
      </c>
      <c r="AL22" s="20" t="str">
        <f t="shared" si="7"/>
        <v/>
      </c>
      <c r="AM22" s="20" t="str">
        <f t="shared" si="7"/>
        <v/>
      </c>
      <c r="AN22" s="20" t="str">
        <f t="shared" si="7"/>
        <v/>
      </c>
      <c r="AO22" s="20" t="str">
        <f t="shared" si="7"/>
        <v/>
      </c>
      <c r="AP22" s="20" t="str">
        <f t="shared" si="7"/>
        <v/>
      </c>
      <c r="AQ22" s="20" t="str">
        <f t="shared" si="7"/>
        <v/>
      </c>
      <c r="AR22" s="20" t="str">
        <f t="shared" si="7"/>
        <v/>
      </c>
      <c r="AS22" s="20" t="str">
        <f t="shared" si="7"/>
        <v/>
      </c>
      <c r="AT22" s="19" t="str">
        <f t="shared" si="7"/>
        <v/>
      </c>
      <c r="AU22" s="20" t="str">
        <f t="shared" si="7"/>
        <v/>
      </c>
      <c r="AV22" s="20" t="str">
        <f t="shared" si="7"/>
        <v/>
      </c>
      <c r="AW22" s="20" t="str">
        <f t="shared" si="7"/>
        <v/>
      </c>
      <c r="AX22" s="20" t="str">
        <f t="shared" si="7"/>
        <v/>
      </c>
      <c r="AY22" s="20" t="str">
        <f t="shared" si="14"/>
        <v/>
      </c>
      <c r="AZ22" s="20" t="str">
        <f t="shared" si="14"/>
        <v/>
      </c>
      <c r="BA22" s="20" t="str">
        <f t="shared" si="14"/>
        <v/>
      </c>
      <c r="BB22" s="20" t="str">
        <f t="shared" si="14"/>
        <v/>
      </c>
      <c r="BC22" s="20" t="str">
        <f t="shared" si="14"/>
        <v/>
      </c>
      <c r="BD22" s="20" t="str">
        <f t="shared" si="14"/>
        <v/>
      </c>
      <c r="BE22" s="20" t="str">
        <f t="shared" si="14"/>
        <v/>
      </c>
      <c r="BF22" s="20" t="str">
        <f t="shared" si="14"/>
        <v/>
      </c>
      <c r="BG22" s="20" t="str">
        <f t="shared" si="14"/>
        <v/>
      </c>
      <c r="BH22" s="20" t="str">
        <f t="shared" si="14"/>
        <v/>
      </c>
      <c r="BI22" s="20" t="str">
        <f t="shared" si="14"/>
        <v/>
      </c>
      <c r="BJ22" s="20" t="str">
        <f t="shared" si="14"/>
        <v/>
      </c>
      <c r="BK22" s="20" t="str">
        <f t="shared" si="14"/>
        <v/>
      </c>
      <c r="BL22" s="20" t="str">
        <f t="shared" si="14"/>
        <v/>
      </c>
      <c r="BM22" s="20" t="str">
        <f t="shared" si="14"/>
        <v/>
      </c>
      <c r="BN22" s="20" t="str">
        <f t="shared" si="14"/>
        <v/>
      </c>
      <c r="BO22" s="20" t="str">
        <f t="shared" si="14"/>
        <v/>
      </c>
      <c r="BP22" s="20" t="str">
        <f t="shared" si="14"/>
        <v/>
      </c>
      <c r="BQ22" s="20" t="str">
        <f t="shared" si="14"/>
        <v/>
      </c>
      <c r="BR22" s="20" t="str">
        <f t="shared" si="14"/>
        <v/>
      </c>
      <c r="BS22" s="20" t="str">
        <f t="shared" si="14"/>
        <v/>
      </c>
      <c r="BT22" s="20" t="str">
        <f t="shared" si="12"/>
        <v/>
      </c>
      <c r="BU22" s="20" t="str">
        <f t="shared" si="12"/>
        <v/>
      </c>
      <c r="BV22" s="20" t="str">
        <f t="shared" si="12"/>
        <v/>
      </c>
      <c r="BW22" s="20" t="str">
        <f t="shared" si="14"/>
        <v/>
      </c>
      <c r="BX22" s="21" t="str">
        <f t="shared" si="14"/>
        <v/>
      </c>
      <c r="BY22" s="19" t="str">
        <f t="shared" si="14"/>
        <v/>
      </c>
      <c r="BZ22" s="20" t="str">
        <f t="shared" si="14"/>
        <v/>
      </c>
      <c r="CA22" s="20" t="str">
        <f t="shared" si="14"/>
        <v/>
      </c>
      <c r="CB22" s="20" t="str">
        <f t="shared" si="14"/>
        <v/>
      </c>
      <c r="CC22" s="20" t="str">
        <f t="shared" si="14"/>
        <v/>
      </c>
      <c r="CD22" s="20" t="str">
        <f t="shared" si="14"/>
        <v/>
      </c>
      <c r="CE22" s="20" t="str">
        <f t="shared" si="14"/>
        <v/>
      </c>
      <c r="CF22" s="20" t="str">
        <f t="shared" si="14"/>
        <v/>
      </c>
      <c r="CG22" s="20" t="str">
        <f t="shared" si="14"/>
        <v/>
      </c>
      <c r="CH22" s="20" t="str">
        <f t="shared" si="14"/>
        <v/>
      </c>
      <c r="CI22" s="20" t="str">
        <f t="shared" si="14"/>
        <v/>
      </c>
      <c r="CJ22" s="20" t="str">
        <f t="shared" si="14"/>
        <v/>
      </c>
      <c r="CK22" s="20" t="str">
        <f t="shared" si="14"/>
        <v/>
      </c>
      <c r="CL22" s="20" t="str">
        <f t="shared" si="14"/>
        <v/>
      </c>
      <c r="CM22" s="20" t="str">
        <f t="shared" si="14"/>
        <v/>
      </c>
      <c r="CN22" s="20" t="str">
        <f t="shared" si="14"/>
        <v/>
      </c>
      <c r="CO22" s="20" t="str">
        <f t="shared" si="14"/>
        <v/>
      </c>
      <c r="CP22" s="20" t="str">
        <f t="shared" si="14"/>
        <v/>
      </c>
      <c r="CQ22" s="20" t="str">
        <f t="shared" si="14"/>
        <v/>
      </c>
      <c r="CR22" s="20" t="str">
        <f t="shared" si="14"/>
        <v/>
      </c>
      <c r="CS22" s="20" t="str">
        <f t="shared" si="14"/>
        <v/>
      </c>
      <c r="CT22" s="20" t="str">
        <f t="shared" si="14"/>
        <v/>
      </c>
      <c r="CU22" s="20" t="str">
        <f t="shared" si="14"/>
        <v/>
      </c>
      <c r="CV22" s="20" t="str">
        <f t="shared" si="14"/>
        <v/>
      </c>
      <c r="CW22" s="20" t="str">
        <f t="shared" si="9"/>
        <v/>
      </c>
      <c r="CX22" s="20" t="str">
        <f t="shared" si="9"/>
        <v/>
      </c>
      <c r="CY22" s="20" t="str">
        <f t="shared" si="9"/>
        <v/>
      </c>
      <c r="CZ22" s="20" t="str">
        <f t="shared" si="9"/>
        <v/>
      </c>
      <c r="DA22" s="20" t="str">
        <f t="shared" si="9"/>
        <v/>
      </c>
      <c r="DB22" s="22" t="str">
        <f t="shared" si="9"/>
        <v/>
      </c>
    </row>
    <row r="23" spans="1:106" s="3" customFormat="1" ht="19.5" customHeight="1">
      <c r="A23" s="4">
        <v>1</v>
      </c>
      <c r="B23" s="46">
        <f t="shared" si="5"/>
        <v>5</v>
      </c>
      <c r="C23" s="46">
        <f t="shared" si="4"/>
        <v>4</v>
      </c>
      <c r="D23" s="46"/>
      <c r="E23" s="192" t="str">
        <f t="shared" si="0"/>
        <v>5-4</v>
      </c>
      <c r="F23" s="193"/>
      <c r="G23" s="10" t="s">
        <v>229</v>
      </c>
      <c r="H23" s="41"/>
      <c r="I23" s="41"/>
      <c r="J23" s="39"/>
      <c r="K23" s="11"/>
      <c r="L23" s="12">
        <f>MIN(L24:L24)</f>
        <v>0</v>
      </c>
      <c r="M23" s="12">
        <f>MAX(M24:M24)</f>
        <v>0</v>
      </c>
      <c r="N23" s="12" t="str">
        <f>IF(P23=0,"",MIN(N24:N24))</f>
        <v/>
      </c>
      <c r="O23" s="12" t="str">
        <f>IF(P23= 1,MAX(O24:O24),"")</f>
        <v/>
      </c>
      <c r="P23" s="13">
        <f>SUM(P24:P24)/SUM(A24:A24)</f>
        <v>0</v>
      </c>
      <c r="Q23" s="9"/>
      <c r="R23" s="19" t="str">
        <f t="shared" si="15"/>
        <v/>
      </c>
      <c r="S23" s="20" t="str">
        <f t="shared" si="15"/>
        <v/>
      </c>
      <c r="T23" s="20" t="str">
        <f t="shared" si="15"/>
        <v/>
      </c>
      <c r="U23" s="20" t="str">
        <f t="shared" si="15"/>
        <v/>
      </c>
      <c r="V23" s="20" t="str">
        <f t="shared" si="15"/>
        <v/>
      </c>
      <c r="W23" s="20" t="str">
        <f t="shared" si="15"/>
        <v/>
      </c>
      <c r="X23" s="20" t="str">
        <f t="shared" si="15"/>
        <v/>
      </c>
      <c r="Y23" s="20" t="str">
        <f t="shared" si="15"/>
        <v/>
      </c>
      <c r="Z23" s="20" t="str">
        <f t="shared" si="15"/>
        <v/>
      </c>
      <c r="AA23" s="20" t="str">
        <f t="shared" si="15"/>
        <v/>
      </c>
      <c r="AB23" s="20" t="str">
        <f t="shared" si="15"/>
        <v/>
      </c>
      <c r="AC23" s="20" t="str">
        <f t="shared" si="15"/>
        <v/>
      </c>
      <c r="AD23" s="20" t="str">
        <f t="shared" si="15"/>
        <v/>
      </c>
      <c r="AE23" s="20" t="str">
        <f t="shared" si="15"/>
        <v/>
      </c>
      <c r="AF23" s="20" t="str">
        <f t="shared" si="15"/>
        <v/>
      </c>
      <c r="AG23" s="20" t="str">
        <f t="shared" si="15"/>
        <v/>
      </c>
      <c r="AH23" s="20" t="str">
        <f t="shared" si="13"/>
        <v/>
      </c>
      <c r="AI23" s="20" t="str">
        <f t="shared" si="13"/>
        <v/>
      </c>
      <c r="AJ23" s="20" t="str">
        <f t="shared" si="13"/>
        <v/>
      </c>
      <c r="AK23" s="20" t="str">
        <f t="shared" si="7"/>
        <v/>
      </c>
      <c r="AL23" s="20" t="str">
        <f t="shared" si="7"/>
        <v/>
      </c>
      <c r="AM23" s="20" t="str">
        <f t="shared" si="7"/>
        <v/>
      </c>
      <c r="AN23" s="20" t="str">
        <f t="shared" si="7"/>
        <v/>
      </c>
      <c r="AO23" s="20" t="str">
        <f t="shared" si="7"/>
        <v/>
      </c>
      <c r="AP23" s="20" t="str">
        <f t="shared" si="7"/>
        <v/>
      </c>
      <c r="AQ23" s="20" t="str">
        <f t="shared" si="7"/>
        <v/>
      </c>
      <c r="AR23" s="20" t="str">
        <f t="shared" si="7"/>
        <v/>
      </c>
      <c r="AS23" s="20" t="str">
        <f t="shared" si="7"/>
        <v/>
      </c>
      <c r="AT23" s="19" t="str">
        <f t="shared" si="7"/>
        <v/>
      </c>
      <c r="AU23" s="20" t="str">
        <f t="shared" si="7"/>
        <v/>
      </c>
      <c r="AV23" s="20" t="str">
        <f t="shared" si="7"/>
        <v/>
      </c>
      <c r="AW23" s="20" t="str">
        <f t="shared" ref="AW23:DB28" si="16">IF(AND(AW$3 = $L23, AW$3 =$M23),"&lt;=&gt;",IF(AW$3=$L23,"&lt;=",IF(AW$3 &gt;$L23,IF(AW$3&lt;$M23,"==",IF(AW$3=$M23,"=&gt;","")),"")))</f>
        <v/>
      </c>
      <c r="AX23" s="20" t="str">
        <f t="shared" si="16"/>
        <v/>
      </c>
      <c r="AY23" s="20" t="str">
        <f t="shared" si="16"/>
        <v/>
      </c>
      <c r="AZ23" s="20" t="str">
        <f t="shared" si="16"/>
        <v/>
      </c>
      <c r="BA23" s="20" t="str">
        <f t="shared" si="16"/>
        <v/>
      </c>
      <c r="BB23" s="20" t="str">
        <f t="shared" si="16"/>
        <v/>
      </c>
      <c r="BC23" s="20" t="str">
        <f t="shared" si="16"/>
        <v/>
      </c>
      <c r="BD23" s="20" t="str">
        <f t="shared" si="16"/>
        <v/>
      </c>
      <c r="BE23" s="20" t="str">
        <f t="shared" si="16"/>
        <v/>
      </c>
      <c r="BF23" s="20" t="str">
        <f t="shared" si="16"/>
        <v/>
      </c>
      <c r="BG23" s="20" t="str">
        <f t="shared" si="16"/>
        <v/>
      </c>
      <c r="BH23" s="20" t="str">
        <f t="shared" si="16"/>
        <v/>
      </c>
      <c r="BI23" s="20" t="str">
        <f t="shared" si="16"/>
        <v/>
      </c>
      <c r="BJ23" s="20" t="str">
        <f t="shared" si="16"/>
        <v/>
      </c>
      <c r="BK23" s="20" t="str">
        <f t="shared" si="16"/>
        <v/>
      </c>
      <c r="BL23" s="20" t="str">
        <f t="shared" si="16"/>
        <v/>
      </c>
      <c r="BM23" s="20" t="str">
        <f t="shared" si="16"/>
        <v/>
      </c>
      <c r="BN23" s="20" t="str">
        <f t="shared" si="16"/>
        <v/>
      </c>
      <c r="BO23" s="20" t="str">
        <f t="shared" si="16"/>
        <v/>
      </c>
      <c r="BP23" s="20" t="str">
        <f t="shared" si="16"/>
        <v/>
      </c>
      <c r="BQ23" s="20" t="str">
        <f t="shared" si="16"/>
        <v/>
      </c>
      <c r="BR23" s="20" t="str">
        <f t="shared" si="16"/>
        <v/>
      </c>
      <c r="BS23" s="20" t="str">
        <f t="shared" si="16"/>
        <v/>
      </c>
      <c r="BT23" s="20" t="str">
        <f t="shared" si="12"/>
        <v/>
      </c>
      <c r="BU23" s="20" t="str">
        <f t="shared" si="12"/>
        <v/>
      </c>
      <c r="BV23" s="20" t="str">
        <f t="shared" si="12"/>
        <v/>
      </c>
      <c r="BW23" s="20" t="str">
        <f t="shared" si="16"/>
        <v/>
      </c>
      <c r="BX23" s="21" t="str">
        <f t="shared" si="16"/>
        <v/>
      </c>
      <c r="BY23" s="19" t="str">
        <f t="shared" si="16"/>
        <v/>
      </c>
      <c r="BZ23" s="20" t="str">
        <f t="shared" si="16"/>
        <v/>
      </c>
      <c r="CA23" s="20" t="str">
        <f t="shared" si="16"/>
        <v/>
      </c>
      <c r="CB23" s="20" t="str">
        <f t="shared" si="16"/>
        <v/>
      </c>
      <c r="CC23" s="20" t="str">
        <f t="shared" si="16"/>
        <v/>
      </c>
      <c r="CD23" s="20" t="str">
        <f t="shared" si="16"/>
        <v/>
      </c>
      <c r="CE23" s="20" t="str">
        <f t="shared" si="16"/>
        <v/>
      </c>
      <c r="CF23" s="20" t="str">
        <f t="shared" si="16"/>
        <v/>
      </c>
      <c r="CG23" s="20" t="str">
        <f t="shared" si="16"/>
        <v/>
      </c>
      <c r="CH23" s="20" t="str">
        <f t="shared" si="16"/>
        <v/>
      </c>
      <c r="CI23" s="20" t="str">
        <f t="shared" si="16"/>
        <v/>
      </c>
      <c r="CJ23" s="20" t="str">
        <f t="shared" si="16"/>
        <v/>
      </c>
      <c r="CK23" s="20" t="str">
        <f t="shared" si="16"/>
        <v/>
      </c>
      <c r="CL23" s="20" t="str">
        <f t="shared" si="16"/>
        <v/>
      </c>
      <c r="CM23" s="20" t="str">
        <f t="shared" si="16"/>
        <v/>
      </c>
      <c r="CN23" s="20" t="str">
        <f t="shared" si="16"/>
        <v/>
      </c>
      <c r="CO23" s="20" t="str">
        <f t="shared" si="16"/>
        <v/>
      </c>
      <c r="CP23" s="20" t="str">
        <f t="shared" si="16"/>
        <v/>
      </c>
      <c r="CQ23" s="20" t="str">
        <f t="shared" si="16"/>
        <v/>
      </c>
      <c r="CR23" s="20" t="str">
        <f t="shared" si="16"/>
        <v/>
      </c>
      <c r="CS23" s="20" t="str">
        <f t="shared" si="16"/>
        <v/>
      </c>
      <c r="CT23" s="20" t="str">
        <f t="shared" si="16"/>
        <v/>
      </c>
      <c r="CU23" s="20" t="str">
        <f t="shared" si="16"/>
        <v/>
      </c>
      <c r="CV23" s="20" t="str">
        <f t="shared" si="16"/>
        <v/>
      </c>
      <c r="CW23" s="20" t="str">
        <f t="shared" si="9"/>
        <v/>
      </c>
      <c r="CX23" s="20" t="str">
        <f t="shared" si="9"/>
        <v/>
      </c>
      <c r="CY23" s="20" t="str">
        <f t="shared" si="9"/>
        <v/>
      </c>
      <c r="CZ23" s="20" t="str">
        <f t="shared" si="9"/>
        <v/>
      </c>
      <c r="DA23" s="20" t="str">
        <f t="shared" si="9"/>
        <v/>
      </c>
      <c r="DB23" s="22" t="str">
        <f t="shared" si="9"/>
        <v/>
      </c>
    </row>
    <row r="24" spans="1:106" s="3" customFormat="1" ht="19.5" customHeight="1" outlineLevel="1">
      <c r="A24" s="4">
        <v>1</v>
      </c>
      <c r="B24" s="46">
        <f t="shared" si="5"/>
        <v>5</v>
      </c>
      <c r="C24" s="46">
        <f t="shared" si="4"/>
        <v>5</v>
      </c>
      <c r="D24" s="46"/>
      <c r="E24" s="192" t="str">
        <f t="shared" si="0"/>
        <v>5-5</v>
      </c>
      <c r="F24" s="193"/>
      <c r="G24" s="5"/>
      <c r="H24" s="38" t="s">
        <v>230</v>
      </c>
      <c r="I24" s="38"/>
      <c r="J24" s="43"/>
      <c r="K24" s="32"/>
      <c r="L24" s="33"/>
      <c r="M24" s="33"/>
      <c r="N24" s="33"/>
      <c r="O24" s="33"/>
      <c r="P24" s="34"/>
      <c r="Q24" s="35"/>
      <c r="R24" s="19" t="str">
        <f t="shared" si="15"/>
        <v/>
      </c>
      <c r="S24" s="20" t="str">
        <f t="shared" si="15"/>
        <v/>
      </c>
      <c r="T24" s="20" t="str">
        <f t="shared" si="15"/>
        <v/>
      </c>
      <c r="U24" s="20" t="str">
        <f t="shared" si="15"/>
        <v/>
      </c>
      <c r="V24" s="20" t="str">
        <f t="shared" si="15"/>
        <v/>
      </c>
      <c r="W24" s="20" t="str">
        <f t="shared" si="15"/>
        <v/>
      </c>
      <c r="X24" s="20" t="str">
        <f t="shared" si="15"/>
        <v/>
      </c>
      <c r="Y24" s="20" t="str">
        <f t="shared" si="15"/>
        <v/>
      </c>
      <c r="Z24" s="20" t="str">
        <f t="shared" si="15"/>
        <v/>
      </c>
      <c r="AA24" s="20" t="str">
        <f t="shared" si="15"/>
        <v/>
      </c>
      <c r="AB24" s="20" t="str">
        <f t="shared" si="15"/>
        <v/>
      </c>
      <c r="AC24" s="20" t="str">
        <f t="shared" si="15"/>
        <v/>
      </c>
      <c r="AD24" s="20" t="str">
        <f t="shared" si="15"/>
        <v/>
      </c>
      <c r="AE24" s="20" t="str">
        <f t="shared" si="15"/>
        <v/>
      </c>
      <c r="AF24" s="20" t="str">
        <f t="shared" si="15"/>
        <v/>
      </c>
      <c r="AG24" s="20" t="str">
        <f t="shared" si="15"/>
        <v/>
      </c>
      <c r="AH24" s="20" t="str">
        <f t="shared" si="13"/>
        <v/>
      </c>
      <c r="AI24" s="20" t="str">
        <f t="shared" si="13"/>
        <v/>
      </c>
      <c r="AJ24" s="20" t="str">
        <f t="shared" si="13"/>
        <v/>
      </c>
      <c r="AK24" s="20" t="str">
        <f t="shared" si="13"/>
        <v/>
      </c>
      <c r="AL24" s="20" t="str">
        <f t="shared" si="13"/>
        <v/>
      </c>
      <c r="AM24" s="20" t="str">
        <f t="shared" si="13"/>
        <v/>
      </c>
      <c r="AN24" s="20" t="str">
        <f t="shared" si="13"/>
        <v/>
      </c>
      <c r="AO24" s="20" t="str">
        <f t="shared" si="13"/>
        <v/>
      </c>
      <c r="AP24" s="20" t="str">
        <f t="shared" si="13"/>
        <v/>
      </c>
      <c r="AQ24" s="20" t="str">
        <f t="shared" si="13"/>
        <v/>
      </c>
      <c r="AR24" s="20" t="str">
        <f t="shared" si="13"/>
        <v/>
      </c>
      <c r="AS24" s="20" t="str">
        <f t="shared" si="13"/>
        <v/>
      </c>
      <c r="AT24" s="19" t="str">
        <f t="shared" si="13"/>
        <v/>
      </c>
      <c r="AU24" s="20" t="str">
        <f t="shared" si="13"/>
        <v/>
      </c>
      <c r="AV24" s="20" t="str">
        <f t="shared" si="13"/>
        <v/>
      </c>
      <c r="AW24" s="20" t="str">
        <f t="shared" si="13"/>
        <v/>
      </c>
      <c r="AX24" s="20" t="str">
        <f t="shared" si="13"/>
        <v/>
      </c>
      <c r="AY24" s="20" t="str">
        <f t="shared" si="13"/>
        <v/>
      </c>
      <c r="AZ24" s="20" t="str">
        <f t="shared" si="16"/>
        <v/>
      </c>
      <c r="BA24" s="20" t="str">
        <f t="shared" si="16"/>
        <v/>
      </c>
      <c r="BB24" s="20" t="str">
        <f t="shared" si="16"/>
        <v/>
      </c>
      <c r="BC24" s="20" t="str">
        <f t="shared" si="16"/>
        <v/>
      </c>
      <c r="BD24" s="20" t="str">
        <f t="shared" si="16"/>
        <v/>
      </c>
      <c r="BE24" s="20" t="str">
        <f t="shared" si="16"/>
        <v/>
      </c>
      <c r="BF24" s="20" t="str">
        <f t="shared" si="16"/>
        <v/>
      </c>
      <c r="BG24" s="20" t="str">
        <f t="shared" si="16"/>
        <v/>
      </c>
      <c r="BH24" s="20" t="str">
        <f t="shared" si="16"/>
        <v/>
      </c>
      <c r="BI24" s="20" t="str">
        <f t="shared" si="16"/>
        <v/>
      </c>
      <c r="BJ24" s="20" t="str">
        <f t="shared" si="16"/>
        <v/>
      </c>
      <c r="BK24" s="20" t="str">
        <f t="shared" si="16"/>
        <v/>
      </c>
      <c r="BL24" s="20" t="str">
        <f t="shared" si="16"/>
        <v/>
      </c>
      <c r="BM24" s="20" t="str">
        <f t="shared" si="16"/>
        <v/>
      </c>
      <c r="BN24" s="20" t="str">
        <f t="shared" si="16"/>
        <v/>
      </c>
      <c r="BO24" s="20" t="str">
        <f t="shared" si="16"/>
        <v/>
      </c>
      <c r="BP24" s="20" t="str">
        <f t="shared" si="16"/>
        <v/>
      </c>
      <c r="BQ24" s="20" t="str">
        <f t="shared" si="16"/>
        <v/>
      </c>
      <c r="BR24" s="20" t="str">
        <f t="shared" si="16"/>
        <v/>
      </c>
      <c r="BS24" s="20" t="str">
        <f t="shared" si="16"/>
        <v/>
      </c>
      <c r="BT24" s="20" t="str">
        <f t="shared" si="12"/>
        <v/>
      </c>
      <c r="BU24" s="20" t="str">
        <f t="shared" si="12"/>
        <v/>
      </c>
      <c r="BV24" s="20" t="str">
        <f t="shared" si="12"/>
        <v/>
      </c>
      <c r="BW24" s="20" t="str">
        <f t="shared" si="16"/>
        <v/>
      </c>
      <c r="BX24" s="21" t="str">
        <f t="shared" si="16"/>
        <v/>
      </c>
      <c r="BY24" s="19" t="str">
        <f t="shared" si="16"/>
        <v/>
      </c>
      <c r="BZ24" s="20" t="str">
        <f t="shared" si="16"/>
        <v/>
      </c>
      <c r="CA24" s="20" t="str">
        <f t="shared" si="16"/>
        <v/>
      </c>
      <c r="CB24" s="20" t="str">
        <f t="shared" si="16"/>
        <v/>
      </c>
      <c r="CC24" s="20" t="str">
        <f t="shared" si="16"/>
        <v/>
      </c>
      <c r="CD24" s="20" t="str">
        <f t="shared" si="16"/>
        <v/>
      </c>
      <c r="CE24" s="20" t="str">
        <f t="shared" si="16"/>
        <v/>
      </c>
      <c r="CF24" s="20" t="str">
        <f t="shared" si="16"/>
        <v/>
      </c>
      <c r="CG24" s="20" t="str">
        <f t="shared" si="16"/>
        <v/>
      </c>
      <c r="CH24" s="20" t="str">
        <f t="shared" si="16"/>
        <v/>
      </c>
      <c r="CI24" s="20" t="str">
        <f t="shared" si="16"/>
        <v/>
      </c>
      <c r="CJ24" s="20" t="str">
        <f t="shared" si="16"/>
        <v/>
      </c>
      <c r="CK24" s="20" t="str">
        <f t="shared" si="16"/>
        <v/>
      </c>
      <c r="CL24" s="20" t="str">
        <f t="shared" si="16"/>
        <v/>
      </c>
      <c r="CM24" s="20" t="str">
        <f t="shared" si="16"/>
        <v/>
      </c>
      <c r="CN24" s="20" t="str">
        <f t="shared" si="16"/>
        <v/>
      </c>
      <c r="CO24" s="20" t="str">
        <f t="shared" si="16"/>
        <v/>
      </c>
      <c r="CP24" s="20" t="str">
        <f t="shared" si="16"/>
        <v/>
      </c>
      <c r="CQ24" s="20" t="str">
        <f t="shared" si="16"/>
        <v/>
      </c>
      <c r="CR24" s="20" t="str">
        <f t="shared" si="16"/>
        <v/>
      </c>
      <c r="CS24" s="20" t="str">
        <f t="shared" si="16"/>
        <v/>
      </c>
      <c r="CT24" s="20" t="str">
        <f t="shared" si="16"/>
        <v/>
      </c>
      <c r="CU24" s="20" t="str">
        <f t="shared" si="16"/>
        <v/>
      </c>
      <c r="CV24" s="20" t="str">
        <f t="shared" si="16"/>
        <v/>
      </c>
      <c r="CW24" s="20" t="str">
        <f t="shared" si="16"/>
        <v/>
      </c>
      <c r="CX24" s="20" t="str">
        <f t="shared" si="9"/>
        <v/>
      </c>
      <c r="CY24" s="20" t="str">
        <f t="shared" si="9"/>
        <v/>
      </c>
      <c r="CZ24" s="20" t="str">
        <f t="shared" si="9"/>
        <v/>
      </c>
      <c r="DA24" s="20" t="str">
        <f t="shared" si="9"/>
        <v/>
      </c>
      <c r="DB24" s="22" t="str">
        <f t="shared" si="9"/>
        <v/>
      </c>
    </row>
    <row r="25" spans="1:106" s="3" customFormat="1" ht="19.5" customHeight="1" outlineLevel="1">
      <c r="A25" s="4">
        <v>1</v>
      </c>
      <c r="B25" s="46">
        <v>6</v>
      </c>
      <c r="C25" s="46"/>
      <c r="D25" s="46"/>
      <c r="E25" s="192">
        <f t="shared" si="0"/>
        <v>6</v>
      </c>
      <c r="F25" s="193"/>
      <c r="G25" s="10" t="s">
        <v>231</v>
      </c>
      <c r="H25" s="41"/>
      <c r="I25" s="41"/>
      <c r="J25" s="70"/>
      <c r="K25" s="37"/>
      <c r="L25" s="68"/>
      <c r="M25" s="68"/>
      <c r="N25" s="68"/>
      <c r="O25" s="68"/>
      <c r="P25" s="69"/>
      <c r="Q25" s="35"/>
      <c r="R25" s="19" t="str">
        <f t="shared" si="15"/>
        <v/>
      </c>
      <c r="S25" s="20" t="str">
        <f t="shared" si="15"/>
        <v/>
      </c>
      <c r="T25" s="20" t="str">
        <f t="shared" si="15"/>
        <v/>
      </c>
      <c r="U25" s="20" t="str">
        <f t="shared" si="15"/>
        <v/>
      </c>
      <c r="V25" s="20" t="str">
        <f t="shared" si="15"/>
        <v/>
      </c>
      <c r="W25" s="20" t="str">
        <f t="shared" si="15"/>
        <v/>
      </c>
      <c r="X25" s="20" t="str">
        <f t="shared" si="15"/>
        <v/>
      </c>
      <c r="Y25" s="20" t="str">
        <f t="shared" si="15"/>
        <v/>
      </c>
      <c r="Z25" s="20" t="str">
        <f t="shared" si="15"/>
        <v/>
      </c>
      <c r="AA25" s="20" t="str">
        <f t="shared" si="15"/>
        <v/>
      </c>
      <c r="AB25" s="20" t="str">
        <f t="shared" si="15"/>
        <v/>
      </c>
      <c r="AC25" s="20" t="str">
        <f t="shared" si="15"/>
        <v/>
      </c>
      <c r="AD25" s="20" t="str">
        <f t="shared" si="15"/>
        <v/>
      </c>
      <c r="AE25" s="20" t="str">
        <f t="shared" si="15"/>
        <v/>
      </c>
      <c r="AF25" s="20" t="str">
        <f t="shared" si="15"/>
        <v/>
      </c>
      <c r="AG25" s="20" t="str">
        <f t="shared" si="15"/>
        <v/>
      </c>
      <c r="AH25" s="20" t="str">
        <f t="shared" si="13"/>
        <v/>
      </c>
      <c r="AI25" s="20" t="str">
        <f t="shared" si="13"/>
        <v/>
      </c>
      <c r="AJ25" s="20" t="str">
        <f t="shared" si="13"/>
        <v/>
      </c>
      <c r="AK25" s="20" t="str">
        <f t="shared" si="13"/>
        <v/>
      </c>
      <c r="AL25" s="20" t="str">
        <f t="shared" si="13"/>
        <v/>
      </c>
      <c r="AM25" s="20" t="str">
        <f t="shared" si="13"/>
        <v/>
      </c>
      <c r="AN25" s="20" t="str">
        <f t="shared" si="13"/>
        <v/>
      </c>
      <c r="AO25" s="20" t="str">
        <f t="shared" si="13"/>
        <v/>
      </c>
      <c r="AP25" s="20" t="str">
        <f t="shared" si="13"/>
        <v/>
      </c>
      <c r="AQ25" s="20" t="str">
        <f t="shared" si="13"/>
        <v/>
      </c>
      <c r="AR25" s="20" t="str">
        <f t="shared" si="13"/>
        <v/>
      </c>
      <c r="AS25" s="20" t="str">
        <f t="shared" si="13"/>
        <v/>
      </c>
      <c r="AT25" s="19" t="str">
        <f t="shared" si="13"/>
        <v/>
      </c>
      <c r="AU25" s="20" t="str">
        <f t="shared" si="13"/>
        <v/>
      </c>
      <c r="AV25" s="20" t="str">
        <f t="shared" si="13"/>
        <v/>
      </c>
      <c r="AW25" s="20" t="str">
        <f t="shared" si="13"/>
        <v/>
      </c>
      <c r="AX25" s="20" t="str">
        <f t="shared" si="13"/>
        <v/>
      </c>
      <c r="AY25" s="20" t="str">
        <f t="shared" si="13"/>
        <v/>
      </c>
      <c r="AZ25" s="20" t="str">
        <f t="shared" si="16"/>
        <v/>
      </c>
      <c r="BA25" s="20" t="str">
        <f t="shared" si="16"/>
        <v/>
      </c>
      <c r="BB25" s="20" t="str">
        <f t="shared" si="16"/>
        <v/>
      </c>
      <c r="BC25" s="20" t="str">
        <f t="shared" si="16"/>
        <v/>
      </c>
      <c r="BD25" s="20" t="str">
        <f t="shared" si="16"/>
        <v/>
      </c>
      <c r="BE25" s="20" t="str">
        <f t="shared" si="16"/>
        <v/>
      </c>
      <c r="BF25" s="20" t="str">
        <f t="shared" si="16"/>
        <v/>
      </c>
      <c r="BG25" s="20" t="str">
        <f t="shared" si="16"/>
        <v/>
      </c>
      <c r="BH25" s="20" t="str">
        <f t="shared" si="16"/>
        <v/>
      </c>
      <c r="BI25" s="20" t="str">
        <f t="shared" si="16"/>
        <v/>
      </c>
      <c r="BJ25" s="20" t="str">
        <f t="shared" si="16"/>
        <v/>
      </c>
      <c r="BK25" s="20" t="str">
        <f t="shared" si="16"/>
        <v/>
      </c>
      <c r="BL25" s="20" t="str">
        <f t="shared" si="16"/>
        <v/>
      </c>
      <c r="BM25" s="20" t="str">
        <f t="shared" si="16"/>
        <v/>
      </c>
      <c r="BN25" s="20" t="str">
        <f t="shared" si="16"/>
        <v/>
      </c>
      <c r="BO25" s="20" t="str">
        <f t="shared" si="16"/>
        <v/>
      </c>
      <c r="BP25" s="20" t="str">
        <f t="shared" si="16"/>
        <v/>
      </c>
      <c r="BQ25" s="20" t="str">
        <f t="shared" si="16"/>
        <v/>
      </c>
      <c r="BR25" s="20" t="str">
        <f t="shared" si="16"/>
        <v/>
      </c>
      <c r="BS25" s="20" t="str">
        <f t="shared" si="16"/>
        <v/>
      </c>
      <c r="BT25" s="20" t="str">
        <f t="shared" si="12"/>
        <v/>
      </c>
      <c r="BU25" s="20" t="str">
        <f t="shared" si="12"/>
        <v/>
      </c>
      <c r="BV25" s="20" t="str">
        <f t="shared" si="12"/>
        <v/>
      </c>
      <c r="BW25" s="20" t="str">
        <f t="shared" si="16"/>
        <v/>
      </c>
      <c r="BX25" s="21" t="str">
        <f t="shared" si="16"/>
        <v/>
      </c>
      <c r="BY25" s="19" t="str">
        <f t="shared" si="16"/>
        <v/>
      </c>
      <c r="BZ25" s="20" t="str">
        <f t="shared" si="16"/>
        <v/>
      </c>
      <c r="CA25" s="20" t="str">
        <f t="shared" si="16"/>
        <v/>
      </c>
      <c r="CB25" s="20" t="str">
        <f t="shared" si="16"/>
        <v/>
      </c>
      <c r="CC25" s="20" t="str">
        <f t="shared" si="16"/>
        <v/>
      </c>
      <c r="CD25" s="20" t="str">
        <f t="shared" si="16"/>
        <v/>
      </c>
      <c r="CE25" s="20" t="str">
        <f t="shared" si="16"/>
        <v/>
      </c>
      <c r="CF25" s="20" t="str">
        <f t="shared" si="16"/>
        <v/>
      </c>
      <c r="CG25" s="20" t="str">
        <f t="shared" si="16"/>
        <v/>
      </c>
      <c r="CH25" s="20" t="str">
        <f t="shared" si="16"/>
        <v/>
      </c>
      <c r="CI25" s="20" t="str">
        <f t="shared" si="16"/>
        <v/>
      </c>
      <c r="CJ25" s="20" t="str">
        <f t="shared" si="16"/>
        <v/>
      </c>
      <c r="CK25" s="20" t="str">
        <f t="shared" si="16"/>
        <v/>
      </c>
      <c r="CL25" s="20" t="str">
        <f t="shared" si="16"/>
        <v/>
      </c>
      <c r="CM25" s="20" t="str">
        <f t="shared" si="16"/>
        <v/>
      </c>
      <c r="CN25" s="20" t="str">
        <f t="shared" si="16"/>
        <v/>
      </c>
      <c r="CO25" s="20" t="str">
        <f t="shared" si="16"/>
        <v/>
      </c>
      <c r="CP25" s="20" t="str">
        <f t="shared" si="16"/>
        <v/>
      </c>
      <c r="CQ25" s="20" t="str">
        <f t="shared" si="16"/>
        <v/>
      </c>
      <c r="CR25" s="20" t="str">
        <f t="shared" si="16"/>
        <v/>
      </c>
      <c r="CS25" s="20" t="str">
        <f t="shared" si="16"/>
        <v/>
      </c>
      <c r="CT25" s="20" t="str">
        <f t="shared" si="16"/>
        <v/>
      </c>
      <c r="CU25" s="20" t="str">
        <f t="shared" si="16"/>
        <v/>
      </c>
      <c r="CV25" s="20" t="str">
        <f t="shared" si="16"/>
        <v/>
      </c>
      <c r="CW25" s="20" t="str">
        <f t="shared" si="16"/>
        <v/>
      </c>
      <c r="CX25" s="20" t="str">
        <f t="shared" si="9"/>
        <v/>
      </c>
      <c r="CY25" s="20" t="str">
        <f t="shared" si="9"/>
        <v/>
      </c>
      <c r="CZ25" s="20" t="str">
        <f t="shared" si="9"/>
        <v/>
      </c>
      <c r="DA25" s="20" t="str">
        <f t="shared" si="9"/>
        <v/>
      </c>
      <c r="DB25" s="22" t="str">
        <f t="shared" si="9"/>
        <v/>
      </c>
    </row>
    <row r="26" spans="1:106" s="3" customFormat="1" ht="19.5" customHeight="1" outlineLevel="1">
      <c r="A26" s="4">
        <v>1</v>
      </c>
      <c r="B26" s="46">
        <v>7</v>
      </c>
      <c r="C26" s="46"/>
      <c r="D26" s="46"/>
      <c r="E26" s="192">
        <f t="shared" si="0"/>
        <v>7</v>
      </c>
      <c r="F26" s="193"/>
      <c r="G26" s="10" t="s">
        <v>232</v>
      </c>
      <c r="H26" s="41"/>
      <c r="I26" s="41"/>
      <c r="J26" s="70"/>
      <c r="K26" s="37"/>
      <c r="L26" s="12">
        <f>MIN(L27:L28)</f>
        <v>0</v>
      </c>
      <c r="M26" s="12">
        <f>MAX(M27:M28)</f>
        <v>0</v>
      </c>
      <c r="N26" s="12" t="str">
        <f>IF(P26=0,"",MIN(N27:N28))</f>
        <v/>
      </c>
      <c r="O26" s="12" t="str">
        <f>IF(P26= 1,MAX(O27:O28),"")</f>
        <v/>
      </c>
      <c r="P26" s="13">
        <f>SUM(P27:P28)/SUM(A27:A28)</f>
        <v>0</v>
      </c>
      <c r="Q26" s="35"/>
      <c r="R26" s="19" t="str">
        <f t="shared" si="15"/>
        <v/>
      </c>
      <c r="S26" s="20" t="str">
        <f t="shared" si="15"/>
        <v/>
      </c>
      <c r="T26" s="20" t="str">
        <f t="shared" si="15"/>
        <v/>
      </c>
      <c r="U26" s="20" t="str">
        <f t="shared" si="15"/>
        <v/>
      </c>
      <c r="V26" s="20" t="str">
        <f t="shared" si="15"/>
        <v/>
      </c>
      <c r="W26" s="20" t="str">
        <f t="shared" si="15"/>
        <v/>
      </c>
      <c r="X26" s="20" t="str">
        <f t="shared" si="15"/>
        <v/>
      </c>
      <c r="Y26" s="20" t="str">
        <f t="shared" si="15"/>
        <v/>
      </c>
      <c r="Z26" s="20" t="str">
        <f t="shared" si="15"/>
        <v/>
      </c>
      <c r="AA26" s="20" t="str">
        <f t="shared" si="15"/>
        <v/>
      </c>
      <c r="AB26" s="20" t="str">
        <f t="shared" si="15"/>
        <v/>
      </c>
      <c r="AC26" s="20" t="str">
        <f t="shared" si="15"/>
        <v/>
      </c>
      <c r="AD26" s="20" t="str">
        <f t="shared" si="15"/>
        <v/>
      </c>
      <c r="AE26" s="20" t="str">
        <f t="shared" si="15"/>
        <v/>
      </c>
      <c r="AF26" s="20" t="str">
        <f t="shared" si="15"/>
        <v/>
      </c>
      <c r="AG26" s="20" t="str">
        <f t="shared" si="15"/>
        <v/>
      </c>
      <c r="AH26" s="20" t="str">
        <f t="shared" si="13"/>
        <v/>
      </c>
      <c r="AI26" s="20" t="str">
        <f t="shared" si="13"/>
        <v/>
      </c>
      <c r="AJ26" s="20" t="str">
        <f t="shared" si="13"/>
        <v/>
      </c>
      <c r="AK26" s="20" t="str">
        <f t="shared" si="13"/>
        <v/>
      </c>
      <c r="AL26" s="20" t="str">
        <f t="shared" si="13"/>
        <v/>
      </c>
      <c r="AM26" s="20" t="str">
        <f t="shared" si="13"/>
        <v/>
      </c>
      <c r="AN26" s="20" t="str">
        <f t="shared" si="13"/>
        <v/>
      </c>
      <c r="AO26" s="20" t="str">
        <f t="shared" si="13"/>
        <v/>
      </c>
      <c r="AP26" s="20" t="str">
        <f t="shared" si="13"/>
        <v/>
      </c>
      <c r="AQ26" s="20" t="str">
        <f t="shared" si="13"/>
        <v/>
      </c>
      <c r="AR26" s="20" t="str">
        <f t="shared" si="13"/>
        <v/>
      </c>
      <c r="AS26" s="20" t="str">
        <f t="shared" si="13"/>
        <v/>
      </c>
      <c r="AT26" s="19" t="str">
        <f t="shared" si="13"/>
        <v/>
      </c>
      <c r="AU26" s="20" t="str">
        <f t="shared" si="13"/>
        <v/>
      </c>
      <c r="AV26" s="20" t="str">
        <f t="shared" si="13"/>
        <v/>
      </c>
      <c r="AW26" s="20" t="str">
        <f t="shared" si="13"/>
        <v/>
      </c>
      <c r="AX26" s="20" t="str">
        <f t="shared" si="13"/>
        <v/>
      </c>
      <c r="AY26" s="20" t="str">
        <f t="shared" si="13"/>
        <v/>
      </c>
      <c r="AZ26" s="20" t="str">
        <f t="shared" si="16"/>
        <v/>
      </c>
      <c r="BA26" s="20" t="str">
        <f t="shared" si="16"/>
        <v/>
      </c>
      <c r="BB26" s="20" t="str">
        <f t="shared" si="16"/>
        <v/>
      </c>
      <c r="BC26" s="20" t="str">
        <f t="shared" si="16"/>
        <v/>
      </c>
      <c r="BD26" s="20" t="str">
        <f t="shared" si="16"/>
        <v/>
      </c>
      <c r="BE26" s="20" t="str">
        <f t="shared" si="16"/>
        <v/>
      </c>
      <c r="BF26" s="20" t="str">
        <f t="shared" si="16"/>
        <v/>
      </c>
      <c r="BG26" s="20" t="str">
        <f t="shared" si="16"/>
        <v/>
      </c>
      <c r="BH26" s="20" t="str">
        <f t="shared" si="16"/>
        <v/>
      </c>
      <c r="BI26" s="20" t="str">
        <f t="shared" si="16"/>
        <v/>
      </c>
      <c r="BJ26" s="20" t="str">
        <f t="shared" si="16"/>
        <v/>
      </c>
      <c r="BK26" s="20" t="str">
        <f t="shared" si="16"/>
        <v/>
      </c>
      <c r="BL26" s="20" t="str">
        <f t="shared" si="16"/>
        <v/>
      </c>
      <c r="BM26" s="20" t="str">
        <f t="shared" si="16"/>
        <v/>
      </c>
      <c r="BN26" s="20" t="str">
        <f t="shared" si="16"/>
        <v/>
      </c>
      <c r="BO26" s="20" t="str">
        <f t="shared" si="16"/>
        <v/>
      </c>
      <c r="BP26" s="20" t="str">
        <f t="shared" si="16"/>
        <v/>
      </c>
      <c r="BQ26" s="20" t="str">
        <f t="shared" si="16"/>
        <v/>
      </c>
      <c r="BR26" s="20" t="str">
        <f t="shared" si="16"/>
        <v/>
      </c>
      <c r="BS26" s="20" t="str">
        <f t="shared" si="16"/>
        <v/>
      </c>
      <c r="BT26" s="20" t="str">
        <f t="shared" si="12"/>
        <v/>
      </c>
      <c r="BU26" s="20" t="str">
        <f t="shared" si="12"/>
        <v/>
      </c>
      <c r="BV26" s="20" t="str">
        <f t="shared" si="12"/>
        <v/>
      </c>
      <c r="BW26" s="20" t="str">
        <f t="shared" si="16"/>
        <v/>
      </c>
      <c r="BX26" s="21" t="str">
        <f t="shared" si="16"/>
        <v/>
      </c>
      <c r="BY26" s="19" t="str">
        <f t="shared" si="16"/>
        <v/>
      </c>
      <c r="BZ26" s="20" t="str">
        <f t="shared" si="16"/>
        <v/>
      </c>
      <c r="CA26" s="20" t="str">
        <f t="shared" si="16"/>
        <v/>
      </c>
      <c r="CB26" s="20" t="str">
        <f t="shared" si="16"/>
        <v/>
      </c>
      <c r="CC26" s="20" t="str">
        <f t="shared" si="16"/>
        <v/>
      </c>
      <c r="CD26" s="20" t="str">
        <f t="shared" si="16"/>
        <v/>
      </c>
      <c r="CE26" s="20" t="str">
        <f t="shared" si="16"/>
        <v/>
      </c>
      <c r="CF26" s="20" t="str">
        <f t="shared" si="16"/>
        <v/>
      </c>
      <c r="CG26" s="20" t="str">
        <f t="shared" si="16"/>
        <v/>
      </c>
      <c r="CH26" s="20" t="str">
        <f t="shared" si="16"/>
        <v/>
      </c>
      <c r="CI26" s="20" t="str">
        <f t="shared" si="16"/>
        <v/>
      </c>
      <c r="CJ26" s="20" t="str">
        <f t="shared" si="16"/>
        <v/>
      </c>
      <c r="CK26" s="20" t="str">
        <f t="shared" si="16"/>
        <v/>
      </c>
      <c r="CL26" s="20" t="str">
        <f t="shared" si="16"/>
        <v/>
      </c>
      <c r="CM26" s="20" t="str">
        <f t="shared" si="16"/>
        <v/>
      </c>
      <c r="CN26" s="20" t="str">
        <f t="shared" si="16"/>
        <v/>
      </c>
      <c r="CO26" s="20" t="str">
        <f t="shared" si="16"/>
        <v/>
      </c>
      <c r="CP26" s="20" t="str">
        <f t="shared" si="16"/>
        <v/>
      </c>
      <c r="CQ26" s="20" t="str">
        <f t="shared" si="16"/>
        <v/>
      </c>
      <c r="CR26" s="20" t="str">
        <f t="shared" si="16"/>
        <v/>
      </c>
      <c r="CS26" s="20" t="str">
        <f t="shared" si="16"/>
        <v/>
      </c>
      <c r="CT26" s="20" t="str">
        <f t="shared" si="16"/>
        <v/>
      </c>
      <c r="CU26" s="20" t="str">
        <f t="shared" si="16"/>
        <v/>
      </c>
      <c r="CV26" s="20" t="str">
        <f t="shared" si="16"/>
        <v/>
      </c>
      <c r="CW26" s="20" t="str">
        <f t="shared" si="16"/>
        <v/>
      </c>
      <c r="CX26" s="20" t="str">
        <f t="shared" si="9"/>
        <v/>
      </c>
      <c r="CY26" s="20" t="str">
        <f t="shared" si="9"/>
        <v/>
      </c>
      <c r="CZ26" s="20" t="str">
        <f t="shared" si="9"/>
        <v/>
      </c>
      <c r="DA26" s="20" t="str">
        <f t="shared" si="9"/>
        <v/>
      </c>
      <c r="DB26" s="22" t="str">
        <f t="shared" si="9"/>
        <v/>
      </c>
    </row>
    <row r="27" spans="1:106" s="3" customFormat="1" ht="19.5" customHeight="1" outlineLevel="1">
      <c r="A27" s="4">
        <v>1</v>
      </c>
      <c r="B27" s="46">
        <f t="shared" si="5"/>
        <v>7</v>
      </c>
      <c r="C27" s="46">
        <f t="shared" si="4"/>
        <v>1</v>
      </c>
      <c r="D27" s="46"/>
      <c r="E27" s="192" t="str">
        <f t="shared" si="0"/>
        <v>7-1</v>
      </c>
      <c r="F27" s="193"/>
      <c r="G27" s="5"/>
      <c r="H27" s="38" t="s">
        <v>233</v>
      </c>
      <c r="I27" s="38"/>
      <c r="J27" s="43"/>
      <c r="K27" s="32"/>
      <c r="L27" s="33"/>
      <c r="M27" s="33"/>
      <c r="N27" s="33"/>
      <c r="O27" s="33"/>
      <c r="P27" s="34"/>
      <c r="Q27" s="35"/>
      <c r="R27" s="19" t="str">
        <f t="shared" si="15"/>
        <v/>
      </c>
      <c r="S27" s="20" t="str">
        <f t="shared" si="15"/>
        <v/>
      </c>
      <c r="T27" s="20" t="str">
        <f t="shared" si="15"/>
        <v/>
      </c>
      <c r="U27" s="20" t="str">
        <f t="shared" si="15"/>
        <v/>
      </c>
      <c r="V27" s="20" t="str">
        <f t="shared" si="15"/>
        <v/>
      </c>
      <c r="W27" s="20" t="str">
        <f t="shared" si="15"/>
        <v/>
      </c>
      <c r="X27" s="20" t="str">
        <f t="shared" si="15"/>
        <v/>
      </c>
      <c r="Y27" s="20" t="str">
        <f t="shared" si="15"/>
        <v/>
      </c>
      <c r="Z27" s="20" t="str">
        <f t="shared" si="15"/>
        <v/>
      </c>
      <c r="AA27" s="20" t="str">
        <f t="shared" si="15"/>
        <v/>
      </c>
      <c r="AB27" s="20" t="str">
        <f t="shared" si="15"/>
        <v/>
      </c>
      <c r="AC27" s="20" t="str">
        <f t="shared" si="15"/>
        <v/>
      </c>
      <c r="AD27" s="20" t="str">
        <f t="shared" si="15"/>
        <v/>
      </c>
      <c r="AE27" s="20" t="str">
        <f t="shared" si="15"/>
        <v/>
      </c>
      <c r="AF27" s="20" t="str">
        <f t="shared" si="15"/>
        <v/>
      </c>
      <c r="AG27" s="20" t="str">
        <f t="shared" si="15"/>
        <v/>
      </c>
      <c r="AH27" s="20" t="str">
        <f t="shared" si="13"/>
        <v/>
      </c>
      <c r="AI27" s="20" t="str">
        <f t="shared" si="13"/>
        <v/>
      </c>
      <c r="AJ27" s="20" t="str">
        <f t="shared" si="13"/>
        <v/>
      </c>
      <c r="AK27" s="20" t="str">
        <f t="shared" si="13"/>
        <v/>
      </c>
      <c r="AL27" s="20" t="str">
        <f t="shared" si="13"/>
        <v/>
      </c>
      <c r="AM27" s="20" t="str">
        <f t="shared" si="13"/>
        <v/>
      </c>
      <c r="AN27" s="20" t="str">
        <f t="shared" si="13"/>
        <v/>
      </c>
      <c r="AO27" s="20" t="str">
        <f t="shared" si="13"/>
        <v/>
      </c>
      <c r="AP27" s="20" t="str">
        <f t="shared" si="13"/>
        <v/>
      </c>
      <c r="AQ27" s="20" t="str">
        <f t="shared" si="13"/>
        <v/>
      </c>
      <c r="AR27" s="20" t="str">
        <f t="shared" si="13"/>
        <v/>
      </c>
      <c r="AS27" s="20" t="str">
        <f t="shared" si="13"/>
        <v/>
      </c>
      <c r="AT27" s="19" t="str">
        <f t="shared" si="13"/>
        <v/>
      </c>
      <c r="AU27" s="20" t="str">
        <f t="shared" si="13"/>
        <v/>
      </c>
      <c r="AV27" s="20" t="str">
        <f t="shared" si="13"/>
        <v/>
      </c>
      <c r="AW27" s="20" t="str">
        <f t="shared" si="13"/>
        <v/>
      </c>
      <c r="AX27" s="20" t="str">
        <f t="shared" si="13"/>
        <v/>
      </c>
      <c r="AY27" s="20" t="str">
        <f t="shared" si="13"/>
        <v/>
      </c>
      <c r="AZ27" s="20" t="str">
        <f t="shared" si="16"/>
        <v/>
      </c>
      <c r="BA27" s="20" t="str">
        <f t="shared" si="16"/>
        <v/>
      </c>
      <c r="BB27" s="20" t="str">
        <f t="shared" si="16"/>
        <v/>
      </c>
      <c r="BC27" s="20" t="str">
        <f t="shared" si="16"/>
        <v/>
      </c>
      <c r="BD27" s="20" t="str">
        <f t="shared" si="16"/>
        <v/>
      </c>
      <c r="BE27" s="20" t="str">
        <f t="shared" si="16"/>
        <v/>
      </c>
      <c r="BF27" s="20" t="str">
        <f t="shared" si="16"/>
        <v/>
      </c>
      <c r="BG27" s="20" t="str">
        <f t="shared" si="16"/>
        <v/>
      </c>
      <c r="BH27" s="20" t="str">
        <f t="shared" si="16"/>
        <v/>
      </c>
      <c r="BI27" s="20" t="str">
        <f t="shared" si="16"/>
        <v/>
      </c>
      <c r="BJ27" s="20" t="str">
        <f t="shared" si="16"/>
        <v/>
      </c>
      <c r="BK27" s="20" t="str">
        <f t="shared" si="16"/>
        <v/>
      </c>
      <c r="BL27" s="20" t="str">
        <f t="shared" si="16"/>
        <v/>
      </c>
      <c r="BM27" s="20" t="str">
        <f t="shared" si="16"/>
        <v/>
      </c>
      <c r="BN27" s="20" t="str">
        <f t="shared" si="16"/>
        <v/>
      </c>
      <c r="BO27" s="20" t="str">
        <f t="shared" si="16"/>
        <v/>
      </c>
      <c r="BP27" s="20" t="str">
        <f t="shared" si="16"/>
        <v/>
      </c>
      <c r="BQ27" s="20" t="str">
        <f t="shared" si="16"/>
        <v/>
      </c>
      <c r="BR27" s="20" t="str">
        <f t="shared" si="16"/>
        <v/>
      </c>
      <c r="BS27" s="20" t="str">
        <f t="shared" si="16"/>
        <v/>
      </c>
      <c r="BT27" s="20" t="str">
        <f t="shared" si="12"/>
        <v/>
      </c>
      <c r="BU27" s="20" t="str">
        <f t="shared" si="12"/>
        <v/>
      </c>
      <c r="BV27" s="20" t="str">
        <f t="shared" si="12"/>
        <v/>
      </c>
      <c r="BW27" s="20" t="str">
        <f t="shared" si="16"/>
        <v/>
      </c>
      <c r="BX27" s="21" t="str">
        <f t="shared" si="16"/>
        <v/>
      </c>
      <c r="BY27" s="19" t="str">
        <f t="shared" si="16"/>
        <v/>
      </c>
      <c r="BZ27" s="20" t="str">
        <f t="shared" si="16"/>
        <v/>
      </c>
      <c r="CA27" s="20" t="str">
        <f t="shared" si="16"/>
        <v/>
      </c>
      <c r="CB27" s="20" t="str">
        <f t="shared" si="16"/>
        <v/>
      </c>
      <c r="CC27" s="20" t="str">
        <f t="shared" si="16"/>
        <v/>
      </c>
      <c r="CD27" s="20" t="str">
        <f t="shared" si="16"/>
        <v/>
      </c>
      <c r="CE27" s="20" t="str">
        <f t="shared" si="16"/>
        <v/>
      </c>
      <c r="CF27" s="20" t="str">
        <f t="shared" si="16"/>
        <v/>
      </c>
      <c r="CG27" s="20" t="str">
        <f t="shared" si="16"/>
        <v/>
      </c>
      <c r="CH27" s="20" t="str">
        <f t="shared" si="16"/>
        <v/>
      </c>
      <c r="CI27" s="20" t="str">
        <f t="shared" si="16"/>
        <v/>
      </c>
      <c r="CJ27" s="20" t="str">
        <f t="shared" si="16"/>
        <v/>
      </c>
      <c r="CK27" s="20" t="str">
        <f t="shared" si="16"/>
        <v/>
      </c>
      <c r="CL27" s="20" t="str">
        <f t="shared" si="16"/>
        <v/>
      </c>
      <c r="CM27" s="20" t="str">
        <f t="shared" si="16"/>
        <v/>
      </c>
      <c r="CN27" s="20" t="str">
        <f t="shared" si="16"/>
        <v/>
      </c>
      <c r="CO27" s="20" t="str">
        <f t="shared" si="16"/>
        <v/>
      </c>
      <c r="CP27" s="20" t="str">
        <f t="shared" si="16"/>
        <v/>
      </c>
      <c r="CQ27" s="20" t="str">
        <f t="shared" si="16"/>
        <v/>
      </c>
      <c r="CR27" s="20" t="str">
        <f t="shared" si="16"/>
        <v/>
      </c>
      <c r="CS27" s="20" t="str">
        <f t="shared" si="16"/>
        <v/>
      </c>
      <c r="CT27" s="20" t="str">
        <f t="shared" si="16"/>
        <v/>
      </c>
      <c r="CU27" s="20" t="str">
        <f t="shared" si="16"/>
        <v/>
      </c>
      <c r="CV27" s="20" t="str">
        <f t="shared" si="16"/>
        <v/>
      </c>
      <c r="CW27" s="20" t="str">
        <f t="shared" si="16"/>
        <v/>
      </c>
      <c r="CX27" s="20" t="str">
        <f t="shared" si="16"/>
        <v/>
      </c>
      <c r="CY27" s="20" t="str">
        <f t="shared" si="16"/>
        <v/>
      </c>
      <c r="CZ27" s="20" t="str">
        <f t="shared" si="16"/>
        <v/>
      </c>
      <c r="DA27" s="20" t="str">
        <f t="shared" si="16"/>
        <v/>
      </c>
      <c r="DB27" s="22" t="str">
        <f t="shared" si="16"/>
        <v/>
      </c>
    </row>
    <row r="28" spans="1:106" s="3" customFormat="1" ht="19.5" customHeight="1" outlineLevel="1">
      <c r="A28" s="4">
        <v>1</v>
      </c>
      <c r="B28" s="46">
        <f t="shared" si="5"/>
        <v>7</v>
      </c>
      <c r="C28" s="46">
        <f t="shared" si="4"/>
        <v>2</v>
      </c>
      <c r="D28" s="46"/>
      <c r="E28" s="192" t="str">
        <f t="shared" si="0"/>
        <v>7-2</v>
      </c>
      <c r="F28" s="193"/>
      <c r="G28" s="5"/>
      <c r="H28" s="38" t="s">
        <v>234</v>
      </c>
      <c r="I28" s="38"/>
      <c r="J28" s="43"/>
      <c r="K28" s="32"/>
      <c r="L28" s="33"/>
      <c r="M28" s="33"/>
      <c r="N28" s="33"/>
      <c r="O28" s="33"/>
      <c r="P28" s="34"/>
      <c r="Q28" s="35"/>
      <c r="R28" s="19" t="str">
        <f t="shared" si="15"/>
        <v/>
      </c>
      <c r="S28" s="20" t="str">
        <f t="shared" si="15"/>
        <v/>
      </c>
      <c r="T28" s="20" t="str">
        <f t="shared" si="15"/>
        <v/>
      </c>
      <c r="U28" s="20" t="str">
        <f t="shared" si="15"/>
        <v/>
      </c>
      <c r="V28" s="20" t="str">
        <f t="shared" si="15"/>
        <v/>
      </c>
      <c r="W28" s="20" t="str">
        <f t="shared" si="15"/>
        <v/>
      </c>
      <c r="X28" s="20" t="str">
        <f t="shared" si="15"/>
        <v/>
      </c>
      <c r="Y28" s="20" t="str">
        <f t="shared" si="15"/>
        <v/>
      </c>
      <c r="Z28" s="20" t="str">
        <f t="shared" si="15"/>
        <v/>
      </c>
      <c r="AA28" s="20" t="str">
        <f t="shared" si="15"/>
        <v/>
      </c>
      <c r="AB28" s="20" t="str">
        <f t="shared" si="15"/>
        <v/>
      </c>
      <c r="AC28" s="20" t="str">
        <f t="shared" si="15"/>
        <v/>
      </c>
      <c r="AD28" s="20" t="str">
        <f t="shared" si="15"/>
        <v/>
      </c>
      <c r="AE28" s="20" t="str">
        <f t="shared" si="15"/>
        <v/>
      </c>
      <c r="AF28" s="20" t="str">
        <f t="shared" si="15"/>
        <v/>
      </c>
      <c r="AG28" s="20" t="str">
        <f t="shared" si="15"/>
        <v/>
      </c>
      <c r="AH28" s="20" t="str">
        <f t="shared" si="13"/>
        <v/>
      </c>
      <c r="AI28" s="20" t="str">
        <f t="shared" si="13"/>
        <v/>
      </c>
      <c r="AJ28" s="20" t="str">
        <f t="shared" si="13"/>
        <v/>
      </c>
      <c r="AK28" s="20" t="str">
        <f t="shared" si="13"/>
        <v/>
      </c>
      <c r="AL28" s="20" t="str">
        <f t="shared" si="13"/>
        <v/>
      </c>
      <c r="AM28" s="20" t="str">
        <f t="shared" si="13"/>
        <v/>
      </c>
      <c r="AN28" s="20" t="str">
        <f t="shared" si="13"/>
        <v/>
      </c>
      <c r="AO28" s="20" t="str">
        <f t="shared" si="13"/>
        <v/>
      </c>
      <c r="AP28" s="20" t="str">
        <f t="shared" si="13"/>
        <v/>
      </c>
      <c r="AQ28" s="20" t="str">
        <f t="shared" si="13"/>
        <v/>
      </c>
      <c r="AR28" s="20" t="str">
        <f t="shared" si="13"/>
        <v/>
      </c>
      <c r="AS28" s="20" t="str">
        <f t="shared" si="13"/>
        <v/>
      </c>
      <c r="AT28" s="19" t="str">
        <f t="shared" si="13"/>
        <v/>
      </c>
      <c r="AU28" s="20" t="str">
        <f t="shared" si="13"/>
        <v/>
      </c>
      <c r="AV28" s="20" t="str">
        <f t="shared" si="13"/>
        <v/>
      </c>
      <c r="AW28" s="20" t="str">
        <f t="shared" si="13"/>
        <v/>
      </c>
      <c r="AX28" s="20" t="str">
        <f t="shared" si="13"/>
        <v/>
      </c>
      <c r="AY28" s="20" t="str">
        <f t="shared" si="16"/>
        <v/>
      </c>
      <c r="AZ28" s="20" t="str">
        <f t="shared" si="16"/>
        <v/>
      </c>
      <c r="BA28" s="20" t="str">
        <f t="shared" si="16"/>
        <v/>
      </c>
      <c r="BB28" s="20" t="str">
        <f t="shared" si="16"/>
        <v/>
      </c>
      <c r="BC28" s="20" t="str">
        <f t="shared" si="16"/>
        <v/>
      </c>
      <c r="BD28" s="20" t="str">
        <f t="shared" si="16"/>
        <v/>
      </c>
      <c r="BE28" s="20" t="str">
        <f t="shared" si="16"/>
        <v/>
      </c>
      <c r="BF28" s="20" t="str">
        <f t="shared" si="16"/>
        <v/>
      </c>
      <c r="BG28" s="20" t="str">
        <f t="shared" si="16"/>
        <v/>
      </c>
      <c r="BH28" s="20" t="str">
        <f t="shared" si="16"/>
        <v/>
      </c>
      <c r="BI28" s="20" t="str">
        <f t="shared" si="16"/>
        <v/>
      </c>
      <c r="BJ28" s="20" t="str">
        <f t="shared" si="16"/>
        <v/>
      </c>
      <c r="BK28" s="20" t="str">
        <f t="shared" si="16"/>
        <v/>
      </c>
      <c r="BL28" s="20" t="str">
        <f t="shared" ref="BL28:DB34" si="17">IF(AND(BL$3 = $L28, BL$3 =$M28),"&lt;=&gt;",IF(BL$3=$L28,"&lt;=",IF(BL$3 &gt;$L28,IF(BL$3&lt;$M28,"==",IF(BL$3=$M28,"=&gt;","")),"")))</f>
        <v/>
      </c>
      <c r="BM28" s="20" t="str">
        <f t="shared" si="17"/>
        <v/>
      </c>
      <c r="BN28" s="20" t="str">
        <f t="shared" si="17"/>
        <v/>
      </c>
      <c r="BO28" s="20" t="str">
        <f t="shared" si="17"/>
        <v/>
      </c>
      <c r="BP28" s="20" t="str">
        <f t="shared" si="17"/>
        <v/>
      </c>
      <c r="BQ28" s="20" t="str">
        <f t="shared" si="17"/>
        <v/>
      </c>
      <c r="BR28" s="20" t="str">
        <f t="shared" si="17"/>
        <v/>
      </c>
      <c r="BS28" s="20" t="str">
        <f t="shared" si="17"/>
        <v/>
      </c>
      <c r="BT28" s="20" t="str">
        <f t="shared" si="12"/>
        <v/>
      </c>
      <c r="BU28" s="20" t="str">
        <f t="shared" si="12"/>
        <v/>
      </c>
      <c r="BV28" s="20" t="str">
        <f t="shared" si="12"/>
        <v/>
      </c>
      <c r="BW28" s="20" t="str">
        <f t="shared" si="17"/>
        <v/>
      </c>
      <c r="BX28" s="21" t="str">
        <f t="shared" si="17"/>
        <v/>
      </c>
      <c r="BY28" s="19" t="str">
        <f t="shared" si="17"/>
        <v/>
      </c>
      <c r="BZ28" s="20" t="str">
        <f t="shared" si="17"/>
        <v/>
      </c>
      <c r="CA28" s="20" t="str">
        <f t="shared" si="17"/>
        <v/>
      </c>
      <c r="CB28" s="20" t="str">
        <f t="shared" si="17"/>
        <v/>
      </c>
      <c r="CC28" s="20" t="str">
        <f t="shared" si="17"/>
        <v/>
      </c>
      <c r="CD28" s="20" t="str">
        <f t="shared" si="17"/>
        <v/>
      </c>
      <c r="CE28" s="20" t="str">
        <f t="shared" si="17"/>
        <v/>
      </c>
      <c r="CF28" s="20" t="str">
        <f t="shared" si="17"/>
        <v/>
      </c>
      <c r="CG28" s="20" t="str">
        <f t="shared" si="17"/>
        <v/>
      </c>
      <c r="CH28" s="20" t="str">
        <f t="shared" si="17"/>
        <v/>
      </c>
      <c r="CI28" s="20" t="str">
        <f t="shared" si="17"/>
        <v/>
      </c>
      <c r="CJ28" s="20" t="str">
        <f t="shared" si="17"/>
        <v/>
      </c>
      <c r="CK28" s="20" t="str">
        <f t="shared" si="17"/>
        <v/>
      </c>
      <c r="CL28" s="20" t="str">
        <f t="shared" si="17"/>
        <v/>
      </c>
      <c r="CM28" s="20" t="str">
        <f t="shared" si="17"/>
        <v/>
      </c>
      <c r="CN28" s="20" t="str">
        <f t="shared" si="17"/>
        <v/>
      </c>
      <c r="CO28" s="20" t="str">
        <f t="shared" si="17"/>
        <v/>
      </c>
      <c r="CP28" s="20" t="str">
        <f t="shared" si="17"/>
        <v/>
      </c>
      <c r="CQ28" s="20" t="str">
        <f t="shared" si="17"/>
        <v/>
      </c>
      <c r="CR28" s="20" t="str">
        <f t="shared" si="17"/>
        <v/>
      </c>
      <c r="CS28" s="20" t="str">
        <f t="shared" si="17"/>
        <v/>
      </c>
      <c r="CT28" s="20" t="str">
        <f t="shared" si="17"/>
        <v/>
      </c>
      <c r="CU28" s="20" t="str">
        <f t="shared" si="17"/>
        <v/>
      </c>
      <c r="CV28" s="20" t="str">
        <f t="shared" si="17"/>
        <v/>
      </c>
      <c r="CW28" s="20" t="str">
        <f t="shared" si="17"/>
        <v/>
      </c>
      <c r="CX28" s="20" t="str">
        <f t="shared" si="17"/>
        <v/>
      </c>
      <c r="CY28" s="20" t="str">
        <f t="shared" si="17"/>
        <v/>
      </c>
      <c r="CZ28" s="20" t="str">
        <f t="shared" si="17"/>
        <v/>
      </c>
      <c r="DA28" s="20" t="str">
        <f t="shared" si="17"/>
        <v/>
      </c>
      <c r="DB28" s="22" t="str">
        <f t="shared" si="17"/>
        <v/>
      </c>
    </row>
    <row r="29" spans="1:106" s="3" customFormat="1" ht="19.5" customHeight="1" outlineLevel="1">
      <c r="A29" s="4">
        <v>1</v>
      </c>
      <c r="B29" s="46">
        <v>8</v>
      </c>
      <c r="C29" s="46"/>
      <c r="D29" s="46"/>
      <c r="E29" s="192">
        <f t="shared" si="0"/>
        <v>8</v>
      </c>
      <c r="F29" s="193"/>
      <c r="G29" s="10" t="s">
        <v>235</v>
      </c>
      <c r="H29" s="41"/>
      <c r="I29" s="41"/>
      <c r="J29" s="70"/>
      <c r="K29" s="37"/>
      <c r="L29" s="12">
        <f>MIN(L30:L31)</f>
        <v>0</v>
      </c>
      <c r="M29" s="12">
        <f>MAX(M30:M31)</f>
        <v>0</v>
      </c>
      <c r="N29" s="12" t="str">
        <f>IF(P29=0,"",MIN(N30:N31))</f>
        <v/>
      </c>
      <c r="O29" s="12" t="str">
        <f>IF(P29= 1,MAX(O30:O31),"")</f>
        <v/>
      </c>
      <c r="P29" s="13">
        <f>SUM(P30:P31)/SUM(A30:A31)</f>
        <v>0</v>
      </c>
      <c r="Q29" s="35"/>
      <c r="R29" s="19" t="str">
        <f t="shared" si="15"/>
        <v/>
      </c>
      <c r="S29" s="20" t="str">
        <f t="shared" si="15"/>
        <v/>
      </c>
      <c r="T29" s="20" t="str">
        <f t="shared" si="15"/>
        <v/>
      </c>
      <c r="U29" s="20" t="str">
        <f t="shared" si="15"/>
        <v/>
      </c>
      <c r="V29" s="20" t="str">
        <f t="shared" si="15"/>
        <v/>
      </c>
      <c r="W29" s="20" t="str">
        <f t="shared" si="15"/>
        <v/>
      </c>
      <c r="X29" s="20" t="str">
        <f t="shared" si="15"/>
        <v/>
      </c>
      <c r="Y29" s="20" t="str">
        <f t="shared" si="15"/>
        <v/>
      </c>
      <c r="Z29" s="20" t="str">
        <f t="shared" si="15"/>
        <v/>
      </c>
      <c r="AA29" s="20" t="str">
        <f t="shared" si="15"/>
        <v/>
      </c>
      <c r="AB29" s="20" t="str">
        <f t="shared" si="15"/>
        <v/>
      </c>
      <c r="AC29" s="20" t="str">
        <f t="shared" si="15"/>
        <v/>
      </c>
      <c r="AD29" s="20" t="str">
        <f t="shared" si="15"/>
        <v/>
      </c>
      <c r="AE29" s="20" t="str">
        <f t="shared" si="15"/>
        <v/>
      </c>
      <c r="AF29" s="20" t="str">
        <f t="shared" si="15"/>
        <v/>
      </c>
      <c r="AG29" s="20" t="str">
        <f t="shared" si="15"/>
        <v/>
      </c>
      <c r="AH29" s="20" t="str">
        <f t="shared" si="13"/>
        <v/>
      </c>
      <c r="AI29" s="20" t="str">
        <f t="shared" si="13"/>
        <v/>
      </c>
      <c r="AJ29" s="20" t="str">
        <f t="shared" si="13"/>
        <v/>
      </c>
      <c r="AK29" s="20" t="str">
        <f t="shared" si="13"/>
        <v/>
      </c>
      <c r="AL29" s="20" t="str">
        <f t="shared" si="13"/>
        <v/>
      </c>
      <c r="AM29" s="20" t="str">
        <f t="shared" si="13"/>
        <v/>
      </c>
      <c r="AN29" s="20" t="str">
        <f t="shared" si="13"/>
        <v/>
      </c>
      <c r="AO29" s="20" t="str">
        <f t="shared" si="13"/>
        <v/>
      </c>
      <c r="AP29" s="20" t="str">
        <f t="shared" si="13"/>
        <v/>
      </c>
      <c r="AQ29" s="20" t="str">
        <f t="shared" si="13"/>
        <v/>
      </c>
      <c r="AR29" s="20" t="str">
        <f t="shared" si="13"/>
        <v/>
      </c>
      <c r="AS29" s="20" t="str">
        <f t="shared" si="13"/>
        <v/>
      </c>
      <c r="AT29" s="19" t="str">
        <f t="shared" si="13"/>
        <v/>
      </c>
      <c r="AU29" s="20" t="str">
        <f t="shared" si="13"/>
        <v/>
      </c>
      <c r="AV29" s="20" t="str">
        <f t="shared" si="13"/>
        <v/>
      </c>
      <c r="AW29" s="20" t="str">
        <f t="shared" si="13"/>
        <v/>
      </c>
      <c r="AX29" s="20" t="str">
        <f t="shared" si="13"/>
        <v/>
      </c>
      <c r="AY29" s="20" t="str">
        <f t="shared" si="13"/>
        <v/>
      </c>
      <c r="AZ29" s="20" t="str">
        <f t="shared" ref="AZ29:CO48" si="18">IF(AND(AZ$3 = $L29, AZ$3 =$M29),"&lt;=&gt;",IF(AZ$3=$L29,"&lt;=",IF(AZ$3 &gt;$L29,IF(AZ$3&lt;$M29,"==",IF(AZ$3=$M29,"=&gt;","")),"")))</f>
        <v/>
      </c>
      <c r="BA29" s="20" t="str">
        <f t="shared" si="18"/>
        <v/>
      </c>
      <c r="BB29" s="20" t="str">
        <f t="shared" si="18"/>
        <v/>
      </c>
      <c r="BC29" s="20" t="str">
        <f t="shared" si="18"/>
        <v/>
      </c>
      <c r="BD29" s="20" t="str">
        <f t="shared" si="18"/>
        <v/>
      </c>
      <c r="BE29" s="20" t="str">
        <f t="shared" si="18"/>
        <v/>
      </c>
      <c r="BF29" s="20" t="str">
        <f t="shared" si="18"/>
        <v/>
      </c>
      <c r="BG29" s="20" t="str">
        <f t="shared" si="18"/>
        <v/>
      </c>
      <c r="BH29" s="20" t="str">
        <f t="shared" si="18"/>
        <v/>
      </c>
      <c r="BI29" s="20" t="str">
        <f t="shared" si="18"/>
        <v/>
      </c>
      <c r="BJ29" s="20" t="str">
        <f t="shared" si="18"/>
        <v/>
      </c>
      <c r="BK29" s="20" t="str">
        <f t="shared" si="18"/>
        <v/>
      </c>
      <c r="BL29" s="20" t="str">
        <f t="shared" si="18"/>
        <v/>
      </c>
      <c r="BM29" s="20" t="str">
        <f t="shared" si="18"/>
        <v/>
      </c>
      <c r="BN29" s="20" t="str">
        <f t="shared" si="18"/>
        <v/>
      </c>
      <c r="BO29" s="20" t="str">
        <f t="shared" si="18"/>
        <v/>
      </c>
      <c r="BP29" s="20" t="str">
        <f t="shared" si="18"/>
        <v/>
      </c>
      <c r="BQ29" s="20" t="str">
        <f t="shared" si="18"/>
        <v/>
      </c>
      <c r="BR29" s="20" t="str">
        <f t="shared" si="18"/>
        <v/>
      </c>
      <c r="BS29" s="20" t="str">
        <f t="shared" si="18"/>
        <v/>
      </c>
      <c r="BT29" s="20" t="str">
        <f t="shared" si="18"/>
        <v/>
      </c>
      <c r="BU29" s="20" t="str">
        <f t="shared" si="18"/>
        <v/>
      </c>
      <c r="BV29" s="20" t="str">
        <f t="shared" si="18"/>
        <v/>
      </c>
      <c r="BW29" s="20" t="str">
        <f t="shared" si="18"/>
        <v/>
      </c>
      <c r="BX29" s="21" t="str">
        <f t="shared" si="18"/>
        <v/>
      </c>
      <c r="BY29" s="19" t="str">
        <f t="shared" si="18"/>
        <v/>
      </c>
      <c r="BZ29" s="20" t="str">
        <f t="shared" si="18"/>
        <v/>
      </c>
      <c r="CA29" s="20" t="str">
        <f t="shared" si="18"/>
        <v/>
      </c>
      <c r="CB29" s="20" t="str">
        <f t="shared" si="18"/>
        <v/>
      </c>
      <c r="CC29" s="20" t="str">
        <f t="shared" si="18"/>
        <v/>
      </c>
      <c r="CD29" s="20" t="str">
        <f t="shared" si="18"/>
        <v/>
      </c>
      <c r="CE29" s="20" t="str">
        <f t="shared" si="18"/>
        <v/>
      </c>
      <c r="CF29" s="20" t="str">
        <f t="shared" si="18"/>
        <v/>
      </c>
      <c r="CG29" s="20" t="str">
        <f t="shared" si="18"/>
        <v/>
      </c>
      <c r="CH29" s="20" t="str">
        <f t="shared" si="18"/>
        <v/>
      </c>
      <c r="CI29" s="20" t="str">
        <f t="shared" si="18"/>
        <v/>
      </c>
      <c r="CJ29" s="20" t="str">
        <f t="shared" si="18"/>
        <v/>
      </c>
      <c r="CK29" s="20" t="str">
        <f t="shared" si="18"/>
        <v/>
      </c>
      <c r="CL29" s="20" t="str">
        <f t="shared" si="18"/>
        <v/>
      </c>
      <c r="CM29" s="20" t="str">
        <f t="shared" si="18"/>
        <v/>
      </c>
      <c r="CN29" s="20" t="str">
        <f t="shared" si="18"/>
        <v/>
      </c>
      <c r="CO29" s="20" t="str">
        <f t="shared" si="17"/>
        <v/>
      </c>
      <c r="CP29" s="20" t="str">
        <f t="shared" si="17"/>
        <v/>
      </c>
      <c r="CQ29" s="20" t="str">
        <f t="shared" si="17"/>
        <v/>
      </c>
      <c r="CR29" s="20" t="str">
        <f t="shared" si="17"/>
        <v/>
      </c>
      <c r="CS29" s="20" t="str">
        <f t="shared" si="17"/>
        <v/>
      </c>
      <c r="CT29" s="20" t="str">
        <f t="shared" si="17"/>
        <v/>
      </c>
      <c r="CU29" s="20" t="str">
        <f t="shared" si="17"/>
        <v/>
      </c>
      <c r="CV29" s="20" t="str">
        <f t="shared" si="17"/>
        <v/>
      </c>
      <c r="CW29" s="20" t="str">
        <f t="shared" si="17"/>
        <v/>
      </c>
      <c r="CX29" s="20" t="str">
        <f t="shared" si="17"/>
        <v/>
      </c>
      <c r="CY29" s="20" t="str">
        <f t="shared" si="17"/>
        <v/>
      </c>
      <c r="CZ29" s="20" t="str">
        <f t="shared" si="17"/>
        <v/>
      </c>
      <c r="DA29" s="20" t="str">
        <f t="shared" si="17"/>
        <v/>
      </c>
      <c r="DB29" s="22" t="str">
        <f t="shared" si="17"/>
        <v/>
      </c>
    </row>
    <row r="30" spans="1:106" s="3" customFormat="1" ht="19.5" customHeight="1" outlineLevel="1">
      <c r="A30" s="4">
        <v>1</v>
      </c>
      <c r="B30" s="46">
        <f t="shared" si="5"/>
        <v>8</v>
      </c>
      <c r="C30" s="46">
        <f t="shared" si="4"/>
        <v>1</v>
      </c>
      <c r="D30" s="46"/>
      <c r="E30" s="192" t="str">
        <f t="shared" si="0"/>
        <v>8-1</v>
      </c>
      <c r="F30" s="193"/>
      <c r="G30" s="5"/>
      <c r="H30" s="38" t="s">
        <v>236</v>
      </c>
      <c r="I30" s="38"/>
      <c r="J30" s="43"/>
      <c r="K30" s="50"/>
      <c r="L30" s="49"/>
      <c r="M30" s="49"/>
      <c r="N30" s="49"/>
      <c r="O30" s="49"/>
      <c r="P30" s="51"/>
      <c r="Q30" s="35"/>
      <c r="R30" s="19" t="str">
        <f t="shared" si="15"/>
        <v/>
      </c>
      <c r="S30" s="20" t="str">
        <f t="shared" si="15"/>
        <v/>
      </c>
      <c r="T30" s="20" t="str">
        <f t="shared" si="15"/>
        <v/>
      </c>
      <c r="U30" s="20" t="str">
        <f t="shared" si="15"/>
        <v/>
      </c>
      <c r="V30" s="20" t="str">
        <f t="shared" si="15"/>
        <v/>
      </c>
      <c r="W30" s="20" t="str">
        <f t="shared" si="15"/>
        <v/>
      </c>
      <c r="X30" s="20" t="str">
        <f t="shared" si="15"/>
        <v/>
      </c>
      <c r="Y30" s="20" t="str">
        <f t="shared" si="15"/>
        <v/>
      </c>
      <c r="Z30" s="20" t="str">
        <f t="shared" si="15"/>
        <v/>
      </c>
      <c r="AA30" s="20" t="str">
        <f t="shared" si="15"/>
        <v/>
      </c>
      <c r="AB30" s="20" t="str">
        <f t="shared" si="15"/>
        <v/>
      </c>
      <c r="AC30" s="20" t="str">
        <f t="shared" si="15"/>
        <v/>
      </c>
      <c r="AD30" s="20" t="str">
        <f t="shared" si="15"/>
        <v/>
      </c>
      <c r="AE30" s="20" t="str">
        <f t="shared" si="15"/>
        <v/>
      </c>
      <c r="AF30" s="20" t="str">
        <f t="shared" si="15"/>
        <v/>
      </c>
      <c r="AG30" s="20" t="str">
        <f t="shared" si="15"/>
        <v/>
      </c>
      <c r="AH30" s="20" t="str">
        <f t="shared" si="13"/>
        <v/>
      </c>
      <c r="AI30" s="20" t="str">
        <f t="shared" si="13"/>
        <v/>
      </c>
      <c r="AJ30" s="20" t="str">
        <f t="shared" si="13"/>
        <v/>
      </c>
      <c r="AK30" s="20" t="str">
        <f t="shared" si="13"/>
        <v/>
      </c>
      <c r="AL30" s="20" t="str">
        <f t="shared" si="13"/>
        <v/>
      </c>
      <c r="AM30" s="20" t="str">
        <f t="shared" si="13"/>
        <v/>
      </c>
      <c r="AN30" s="20" t="str">
        <f t="shared" si="13"/>
        <v/>
      </c>
      <c r="AO30" s="20" t="str">
        <f t="shared" si="13"/>
        <v/>
      </c>
      <c r="AP30" s="20" t="str">
        <f t="shared" si="13"/>
        <v/>
      </c>
      <c r="AQ30" s="20" t="str">
        <f t="shared" si="13"/>
        <v/>
      </c>
      <c r="AR30" s="20" t="str">
        <f t="shared" si="13"/>
        <v/>
      </c>
      <c r="AS30" s="20" t="str">
        <f t="shared" si="13"/>
        <v/>
      </c>
      <c r="AT30" s="19" t="str">
        <f t="shared" si="13"/>
        <v/>
      </c>
      <c r="AU30" s="20" t="str">
        <f t="shared" si="13"/>
        <v/>
      </c>
      <c r="AV30" s="20" t="str">
        <f t="shared" si="13"/>
        <v/>
      </c>
      <c r="AW30" s="20" t="str">
        <f t="shared" si="13"/>
        <v/>
      </c>
      <c r="AX30" s="20" t="str">
        <f t="shared" si="13"/>
        <v/>
      </c>
      <c r="AY30" s="20" t="str">
        <f t="shared" si="13"/>
        <v/>
      </c>
      <c r="AZ30" s="20" t="str">
        <f t="shared" si="18"/>
        <v/>
      </c>
      <c r="BA30" s="20" t="str">
        <f t="shared" si="18"/>
        <v/>
      </c>
      <c r="BB30" s="20" t="str">
        <f t="shared" si="18"/>
        <v/>
      </c>
      <c r="BC30" s="20" t="str">
        <f t="shared" si="18"/>
        <v/>
      </c>
      <c r="BD30" s="20" t="str">
        <f t="shared" si="18"/>
        <v/>
      </c>
      <c r="BE30" s="20" t="str">
        <f t="shared" si="18"/>
        <v/>
      </c>
      <c r="BF30" s="20" t="str">
        <f t="shared" si="18"/>
        <v/>
      </c>
      <c r="BG30" s="20" t="str">
        <f t="shared" si="18"/>
        <v/>
      </c>
      <c r="BH30" s="20" t="str">
        <f t="shared" si="18"/>
        <v/>
      </c>
      <c r="BI30" s="20" t="str">
        <f t="shared" si="18"/>
        <v/>
      </c>
      <c r="BJ30" s="20" t="str">
        <f t="shared" si="18"/>
        <v/>
      </c>
      <c r="BK30" s="20" t="str">
        <f t="shared" si="18"/>
        <v/>
      </c>
      <c r="BL30" s="20" t="str">
        <f t="shared" si="18"/>
        <v/>
      </c>
      <c r="BM30" s="20" t="str">
        <f t="shared" si="18"/>
        <v/>
      </c>
      <c r="BN30" s="20" t="str">
        <f t="shared" si="18"/>
        <v/>
      </c>
      <c r="BO30" s="20" t="str">
        <f t="shared" si="18"/>
        <v/>
      </c>
      <c r="BP30" s="20" t="str">
        <f t="shared" si="18"/>
        <v/>
      </c>
      <c r="BQ30" s="20" t="str">
        <f t="shared" si="18"/>
        <v/>
      </c>
      <c r="BR30" s="20" t="str">
        <f t="shared" si="18"/>
        <v/>
      </c>
      <c r="BS30" s="20" t="str">
        <f t="shared" si="18"/>
        <v/>
      </c>
      <c r="BT30" s="20" t="str">
        <f t="shared" si="12"/>
        <v/>
      </c>
      <c r="BU30" s="20" t="str">
        <f t="shared" si="12"/>
        <v/>
      </c>
      <c r="BV30" s="20" t="str">
        <f t="shared" si="12"/>
        <v/>
      </c>
      <c r="BW30" s="20" t="str">
        <f t="shared" si="18"/>
        <v/>
      </c>
      <c r="BX30" s="21" t="str">
        <f t="shared" si="18"/>
        <v/>
      </c>
      <c r="BY30" s="19" t="str">
        <f t="shared" si="18"/>
        <v/>
      </c>
      <c r="BZ30" s="20" t="str">
        <f t="shared" si="18"/>
        <v/>
      </c>
      <c r="CA30" s="20" t="str">
        <f t="shared" si="18"/>
        <v/>
      </c>
      <c r="CB30" s="20" t="str">
        <f t="shared" si="18"/>
        <v/>
      </c>
      <c r="CC30" s="20" t="str">
        <f t="shared" si="18"/>
        <v/>
      </c>
      <c r="CD30" s="20" t="str">
        <f t="shared" si="18"/>
        <v/>
      </c>
      <c r="CE30" s="20" t="str">
        <f t="shared" si="18"/>
        <v/>
      </c>
      <c r="CF30" s="20" t="str">
        <f t="shared" si="18"/>
        <v/>
      </c>
      <c r="CG30" s="20" t="str">
        <f t="shared" si="18"/>
        <v/>
      </c>
      <c r="CH30" s="20" t="str">
        <f t="shared" si="18"/>
        <v/>
      </c>
      <c r="CI30" s="20" t="str">
        <f t="shared" si="18"/>
        <v/>
      </c>
      <c r="CJ30" s="20" t="str">
        <f t="shared" si="18"/>
        <v/>
      </c>
      <c r="CK30" s="20" t="str">
        <f t="shared" si="18"/>
        <v/>
      </c>
      <c r="CL30" s="20" t="str">
        <f t="shared" si="18"/>
        <v/>
      </c>
      <c r="CM30" s="20" t="str">
        <f t="shared" si="18"/>
        <v/>
      </c>
      <c r="CN30" s="20" t="str">
        <f t="shared" si="18"/>
        <v/>
      </c>
      <c r="CO30" s="20" t="str">
        <f t="shared" si="17"/>
        <v/>
      </c>
      <c r="CP30" s="20" t="str">
        <f t="shared" si="17"/>
        <v/>
      </c>
      <c r="CQ30" s="20" t="str">
        <f t="shared" si="17"/>
        <v/>
      </c>
      <c r="CR30" s="20" t="str">
        <f t="shared" si="17"/>
        <v/>
      </c>
      <c r="CS30" s="20" t="str">
        <f t="shared" si="17"/>
        <v/>
      </c>
      <c r="CT30" s="20" t="str">
        <f t="shared" si="17"/>
        <v/>
      </c>
      <c r="CU30" s="20" t="str">
        <f t="shared" si="17"/>
        <v/>
      </c>
      <c r="CV30" s="20" t="str">
        <f t="shared" si="17"/>
        <v/>
      </c>
      <c r="CW30" s="20" t="str">
        <f t="shared" si="17"/>
        <v/>
      </c>
      <c r="CX30" s="20" t="str">
        <f t="shared" si="17"/>
        <v/>
      </c>
      <c r="CY30" s="20" t="str">
        <f t="shared" si="17"/>
        <v/>
      </c>
      <c r="CZ30" s="20" t="str">
        <f t="shared" si="17"/>
        <v/>
      </c>
      <c r="DA30" s="20" t="str">
        <f t="shared" si="17"/>
        <v/>
      </c>
      <c r="DB30" s="22" t="str">
        <f t="shared" si="17"/>
        <v/>
      </c>
    </row>
    <row r="31" spans="1:106" s="3" customFormat="1" ht="19.5" customHeight="1" outlineLevel="1">
      <c r="A31" s="4">
        <v>1</v>
      </c>
      <c r="B31" s="46">
        <f t="shared" si="5"/>
        <v>8</v>
      </c>
      <c r="C31" s="46">
        <f t="shared" si="4"/>
        <v>2</v>
      </c>
      <c r="D31" s="46"/>
      <c r="E31" s="192" t="str">
        <f t="shared" si="0"/>
        <v>8-2</v>
      </c>
      <c r="F31" s="193"/>
      <c r="G31" s="5"/>
      <c r="H31" s="38" t="s">
        <v>237</v>
      </c>
      <c r="I31" s="38"/>
      <c r="J31" s="43"/>
      <c r="K31" s="50"/>
      <c r="L31" s="49"/>
      <c r="M31" s="49"/>
      <c r="N31" s="49"/>
      <c r="O31" s="49"/>
      <c r="P31" s="51"/>
      <c r="Q31" s="35"/>
      <c r="R31" s="19" t="str">
        <f t="shared" si="15"/>
        <v/>
      </c>
      <c r="S31" s="20" t="str">
        <f t="shared" si="15"/>
        <v/>
      </c>
      <c r="T31" s="20" t="str">
        <f t="shared" si="15"/>
        <v/>
      </c>
      <c r="U31" s="20" t="str">
        <f t="shared" si="15"/>
        <v/>
      </c>
      <c r="V31" s="20" t="str">
        <f t="shared" si="15"/>
        <v/>
      </c>
      <c r="W31" s="20" t="str">
        <f t="shared" si="15"/>
        <v/>
      </c>
      <c r="X31" s="20" t="str">
        <f t="shared" si="15"/>
        <v/>
      </c>
      <c r="Y31" s="20" t="str">
        <f t="shared" si="15"/>
        <v/>
      </c>
      <c r="Z31" s="20" t="str">
        <f t="shared" si="15"/>
        <v/>
      </c>
      <c r="AA31" s="20" t="str">
        <f t="shared" si="15"/>
        <v/>
      </c>
      <c r="AB31" s="20" t="str">
        <f t="shared" si="15"/>
        <v/>
      </c>
      <c r="AC31" s="20" t="str">
        <f t="shared" si="15"/>
        <v/>
      </c>
      <c r="AD31" s="20" t="str">
        <f t="shared" si="15"/>
        <v/>
      </c>
      <c r="AE31" s="20" t="str">
        <f t="shared" si="15"/>
        <v/>
      </c>
      <c r="AF31" s="20" t="str">
        <f t="shared" si="15"/>
        <v/>
      </c>
      <c r="AG31" s="20" t="str">
        <f t="shared" si="15"/>
        <v/>
      </c>
      <c r="AH31" s="20" t="str">
        <f t="shared" si="13"/>
        <v/>
      </c>
      <c r="AI31" s="20" t="str">
        <f t="shared" si="13"/>
        <v/>
      </c>
      <c r="AJ31" s="20" t="str">
        <f t="shared" si="13"/>
        <v/>
      </c>
      <c r="AK31" s="20" t="str">
        <f t="shared" si="13"/>
        <v/>
      </c>
      <c r="AL31" s="20" t="str">
        <f t="shared" si="13"/>
        <v/>
      </c>
      <c r="AM31" s="20" t="str">
        <f t="shared" si="13"/>
        <v/>
      </c>
      <c r="AN31" s="20" t="str">
        <f t="shared" si="13"/>
        <v/>
      </c>
      <c r="AO31" s="20" t="str">
        <f t="shared" si="13"/>
        <v/>
      </c>
      <c r="AP31" s="20" t="str">
        <f t="shared" si="13"/>
        <v/>
      </c>
      <c r="AQ31" s="20" t="str">
        <f t="shared" si="13"/>
        <v/>
      </c>
      <c r="AR31" s="20" t="str">
        <f t="shared" si="13"/>
        <v/>
      </c>
      <c r="AS31" s="20" t="str">
        <f t="shared" si="13"/>
        <v/>
      </c>
      <c r="AT31" s="19" t="str">
        <f t="shared" si="13"/>
        <v/>
      </c>
      <c r="AU31" s="20" t="str">
        <f t="shared" si="13"/>
        <v/>
      </c>
      <c r="AV31" s="20" t="str">
        <f t="shared" si="13"/>
        <v/>
      </c>
      <c r="AW31" s="20" t="str">
        <f t="shared" si="13"/>
        <v/>
      </c>
      <c r="AX31" s="20" t="str">
        <f t="shared" si="13"/>
        <v/>
      </c>
      <c r="AY31" s="20" t="str">
        <f t="shared" si="13"/>
        <v/>
      </c>
      <c r="AZ31" s="20" t="str">
        <f t="shared" si="18"/>
        <v/>
      </c>
      <c r="BA31" s="20" t="str">
        <f t="shared" si="18"/>
        <v/>
      </c>
      <c r="BB31" s="20" t="str">
        <f t="shared" si="18"/>
        <v/>
      </c>
      <c r="BC31" s="20" t="str">
        <f t="shared" si="18"/>
        <v/>
      </c>
      <c r="BD31" s="20" t="str">
        <f t="shared" si="18"/>
        <v/>
      </c>
      <c r="BE31" s="20" t="str">
        <f t="shared" si="18"/>
        <v/>
      </c>
      <c r="BF31" s="20" t="str">
        <f t="shared" si="18"/>
        <v/>
      </c>
      <c r="BG31" s="20" t="str">
        <f t="shared" si="18"/>
        <v/>
      </c>
      <c r="BH31" s="20" t="str">
        <f t="shared" si="18"/>
        <v/>
      </c>
      <c r="BI31" s="20" t="str">
        <f t="shared" si="18"/>
        <v/>
      </c>
      <c r="BJ31" s="20" t="str">
        <f t="shared" si="18"/>
        <v/>
      </c>
      <c r="BK31" s="20" t="str">
        <f t="shared" si="18"/>
        <v/>
      </c>
      <c r="BL31" s="20" t="str">
        <f t="shared" si="18"/>
        <v/>
      </c>
      <c r="BM31" s="20" t="str">
        <f t="shared" si="18"/>
        <v/>
      </c>
      <c r="BN31" s="20" t="str">
        <f t="shared" si="18"/>
        <v/>
      </c>
      <c r="BO31" s="20" t="str">
        <f t="shared" si="18"/>
        <v/>
      </c>
      <c r="BP31" s="20" t="str">
        <f t="shared" si="18"/>
        <v/>
      </c>
      <c r="BQ31" s="20" t="str">
        <f t="shared" si="18"/>
        <v/>
      </c>
      <c r="BR31" s="20" t="str">
        <f t="shared" si="18"/>
        <v/>
      </c>
      <c r="BS31" s="20" t="str">
        <f t="shared" si="18"/>
        <v/>
      </c>
      <c r="BT31" s="20" t="str">
        <f t="shared" si="12"/>
        <v/>
      </c>
      <c r="BU31" s="20" t="str">
        <f t="shared" si="12"/>
        <v/>
      </c>
      <c r="BV31" s="20" t="str">
        <f t="shared" si="12"/>
        <v/>
      </c>
      <c r="BW31" s="20" t="str">
        <f t="shared" si="18"/>
        <v/>
      </c>
      <c r="BX31" s="21" t="str">
        <f t="shared" si="18"/>
        <v/>
      </c>
      <c r="BY31" s="19" t="str">
        <f t="shared" si="18"/>
        <v/>
      </c>
      <c r="BZ31" s="20" t="str">
        <f t="shared" si="18"/>
        <v/>
      </c>
      <c r="CA31" s="20" t="str">
        <f t="shared" si="18"/>
        <v/>
      </c>
      <c r="CB31" s="20" t="str">
        <f t="shared" si="18"/>
        <v/>
      </c>
      <c r="CC31" s="20" t="str">
        <f t="shared" si="18"/>
        <v/>
      </c>
      <c r="CD31" s="20" t="str">
        <f t="shared" si="18"/>
        <v/>
      </c>
      <c r="CE31" s="20" t="str">
        <f t="shared" si="18"/>
        <v/>
      </c>
      <c r="CF31" s="20" t="str">
        <f t="shared" si="18"/>
        <v/>
      </c>
      <c r="CG31" s="20" t="str">
        <f t="shared" si="18"/>
        <v/>
      </c>
      <c r="CH31" s="20" t="str">
        <f t="shared" si="18"/>
        <v/>
      </c>
      <c r="CI31" s="20" t="str">
        <f t="shared" si="18"/>
        <v/>
      </c>
      <c r="CJ31" s="20" t="str">
        <f t="shared" si="18"/>
        <v/>
      </c>
      <c r="CK31" s="20" t="str">
        <f t="shared" si="18"/>
        <v/>
      </c>
      <c r="CL31" s="20" t="str">
        <f t="shared" si="18"/>
        <v/>
      </c>
      <c r="CM31" s="20" t="str">
        <f t="shared" si="18"/>
        <v/>
      </c>
      <c r="CN31" s="20" t="str">
        <f t="shared" si="18"/>
        <v/>
      </c>
      <c r="CO31" s="20" t="str">
        <f t="shared" si="18"/>
        <v/>
      </c>
      <c r="CP31" s="20" t="str">
        <f t="shared" si="17"/>
        <v/>
      </c>
      <c r="CQ31" s="20" t="str">
        <f t="shared" si="17"/>
        <v/>
      </c>
      <c r="CR31" s="20" t="str">
        <f t="shared" si="17"/>
        <v/>
      </c>
      <c r="CS31" s="20" t="str">
        <f t="shared" si="17"/>
        <v/>
      </c>
      <c r="CT31" s="20" t="str">
        <f t="shared" si="17"/>
        <v/>
      </c>
      <c r="CU31" s="20" t="str">
        <f t="shared" si="17"/>
        <v/>
      </c>
      <c r="CV31" s="20" t="str">
        <f t="shared" si="17"/>
        <v/>
      </c>
      <c r="CW31" s="20" t="str">
        <f t="shared" si="17"/>
        <v/>
      </c>
      <c r="CX31" s="20" t="str">
        <f t="shared" si="17"/>
        <v/>
      </c>
      <c r="CY31" s="20" t="str">
        <f t="shared" si="17"/>
        <v/>
      </c>
      <c r="CZ31" s="20" t="str">
        <f t="shared" si="17"/>
        <v/>
      </c>
      <c r="DA31" s="20" t="str">
        <f t="shared" si="17"/>
        <v/>
      </c>
      <c r="DB31" s="22" t="str">
        <f t="shared" si="17"/>
        <v/>
      </c>
    </row>
    <row r="32" spans="1:106" s="3" customFormat="1" ht="19.5" customHeight="1" outlineLevel="1">
      <c r="A32" s="4">
        <v>1</v>
      </c>
      <c r="B32" s="46">
        <v>9</v>
      </c>
      <c r="C32" s="46"/>
      <c r="D32" s="46"/>
      <c r="E32" s="192">
        <f t="shared" si="0"/>
        <v>9</v>
      </c>
      <c r="F32" s="193"/>
      <c r="G32" s="10" t="s">
        <v>238</v>
      </c>
      <c r="H32" s="41"/>
      <c r="I32" s="41"/>
      <c r="J32" s="70"/>
      <c r="K32" s="37"/>
      <c r="L32" s="12">
        <f>MIN(L33:L34)</f>
        <v>0</v>
      </c>
      <c r="M32" s="12">
        <f>MAX(M33:M34)</f>
        <v>0</v>
      </c>
      <c r="N32" s="12" t="str">
        <f>IF(P32=0,"",MIN(N33:N34))</f>
        <v/>
      </c>
      <c r="O32" s="12" t="str">
        <f>IF(P32= 1,MAX(O33:O34),"")</f>
        <v/>
      </c>
      <c r="P32" s="13">
        <f>SUM(P33:P34)/SUM(A33:A34)</f>
        <v>0</v>
      </c>
      <c r="Q32" s="35"/>
      <c r="R32" s="19" t="str">
        <f t="shared" si="15"/>
        <v/>
      </c>
      <c r="S32" s="20" t="str">
        <f t="shared" si="15"/>
        <v/>
      </c>
      <c r="T32" s="20" t="str">
        <f t="shared" si="15"/>
        <v/>
      </c>
      <c r="U32" s="20" t="str">
        <f t="shared" si="15"/>
        <v/>
      </c>
      <c r="V32" s="20" t="str">
        <f t="shared" si="15"/>
        <v/>
      </c>
      <c r="W32" s="20" t="str">
        <f t="shared" si="15"/>
        <v/>
      </c>
      <c r="X32" s="20" t="str">
        <f t="shared" si="15"/>
        <v/>
      </c>
      <c r="Y32" s="20" t="str">
        <f t="shared" si="15"/>
        <v/>
      </c>
      <c r="Z32" s="20" t="str">
        <f t="shared" si="15"/>
        <v/>
      </c>
      <c r="AA32" s="20" t="str">
        <f t="shared" si="15"/>
        <v/>
      </c>
      <c r="AB32" s="20" t="str">
        <f t="shared" si="15"/>
        <v/>
      </c>
      <c r="AC32" s="20" t="str">
        <f t="shared" si="15"/>
        <v/>
      </c>
      <c r="AD32" s="20" t="str">
        <f t="shared" si="15"/>
        <v/>
      </c>
      <c r="AE32" s="20" t="str">
        <f t="shared" si="15"/>
        <v/>
      </c>
      <c r="AF32" s="20" t="str">
        <f t="shared" si="15"/>
        <v/>
      </c>
      <c r="AG32" s="20" t="str">
        <f t="shared" si="15"/>
        <v/>
      </c>
      <c r="AH32" s="20" t="str">
        <f t="shared" si="13"/>
        <v/>
      </c>
      <c r="AI32" s="20" t="str">
        <f t="shared" si="13"/>
        <v/>
      </c>
      <c r="AJ32" s="20" t="str">
        <f t="shared" si="13"/>
        <v/>
      </c>
      <c r="AK32" s="20" t="str">
        <f t="shared" si="13"/>
        <v/>
      </c>
      <c r="AL32" s="20" t="str">
        <f t="shared" si="13"/>
        <v/>
      </c>
      <c r="AM32" s="20" t="str">
        <f t="shared" si="13"/>
        <v/>
      </c>
      <c r="AN32" s="20" t="str">
        <f t="shared" si="13"/>
        <v/>
      </c>
      <c r="AO32" s="20" t="str">
        <f t="shared" si="13"/>
        <v/>
      </c>
      <c r="AP32" s="20" t="str">
        <f t="shared" si="13"/>
        <v/>
      </c>
      <c r="AQ32" s="20" t="str">
        <f t="shared" si="13"/>
        <v/>
      </c>
      <c r="AR32" s="20" t="str">
        <f t="shared" si="13"/>
        <v/>
      </c>
      <c r="AS32" s="20" t="str">
        <f t="shared" si="13"/>
        <v/>
      </c>
      <c r="AT32" s="19" t="str">
        <f t="shared" si="13"/>
        <v/>
      </c>
      <c r="AU32" s="20" t="str">
        <f t="shared" si="13"/>
        <v/>
      </c>
      <c r="AV32" s="20" t="str">
        <f t="shared" si="13"/>
        <v/>
      </c>
      <c r="AW32" s="20" t="str">
        <f t="shared" si="13"/>
        <v/>
      </c>
      <c r="AX32" s="20" t="str">
        <f t="shared" si="13"/>
        <v/>
      </c>
      <c r="AY32" s="20" t="str">
        <f t="shared" si="13"/>
        <v/>
      </c>
      <c r="AZ32" s="20" t="str">
        <f t="shared" si="18"/>
        <v/>
      </c>
      <c r="BA32" s="20" t="str">
        <f t="shared" si="18"/>
        <v/>
      </c>
      <c r="BB32" s="20" t="str">
        <f t="shared" si="18"/>
        <v/>
      </c>
      <c r="BC32" s="20" t="str">
        <f t="shared" si="18"/>
        <v/>
      </c>
      <c r="BD32" s="20" t="str">
        <f t="shared" si="18"/>
        <v/>
      </c>
      <c r="BE32" s="20" t="str">
        <f t="shared" si="18"/>
        <v/>
      </c>
      <c r="BF32" s="20" t="str">
        <f t="shared" si="18"/>
        <v/>
      </c>
      <c r="BG32" s="20" t="str">
        <f t="shared" si="18"/>
        <v/>
      </c>
      <c r="BH32" s="20" t="str">
        <f t="shared" si="18"/>
        <v/>
      </c>
      <c r="BI32" s="20" t="str">
        <f t="shared" si="18"/>
        <v/>
      </c>
      <c r="BJ32" s="20" t="str">
        <f t="shared" si="18"/>
        <v/>
      </c>
      <c r="BK32" s="20" t="str">
        <f t="shared" si="18"/>
        <v/>
      </c>
      <c r="BL32" s="20" t="str">
        <f t="shared" si="18"/>
        <v/>
      </c>
      <c r="BM32" s="20" t="str">
        <f t="shared" si="18"/>
        <v/>
      </c>
      <c r="BN32" s="20" t="str">
        <f t="shared" si="18"/>
        <v/>
      </c>
      <c r="BO32" s="20" t="str">
        <f t="shared" si="18"/>
        <v/>
      </c>
      <c r="BP32" s="20" t="str">
        <f t="shared" si="18"/>
        <v/>
      </c>
      <c r="BQ32" s="20" t="str">
        <f t="shared" si="18"/>
        <v/>
      </c>
      <c r="BR32" s="20" t="str">
        <f t="shared" si="18"/>
        <v/>
      </c>
      <c r="BS32" s="20" t="str">
        <f t="shared" si="18"/>
        <v/>
      </c>
      <c r="BT32" s="20" t="str">
        <f t="shared" si="18"/>
        <v/>
      </c>
      <c r="BU32" s="20" t="str">
        <f t="shared" si="18"/>
        <v/>
      </c>
      <c r="BV32" s="20" t="str">
        <f t="shared" si="18"/>
        <v/>
      </c>
      <c r="BW32" s="20" t="str">
        <f t="shared" si="18"/>
        <v/>
      </c>
      <c r="BX32" s="21" t="str">
        <f t="shared" si="18"/>
        <v/>
      </c>
      <c r="BY32" s="19" t="str">
        <f t="shared" si="18"/>
        <v/>
      </c>
      <c r="BZ32" s="20" t="str">
        <f t="shared" si="18"/>
        <v/>
      </c>
      <c r="CA32" s="20" t="str">
        <f t="shared" si="18"/>
        <v/>
      </c>
      <c r="CB32" s="20" t="str">
        <f t="shared" si="18"/>
        <v/>
      </c>
      <c r="CC32" s="20" t="str">
        <f t="shared" si="18"/>
        <v/>
      </c>
      <c r="CD32" s="20" t="str">
        <f t="shared" si="18"/>
        <v/>
      </c>
      <c r="CE32" s="20" t="str">
        <f t="shared" si="18"/>
        <v/>
      </c>
      <c r="CF32" s="20" t="str">
        <f t="shared" si="18"/>
        <v/>
      </c>
      <c r="CG32" s="20" t="str">
        <f t="shared" si="18"/>
        <v/>
      </c>
      <c r="CH32" s="20" t="str">
        <f t="shared" si="18"/>
        <v/>
      </c>
      <c r="CI32" s="20" t="str">
        <f t="shared" si="18"/>
        <v/>
      </c>
      <c r="CJ32" s="20" t="str">
        <f t="shared" si="18"/>
        <v/>
      </c>
      <c r="CK32" s="20" t="str">
        <f t="shared" si="18"/>
        <v/>
      </c>
      <c r="CL32" s="20" t="str">
        <f t="shared" si="18"/>
        <v/>
      </c>
      <c r="CM32" s="20" t="str">
        <f t="shared" si="18"/>
        <v/>
      </c>
      <c r="CN32" s="20" t="str">
        <f t="shared" si="18"/>
        <v/>
      </c>
      <c r="CO32" s="20" t="str">
        <f t="shared" si="18"/>
        <v/>
      </c>
      <c r="CP32" s="20" t="str">
        <f t="shared" si="17"/>
        <v/>
      </c>
      <c r="CQ32" s="20" t="str">
        <f t="shared" si="17"/>
        <v/>
      </c>
      <c r="CR32" s="20" t="str">
        <f t="shared" si="17"/>
        <v/>
      </c>
      <c r="CS32" s="20" t="str">
        <f t="shared" si="17"/>
        <v/>
      </c>
      <c r="CT32" s="20" t="str">
        <f t="shared" si="17"/>
        <v/>
      </c>
      <c r="CU32" s="20" t="str">
        <f t="shared" si="17"/>
        <v/>
      </c>
      <c r="CV32" s="20" t="str">
        <f t="shared" si="17"/>
        <v/>
      </c>
      <c r="CW32" s="20" t="str">
        <f t="shared" si="17"/>
        <v/>
      </c>
      <c r="CX32" s="20" t="str">
        <f t="shared" si="17"/>
        <v/>
      </c>
      <c r="CY32" s="20" t="str">
        <f t="shared" si="17"/>
        <v/>
      </c>
      <c r="CZ32" s="20" t="str">
        <f t="shared" si="17"/>
        <v/>
      </c>
      <c r="DA32" s="20" t="str">
        <f t="shared" si="17"/>
        <v/>
      </c>
      <c r="DB32" s="22" t="str">
        <f t="shared" si="17"/>
        <v/>
      </c>
    </row>
    <row r="33" spans="1:106" s="3" customFormat="1" ht="19.5" customHeight="1" outlineLevel="1">
      <c r="A33" s="4">
        <v>1</v>
      </c>
      <c r="B33" s="46">
        <f t="shared" si="5"/>
        <v>9</v>
      </c>
      <c r="C33" s="46">
        <f t="shared" si="4"/>
        <v>1</v>
      </c>
      <c r="D33" s="46"/>
      <c r="E33" s="192" t="str">
        <f t="shared" si="0"/>
        <v>9-1</v>
      </c>
      <c r="F33" s="193"/>
      <c r="G33" s="5"/>
      <c r="H33" s="38" t="s">
        <v>239</v>
      </c>
      <c r="I33" s="38"/>
      <c r="J33" s="42"/>
      <c r="K33" s="6"/>
      <c r="L33" s="7"/>
      <c r="M33" s="7"/>
      <c r="N33" s="7"/>
      <c r="O33" s="7"/>
      <c r="P33" s="8"/>
      <c r="Q33" s="9"/>
      <c r="R33" s="19" t="str">
        <f t="shared" si="15"/>
        <v/>
      </c>
      <c r="S33" s="20" t="str">
        <f t="shared" si="15"/>
        <v/>
      </c>
      <c r="T33" s="20" t="str">
        <f t="shared" si="15"/>
        <v/>
      </c>
      <c r="U33" s="20" t="str">
        <f t="shared" si="15"/>
        <v/>
      </c>
      <c r="V33" s="20" t="str">
        <f t="shared" si="15"/>
        <v/>
      </c>
      <c r="W33" s="20" t="str">
        <f t="shared" si="15"/>
        <v/>
      </c>
      <c r="X33" s="20" t="str">
        <f t="shared" si="15"/>
        <v/>
      </c>
      <c r="Y33" s="20" t="str">
        <f t="shared" si="15"/>
        <v/>
      </c>
      <c r="Z33" s="20" t="str">
        <f t="shared" si="15"/>
        <v/>
      </c>
      <c r="AA33" s="20" t="str">
        <f t="shared" si="15"/>
        <v/>
      </c>
      <c r="AB33" s="20" t="str">
        <f t="shared" si="15"/>
        <v/>
      </c>
      <c r="AC33" s="20" t="str">
        <f t="shared" si="15"/>
        <v/>
      </c>
      <c r="AD33" s="20" t="str">
        <f t="shared" si="15"/>
        <v/>
      </c>
      <c r="AE33" s="20" t="str">
        <f t="shared" si="15"/>
        <v/>
      </c>
      <c r="AF33" s="20" t="str">
        <f t="shared" si="15"/>
        <v/>
      </c>
      <c r="AG33" s="20" t="str">
        <f t="shared" si="15"/>
        <v/>
      </c>
      <c r="AH33" s="20" t="str">
        <f t="shared" si="13"/>
        <v/>
      </c>
      <c r="AI33" s="20" t="str">
        <f t="shared" si="13"/>
        <v/>
      </c>
      <c r="AJ33" s="20" t="str">
        <f t="shared" si="13"/>
        <v/>
      </c>
      <c r="AK33" s="20" t="str">
        <f t="shared" si="13"/>
        <v/>
      </c>
      <c r="AL33" s="20" t="str">
        <f t="shared" si="13"/>
        <v/>
      </c>
      <c r="AM33" s="20" t="str">
        <f t="shared" si="13"/>
        <v/>
      </c>
      <c r="AN33" s="20" t="str">
        <f t="shared" si="13"/>
        <v/>
      </c>
      <c r="AO33" s="20" t="str">
        <f t="shared" si="13"/>
        <v/>
      </c>
      <c r="AP33" s="20" t="str">
        <f t="shared" si="13"/>
        <v/>
      </c>
      <c r="AQ33" s="20" t="str">
        <f t="shared" si="13"/>
        <v/>
      </c>
      <c r="AR33" s="20" t="str">
        <f t="shared" si="13"/>
        <v/>
      </c>
      <c r="AS33" s="20" t="str">
        <f t="shared" si="13"/>
        <v/>
      </c>
      <c r="AT33" s="19" t="str">
        <f t="shared" si="13"/>
        <v/>
      </c>
      <c r="AU33" s="20" t="str">
        <f t="shared" si="13"/>
        <v/>
      </c>
      <c r="AV33" s="20" t="str">
        <f t="shared" si="13"/>
        <v/>
      </c>
      <c r="AW33" s="20" t="str">
        <f t="shared" si="13"/>
        <v/>
      </c>
      <c r="AX33" s="20" t="str">
        <f t="shared" si="13"/>
        <v/>
      </c>
      <c r="AY33" s="20" t="str">
        <f t="shared" si="13"/>
        <v/>
      </c>
      <c r="AZ33" s="20" t="str">
        <f t="shared" si="18"/>
        <v/>
      </c>
      <c r="BA33" s="20" t="str">
        <f t="shared" si="18"/>
        <v/>
      </c>
      <c r="BB33" s="20" t="str">
        <f t="shared" si="18"/>
        <v/>
      </c>
      <c r="BC33" s="20" t="str">
        <f t="shared" si="18"/>
        <v/>
      </c>
      <c r="BD33" s="20" t="str">
        <f t="shared" si="18"/>
        <v/>
      </c>
      <c r="BE33" s="20" t="str">
        <f t="shared" si="18"/>
        <v/>
      </c>
      <c r="BF33" s="20" t="str">
        <f t="shared" si="18"/>
        <v/>
      </c>
      <c r="BG33" s="20" t="str">
        <f t="shared" si="18"/>
        <v/>
      </c>
      <c r="BH33" s="20" t="str">
        <f t="shared" si="18"/>
        <v/>
      </c>
      <c r="BI33" s="20" t="str">
        <f t="shared" si="18"/>
        <v/>
      </c>
      <c r="BJ33" s="20" t="str">
        <f t="shared" si="18"/>
        <v/>
      </c>
      <c r="BK33" s="20" t="str">
        <f t="shared" si="18"/>
        <v/>
      </c>
      <c r="BL33" s="20" t="str">
        <f t="shared" si="18"/>
        <v/>
      </c>
      <c r="BM33" s="20" t="str">
        <f t="shared" si="18"/>
        <v/>
      </c>
      <c r="BN33" s="20" t="str">
        <f t="shared" si="18"/>
        <v/>
      </c>
      <c r="BO33" s="20" t="str">
        <f t="shared" si="18"/>
        <v/>
      </c>
      <c r="BP33" s="20" t="str">
        <f t="shared" si="18"/>
        <v/>
      </c>
      <c r="BQ33" s="20" t="str">
        <f t="shared" si="18"/>
        <v/>
      </c>
      <c r="BR33" s="20" t="str">
        <f t="shared" si="18"/>
        <v/>
      </c>
      <c r="BS33" s="20" t="str">
        <f t="shared" si="18"/>
        <v/>
      </c>
      <c r="BT33" s="20" t="str">
        <f t="shared" si="12"/>
        <v/>
      </c>
      <c r="BU33" s="20" t="str">
        <f t="shared" si="12"/>
        <v/>
      </c>
      <c r="BV33" s="20" t="str">
        <f t="shared" si="12"/>
        <v/>
      </c>
      <c r="BW33" s="20" t="str">
        <f t="shared" si="18"/>
        <v/>
      </c>
      <c r="BX33" s="21" t="str">
        <f t="shared" si="18"/>
        <v/>
      </c>
      <c r="BY33" s="19" t="str">
        <f t="shared" si="18"/>
        <v/>
      </c>
      <c r="BZ33" s="20" t="str">
        <f t="shared" si="18"/>
        <v/>
      </c>
      <c r="CA33" s="20" t="str">
        <f t="shared" si="18"/>
        <v/>
      </c>
      <c r="CB33" s="20" t="str">
        <f t="shared" si="18"/>
        <v/>
      </c>
      <c r="CC33" s="20" t="str">
        <f t="shared" si="18"/>
        <v/>
      </c>
      <c r="CD33" s="20" t="str">
        <f t="shared" si="18"/>
        <v/>
      </c>
      <c r="CE33" s="20" t="str">
        <f t="shared" si="18"/>
        <v/>
      </c>
      <c r="CF33" s="20" t="str">
        <f t="shared" si="18"/>
        <v/>
      </c>
      <c r="CG33" s="20" t="str">
        <f t="shared" si="18"/>
        <v/>
      </c>
      <c r="CH33" s="20" t="str">
        <f t="shared" si="18"/>
        <v/>
      </c>
      <c r="CI33" s="20" t="str">
        <f t="shared" si="18"/>
        <v/>
      </c>
      <c r="CJ33" s="20" t="str">
        <f t="shared" si="18"/>
        <v/>
      </c>
      <c r="CK33" s="20" t="str">
        <f t="shared" si="18"/>
        <v/>
      </c>
      <c r="CL33" s="20" t="str">
        <f t="shared" si="18"/>
        <v/>
      </c>
      <c r="CM33" s="20" t="str">
        <f t="shared" si="18"/>
        <v/>
      </c>
      <c r="CN33" s="20" t="str">
        <f t="shared" si="18"/>
        <v/>
      </c>
      <c r="CO33" s="20" t="str">
        <f t="shared" si="18"/>
        <v/>
      </c>
      <c r="CP33" s="20" t="str">
        <f t="shared" si="17"/>
        <v/>
      </c>
      <c r="CQ33" s="20" t="str">
        <f t="shared" si="17"/>
        <v/>
      </c>
      <c r="CR33" s="20" t="str">
        <f t="shared" si="17"/>
        <v/>
      </c>
      <c r="CS33" s="20" t="str">
        <f t="shared" si="17"/>
        <v/>
      </c>
      <c r="CT33" s="20" t="str">
        <f t="shared" si="17"/>
        <v/>
      </c>
      <c r="CU33" s="20" t="str">
        <f t="shared" si="17"/>
        <v/>
      </c>
      <c r="CV33" s="20" t="str">
        <f t="shared" si="17"/>
        <v/>
      </c>
      <c r="CW33" s="20" t="str">
        <f t="shared" si="17"/>
        <v/>
      </c>
      <c r="CX33" s="20" t="str">
        <f t="shared" si="17"/>
        <v/>
      </c>
      <c r="CY33" s="20" t="str">
        <f t="shared" si="17"/>
        <v/>
      </c>
      <c r="CZ33" s="20" t="str">
        <f t="shared" si="17"/>
        <v/>
      </c>
      <c r="DA33" s="20" t="str">
        <f t="shared" si="17"/>
        <v/>
      </c>
      <c r="DB33" s="22" t="str">
        <f t="shared" si="17"/>
        <v/>
      </c>
    </row>
    <row r="34" spans="1:106" s="3" customFormat="1" ht="19.5" customHeight="1">
      <c r="A34" s="4">
        <v>1</v>
      </c>
      <c r="B34" s="46">
        <f t="shared" si="5"/>
        <v>9</v>
      </c>
      <c r="C34" s="46">
        <f t="shared" si="4"/>
        <v>2</v>
      </c>
      <c r="D34" s="46"/>
      <c r="E34" s="213" t="str">
        <f t="shared" si="0"/>
        <v>9-2</v>
      </c>
      <c r="F34" s="214"/>
      <c r="G34" s="62"/>
      <c r="H34" s="63" t="s">
        <v>240</v>
      </c>
      <c r="I34" s="63"/>
      <c r="J34" s="64"/>
      <c r="K34" s="65"/>
      <c r="L34" s="66"/>
      <c r="M34" s="66"/>
      <c r="N34" s="66"/>
      <c r="O34" s="66"/>
      <c r="P34" s="67"/>
      <c r="Q34" s="36"/>
      <c r="R34" s="55" t="str">
        <f t="shared" si="15"/>
        <v/>
      </c>
      <c r="S34" s="56" t="str">
        <f t="shared" si="15"/>
        <v/>
      </c>
      <c r="T34" s="56" t="str">
        <f t="shared" si="15"/>
        <v/>
      </c>
      <c r="U34" s="56" t="str">
        <f t="shared" si="15"/>
        <v/>
      </c>
      <c r="V34" s="56" t="str">
        <f t="shared" si="15"/>
        <v/>
      </c>
      <c r="W34" s="56" t="str">
        <f t="shared" si="15"/>
        <v/>
      </c>
      <c r="X34" s="56" t="str">
        <f t="shared" si="15"/>
        <v/>
      </c>
      <c r="Y34" s="56" t="str">
        <f t="shared" si="15"/>
        <v/>
      </c>
      <c r="Z34" s="56" t="str">
        <f t="shared" si="15"/>
        <v/>
      </c>
      <c r="AA34" s="56" t="str">
        <f t="shared" si="15"/>
        <v/>
      </c>
      <c r="AB34" s="56" t="str">
        <f t="shared" si="15"/>
        <v/>
      </c>
      <c r="AC34" s="56" t="str">
        <f t="shared" si="15"/>
        <v/>
      </c>
      <c r="AD34" s="56" t="str">
        <f t="shared" si="15"/>
        <v/>
      </c>
      <c r="AE34" s="56" t="str">
        <f t="shared" si="15"/>
        <v/>
      </c>
      <c r="AF34" s="56" t="str">
        <f t="shared" si="15"/>
        <v/>
      </c>
      <c r="AG34" s="56" t="str">
        <f t="shared" si="15"/>
        <v/>
      </c>
      <c r="AH34" s="56" t="str">
        <f t="shared" si="13"/>
        <v/>
      </c>
      <c r="AI34" s="56" t="str">
        <f t="shared" si="13"/>
        <v/>
      </c>
      <c r="AJ34" s="56" t="str">
        <f t="shared" si="13"/>
        <v/>
      </c>
      <c r="AK34" s="56" t="str">
        <f t="shared" si="13"/>
        <v/>
      </c>
      <c r="AL34" s="56" t="str">
        <f t="shared" si="13"/>
        <v/>
      </c>
      <c r="AM34" s="56" t="str">
        <f t="shared" si="13"/>
        <v/>
      </c>
      <c r="AN34" s="56" t="str">
        <f t="shared" si="13"/>
        <v/>
      </c>
      <c r="AO34" s="56" t="str">
        <f t="shared" si="13"/>
        <v/>
      </c>
      <c r="AP34" s="56" t="str">
        <f t="shared" si="13"/>
        <v/>
      </c>
      <c r="AQ34" s="56" t="str">
        <f t="shared" si="13"/>
        <v/>
      </c>
      <c r="AR34" s="56" t="str">
        <f t="shared" si="13"/>
        <v/>
      </c>
      <c r="AS34" s="56" t="str">
        <f t="shared" si="13"/>
        <v/>
      </c>
      <c r="AT34" s="55" t="str">
        <f t="shared" si="13"/>
        <v/>
      </c>
      <c r="AU34" s="56" t="str">
        <f t="shared" si="13"/>
        <v/>
      </c>
      <c r="AV34" s="56" t="str">
        <f t="shared" si="13"/>
        <v/>
      </c>
      <c r="AW34" s="56" t="str">
        <f t="shared" si="13"/>
        <v/>
      </c>
      <c r="AX34" s="56" t="str">
        <f t="shared" si="13"/>
        <v/>
      </c>
      <c r="AY34" s="56" t="str">
        <f t="shared" si="13"/>
        <v/>
      </c>
      <c r="AZ34" s="56" t="str">
        <f t="shared" si="18"/>
        <v/>
      </c>
      <c r="BA34" s="56" t="str">
        <f t="shared" si="18"/>
        <v/>
      </c>
      <c r="BB34" s="56" t="str">
        <f t="shared" si="18"/>
        <v/>
      </c>
      <c r="BC34" s="56" t="str">
        <f t="shared" si="18"/>
        <v/>
      </c>
      <c r="BD34" s="56" t="str">
        <f t="shared" si="18"/>
        <v/>
      </c>
      <c r="BE34" s="56" t="str">
        <f t="shared" si="18"/>
        <v/>
      </c>
      <c r="BF34" s="56" t="str">
        <f t="shared" si="18"/>
        <v/>
      </c>
      <c r="BG34" s="56" t="str">
        <f t="shared" si="18"/>
        <v/>
      </c>
      <c r="BH34" s="56" t="str">
        <f t="shared" si="18"/>
        <v/>
      </c>
      <c r="BI34" s="56" t="str">
        <f t="shared" si="18"/>
        <v/>
      </c>
      <c r="BJ34" s="56" t="str">
        <f t="shared" si="18"/>
        <v/>
      </c>
      <c r="BK34" s="56" t="str">
        <f t="shared" si="18"/>
        <v/>
      </c>
      <c r="BL34" s="56" t="str">
        <f t="shared" si="18"/>
        <v/>
      </c>
      <c r="BM34" s="56" t="str">
        <f t="shared" si="18"/>
        <v/>
      </c>
      <c r="BN34" s="56" t="str">
        <f t="shared" si="18"/>
        <v/>
      </c>
      <c r="BO34" s="56" t="str">
        <f t="shared" si="18"/>
        <v/>
      </c>
      <c r="BP34" s="56" t="str">
        <f t="shared" si="18"/>
        <v/>
      </c>
      <c r="BQ34" s="56" t="str">
        <f t="shared" si="18"/>
        <v/>
      </c>
      <c r="BR34" s="56" t="str">
        <f t="shared" si="18"/>
        <v/>
      </c>
      <c r="BS34" s="56" t="str">
        <f t="shared" si="18"/>
        <v/>
      </c>
      <c r="BT34" s="56" t="str">
        <f t="shared" si="18"/>
        <v/>
      </c>
      <c r="BU34" s="56" t="str">
        <f t="shared" si="18"/>
        <v/>
      </c>
      <c r="BV34" s="56" t="str">
        <f t="shared" si="18"/>
        <v/>
      </c>
      <c r="BW34" s="56" t="str">
        <f t="shared" si="18"/>
        <v/>
      </c>
      <c r="BX34" s="57" t="str">
        <f t="shared" si="18"/>
        <v/>
      </c>
      <c r="BY34" s="55" t="str">
        <f t="shared" si="18"/>
        <v/>
      </c>
      <c r="BZ34" s="56" t="str">
        <f t="shared" si="18"/>
        <v/>
      </c>
      <c r="CA34" s="56" t="str">
        <f t="shared" si="18"/>
        <v/>
      </c>
      <c r="CB34" s="56" t="str">
        <f t="shared" si="18"/>
        <v/>
      </c>
      <c r="CC34" s="56" t="str">
        <f t="shared" si="18"/>
        <v/>
      </c>
      <c r="CD34" s="56" t="str">
        <f t="shared" si="18"/>
        <v/>
      </c>
      <c r="CE34" s="56" t="str">
        <f t="shared" si="18"/>
        <v/>
      </c>
      <c r="CF34" s="56" t="str">
        <f t="shared" si="18"/>
        <v/>
      </c>
      <c r="CG34" s="56" t="str">
        <f t="shared" si="18"/>
        <v/>
      </c>
      <c r="CH34" s="56" t="str">
        <f t="shared" si="18"/>
        <v/>
      </c>
      <c r="CI34" s="56" t="str">
        <f t="shared" si="18"/>
        <v/>
      </c>
      <c r="CJ34" s="56" t="str">
        <f t="shared" si="18"/>
        <v/>
      </c>
      <c r="CK34" s="56" t="str">
        <f t="shared" si="18"/>
        <v/>
      </c>
      <c r="CL34" s="56" t="str">
        <f t="shared" si="18"/>
        <v/>
      </c>
      <c r="CM34" s="56" t="str">
        <f t="shared" si="18"/>
        <v/>
      </c>
      <c r="CN34" s="56" t="str">
        <f t="shared" si="18"/>
        <v/>
      </c>
      <c r="CO34" s="56" t="str">
        <f t="shared" si="18"/>
        <v/>
      </c>
      <c r="CP34" s="56" t="str">
        <f t="shared" si="17"/>
        <v/>
      </c>
      <c r="CQ34" s="56" t="str">
        <f t="shared" si="17"/>
        <v/>
      </c>
      <c r="CR34" s="56" t="str">
        <f t="shared" si="17"/>
        <v/>
      </c>
      <c r="CS34" s="56" t="str">
        <f t="shared" si="17"/>
        <v/>
      </c>
      <c r="CT34" s="56" t="str">
        <f t="shared" si="17"/>
        <v/>
      </c>
      <c r="CU34" s="56" t="str">
        <f t="shared" si="17"/>
        <v/>
      </c>
      <c r="CV34" s="56" t="str">
        <f t="shared" si="17"/>
        <v/>
      </c>
      <c r="CW34" s="56" t="str">
        <f t="shared" si="17"/>
        <v/>
      </c>
      <c r="CX34" s="56" t="str">
        <f t="shared" si="17"/>
        <v/>
      </c>
      <c r="CY34" s="56" t="str">
        <f t="shared" si="17"/>
        <v/>
      </c>
      <c r="CZ34" s="56" t="str">
        <f t="shared" si="17"/>
        <v/>
      </c>
      <c r="DA34" s="56" t="str">
        <f t="shared" si="17"/>
        <v/>
      </c>
      <c r="DB34" s="58" t="str">
        <f t="shared" si="17"/>
        <v/>
      </c>
    </row>
    <row r="35" spans="1:106" s="3" customFormat="1" ht="19.5" customHeight="1" outlineLevel="1">
      <c r="A35" s="4">
        <v>1</v>
      </c>
      <c r="B35" s="46">
        <v>10</v>
      </c>
      <c r="C35" s="46"/>
      <c r="D35" s="46"/>
      <c r="E35" s="192">
        <f t="shared" si="0"/>
        <v>10</v>
      </c>
      <c r="F35" s="193"/>
      <c r="G35" s="10" t="s">
        <v>241</v>
      </c>
      <c r="H35" s="41"/>
      <c r="I35" s="41"/>
      <c r="J35" s="70"/>
      <c r="K35" s="37"/>
      <c r="L35" s="12">
        <f>MIN(L43:L44)</f>
        <v>0</v>
      </c>
      <c r="M35" s="12">
        <f>MAX(M43:M44)</f>
        <v>0</v>
      </c>
      <c r="N35" s="12" t="str">
        <f>IF(P35=0,"",MIN(N43:N44))</f>
        <v/>
      </c>
      <c r="O35" s="12" t="str">
        <f>IF(P35= 1,MAX(O43:O44),"")</f>
        <v/>
      </c>
      <c r="P35" s="13">
        <f>SUM(P43:P44)/SUM(A43:A44)</f>
        <v>0</v>
      </c>
      <c r="Q35" s="35"/>
      <c r="R35" s="19" t="str">
        <f t="shared" ref="R35:AG45" si="19">IF(AND(R$3 = $L35, R$3 =$M35),"&lt;=&gt;",IF(R$3=$L35,"&lt;=",IF(R$3 &gt;$L35,IF(R$3&lt;$M35,"==",IF(R$3=$M35,"=&gt;","")),"")))</f>
        <v/>
      </c>
      <c r="S35" s="20" t="str">
        <f t="shared" si="19"/>
        <v/>
      </c>
      <c r="T35" s="20" t="str">
        <f t="shared" si="19"/>
        <v/>
      </c>
      <c r="U35" s="20" t="str">
        <f t="shared" si="19"/>
        <v/>
      </c>
      <c r="V35" s="20" t="str">
        <f t="shared" si="19"/>
        <v/>
      </c>
      <c r="W35" s="20" t="str">
        <f t="shared" si="19"/>
        <v/>
      </c>
      <c r="X35" s="20" t="str">
        <f t="shared" si="19"/>
        <v/>
      </c>
      <c r="Y35" s="20" t="str">
        <f t="shared" si="19"/>
        <v/>
      </c>
      <c r="Z35" s="20" t="str">
        <f t="shared" si="19"/>
        <v/>
      </c>
      <c r="AA35" s="20" t="str">
        <f t="shared" si="19"/>
        <v/>
      </c>
      <c r="AB35" s="20" t="str">
        <f t="shared" si="19"/>
        <v/>
      </c>
      <c r="AC35" s="20" t="str">
        <f t="shared" si="19"/>
        <v/>
      </c>
      <c r="AD35" s="20" t="str">
        <f t="shared" si="19"/>
        <v/>
      </c>
      <c r="AE35" s="20" t="str">
        <f t="shared" si="19"/>
        <v/>
      </c>
      <c r="AF35" s="20" t="str">
        <f t="shared" si="19"/>
        <v/>
      </c>
      <c r="AG35" s="20" t="str">
        <f t="shared" si="19"/>
        <v/>
      </c>
      <c r="AH35" s="20" t="str">
        <f t="shared" ref="AH35:AW45" si="20">IF(AND(AH$3 = $L35, AH$3 =$M35),"&lt;=&gt;",IF(AH$3=$L35,"&lt;=",IF(AH$3 &gt;$L35,IF(AH$3&lt;$M35,"==",IF(AH$3=$M35,"=&gt;","")),"")))</f>
        <v/>
      </c>
      <c r="AI35" s="20" t="str">
        <f t="shared" si="20"/>
        <v/>
      </c>
      <c r="AJ35" s="20" t="str">
        <f t="shared" si="20"/>
        <v/>
      </c>
      <c r="AK35" s="20" t="str">
        <f t="shared" si="20"/>
        <v/>
      </c>
      <c r="AL35" s="20" t="str">
        <f t="shared" si="20"/>
        <v/>
      </c>
      <c r="AM35" s="20" t="str">
        <f t="shared" si="20"/>
        <v/>
      </c>
      <c r="AN35" s="20" t="str">
        <f t="shared" si="20"/>
        <v/>
      </c>
      <c r="AO35" s="20" t="str">
        <f t="shared" si="20"/>
        <v/>
      </c>
      <c r="AP35" s="20" t="str">
        <f t="shared" si="20"/>
        <v/>
      </c>
      <c r="AQ35" s="20" t="str">
        <f t="shared" si="20"/>
        <v/>
      </c>
      <c r="AR35" s="20" t="str">
        <f t="shared" si="20"/>
        <v/>
      </c>
      <c r="AS35" s="20" t="str">
        <f t="shared" si="20"/>
        <v/>
      </c>
      <c r="AT35" s="19" t="str">
        <f t="shared" si="20"/>
        <v/>
      </c>
      <c r="AU35" s="20" t="str">
        <f t="shared" si="20"/>
        <v/>
      </c>
      <c r="AV35" s="20" t="str">
        <f t="shared" si="20"/>
        <v/>
      </c>
      <c r="AW35" s="20" t="str">
        <f t="shared" si="20"/>
        <v/>
      </c>
      <c r="AX35" s="20" t="str">
        <f t="shared" ref="AX35:BM45" si="21">IF(AND(AX$3 = $L35, AX$3 =$M35),"&lt;=&gt;",IF(AX$3=$L35,"&lt;=",IF(AX$3 &gt;$L35,IF(AX$3&lt;$M35,"==",IF(AX$3=$M35,"=&gt;","")),"")))</f>
        <v/>
      </c>
      <c r="AY35" s="20" t="str">
        <f t="shared" si="21"/>
        <v/>
      </c>
      <c r="AZ35" s="20" t="str">
        <f t="shared" si="21"/>
        <v/>
      </c>
      <c r="BA35" s="20" t="str">
        <f t="shared" si="21"/>
        <v/>
      </c>
      <c r="BB35" s="20" t="str">
        <f t="shared" si="21"/>
        <v/>
      </c>
      <c r="BC35" s="20" t="str">
        <f t="shared" si="21"/>
        <v/>
      </c>
      <c r="BD35" s="20" t="str">
        <f t="shared" si="21"/>
        <v/>
      </c>
      <c r="BE35" s="20" t="str">
        <f t="shared" si="21"/>
        <v/>
      </c>
      <c r="BF35" s="20" t="str">
        <f t="shared" si="21"/>
        <v/>
      </c>
      <c r="BG35" s="20" t="str">
        <f t="shared" si="21"/>
        <v/>
      </c>
      <c r="BH35" s="20" t="str">
        <f t="shared" si="21"/>
        <v/>
      </c>
      <c r="BI35" s="20" t="str">
        <f t="shared" si="21"/>
        <v/>
      </c>
      <c r="BJ35" s="20" t="str">
        <f t="shared" si="21"/>
        <v/>
      </c>
      <c r="BK35" s="20" t="str">
        <f t="shared" si="21"/>
        <v/>
      </c>
      <c r="BL35" s="20" t="str">
        <f t="shared" si="21"/>
        <v/>
      </c>
      <c r="BM35" s="20" t="str">
        <f t="shared" si="21"/>
        <v/>
      </c>
      <c r="BN35" s="20" t="str">
        <f t="shared" ref="BN35:DB45" si="22">IF(AND(BN$3 = $L35, BN$3 =$M35),"&lt;=&gt;",IF(BN$3=$L35,"&lt;=",IF(BN$3 &gt;$L35,IF(BN$3&lt;$M35,"==",IF(BN$3=$M35,"=&gt;","")),"")))</f>
        <v/>
      </c>
      <c r="BO35" s="20" t="str">
        <f t="shared" si="22"/>
        <v/>
      </c>
      <c r="BP35" s="20" t="str">
        <f t="shared" si="22"/>
        <v/>
      </c>
      <c r="BQ35" s="20" t="str">
        <f t="shared" si="22"/>
        <v/>
      </c>
      <c r="BR35" s="20" t="str">
        <f t="shared" si="22"/>
        <v/>
      </c>
      <c r="BS35" s="20" t="str">
        <f t="shared" si="22"/>
        <v/>
      </c>
      <c r="BT35" s="20" t="str">
        <f t="shared" si="22"/>
        <v/>
      </c>
      <c r="BU35" s="20" t="str">
        <f t="shared" si="22"/>
        <v/>
      </c>
      <c r="BV35" s="20" t="str">
        <f t="shared" si="22"/>
        <v/>
      </c>
      <c r="BW35" s="20" t="str">
        <f t="shared" si="22"/>
        <v/>
      </c>
      <c r="BX35" s="21" t="str">
        <f t="shared" si="22"/>
        <v/>
      </c>
      <c r="BY35" s="19" t="str">
        <f t="shared" si="22"/>
        <v/>
      </c>
      <c r="BZ35" s="20" t="str">
        <f t="shared" si="22"/>
        <v/>
      </c>
      <c r="CA35" s="20" t="str">
        <f t="shared" si="22"/>
        <v/>
      </c>
      <c r="CB35" s="20" t="str">
        <f t="shared" si="22"/>
        <v/>
      </c>
      <c r="CC35" s="20" t="str">
        <f t="shared" si="22"/>
        <v/>
      </c>
      <c r="CD35" s="20" t="str">
        <f t="shared" si="22"/>
        <v/>
      </c>
      <c r="CE35" s="20" t="str">
        <f t="shared" si="22"/>
        <v/>
      </c>
      <c r="CF35" s="20" t="str">
        <f t="shared" si="22"/>
        <v/>
      </c>
      <c r="CG35" s="20" t="str">
        <f t="shared" si="22"/>
        <v/>
      </c>
      <c r="CH35" s="20" t="str">
        <f t="shared" si="22"/>
        <v/>
      </c>
      <c r="CI35" s="20" t="str">
        <f t="shared" si="22"/>
        <v/>
      </c>
      <c r="CJ35" s="20" t="str">
        <f t="shared" si="22"/>
        <v/>
      </c>
      <c r="CK35" s="20" t="str">
        <f t="shared" si="22"/>
        <v/>
      </c>
      <c r="CL35" s="20" t="str">
        <f t="shared" si="22"/>
        <v/>
      </c>
      <c r="CM35" s="20" t="str">
        <f t="shared" si="22"/>
        <v/>
      </c>
      <c r="CN35" s="20" t="str">
        <f t="shared" si="22"/>
        <v/>
      </c>
      <c r="CO35" s="20" t="str">
        <f t="shared" si="22"/>
        <v/>
      </c>
      <c r="CP35" s="20" t="str">
        <f t="shared" si="22"/>
        <v/>
      </c>
      <c r="CQ35" s="20" t="str">
        <f t="shared" si="22"/>
        <v/>
      </c>
      <c r="CR35" s="20" t="str">
        <f t="shared" si="22"/>
        <v/>
      </c>
      <c r="CS35" s="20" t="str">
        <f t="shared" si="22"/>
        <v/>
      </c>
      <c r="CT35" s="20" t="str">
        <f t="shared" si="22"/>
        <v/>
      </c>
      <c r="CU35" s="20" t="str">
        <f t="shared" si="22"/>
        <v/>
      </c>
      <c r="CV35" s="20" t="str">
        <f t="shared" si="22"/>
        <v/>
      </c>
      <c r="CW35" s="20" t="str">
        <f t="shared" si="22"/>
        <v/>
      </c>
      <c r="CX35" s="20" t="str">
        <f t="shared" si="22"/>
        <v/>
      </c>
      <c r="CY35" s="20" t="str">
        <f t="shared" si="22"/>
        <v/>
      </c>
      <c r="CZ35" s="20" t="str">
        <f t="shared" si="22"/>
        <v/>
      </c>
      <c r="DA35" s="20" t="str">
        <f t="shared" si="22"/>
        <v/>
      </c>
      <c r="DB35" s="22" t="str">
        <f t="shared" si="22"/>
        <v/>
      </c>
    </row>
    <row r="36" spans="1:106" s="3" customFormat="1" ht="19.5" customHeight="1" outlineLevel="1">
      <c r="A36" s="4">
        <v>1</v>
      </c>
      <c r="B36" s="46"/>
      <c r="C36" s="46"/>
      <c r="D36" s="46"/>
      <c r="E36" s="192">
        <f t="shared" ref="E36:E42" si="23">IF(C36="",B36,IF(D36="",B36 &amp; "-" &amp;C36,B36 &amp; "-" &amp; C36 &amp; "-" &amp; D36))</f>
        <v>0</v>
      </c>
      <c r="F36" s="193"/>
      <c r="G36" s="5"/>
      <c r="H36" s="38"/>
      <c r="I36" s="38"/>
      <c r="J36" s="43"/>
      <c r="K36" s="32"/>
      <c r="L36" s="33"/>
      <c r="M36" s="33"/>
      <c r="N36" s="33"/>
      <c r="O36" s="33"/>
      <c r="P36" s="34"/>
      <c r="Q36" s="35"/>
      <c r="R36" s="19" t="str">
        <f t="shared" si="19"/>
        <v/>
      </c>
      <c r="S36" s="20" t="str">
        <f t="shared" si="19"/>
        <v/>
      </c>
      <c r="T36" s="20" t="str">
        <f t="shared" si="19"/>
        <v/>
      </c>
      <c r="U36" s="20" t="str">
        <f t="shared" si="19"/>
        <v/>
      </c>
      <c r="V36" s="20" t="str">
        <f t="shared" si="19"/>
        <v/>
      </c>
      <c r="W36" s="20" t="str">
        <f t="shared" si="19"/>
        <v/>
      </c>
      <c r="X36" s="20" t="str">
        <f t="shared" si="19"/>
        <v/>
      </c>
      <c r="Y36" s="20" t="str">
        <f t="shared" si="19"/>
        <v/>
      </c>
      <c r="Z36" s="20" t="str">
        <f t="shared" si="19"/>
        <v/>
      </c>
      <c r="AA36" s="20" t="str">
        <f t="shared" si="19"/>
        <v/>
      </c>
      <c r="AB36" s="20" t="str">
        <f t="shared" si="19"/>
        <v/>
      </c>
      <c r="AC36" s="20" t="str">
        <f t="shared" si="19"/>
        <v/>
      </c>
      <c r="AD36" s="20" t="str">
        <f t="shared" si="19"/>
        <v/>
      </c>
      <c r="AE36" s="20" t="str">
        <f t="shared" si="19"/>
        <v/>
      </c>
      <c r="AF36" s="20" t="str">
        <f t="shared" si="19"/>
        <v/>
      </c>
      <c r="AG36" s="20" t="str">
        <f t="shared" si="19"/>
        <v/>
      </c>
      <c r="AH36" s="20" t="str">
        <f t="shared" si="20"/>
        <v/>
      </c>
      <c r="AI36" s="20" t="str">
        <f t="shared" si="20"/>
        <v/>
      </c>
      <c r="AJ36" s="20" t="str">
        <f t="shared" si="20"/>
        <v/>
      </c>
      <c r="AK36" s="20" t="str">
        <f t="shared" si="20"/>
        <v/>
      </c>
      <c r="AL36" s="20" t="str">
        <f t="shared" si="20"/>
        <v/>
      </c>
      <c r="AM36" s="20" t="str">
        <f t="shared" si="20"/>
        <v/>
      </c>
      <c r="AN36" s="20" t="str">
        <f t="shared" si="20"/>
        <v/>
      </c>
      <c r="AO36" s="20" t="str">
        <f t="shared" si="20"/>
        <v/>
      </c>
      <c r="AP36" s="20" t="str">
        <f t="shared" si="20"/>
        <v/>
      </c>
      <c r="AQ36" s="20" t="str">
        <f t="shared" si="20"/>
        <v/>
      </c>
      <c r="AR36" s="20" t="str">
        <f t="shared" si="20"/>
        <v/>
      </c>
      <c r="AS36" s="20" t="str">
        <f t="shared" si="20"/>
        <v/>
      </c>
      <c r="AT36" s="19" t="str">
        <f t="shared" si="20"/>
        <v/>
      </c>
      <c r="AU36" s="20" t="str">
        <f t="shared" si="20"/>
        <v/>
      </c>
      <c r="AV36" s="20" t="str">
        <f t="shared" si="20"/>
        <v/>
      </c>
      <c r="AW36" s="20" t="str">
        <f t="shared" si="20"/>
        <v/>
      </c>
      <c r="AX36" s="20" t="str">
        <f t="shared" si="21"/>
        <v/>
      </c>
      <c r="AY36" s="20" t="str">
        <f t="shared" si="21"/>
        <v/>
      </c>
      <c r="AZ36" s="20" t="str">
        <f t="shared" si="21"/>
        <v/>
      </c>
      <c r="BA36" s="20" t="str">
        <f t="shared" si="21"/>
        <v/>
      </c>
      <c r="BB36" s="20" t="str">
        <f t="shared" si="21"/>
        <v/>
      </c>
      <c r="BC36" s="20" t="str">
        <f t="shared" si="21"/>
        <v/>
      </c>
      <c r="BD36" s="20" t="str">
        <f t="shared" si="21"/>
        <v/>
      </c>
      <c r="BE36" s="20" t="str">
        <f t="shared" si="21"/>
        <v/>
      </c>
      <c r="BF36" s="20" t="str">
        <f t="shared" si="21"/>
        <v/>
      </c>
      <c r="BG36" s="20" t="str">
        <f t="shared" si="21"/>
        <v/>
      </c>
      <c r="BH36" s="20" t="str">
        <f t="shared" si="21"/>
        <v/>
      </c>
      <c r="BI36" s="20" t="str">
        <f t="shared" si="21"/>
        <v/>
      </c>
      <c r="BJ36" s="20" t="str">
        <f t="shared" si="21"/>
        <v/>
      </c>
      <c r="BK36" s="20" t="str">
        <f t="shared" si="21"/>
        <v/>
      </c>
      <c r="BL36" s="20" t="str">
        <f t="shared" si="21"/>
        <v/>
      </c>
      <c r="BM36" s="20" t="str">
        <f t="shared" si="21"/>
        <v/>
      </c>
      <c r="BN36" s="20" t="str">
        <f t="shared" si="22"/>
        <v/>
      </c>
      <c r="BO36" s="20" t="str">
        <f t="shared" si="22"/>
        <v/>
      </c>
      <c r="BP36" s="20" t="str">
        <f t="shared" si="22"/>
        <v/>
      </c>
      <c r="BQ36" s="20" t="str">
        <f t="shared" si="22"/>
        <v/>
      </c>
      <c r="BR36" s="20" t="str">
        <f t="shared" si="22"/>
        <v/>
      </c>
      <c r="BS36" s="20" t="str">
        <f t="shared" si="22"/>
        <v/>
      </c>
      <c r="BT36" s="20" t="str">
        <f t="shared" si="22"/>
        <v/>
      </c>
      <c r="BU36" s="20" t="str">
        <f t="shared" si="22"/>
        <v/>
      </c>
      <c r="BV36" s="20" t="str">
        <f t="shared" si="22"/>
        <v/>
      </c>
      <c r="BW36" s="20" t="str">
        <f t="shared" si="22"/>
        <v/>
      </c>
      <c r="BX36" s="21" t="str">
        <f t="shared" si="22"/>
        <v/>
      </c>
      <c r="BY36" s="19" t="str">
        <f t="shared" si="22"/>
        <v/>
      </c>
      <c r="BZ36" s="20" t="str">
        <f t="shared" si="22"/>
        <v/>
      </c>
      <c r="CA36" s="20" t="str">
        <f t="shared" si="22"/>
        <v/>
      </c>
      <c r="CB36" s="20" t="str">
        <f t="shared" si="22"/>
        <v/>
      </c>
      <c r="CC36" s="20" t="str">
        <f t="shared" si="22"/>
        <v/>
      </c>
      <c r="CD36" s="20" t="str">
        <f t="shared" si="22"/>
        <v/>
      </c>
      <c r="CE36" s="20" t="str">
        <f t="shared" si="22"/>
        <v/>
      </c>
      <c r="CF36" s="20" t="str">
        <f t="shared" si="22"/>
        <v/>
      </c>
      <c r="CG36" s="20" t="str">
        <f t="shared" si="22"/>
        <v/>
      </c>
      <c r="CH36" s="20" t="str">
        <f t="shared" si="22"/>
        <v/>
      </c>
      <c r="CI36" s="20" t="str">
        <f t="shared" si="22"/>
        <v/>
      </c>
      <c r="CJ36" s="20" t="str">
        <f t="shared" si="22"/>
        <v/>
      </c>
      <c r="CK36" s="20" t="str">
        <f t="shared" si="22"/>
        <v/>
      </c>
      <c r="CL36" s="20" t="str">
        <f t="shared" si="22"/>
        <v/>
      </c>
      <c r="CM36" s="20" t="str">
        <f t="shared" si="22"/>
        <v/>
      </c>
      <c r="CN36" s="20" t="str">
        <f t="shared" si="22"/>
        <v/>
      </c>
      <c r="CO36" s="20" t="str">
        <f t="shared" si="22"/>
        <v/>
      </c>
      <c r="CP36" s="20" t="str">
        <f t="shared" si="22"/>
        <v/>
      </c>
      <c r="CQ36" s="20" t="str">
        <f t="shared" si="22"/>
        <v/>
      </c>
      <c r="CR36" s="20" t="str">
        <f t="shared" si="22"/>
        <v/>
      </c>
      <c r="CS36" s="20" t="str">
        <f t="shared" si="22"/>
        <v/>
      </c>
      <c r="CT36" s="20" t="str">
        <f t="shared" si="22"/>
        <v/>
      </c>
      <c r="CU36" s="20" t="str">
        <f t="shared" si="22"/>
        <v/>
      </c>
      <c r="CV36" s="20" t="str">
        <f t="shared" si="22"/>
        <v/>
      </c>
      <c r="CW36" s="20" t="str">
        <f t="shared" si="22"/>
        <v/>
      </c>
      <c r="CX36" s="20" t="str">
        <f t="shared" si="22"/>
        <v/>
      </c>
      <c r="CY36" s="20" t="str">
        <f t="shared" si="22"/>
        <v/>
      </c>
      <c r="CZ36" s="20" t="str">
        <f t="shared" si="22"/>
        <v/>
      </c>
      <c r="DA36" s="20" t="str">
        <f t="shared" si="22"/>
        <v/>
      </c>
      <c r="DB36" s="22" t="str">
        <f t="shared" si="22"/>
        <v/>
      </c>
    </row>
    <row r="37" spans="1:106" s="3" customFormat="1" ht="19.5" customHeight="1" outlineLevel="1">
      <c r="A37" s="4">
        <v>1</v>
      </c>
      <c r="B37" s="46">
        <v>10</v>
      </c>
      <c r="C37" s="46"/>
      <c r="D37" s="46"/>
      <c r="E37" s="192">
        <f t="shared" si="23"/>
        <v>10</v>
      </c>
      <c r="F37" s="193"/>
      <c r="G37" s="5" t="s">
        <v>287</v>
      </c>
      <c r="H37" s="38"/>
      <c r="I37" s="38"/>
      <c r="J37" s="43"/>
      <c r="K37" s="32"/>
      <c r="L37" s="7">
        <f>MIN(L38:L39)</f>
        <v>0</v>
      </c>
      <c r="M37" s="7">
        <f>MAX(M38:M39)</f>
        <v>0</v>
      </c>
      <c r="N37" s="7" t="str">
        <f>IF(P37=0,"",MIN(N38:N39))</f>
        <v/>
      </c>
      <c r="O37" s="7" t="str">
        <f>IF(P37= 1,MAX(O38:O39),"")</f>
        <v/>
      </c>
      <c r="P37" s="8">
        <f>SUM(P38:P39)/SUM(A38:A39)</f>
        <v>0</v>
      </c>
      <c r="Q37" s="35"/>
      <c r="R37" s="19" t="str">
        <f t="shared" si="19"/>
        <v/>
      </c>
      <c r="S37" s="20" t="str">
        <f t="shared" si="19"/>
        <v/>
      </c>
      <c r="T37" s="20" t="str">
        <f t="shared" si="19"/>
        <v/>
      </c>
      <c r="U37" s="20" t="str">
        <f t="shared" si="19"/>
        <v/>
      </c>
      <c r="V37" s="20" t="str">
        <f t="shared" si="19"/>
        <v/>
      </c>
      <c r="W37" s="20" t="str">
        <f t="shared" si="19"/>
        <v/>
      </c>
      <c r="X37" s="20" t="str">
        <f t="shared" si="19"/>
        <v/>
      </c>
      <c r="Y37" s="20" t="str">
        <f t="shared" si="19"/>
        <v/>
      </c>
      <c r="Z37" s="20" t="str">
        <f t="shared" si="19"/>
        <v/>
      </c>
      <c r="AA37" s="20" t="str">
        <f t="shared" si="19"/>
        <v/>
      </c>
      <c r="AB37" s="20" t="str">
        <f t="shared" si="19"/>
        <v/>
      </c>
      <c r="AC37" s="20" t="str">
        <f t="shared" si="19"/>
        <v/>
      </c>
      <c r="AD37" s="20" t="str">
        <f t="shared" si="19"/>
        <v/>
      </c>
      <c r="AE37" s="20" t="str">
        <f t="shared" si="19"/>
        <v/>
      </c>
      <c r="AF37" s="20" t="str">
        <f t="shared" si="19"/>
        <v/>
      </c>
      <c r="AG37" s="20" t="str">
        <f t="shared" si="19"/>
        <v/>
      </c>
      <c r="AH37" s="20" t="str">
        <f t="shared" si="20"/>
        <v/>
      </c>
      <c r="AI37" s="20" t="str">
        <f t="shared" si="20"/>
        <v/>
      </c>
      <c r="AJ37" s="20" t="str">
        <f t="shared" si="20"/>
        <v/>
      </c>
      <c r="AK37" s="20" t="str">
        <f t="shared" si="20"/>
        <v/>
      </c>
      <c r="AL37" s="20" t="str">
        <f t="shared" si="20"/>
        <v/>
      </c>
      <c r="AM37" s="20" t="str">
        <f t="shared" si="20"/>
        <v/>
      </c>
      <c r="AN37" s="20" t="str">
        <f t="shared" si="20"/>
        <v/>
      </c>
      <c r="AO37" s="20" t="str">
        <f t="shared" si="20"/>
        <v/>
      </c>
      <c r="AP37" s="20" t="str">
        <f t="shared" si="20"/>
        <v/>
      </c>
      <c r="AQ37" s="20" t="str">
        <f t="shared" si="20"/>
        <v/>
      </c>
      <c r="AR37" s="20" t="str">
        <f t="shared" si="20"/>
        <v/>
      </c>
      <c r="AS37" s="20" t="str">
        <f t="shared" si="20"/>
        <v/>
      </c>
      <c r="AT37" s="19" t="str">
        <f t="shared" si="20"/>
        <v/>
      </c>
      <c r="AU37" s="20" t="str">
        <f t="shared" si="20"/>
        <v/>
      </c>
      <c r="AV37" s="20" t="str">
        <f t="shared" si="20"/>
        <v/>
      </c>
      <c r="AW37" s="20" t="str">
        <f t="shared" si="20"/>
        <v/>
      </c>
      <c r="AX37" s="20" t="str">
        <f t="shared" si="21"/>
        <v/>
      </c>
      <c r="AY37" s="20" t="str">
        <f t="shared" si="21"/>
        <v/>
      </c>
      <c r="AZ37" s="20" t="str">
        <f t="shared" si="21"/>
        <v/>
      </c>
      <c r="BA37" s="20" t="str">
        <f t="shared" si="21"/>
        <v/>
      </c>
      <c r="BB37" s="20" t="str">
        <f t="shared" si="21"/>
        <v/>
      </c>
      <c r="BC37" s="20" t="str">
        <f t="shared" si="21"/>
        <v/>
      </c>
      <c r="BD37" s="20" t="str">
        <f t="shared" si="21"/>
        <v/>
      </c>
      <c r="BE37" s="20" t="str">
        <f t="shared" si="21"/>
        <v/>
      </c>
      <c r="BF37" s="20" t="str">
        <f t="shared" si="21"/>
        <v/>
      </c>
      <c r="BG37" s="20" t="str">
        <f t="shared" si="21"/>
        <v/>
      </c>
      <c r="BH37" s="20" t="str">
        <f t="shared" si="21"/>
        <v/>
      </c>
      <c r="BI37" s="20" t="str">
        <f t="shared" si="21"/>
        <v/>
      </c>
      <c r="BJ37" s="20" t="str">
        <f t="shared" si="21"/>
        <v/>
      </c>
      <c r="BK37" s="20" t="str">
        <f t="shared" si="21"/>
        <v/>
      </c>
      <c r="BL37" s="20" t="str">
        <f t="shared" si="21"/>
        <v/>
      </c>
      <c r="BM37" s="20" t="str">
        <f t="shared" si="21"/>
        <v/>
      </c>
      <c r="BN37" s="20" t="str">
        <f t="shared" si="22"/>
        <v/>
      </c>
      <c r="BO37" s="20" t="str">
        <f t="shared" si="22"/>
        <v/>
      </c>
      <c r="BP37" s="20" t="str">
        <f t="shared" si="22"/>
        <v/>
      </c>
      <c r="BQ37" s="20" t="str">
        <f t="shared" si="22"/>
        <v/>
      </c>
      <c r="BR37" s="20" t="str">
        <f t="shared" si="22"/>
        <v/>
      </c>
      <c r="BS37" s="20" t="str">
        <f t="shared" si="22"/>
        <v/>
      </c>
      <c r="BT37" s="20" t="str">
        <f t="shared" si="22"/>
        <v/>
      </c>
      <c r="BU37" s="20" t="str">
        <f t="shared" si="22"/>
        <v/>
      </c>
      <c r="BV37" s="20" t="str">
        <f t="shared" si="22"/>
        <v/>
      </c>
      <c r="BW37" s="20" t="str">
        <f t="shared" si="22"/>
        <v/>
      </c>
      <c r="BX37" s="21" t="str">
        <f t="shared" si="22"/>
        <v/>
      </c>
      <c r="BY37" s="19" t="str">
        <f t="shared" si="22"/>
        <v/>
      </c>
      <c r="BZ37" s="20" t="str">
        <f t="shared" si="22"/>
        <v/>
      </c>
      <c r="CA37" s="20" t="str">
        <f t="shared" si="22"/>
        <v/>
      </c>
      <c r="CB37" s="20" t="str">
        <f t="shared" si="22"/>
        <v/>
      </c>
      <c r="CC37" s="20" t="str">
        <f t="shared" si="22"/>
        <v/>
      </c>
      <c r="CD37" s="20" t="str">
        <f t="shared" si="22"/>
        <v/>
      </c>
      <c r="CE37" s="20" t="str">
        <f t="shared" si="22"/>
        <v/>
      </c>
      <c r="CF37" s="20" t="str">
        <f t="shared" si="22"/>
        <v/>
      </c>
      <c r="CG37" s="20" t="str">
        <f t="shared" si="22"/>
        <v/>
      </c>
      <c r="CH37" s="20" t="str">
        <f t="shared" si="22"/>
        <v/>
      </c>
      <c r="CI37" s="20" t="str">
        <f t="shared" si="22"/>
        <v/>
      </c>
      <c r="CJ37" s="20" t="str">
        <f t="shared" si="22"/>
        <v/>
      </c>
      <c r="CK37" s="20" t="str">
        <f t="shared" si="22"/>
        <v/>
      </c>
      <c r="CL37" s="20" t="str">
        <f t="shared" si="22"/>
        <v/>
      </c>
      <c r="CM37" s="20" t="str">
        <f t="shared" si="22"/>
        <v/>
      </c>
      <c r="CN37" s="20" t="str">
        <f t="shared" si="22"/>
        <v/>
      </c>
      <c r="CO37" s="20" t="str">
        <f t="shared" si="22"/>
        <v/>
      </c>
      <c r="CP37" s="20" t="str">
        <f t="shared" si="22"/>
        <v/>
      </c>
      <c r="CQ37" s="20" t="str">
        <f t="shared" si="22"/>
        <v/>
      </c>
      <c r="CR37" s="20" t="str">
        <f t="shared" si="22"/>
        <v/>
      </c>
      <c r="CS37" s="20" t="str">
        <f t="shared" si="22"/>
        <v/>
      </c>
      <c r="CT37" s="20" t="str">
        <f t="shared" si="22"/>
        <v/>
      </c>
      <c r="CU37" s="20" t="str">
        <f t="shared" si="22"/>
        <v/>
      </c>
      <c r="CV37" s="20" t="str">
        <f t="shared" si="22"/>
        <v/>
      </c>
      <c r="CW37" s="20" t="str">
        <f t="shared" si="22"/>
        <v/>
      </c>
      <c r="CX37" s="20" t="str">
        <f t="shared" si="22"/>
        <v/>
      </c>
      <c r="CY37" s="20" t="str">
        <f t="shared" si="22"/>
        <v/>
      </c>
      <c r="CZ37" s="20" t="str">
        <f t="shared" si="22"/>
        <v/>
      </c>
      <c r="DA37" s="20" t="str">
        <f t="shared" si="22"/>
        <v/>
      </c>
      <c r="DB37" s="22" t="str">
        <f t="shared" si="22"/>
        <v/>
      </c>
    </row>
    <row r="38" spans="1:106" s="3" customFormat="1" ht="19.5" customHeight="1" outlineLevel="1">
      <c r="A38" s="4">
        <v>1</v>
      </c>
      <c r="B38" s="46"/>
      <c r="C38" s="46"/>
      <c r="D38" s="46"/>
      <c r="E38" s="192">
        <f t="shared" si="23"/>
        <v>0</v>
      </c>
      <c r="F38" s="193"/>
      <c r="G38" s="5"/>
      <c r="H38" s="38"/>
      <c r="I38" s="38"/>
      <c r="J38" s="43"/>
      <c r="K38" s="32"/>
      <c r="L38" s="33"/>
      <c r="M38" s="33"/>
      <c r="N38" s="33"/>
      <c r="O38" s="33"/>
      <c r="P38" s="34"/>
      <c r="Q38" s="35"/>
      <c r="R38" s="19" t="str">
        <f t="shared" si="19"/>
        <v/>
      </c>
      <c r="S38" s="20" t="str">
        <f t="shared" si="19"/>
        <v/>
      </c>
      <c r="T38" s="20" t="str">
        <f t="shared" si="19"/>
        <v/>
      </c>
      <c r="U38" s="20" t="str">
        <f t="shared" si="19"/>
        <v/>
      </c>
      <c r="V38" s="20" t="str">
        <f t="shared" si="19"/>
        <v/>
      </c>
      <c r="W38" s="20" t="str">
        <f t="shared" si="19"/>
        <v/>
      </c>
      <c r="X38" s="20" t="str">
        <f t="shared" si="19"/>
        <v/>
      </c>
      <c r="Y38" s="20" t="str">
        <f t="shared" si="19"/>
        <v/>
      </c>
      <c r="Z38" s="20" t="str">
        <f t="shared" si="19"/>
        <v/>
      </c>
      <c r="AA38" s="20" t="str">
        <f t="shared" si="19"/>
        <v/>
      </c>
      <c r="AB38" s="20" t="str">
        <f t="shared" si="19"/>
        <v/>
      </c>
      <c r="AC38" s="20" t="str">
        <f t="shared" si="19"/>
        <v/>
      </c>
      <c r="AD38" s="20" t="str">
        <f t="shared" si="19"/>
        <v/>
      </c>
      <c r="AE38" s="20" t="str">
        <f t="shared" si="19"/>
        <v/>
      </c>
      <c r="AF38" s="20" t="str">
        <f t="shared" si="19"/>
        <v/>
      </c>
      <c r="AG38" s="20" t="str">
        <f t="shared" si="19"/>
        <v/>
      </c>
      <c r="AH38" s="20" t="str">
        <f t="shared" si="20"/>
        <v/>
      </c>
      <c r="AI38" s="20" t="str">
        <f t="shared" si="20"/>
        <v/>
      </c>
      <c r="AJ38" s="20" t="str">
        <f t="shared" si="20"/>
        <v/>
      </c>
      <c r="AK38" s="20" t="str">
        <f t="shared" si="20"/>
        <v/>
      </c>
      <c r="AL38" s="20" t="str">
        <f t="shared" si="20"/>
        <v/>
      </c>
      <c r="AM38" s="20" t="str">
        <f t="shared" si="20"/>
        <v/>
      </c>
      <c r="AN38" s="20" t="str">
        <f t="shared" si="20"/>
        <v/>
      </c>
      <c r="AO38" s="20" t="str">
        <f t="shared" si="20"/>
        <v/>
      </c>
      <c r="AP38" s="20" t="str">
        <f t="shared" si="20"/>
        <v/>
      </c>
      <c r="AQ38" s="20" t="str">
        <f t="shared" si="20"/>
        <v/>
      </c>
      <c r="AR38" s="20" t="str">
        <f t="shared" si="20"/>
        <v/>
      </c>
      <c r="AS38" s="20" t="str">
        <f t="shared" si="20"/>
        <v/>
      </c>
      <c r="AT38" s="19" t="str">
        <f t="shared" si="20"/>
        <v/>
      </c>
      <c r="AU38" s="20" t="str">
        <f t="shared" si="20"/>
        <v/>
      </c>
      <c r="AV38" s="20" t="str">
        <f t="shared" si="20"/>
        <v/>
      </c>
      <c r="AW38" s="20" t="str">
        <f t="shared" si="20"/>
        <v/>
      </c>
      <c r="AX38" s="20" t="str">
        <f t="shared" si="21"/>
        <v/>
      </c>
      <c r="AY38" s="20" t="str">
        <f t="shared" si="21"/>
        <v/>
      </c>
      <c r="AZ38" s="20" t="str">
        <f t="shared" si="21"/>
        <v/>
      </c>
      <c r="BA38" s="20" t="str">
        <f t="shared" si="21"/>
        <v/>
      </c>
      <c r="BB38" s="20" t="str">
        <f t="shared" si="21"/>
        <v/>
      </c>
      <c r="BC38" s="20" t="str">
        <f t="shared" si="21"/>
        <v/>
      </c>
      <c r="BD38" s="20" t="str">
        <f t="shared" si="21"/>
        <v/>
      </c>
      <c r="BE38" s="20" t="str">
        <f t="shared" si="21"/>
        <v/>
      </c>
      <c r="BF38" s="20" t="str">
        <f t="shared" si="21"/>
        <v/>
      </c>
      <c r="BG38" s="20" t="str">
        <f t="shared" si="21"/>
        <v/>
      </c>
      <c r="BH38" s="20" t="str">
        <f t="shared" si="21"/>
        <v/>
      </c>
      <c r="BI38" s="20" t="str">
        <f t="shared" si="21"/>
        <v/>
      </c>
      <c r="BJ38" s="20" t="str">
        <f t="shared" si="21"/>
        <v/>
      </c>
      <c r="BK38" s="20" t="str">
        <f t="shared" si="21"/>
        <v/>
      </c>
      <c r="BL38" s="20" t="str">
        <f t="shared" si="21"/>
        <v/>
      </c>
      <c r="BM38" s="20" t="str">
        <f t="shared" si="21"/>
        <v/>
      </c>
      <c r="BN38" s="20" t="str">
        <f t="shared" si="22"/>
        <v/>
      </c>
      <c r="BO38" s="20" t="str">
        <f t="shared" si="22"/>
        <v/>
      </c>
      <c r="BP38" s="20" t="str">
        <f t="shared" si="22"/>
        <v/>
      </c>
      <c r="BQ38" s="20" t="str">
        <f t="shared" si="22"/>
        <v/>
      </c>
      <c r="BR38" s="20" t="str">
        <f t="shared" si="22"/>
        <v/>
      </c>
      <c r="BS38" s="20" t="str">
        <f t="shared" si="22"/>
        <v/>
      </c>
      <c r="BT38" s="20" t="str">
        <f t="shared" si="22"/>
        <v/>
      </c>
      <c r="BU38" s="20" t="str">
        <f t="shared" si="22"/>
        <v/>
      </c>
      <c r="BV38" s="20" t="str">
        <f t="shared" si="22"/>
        <v/>
      </c>
      <c r="BW38" s="20" t="str">
        <f t="shared" ref="BW38:DB41" si="24">IF(AND(BW$3 = $L38, BW$3 =$M38),"&lt;=&gt;",IF(BW$3=$L38,"&lt;=",IF(BW$3 &gt;$L38,IF(BW$3&lt;$M38,"==",IF(BW$3=$M38,"=&gt;","")),"")))</f>
        <v/>
      </c>
      <c r="BX38" s="21" t="str">
        <f t="shared" si="24"/>
        <v/>
      </c>
      <c r="BY38" s="19" t="str">
        <f t="shared" si="24"/>
        <v/>
      </c>
      <c r="BZ38" s="20" t="str">
        <f t="shared" si="24"/>
        <v/>
      </c>
      <c r="CA38" s="20" t="str">
        <f t="shared" si="24"/>
        <v/>
      </c>
      <c r="CB38" s="20" t="str">
        <f t="shared" si="24"/>
        <v/>
      </c>
      <c r="CC38" s="20" t="str">
        <f t="shared" si="24"/>
        <v/>
      </c>
      <c r="CD38" s="20" t="str">
        <f t="shared" si="24"/>
        <v/>
      </c>
      <c r="CE38" s="20" t="str">
        <f t="shared" si="24"/>
        <v/>
      </c>
      <c r="CF38" s="20" t="str">
        <f t="shared" si="24"/>
        <v/>
      </c>
      <c r="CG38" s="20" t="str">
        <f t="shared" si="24"/>
        <v/>
      </c>
      <c r="CH38" s="20" t="str">
        <f t="shared" si="24"/>
        <v/>
      </c>
      <c r="CI38" s="20" t="str">
        <f t="shared" si="24"/>
        <v/>
      </c>
      <c r="CJ38" s="20" t="str">
        <f t="shared" si="24"/>
        <v/>
      </c>
      <c r="CK38" s="20" t="str">
        <f t="shared" si="24"/>
        <v/>
      </c>
      <c r="CL38" s="20" t="str">
        <f t="shared" si="24"/>
        <v/>
      </c>
      <c r="CM38" s="20" t="str">
        <f t="shared" si="24"/>
        <v/>
      </c>
      <c r="CN38" s="20" t="str">
        <f t="shared" si="24"/>
        <v/>
      </c>
      <c r="CO38" s="20" t="str">
        <f t="shared" si="24"/>
        <v/>
      </c>
      <c r="CP38" s="20" t="str">
        <f t="shared" si="24"/>
        <v/>
      </c>
      <c r="CQ38" s="20" t="str">
        <f t="shared" si="24"/>
        <v/>
      </c>
      <c r="CR38" s="20" t="str">
        <f t="shared" si="24"/>
        <v/>
      </c>
      <c r="CS38" s="20" t="str">
        <f t="shared" si="24"/>
        <v/>
      </c>
      <c r="CT38" s="20" t="str">
        <f t="shared" si="24"/>
        <v/>
      </c>
      <c r="CU38" s="20" t="str">
        <f t="shared" si="24"/>
        <v/>
      </c>
      <c r="CV38" s="20" t="str">
        <f t="shared" si="24"/>
        <v/>
      </c>
      <c r="CW38" s="20" t="str">
        <f t="shared" si="24"/>
        <v/>
      </c>
      <c r="CX38" s="20" t="str">
        <f t="shared" si="24"/>
        <v/>
      </c>
      <c r="CY38" s="20" t="str">
        <f t="shared" si="24"/>
        <v/>
      </c>
      <c r="CZ38" s="20" t="str">
        <f t="shared" si="24"/>
        <v/>
      </c>
      <c r="DA38" s="20" t="str">
        <f t="shared" si="24"/>
        <v/>
      </c>
      <c r="DB38" s="22" t="str">
        <f t="shared" si="24"/>
        <v/>
      </c>
    </row>
    <row r="39" spans="1:106" s="3" customFormat="1" ht="19.5" customHeight="1" outlineLevel="1">
      <c r="A39" s="4">
        <v>1</v>
      </c>
      <c r="B39" s="46">
        <v>10</v>
      </c>
      <c r="C39" s="46"/>
      <c r="D39" s="46"/>
      <c r="E39" s="192">
        <f t="shared" si="23"/>
        <v>10</v>
      </c>
      <c r="F39" s="193"/>
      <c r="G39" s="5"/>
      <c r="H39" s="38"/>
      <c r="I39" s="38"/>
      <c r="J39" s="43"/>
      <c r="K39" s="32"/>
      <c r="L39" s="7"/>
      <c r="M39" s="7"/>
      <c r="N39" s="7"/>
      <c r="O39" s="7"/>
      <c r="P39" s="8"/>
      <c r="Q39" s="35"/>
      <c r="R39" s="19" t="str">
        <f t="shared" si="19"/>
        <v/>
      </c>
      <c r="S39" s="20" t="str">
        <f t="shared" si="19"/>
        <v/>
      </c>
      <c r="T39" s="20" t="str">
        <f t="shared" si="19"/>
        <v/>
      </c>
      <c r="U39" s="20" t="str">
        <f t="shared" si="19"/>
        <v/>
      </c>
      <c r="V39" s="20" t="str">
        <f t="shared" si="19"/>
        <v/>
      </c>
      <c r="W39" s="20" t="str">
        <f t="shared" si="19"/>
        <v/>
      </c>
      <c r="X39" s="20" t="str">
        <f t="shared" si="19"/>
        <v/>
      </c>
      <c r="Y39" s="20" t="str">
        <f t="shared" si="19"/>
        <v/>
      </c>
      <c r="Z39" s="20" t="str">
        <f t="shared" si="19"/>
        <v/>
      </c>
      <c r="AA39" s="20" t="str">
        <f t="shared" si="19"/>
        <v/>
      </c>
      <c r="AB39" s="20" t="str">
        <f t="shared" si="19"/>
        <v/>
      </c>
      <c r="AC39" s="20" t="str">
        <f t="shared" si="19"/>
        <v/>
      </c>
      <c r="AD39" s="20" t="str">
        <f t="shared" si="19"/>
        <v/>
      </c>
      <c r="AE39" s="20" t="str">
        <f t="shared" si="19"/>
        <v/>
      </c>
      <c r="AF39" s="20" t="str">
        <f t="shared" si="19"/>
        <v/>
      </c>
      <c r="AG39" s="20" t="str">
        <f t="shared" si="19"/>
        <v/>
      </c>
      <c r="AH39" s="20" t="str">
        <f t="shared" si="20"/>
        <v/>
      </c>
      <c r="AI39" s="20" t="str">
        <f t="shared" si="20"/>
        <v/>
      </c>
      <c r="AJ39" s="20" t="str">
        <f t="shared" si="20"/>
        <v/>
      </c>
      <c r="AK39" s="20" t="str">
        <f t="shared" si="20"/>
        <v/>
      </c>
      <c r="AL39" s="20" t="str">
        <f t="shared" si="20"/>
        <v/>
      </c>
      <c r="AM39" s="20" t="str">
        <f t="shared" si="20"/>
        <v/>
      </c>
      <c r="AN39" s="20" t="str">
        <f t="shared" si="20"/>
        <v/>
      </c>
      <c r="AO39" s="20" t="str">
        <f t="shared" si="20"/>
        <v/>
      </c>
      <c r="AP39" s="20" t="str">
        <f t="shared" si="20"/>
        <v/>
      </c>
      <c r="AQ39" s="20" t="str">
        <f t="shared" si="20"/>
        <v/>
      </c>
      <c r="AR39" s="20" t="str">
        <f t="shared" si="20"/>
        <v/>
      </c>
      <c r="AS39" s="20" t="str">
        <f t="shared" si="20"/>
        <v/>
      </c>
      <c r="AT39" s="19" t="str">
        <f t="shared" si="20"/>
        <v/>
      </c>
      <c r="AU39" s="20" t="str">
        <f t="shared" si="20"/>
        <v/>
      </c>
      <c r="AV39" s="20" t="str">
        <f t="shared" si="20"/>
        <v/>
      </c>
      <c r="AW39" s="20" t="str">
        <f t="shared" si="20"/>
        <v/>
      </c>
      <c r="AX39" s="20" t="str">
        <f t="shared" si="21"/>
        <v/>
      </c>
      <c r="AY39" s="20" t="str">
        <f t="shared" si="21"/>
        <v/>
      </c>
      <c r="AZ39" s="20" t="str">
        <f t="shared" si="21"/>
        <v/>
      </c>
      <c r="BA39" s="20" t="str">
        <f t="shared" si="21"/>
        <v/>
      </c>
      <c r="BB39" s="20" t="str">
        <f t="shared" si="21"/>
        <v/>
      </c>
      <c r="BC39" s="20" t="str">
        <f t="shared" si="21"/>
        <v/>
      </c>
      <c r="BD39" s="20" t="str">
        <f t="shared" si="21"/>
        <v/>
      </c>
      <c r="BE39" s="20" t="str">
        <f t="shared" si="21"/>
        <v/>
      </c>
      <c r="BF39" s="20" t="str">
        <f t="shared" si="21"/>
        <v/>
      </c>
      <c r="BG39" s="20" t="str">
        <f t="shared" si="21"/>
        <v/>
      </c>
      <c r="BH39" s="20" t="str">
        <f t="shared" si="21"/>
        <v/>
      </c>
      <c r="BI39" s="20" t="str">
        <f t="shared" si="21"/>
        <v/>
      </c>
      <c r="BJ39" s="20" t="str">
        <f t="shared" si="21"/>
        <v/>
      </c>
      <c r="BK39" s="20" t="str">
        <f t="shared" si="21"/>
        <v/>
      </c>
      <c r="BL39" s="20" t="str">
        <f t="shared" si="21"/>
        <v/>
      </c>
      <c r="BM39" s="20" t="str">
        <f t="shared" si="21"/>
        <v/>
      </c>
      <c r="BN39" s="20" t="str">
        <f t="shared" ref="BN39:DB42" si="25">IF(AND(BN$3 = $L39, BN$3 =$M39),"&lt;=&gt;",IF(BN$3=$L39,"&lt;=",IF(BN$3 &gt;$L39,IF(BN$3&lt;$M39,"==",IF(BN$3=$M39,"=&gt;","")),"")))</f>
        <v/>
      </c>
      <c r="BO39" s="20" t="str">
        <f t="shared" si="25"/>
        <v/>
      </c>
      <c r="BP39" s="20" t="str">
        <f t="shared" si="25"/>
        <v/>
      </c>
      <c r="BQ39" s="20" t="str">
        <f t="shared" si="25"/>
        <v/>
      </c>
      <c r="BR39" s="20" t="str">
        <f t="shared" si="25"/>
        <v/>
      </c>
      <c r="BS39" s="20" t="str">
        <f t="shared" si="25"/>
        <v/>
      </c>
      <c r="BT39" s="20" t="str">
        <f t="shared" si="25"/>
        <v/>
      </c>
      <c r="BU39" s="20" t="str">
        <f t="shared" si="25"/>
        <v/>
      </c>
      <c r="BV39" s="20" t="str">
        <f t="shared" si="25"/>
        <v/>
      </c>
      <c r="BW39" s="20" t="str">
        <f t="shared" si="25"/>
        <v/>
      </c>
      <c r="BX39" s="21" t="str">
        <f t="shared" si="25"/>
        <v/>
      </c>
      <c r="BY39" s="19" t="str">
        <f t="shared" si="25"/>
        <v/>
      </c>
      <c r="BZ39" s="20" t="str">
        <f t="shared" si="25"/>
        <v/>
      </c>
      <c r="CA39" s="20" t="str">
        <f t="shared" si="24"/>
        <v/>
      </c>
      <c r="CB39" s="20" t="str">
        <f t="shared" si="24"/>
        <v/>
      </c>
      <c r="CC39" s="20" t="str">
        <f t="shared" si="24"/>
        <v/>
      </c>
      <c r="CD39" s="20" t="str">
        <f t="shared" si="24"/>
        <v/>
      </c>
      <c r="CE39" s="20" t="str">
        <f t="shared" si="24"/>
        <v/>
      </c>
      <c r="CF39" s="20" t="str">
        <f t="shared" si="24"/>
        <v/>
      </c>
      <c r="CG39" s="20" t="str">
        <f t="shared" si="24"/>
        <v/>
      </c>
      <c r="CH39" s="20" t="str">
        <f t="shared" si="24"/>
        <v/>
      </c>
      <c r="CI39" s="20" t="str">
        <f t="shared" si="24"/>
        <v/>
      </c>
      <c r="CJ39" s="20" t="str">
        <f t="shared" si="24"/>
        <v/>
      </c>
      <c r="CK39" s="20" t="str">
        <f t="shared" si="24"/>
        <v/>
      </c>
      <c r="CL39" s="20" t="str">
        <f t="shared" si="24"/>
        <v/>
      </c>
      <c r="CM39" s="20" t="str">
        <f t="shared" si="24"/>
        <v/>
      </c>
      <c r="CN39" s="20" t="str">
        <f t="shared" si="24"/>
        <v/>
      </c>
      <c r="CO39" s="20" t="str">
        <f t="shared" si="24"/>
        <v/>
      </c>
      <c r="CP39" s="20" t="str">
        <f t="shared" si="24"/>
        <v/>
      </c>
      <c r="CQ39" s="20" t="str">
        <f t="shared" si="24"/>
        <v/>
      </c>
      <c r="CR39" s="20" t="str">
        <f t="shared" si="24"/>
        <v/>
      </c>
      <c r="CS39" s="20" t="str">
        <f t="shared" si="24"/>
        <v/>
      </c>
      <c r="CT39" s="20" t="str">
        <f t="shared" si="24"/>
        <v/>
      </c>
      <c r="CU39" s="20" t="str">
        <f t="shared" si="24"/>
        <v/>
      </c>
      <c r="CV39" s="20" t="str">
        <f t="shared" si="24"/>
        <v/>
      </c>
      <c r="CW39" s="20" t="str">
        <f t="shared" si="24"/>
        <v/>
      </c>
      <c r="CX39" s="20" t="str">
        <f t="shared" si="24"/>
        <v/>
      </c>
      <c r="CY39" s="20" t="str">
        <f t="shared" si="24"/>
        <v/>
      </c>
      <c r="CZ39" s="20" t="str">
        <f t="shared" si="24"/>
        <v/>
      </c>
      <c r="DA39" s="20" t="str">
        <f t="shared" si="24"/>
        <v/>
      </c>
      <c r="DB39" s="22" t="str">
        <f t="shared" si="24"/>
        <v/>
      </c>
    </row>
    <row r="40" spans="1:106" s="3" customFormat="1" ht="19.5" customHeight="1" outlineLevel="1">
      <c r="A40" s="4">
        <v>1</v>
      </c>
      <c r="B40" s="46"/>
      <c r="C40" s="46"/>
      <c r="D40" s="46"/>
      <c r="E40" s="192">
        <f t="shared" si="23"/>
        <v>0</v>
      </c>
      <c r="F40" s="193"/>
      <c r="G40" s="5"/>
      <c r="H40" s="38"/>
      <c r="I40" s="38"/>
      <c r="J40" s="43"/>
      <c r="K40" s="32"/>
      <c r="L40" s="33"/>
      <c r="M40" s="33"/>
      <c r="N40" s="33"/>
      <c r="O40" s="33"/>
      <c r="P40" s="34"/>
      <c r="Q40" s="35"/>
      <c r="R40" s="19" t="str">
        <f t="shared" si="19"/>
        <v/>
      </c>
      <c r="S40" s="20" t="str">
        <f t="shared" si="19"/>
        <v/>
      </c>
      <c r="T40" s="20" t="str">
        <f t="shared" si="19"/>
        <v/>
      </c>
      <c r="U40" s="20" t="str">
        <f t="shared" si="19"/>
        <v/>
      </c>
      <c r="V40" s="20" t="str">
        <f t="shared" si="19"/>
        <v/>
      </c>
      <c r="W40" s="20" t="str">
        <f t="shared" si="19"/>
        <v/>
      </c>
      <c r="X40" s="20" t="str">
        <f t="shared" si="19"/>
        <v/>
      </c>
      <c r="Y40" s="20" t="str">
        <f t="shared" si="19"/>
        <v/>
      </c>
      <c r="Z40" s="20" t="str">
        <f t="shared" si="19"/>
        <v/>
      </c>
      <c r="AA40" s="20" t="str">
        <f t="shared" si="19"/>
        <v/>
      </c>
      <c r="AB40" s="20" t="str">
        <f t="shared" si="19"/>
        <v/>
      </c>
      <c r="AC40" s="20" t="str">
        <f t="shared" si="19"/>
        <v/>
      </c>
      <c r="AD40" s="20" t="str">
        <f t="shared" si="19"/>
        <v/>
      </c>
      <c r="AE40" s="20" t="str">
        <f t="shared" si="19"/>
        <v/>
      </c>
      <c r="AF40" s="20" t="str">
        <f t="shared" si="19"/>
        <v/>
      </c>
      <c r="AG40" s="20" t="str">
        <f t="shared" si="19"/>
        <v/>
      </c>
      <c r="AH40" s="20" t="str">
        <f t="shared" si="20"/>
        <v/>
      </c>
      <c r="AI40" s="20" t="str">
        <f t="shared" si="20"/>
        <v/>
      </c>
      <c r="AJ40" s="20" t="str">
        <f t="shared" si="20"/>
        <v/>
      </c>
      <c r="AK40" s="20" t="str">
        <f t="shared" si="20"/>
        <v/>
      </c>
      <c r="AL40" s="20" t="str">
        <f t="shared" si="20"/>
        <v/>
      </c>
      <c r="AM40" s="20" t="str">
        <f t="shared" si="20"/>
        <v/>
      </c>
      <c r="AN40" s="20" t="str">
        <f t="shared" si="20"/>
        <v/>
      </c>
      <c r="AO40" s="20" t="str">
        <f t="shared" si="20"/>
        <v/>
      </c>
      <c r="AP40" s="20" t="str">
        <f t="shared" si="20"/>
        <v/>
      </c>
      <c r="AQ40" s="20" t="str">
        <f t="shared" si="20"/>
        <v/>
      </c>
      <c r="AR40" s="20" t="str">
        <f t="shared" si="20"/>
        <v/>
      </c>
      <c r="AS40" s="20" t="str">
        <f t="shared" si="20"/>
        <v/>
      </c>
      <c r="AT40" s="19" t="str">
        <f t="shared" si="20"/>
        <v/>
      </c>
      <c r="AU40" s="20" t="str">
        <f t="shared" si="20"/>
        <v/>
      </c>
      <c r="AV40" s="20" t="str">
        <f t="shared" si="20"/>
        <v/>
      </c>
      <c r="AW40" s="20" t="str">
        <f t="shared" si="20"/>
        <v/>
      </c>
      <c r="AX40" s="20" t="str">
        <f t="shared" si="21"/>
        <v/>
      </c>
      <c r="AY40" s="20" t="str">
        <f t="shared" si="21"/>
        <v/>
      </c>
      <c r="AZ40" s="20" t="str">
        <f t="shared" si="21"/>
        <v/>
      </c>
      <c r="BA40" s="20" t="str">
        <f t="shared" si="21"/>
        <v/>
      </c>
      <c r="BB40" s="20" t="str">
        <f t="shared" si="21"/>
        <v/>
      </c>
      <c r="BC40" s="20" t="str">
        <f t="shared" si="21"/>
        <v/>
      </c>
      <c r="BD40" s="20" t="str">
        <f t="shared" si="21"/>
        <v/>
      </c>
      <c r="BE40" s="20" t="str">
        <f t="shared" si="21"/>
        <v/>
      </c>
      <c r="BF40" s="20" t="str">
        <f t="shared" si="21"/>
        <v/>
      </c>
      <c r="BG40" s="20" t="str">
        <f t="shared" si="21"/>
        <v/>
      </c>
      <c r="BH40" s="20" t="str">
        <f t="shared" si="21"/>
        <v/>
      </c>
      <c r="BI40" s="20" t="str">
        <f t="shared" si="21"/>
        <v/>
      </c>
      <c r="BJ40" s="20" t="str">
        <f t="shared" si="21"/>
        <v/>
      </c>
      <c r="BK40" s="20" t="str">
        <f t="shared" si="21"/>
        <v/>
      </c>
      <c r="BL40" s="20" t="str">
        <f t="shared" si="21"/>
        <v/>
      </c>
      <c r="BM40" s="20" t="str">
        <f t="shared" si="21"/>
        <v/>
      </c>
      <c r="BN40" s="20" t="str">
        <f t="shared" si="25"/>
        <v/>
      </c>
      <c r="BO40" s="20" t="str">
        <f t="shared" si="25"/>
        <v/>
      </c>
      <c r="BP40" s="20" t="str">
        <f t="shared" si="25"/>
        <v/>
      </c>
      <c r="BQ40" s="20" t="str">
        <f t="shared" si="25"/>
        <v/>
      </c>
      <c r="BR40" s="20" t="str">
        <f t="shared" si="25"/>
        <v/>
      </c>
      <c r="BS40" s="20" t="str">
        <f t="shared" si="25"/>
        <v/>
      </c>
      <c r="BT40" s="20" t="str">
        <f t="shared" si="25"/>
        <v/>
      </c>
      <c r="BU40" s="20" t="str">
        <f t="shared" si="25"/>
        <v/>
      </c>
      <c r="BV40" s="20" t="str">
        <f t="shared" si="25"/>
        <v/>
      </c>
      <c r="BW40" s="20" t="str">
        <f t="shared" si="25"/>
        <v/>
      </c>
      <c r="BX40" s="21" t="str">
        <f t="shared" si="25"/>
        <v/>
      </c>
      <c r="BY40" s="19" t="str">
        <f t="shared" si="25"/>
        <v/>
      </c>
      <c r="BZ40" s="20" t="str">
        <f t="shared" si="25"/>
        <v/>
      </c>
      <c r="CA40" s="20" t="str">
        <f t="shared" si="25"/>
        <v/>
      </c>
      <c r="CB40" s="20" t="str">
        <f t="shared" si="25"/>
        <v/>
      </c>
      <c r="CC40" s="20" t="str">
        <f t="shared" si="25"/>
        <v/>
      </c>
      <c r="CD40" s="20" t="str">
        <f t="shared" si="25"/>
        <v/>
      </c>
      <c r="CE40" s="20" t="str">
        <f t="shared" si="25"/>
        <v/>
      </c>
      <c r="CF40" s="20" t="str">
        <f t="shared" si="25"/>
        <v/>
      </c>
      <c r="CG40" s="20" t="str">
        <f t="shared" si="25"/>
        <v/>
      </c>
      <c r="CH40" s="20" t="str">
        <f t="shared" si="25"/>
        <v/>
      </c>
      <c r="CI40" s="20" t="str">
        <f t="shared" si="25"/>
        <v/>
      </c>
      <c r="CJ40" s="20" t="str">
        <f t="shared" si="25"/>
        <v/>
      </c>
      <c r="CK40" s="20" t="str">
        <f t="shared" si="25"/>
        <v/>
      </c>
      <c r="CL40" s="20" t="str">
        <f t="shared" si="25"/>
        <v/>
      </c>
      <c r="CM40" s="20" t="str">
        <f t="shared" si="25"/>
        <v/>
      </c>
      <c r="CN40" s="20" t="str">
        <f t="shared" si="25"/>
        <v/>
      </c>
      <c r="CO40" s="20" t="str">
        <f t="shared" si="25"/>
        <v/>
      </c>
      <c r="CP40" s="20" t="str">
        <f t="shared" si="25"/>
        <v/>
      </c>
      <c r="CQ40" s="20" t="str">
        <f t="shared" si="25"/>
        <v/>
      </c>
      <c r="CR40" s="20" t="str">
        <f t="shared" si="25"/>
        <v/>
      </c>
      <c r="CS40" s="20" t="str">
        <f t="shared" si="25"/>
        <v/>
      </c>
      <c r="CT40" s="20" t="str">
        <f t="shared" si="25"/>
        <v/>
      </c>
      <c r="CU40" s="20" t="str">
        <f t="shared" si="25"/>
        <v/>
      </c>
      <c r="CV40" s="20" t="str">
        <f t="shared" si="25"/>
        <v/>
      </c>
      <c r="CW40" s="20" t="str">
        <f t="shared" si="25"/>
        <v/>
      </c>
      <c r="CX40" s="20" t="str">
        <f t="shared" si="25"/>
        <v/>
      </c>
      <c r="CY40" s="20" t="str">
        <f t="shared" si="25"/>
        <v/>
      </c>
      <c r="CZ40" s="20" t="str">
        <f t="shared" si="25"/>
        <v/>
      </c>
      <c r="DA40" s="20" t="str">
        <f t="shared" si="25"/>
        <v/>
      </c>
      <c r="DB40" s="22" t="str">
        <f t="shared" si="25"/>
        <v/>
      </c>
    </row>
    <row r="41" spans="1:106" s="3" customFormat="1" ht="19.5" customHeight="1" outlineLevel="1">
      <c r="A41" s="4">
        <v>1</v>
      </c>
      <c r="B41" s="46">
        <v>10</v>
      </c>
      <c r="C41" s="46"/>
      <c r="D41" s="46"/>
      <c r="E41" s="192">
        <f t="shared" si="23"/>
        <v>10</v>
      </c>
      <c r="F41" s="193"/>
      <c r="G41" s="5"/>
      <c r="H41" s="38"/>
      <c r="I41" s="38"/>
      <c r="J41" s="43"/>
      <c r="K41" s="32"/>
      <c r="L41" s="7"/>
      <c r="M41" s="7"/>
      <c r="N41" s="7"/>
      <c r="O41" s="7"/>
      <c r="P41" s="8"/>
      <c r="Q41" s="35"/>
      <c r="R41" s="19" t="str">
        <f t="shared" si="19"/>
        <v/>
      </c>
      <c r="S41" s="20" t="str">
        <f t="shared" si="19"/>
        <v/>
      </c>
      <c r="T41" s="20" t="str">
        <f t="shared" si="19"/>
        <v/>
      </c>
      <c r="U41" s="20" t="str">
        <f t="shared" si="19"/>
        <v/>
      </c>
      <c r="V41" s="20" t="str">
        <f t="shared" si="19"/>
        <v/>
      </c>
      <c r="W41" s="20" t="str">
        <f t="shared" si="19"/>
        <v/>
      </c>
      <c r="X41" s="20" t="str">
        <f t="shared" si="19"/>
        <v/>
      </c>
      <c r="Y41" s="20" t="str">
        <f t="shared" si="19"/>
        <v/>
      </c>
      <c r="Z41" s="20" t="str">
        <f t="shared" si="19"/>
        <v/>
      </c>
      <c r="AA41" s="20" t="str">
        <f t="shared" si="19"/>
        <v/>
      </c>
      <c r="AB41" s="20" t="str">
        <f t="shared" si="19"/>
        <v/>
      </c>
      <c r="AC41" s="20" t="str">
        <f t="shared" si="19"/>
        <v/>
      </c>
      <c r="AD41" s="20" t="str">
        <f t="shared" si="19"/>
        <v/>
      </c>
      <c r="AE41" s="20" t="str">
        <f t="shared" si="19"/>
        <v/>
      </c>
      <c r="AF41" s="20" t="str">
        <f t="shared" si="19"/>
        <v/>
      </c>
      <c r="AG41" s="20" t="str">
        <f t="shared" si="19"/>
        <v/>
      </c>
      <c r="AH41" s="20" t="str">
        <f t="shared" si="20"/>
        <v/>
      </c>
      <c r="AI41" s="20" t="str">
        <f t="shared" si="20"/>
        <v/>
      </c>
      <c r="AJ41" s="20" t="str">
        <f t="shared" si="20"/>
        <v/>
      </c>
      <c r="AK41" s="20" t="str">
        <f t="shared" si="20"/>
        <v/>
      </c>
      <c r="AL41" s="20" t="str">
        <f t="shared" si="20"/>
        <v/>
      </c>
      <c r="AM41" s="20" t="str">
        <f t="shared" si="20"/>
        <v/>
      </c>
      <c r="AN41" s="20" t="str">
        <f t="shared" si="20"/>
        <v/>
      </c>
      <c r="AO41" s="20" t="str">
        <f t="shared" si="20"/>
        <v/>
      </c>
      <c r="AP41" s="20" t="str">
        <f t="shared" si="20"/>
        <v/>
      </c>
      <c r="AQ41" s="20" t="str">
        <f t="shared" si="20"/>
        <v/>
      </c>
      <c r="AR41" s="20" t="str">
        <f t="shared" si="20"/>
        <v/>
      </c>
      <c r="AS41" s="20" t="str">
        <f t="shared" si="20"/>
        <v/>
      </c>
      <c r="AT41" s="19" t="str">
        <f t="shared" si="20"/>
        <v/>
      </c>
      <c r="AU41" s="20" t="str">
        <f t="shared" si="20"/>
        <v/>
      </c>
      <c r="AV41" s="20" t="str">
        <f t="shared" si="20"/>
        <v/>
      </c>
      <c r="AW41" s="20" t="str">
        <f t="shared" si="20"/>
        <v/>
      </c>
      <c r="AX41" s="20" t="str">
        <f t="shared" si="21"/>
        <v/>
      </c>
      <c r="AY41" s="20" t="str">
        <f t="shared" si="21"/>
        <v/>
      </c>
      <c r="AZ41" s="20" t="str">
        <f t="shared" si="21"/>
        <v/>
      </c>
      <c r="BA41" s="20" t="str">
        <f t="shared" si="21"/>
        <v/>
      </c>
      <c r="BB41" s="20" t="str">
        <f t="shared" si="21"/>
        <v/>
      </c>
      <c r="BC41" s="20" t="str">
        <f t="shared" si="21"/>
        <v/>
      </c>
      <c r="BD41" s="20" t="str">
        <f t="shared" si="21"/>
        <v/>
      </c>
      <c r="BE41" s="20" t="str">
        <f t="shared" si="21"/>
        <v/>
      </c>
      <c r="BF41" s="20" t="str">
        <f t="shared" si="21"/>
        <v/>
      </c>
      <c r="BG41" s="20" t="str">
        <f t="shared" si="21"/>
        <v/>
      </c>
      <c r="BH41" s="20" t="str">
        <f t="shared" si="21"/>
        <v/>
      </c>
      <c r="BI41" s="20" t="str">
        <f t="shared" si="21"/>
        <v/>
      </c>
      <c r="BJ41" s="20" t="str">
        <f t="shared" si="21"/>
        <v/>
      </c>
      <c r="BK41" s="20" t="str">
        <f t="shared" si="21"/>
        <v/>
      </c>
      <c r="BL41" s="20" t="str">
        <f t="shared" si="21"/>
        <v/>
      </c>
      <c r="BM41" s="20" t="str">
        <f t="shared" si="21"/>
        <v/>
      </c>
      <c r="BN41" s="20" t="str">
        <f t="shared" si="25"/>
        <v/>
      </c>
      <c r="BO41" s="20" t="str">
        <f t="shared" si="25"/>
        <v/>
      </c>
      <c r="BP41" s="20" t="str">
        <f t="shared" si="25"/>
        <v/>
      </c>
      <c r="BQ41" s="20" t="str">
        <f t="shared" si="25"/>
        <v/>
      </c>
      <c r="BR41" s="20" t="str">
        <f t="shared" si="25"/>
        <v/>
      </c>
      <c r="BS41" s="20" t="str">
        <f t="shared" si="25"/>
        <v/>
      </c>
      <c r="BT41" s="20" t="str">
        <f t="shared" si="25"/>
        <v/>
      </c>
      <c r="BU41" s="20" t="str">
        <f t="shared" si="25"/>
        <v/>
      </c>
      <c r="BV41" s="20" t="str">
        <f t="shared" si="25"/>
        <v/>
      </c>
      <c r="BW41" s="20" t="str">
        <f t="shared" si="25"/>
        <v/>
      </c>
      <c r="BX41" s="21" t="str">
        <f t="shared" si="25"/>
        <v/>
      </c>
      <c r="BY41" s="19" t="str">
        <f t="shared" si="25"/>
        <v/>
      </c>
      <c r="BZ41" s="20" t="str">
        <f t="shared" si="25"/>
        <v/>
      </c>
      <c r="CA41" s="20" t="str">
        <f t="shared" si="24"/>
        <v/>
      </c>
      <c r="CB41" s="20" t="str">
        <f t="shared" si="24"/>
        <v/>
      </c>
      <c r="CC41" s="20" t="str">
        <f t="shared" si="24"/>
        <v/>
      </c>
      <c r="CD41" s="20" t="str">
        <f t="shared" si="24"/>
        <v/>
      </c>
      <c r="CE41" s="20" t="str">
        <f t="shared" si="24"/>
        <v/>
      </c>
      <c r="CF41" s="20" t="str">
        <f t="shared" si="24"/>
        <v/>
      </c>
      <c r="CG41" s="20" t="str">
        <f t="shared" si="24"/>
        <v/>
      </c>
      <c r="CH41" s="20" t="str">
        <f t="shared" si="24"/>
        <v/>
      </c>
      <c r="CI41" s="20" t="str">
        <f t="shared" si="24"/>
        <v/>
      </c>
      <c r="CJ41" s="20" t="str">
        <f t="shared" si="24"/>
        <v/>
      </c>
      <c r="CK41" s="20" t="str">
        <f t="shared" si="24"/>
        <v/>
      </c>
      <c r="CL41" s="20" t="str">
        <f t="shared" si="24"/>
        <v/>
      </c>
      <c r="CM41" s="20" t="str">
        <f t="shared" si="24"/>
        <v/>
      </c>
      <c r="CN41" s="20" t="str">
        <f t="shared" si="24"/>
        <v/>
      </c>
      <c r="CO41" s="20" t="str">
        <f t="shared" si="24"/>
        <v/>
      </c>
      <c r="CP41" s="20" t="str">
        <f t="shared" si="24"/>
        <v/>
      </c>
      <c r="CQ41" s="20" t="str">
        <f t="shared" si="24"/>
        <v/>
      </c>
      <c r="CR41" s="20" t="str">
        <f t="shared" si="24"/>
        <v/>
      </c>
      <c r="CS41" s="20" t="str">
        <f t="shared" si="24"/>
        <v/>
      </c>
      <c r="CT41" s="20" t="str">
        <f t="shared" si="24"/>
        <v/>
      </c>
      <c r="CU41" s="20" t="str">
        <f t="shared" si="24"/>
        <v/>
      </c>
      <c r="CV41" s="20" t="str">
        <f t="shared" si="24"/>
        <v/>
      </c>
      <c r="CW41" s="20" t="str">
        <f t="shared" si="24"/>
        <v/>
      </c>
      <c r="CX41" s="20" t="str">
        <f t="shared" si="24"/>
        <v/>
      </c>
      <c r="CY41" s="20" t="str">
        <f t="shared" si="24"/>
        <v/>
      </c>
      <c r="CZ41" s="20" t="str">
        <f t="shared" si="24"/>
        <v/>
      </c>
      <c r="DA41" s="20" t="str">
        <f t="shared" si="24"/>
        <v/>
      </c>
      <c r="DB41" s="22" t="str">
        <f t="shared" si="24"/>
        <v/>
      </c>
    </row>
    <row r="42" spans="1:106" s="3" customFormat="1" ht="19.5" customHeight="1" outlineLevel="1">
      <c r="A42" s="4">
        <v>1</v>
      </c>
      <c r="B42" s="46"/>
      <c r="C42" s="46"/>
      <c r="D42" s="46"/>
      <c r="E42" s="192">
        <f t="shared" si="23"/>
        <v>0</v>
      </c>
      <c r="F42" s="193"/>
      <c r="G42" s="5"/>
      <c r="H42" s="38"/>
      <c r="I42" s="38"/>
      <c r="J42" s="43"/>
      <c r="K42" s="32"/>
      <c r="L42" s="33"/>
      <c r="M42" s="33"/>
      <c r="N42" s="33"/>
      <c r="O42" s="33"/>
      <c r="P42" s="34"/>
      <c r="Q42" s="35"/>
      <c r="R42" s="19" t="str">
        <f t="shared" si="19"/>
        <v/>
      </c>
      <c r="S42" s="20" t="str">
        <f t="shared" si="19"/>
        <v/>
      </c>
      <c r="T42" s="20" t="str">
        <f t="shared" si="19"/>
        <v/>
      </c>
      <c r="U42" s="20" t="str">
        <f t="shared" si="19"/>
        <v/>
      </c>
      <c r="V42" s="20" t="str">
        <f t="shared" si="19"/>
        <v/>
      </c>
      <c r="W42" s="20" t="str">
        <f t="shared" si="19"/>
        <v/>
      </c>
      <c r="X42" s="20" t="str">
        <f t="shared" si="19"/>
        <v/>
      </c>
      <c r="Y42" s="20" t="str">
        <f t="shared" si="19"/>
        <v/>
      </c>
      <c r="Z42" s="20" t="str">
        <f t="shared" si="19"/>
        <v/>
      </c>
      <c r="AA42" s="20" t="str">
        <f t="shared" si="19"/>
        <v/>
      </c>
      <c r="AB42" s="20" t="str">
        <f t="shared" si="19"/>
        <v/>
      </c>
      <c r="AC42" s="20" t="str">
        <f t="shared" si="19"/>
        <v/>
      </c>
      <c r="AD42" s="20" t="str">
        <f t="shared" si="19"/>
        <v/>
      </c>
      <c r="AE42" s="20" t="str">
        <f t="shared" si="19"/>
        <v/>
      </c>
      <c r="AF42" s="20" t="str">
        <f t="shared" si="19"/>
        <v/>
      </c>
      <c r="AG42" s="20" t="str">
        <f t="shared" si="19"/>
        <v/>
      </c>
      <c r="AH42" s="20" t="str">
        <f t="shared" si="20"/>
        <v/>
      </c>
      <c r="AI42" s="20" t="str">
        <f t="shared" si="20"/>
        <v/>
      </c>
      <c r="AJ42" s="20" t="str">
        <f t="shared" si="20"/>
        <v/>
      </c>
      <c r="AK42" s="20" t="str">
        <f t="shared" si="20"/>
        <v/>
      </c>
      <c r="AL42" s="20" t="str">
        <f t="shared" si="20"/>
        <v/>
      </c>
      <c r="AM42" s="20" t="str">
        <f t="shared" si="20"/>
        <v/>
      </c>
      <c r="AN42" s="20" t="str">
        <f t="shared" si="20"/>
        <v/>
      </c>
      <c r="AO42" s="20" t="str">
        <f t="shared" si="20"/>
        <v/>
      </c>
      <c r="AP42" s="20" t="str">
        <f t="shared" si="20"/>
        <v/>
      </c>
      <c r="AQ42" s="20" t="str">
        <f t="shared" si="20"/>
        <v/>
      </c>
      <c r="AR42" s="20" t="str">
        <f t="shared" si="20"/>
        <v/>
      </c>
      <c r="AS42" s="20" t="str">
        <f t="shared" si="20"/>
        <v/>
      </c>
      <c r="AT42" s="19" t="str">
        <f t="shared" si="20"/>
        <v/>
      </c>
      <c r="AU42" s="20" t="str">
        <f t="shared" si="20"/>
        <v/>
      </c>
      <c r="AV42" s="20" t="str">
        <f t="shared" si="20"/>
        <v/>
      </c>
      <c r="AW42" s="20" t="str">
        <f t="shared" si="20"/>
        <v/>
      </c>
      <c r="AX42" s="20" t="str">
        <f t="shared" si="21"/>
        <v/>
      </c>
      <c r="AY42" s="20" t="str">
        <f t="shared" si="21"/>
        <v/>
      </c>
      <c r="AZ42" s="20" t="str">
        <f t="shared" si="21"/>
        <v/>
      </c>
      <c r="BA42" s="20" t="str">
        <f t="shared" si="21"/>
        <v/>
      </c>
      <c r="BB42" s="20" t="str">
        <f t="shared" si="21"/>
        <v/>
      </c>
      <c r="BC42" s="20" t="str">
        <f t="shared" si="21"/>
        <v/>
      </c>
      <c r="BD42" s="20" t="str">
        <f t="shared" si="21"/>
        <v/>
      </c>
      <c r="BE42" s="20" t="str">
        <f t="shared" si="21"/>
        <v/>
      </c>
      <c r="BF42" s="20" t="str">
        <f t="shared" si="21"/>
        <v/>
      </c>
      <c r="BG42" s="20" t="str">
        <f t="shared" si="21"/>
        <v/>
      </c>
      <c r="BH42" s="20" t="str">
        <f t="shared" si="21"/>
        <v/>
      </c>
      <c r="BI42" s="20" t="str">
        <f t="shared" si="21"/>
        <v/>
      </c>
      <c r="BJ42" s="20" t="str">
        <f t="shared" si="21"/>
        <v/>
      </c>
      <c r="BK42" s="20" t="str">
        <f t="shared" si="21"/>
        <v/>
      </c>
      <c r="BL42" s="20" t="str">
        <f t="shared" si="21"/>
        <v/>
      </c>
      <c r="BM42" s="20" t="str">
        <f t="shared" si="21"/>
        <v/>
      </c>
      <c r="BN42" s="20" t="str">
        <f t="shared" si="25"/>
        <v/>
      </c>
      <c r="BO42" s="20" t="str">
        <f t="shared" si="25"/>
        <v/>
      </c>
      <c r="BP42" s="20" t="str">
        <f t="shared" si="25"/>
        <v/>
      </c>
      <c r="BQ42" s="20" t="str">
        <f t="shared" si="25"/>
        <v/>
      </c>
      <c r="BR42" s="20" t="str">
        <f t="shared" si="25"/>
        <v/>
      </c>
      <c r="BS42" s="20" t="str">
        <f t="shared" si="25"/>
        <v/>
      </c>
      <c r="BT42" s="20" t="str">
        <f t="shared" si="25"/>
        <v/>
      </c>
      <c r="BU42" s="20" t="str">
        <f t="shared" si="25"/>
        <v/>
      </c>
      <c r="BV42" s="20" t="str">
        <f t="shared" si="25"/>
        <v/>
      </c>
      <c r="BW42" s="20" t="str">
        <f t="shared" si="25"/>
        <v/>
      </c>
      <c r="BX42" s="21" t="str">
        <f t="shared" si="25"/>
        <v/>
      </c>
      <c r="BY42" s="19" t="str">
        <f t="shared" si="25"/>
        <v/>
      </c>
      <c r="BZ42" s="20" t="str">
        <f t="shared" si="25"/>
        <v/>
      </c>
      <c r="CA42" s="20" t="str">
        <f t="shared" si="25"/>
        <v/>
      </c>
      <c r="CB42" s="20" t="str">
        <f t="shared" si="25"/>
        <v/>
      </c>
      <c r="CC42" s="20" t="str">
        <f t="shared" si="25"/>
        <v/>
      </c>
      <c r="CD42" s="20" t="str">
        <f t="shared" si="25"/>
        <v/>
      </c>
      <c r="CE42" s="20" t="str">
        <f t="shared" si="25"/>
        <v/>
      </c>
      <c r="CF42" s="20" t="str">
        <f t="shared" si="25"/>
        <v/>
      </c>
      <c r="CG42" s="20" t="str">
        <f t="shared" si="25"/>
        <v/>
      </c>
      <c r="CH42" s="20" t="str">
        <f t="shared" si="25"/>
        <v/>
      </c>
      <c r="CI42" s="20" t="str">
        <f t="shared" si="25"/>
        <v/>
      </c>
      <c r="CJ42" s="20" t="str">
        <f t="shared" si="25"/>
        <v/>
      </c>
      <c r="CK42" s="20" t="str">
        <f t="shared" si="25"/>
        <v/>
      </c>
      <c r="CL42" s="20" t="str">
        <f t="shared" si="25"/>
        <v/>
      </c>
      <c r="CM42" s="20" t="str">
        <f t="shared" si="25"/>
        <v/>
      </c>
      <c r="CN42" s="20" t="str">
        <f t="shared" si="25"/>
        <v/>
      </c>
      <c r="CO42" s="20" t="str">
        <f t="shared" si="25"/>
        <v/>
      </c>
      <c r="CP42" s="20" t="str">
        <f t="shared" si="25"/>
        <v/>
      </c>
      <c r="CQ42" s="20" t="str">
        <f t="shared" si="25"/>
        <v/>
      </c>
      <c r="CR42" s="20" t="str">
        <f t="shared" si="25"/>
        <v/>
      </c>
      <c r="CS42" s="20" t="str">
        <f t="shared" si="25"/>
        <v/>
      </c>
      <c r="CT42" s="20" t="str">
        <f t="shared" si="25"/>
        <v/>
      </c>
      <c r="CU42" s="20" t="str">
        <f t="shared" si="25"/>
        <v/>
      </c>
      <c r="CV42" s="20" t="str">
        <f t="shared" si="25"/>
        <v/>
      </c>
      <c r="CW42" s="20" t="str">
        <f t="shared" si="25"/>
        <v/>
      </c>
      <c r="CX42" s="20" t="str">
        <f t="shared" si="25"/>
        <v/>
      </c>
      <c r="CY42" s="20" t="str">
        <f t="shared" si="25"/>
        <v/>
      </c>
      <c r="CZ42" s="20" t="str">
        <f t="shared" si="25"/>
        <v/>
      </c>
      <c r="DA42" s="20" t="str">
        <f t="shared" si="25"/>
        <v/>
      </c>
      <c r="DB42" s="22" t="str">
        <f t="shared" si="25"/>
        <v/>
      </c>
    </row>
    <row r="43" spans="1:106" s="3" customFormat="1" ht="19.5" customHeight="1" outlineLevel="1">
      <c r="A43" s="4">
        <v>1</v>
      </c>
      <c r="B43" s="46"/>
      <c r="C43" s="46"/>
      <c r="D43" s="46"/>
      <c r="E43" s="192">
        <f t="shared" si="0"/>
        <v>0</v>
      </c>
      <c r="F43" s="193"/>
      <c r="G43" s="5"/>
      <c r="H43" s="38"/>
      <c r="I43" s="38"/>
      <c r="J43" s="43"/>
      <c r="K43" s="32"/>
      <c r="L43" s="33"/>
      <c r="M43" s="33"/>
      <c r="N43" s="33"/>
      <c r="O43" s="33"/>
      <c r="P43" s="34"/>
      <c r="Q43" s="35"/>
      <c r="R43" s="19" t="str">
        <f t="shared" si="19"/>
        <v/>
      </c>
      <c r="S43" s="20" t="str">
        <f t="shared" si="19"/>
        <v/>
      </c>
      <c r="T43" s="20" t="str">
        <f t="shared" si="19"/>
        <v/>
      </c>
      <c r="U43" s="20" t="str">
        <f t="shared" si="19"/>
        <v/>
      </c>
      <c r="V43" s="20" t="str">
        <f t="shared" si="19"/>
        <v/>
      </c>
      <c r="W43" s="20" t="str">
        <f t="shared" si="19"/>
        <v/>
      </c>
      <c r="X43" s="20" t="str">
        <f t="shared" si="19"/>
        <v/>
      </c>
      <c r="Y43" s="20" t="str">
        <f t="shared" si="19"/>
        <v/>
      </c>
      <c r="Z43" s="20" t="str">
        <f t="shared" si="19"/>
        <v/>
      </c>
      <c r="AA43" s="20" t="str">
        <f t="shared" si="19"/>
        <v/>
      </c>
      <c r="AB43" s="20" t="str">
        <f t="shared" si="19"/>
        <v/>
      </c>
      <c r="AC43" s="20" t="str">
        <f t="shared" si="19"/>
        <v/>
      </c>
      <c r="AD43" s="20" t="str">
        <f t="shared" si="19"/>
        <v/>
      </c>
      <c r="AE43" s="20" t="str">
        <f t="shared" si="19"/>
        <v/>
      </c>
      <c r="AF43" s="20" t="str">
        <f t="shared" si="19"/>
        <v/>
      </c>
      <c r="AG43" s="20" t="str">
        <f t="shared" si="19"/>
        <v/>
      </c>
      <c r="AH43" s="20" t="str">
        <f t="shared" si="20"/>
        <v/>
      </c>
      <c r="AI43" s="20" t="str">
        <f t="shared" si="20"/>
        <v/>
      </c>
      <c r="AJ43" s="20" t="str">
        <f t="shared" si="20"/>
        <v/>
      </c>
      <c r="AK43" s="20" t="str">
        <f t="shared" si="20"/>
        <v/>
      </c>
      <c r="AL43" s="20" t="str">
        <f t="shared" si="20"/>
        <v/>
      </c>
      <c r="AM43" s="20" t="str">
        <f t="shared" si="20"/>
        <v/>
      </c>
      <c r="AN43" s="20" t="str">
        <f t="shared" si="20"/>
        <v/>
      </c>
      <c r="AO43" s="20" t="str">
        <f t="shared" si="20"/>
        <v/>
      </c>
      <c r="AP43" s="20" t="str">
        <f t="shared" si="20"/>
        <v/>
      </c>
      <c r="AQ43" s="20" t="str">
        <f t="shared" si="20"/>
        <v/>
      </c>
      <c r="AR43" s="20" t="str">
        <f t="shared" si="20"/>
        <v/>
      </c>
      <c r="AS43" s="20" t="str">
        <f t="shared" si="20"/>
        <v/>
      </c>
      <c r="AT43" s="19" t="str">
        <f t="shared" si="20"/>
        <v/>
      </c>
      <c r="AU43" s="20" t="str">
        <f t="shared" si="20"/>
        <v/>
      </c>
      <c r="AV43" s="20" t="str">
        <f t="shared" si="20"/>
        <v/>
      </c>
      <c r="AW43" s="20" t="str">
        <f t="shared" si="20"/>
        <v/>
      </c>
      <c r="AX43" s="20" t="str">
        <f t="shared" si="21"/>
        <v/>
      </c>
      <c r="AY43" s="20" t="str">
        <f t="shared" si="21"/>
        <v/>
      </c>
      <c r="AZ43" s="20" t="str">
        <f t="shared" si="21"/>
        <v/>
      </c>
      <c r="BA43" s="20" t="str">
        <f t="shared" si="21"/>
        <v/>
      </c>
      <c r="BB43" s="20" t="str">
        <f t="shared" si="21"/>
        <v/>
      </c>
      <c r="BC43" s="20" t="str">
        <f t="shared" si="21"/>
        <v/>
      </c>
      <c r="BD43" s="20" t="str">
        <f t="shared" si="21"/>
        <v/>
      </c>
      <c r="BE43" s="20" t="str">
        <f t="shared" si="21"/>
        <v/>
      </c>
      <c r="BF43" s="20" t="str">
        <f t="shared" si="21"/>
        <v/>
      </c>
      <c r="BG43" s="20" t="str">
        <f t="shared" si="21"/>
        <v/>
      </c>
      <c r="BH43" s="20" t="str">
        <f t="shared" si="21"/>
        <v/>
      </c>
      <c r="BI43" s="20" t="str">
        <f t="shared" si="21"/>
        <v/>
      </c>
      <c r="BJ43" s="20" t="str">
        <f t="shared" si="21"/>
        <v/>
      </c>
      <c r="BK43" s="20" t="str">
        <f t="shared" si="21"/>
        <v/>
      </c>
      <c r="BL43" s="20" t="str">
        <f t="shared" si="21"/>
        <v/>
      </c>
      <c r="BM43" s="20" t="str">
        <f t="shared" si="21"/>
        <v/>
      </c>
      <c r="BN43" s="20" t="str">
        <f t="shared" si="22"/>
        <v/>
      </c>
      <c r="BO43" s="20" t="str">
        <f t="shared" si="22"/>
        <v/>
      </c>
      <c r="BP43" s="20" t="str">
        <f t="shared" si="22"/>
        <v/>
      </c>
      <c r="BQ43" s="20" t="str">
        <f t="shared" si="22"/>
        <v/>
      </c>
      <c r="BR43" s="20" t="str">
        <f t="shared" si="22"/>
        <v/>
      </c>
      <c r="BS43" s="20" t="str">
        <f t="shared" si="22"/>
        <v/>
      </c>
      <c r="BT43" s="20" t="str">
        <f t="shared" si="22"/>
        <v/>
      </c>
      <c r="BU43" s="20" t="str">
        <f t="shared" si="22"/>
        <v/>
      </c>
      <c r="BV43" s="20" t="str">
        <f t="shared" si="22"/>
        <v/>
      </c>
      <c r="BW43" s="20" t="str">
        <f t="shared" si="22"/>
        <v/>
      </c>
      <c r="BX43" s="21" t="str">
        <f t="shared" si="22"/>
        <v/>
      </c>
      <c r="BY43" s="19" t="str">
        <f t="shared" si="22"/>
        <v/>
      </c>
      <c r="BZ43" s="20" t="str">
        <f t="shared" si="22"/>
        <v/>
      </c>
      <c r="CA43" s="20" t="str">
        <f t="shared" si="22"/>
        <v/>
      </c>
      <c r="CB43" s="20" t="str">
        <f t="shared" si="22"/>
        <v/>
      </c>
      <c r="CC43" s="20" t="str">
        <f t="shared" si="22"/>
        <v/>
      </c>
      <c r="CD43" s="20" t="str">
        <f t="shared" si="22"/>
        <v/>
      </c>
      <c r="CE43" s="20" t="str">
        <f t="shared" si="22"/>
        <v/>
      </c>
      <c r="CF43" s="20" t="str">
        <f t="shared" si="22"/>
        <v/>
      </c>
      <c r="CG43" s="20" t="str">
        <f t="shared" si="22"/>
        <v/>
      </c>
      <c r="CH43" s="20" t="str">
        <f t="shared" si="22"/>
        <v/>
      </c>
      <c r="CI43" s="20" t="str">
        <f t="shared" si="22"/>
        <v/>
      </c>
      <c r="CJ43" s="20" t="str">
        <f t="shared" si="22"/>
        <v/>
      </c>
      <c r="CK43" s="20" t="str">
        <f t="shared" si="22"/>
        <v/>
      </c>
      <c r="CL43" s="20" t="str">
        <f t="shared" si="22"/>
        <v/>
      </c>
      <c r="CM43" s="20" t="str">
        <f t="shared" si="22"/>
        <v/>
      </c>
      <c r="CN43" s="20" t="str">
        <f t="shared" si="22"/>
        <v/>
      </c>
      <c r="CO43" s="20" t="str">
        <f t="shared" si="22"/>
        <v/>
      </c>
      <c r="CP43" s="20" t="str">
        <f t="shared" si="22"/>
        <v/>
      </c>
      <c r="CQ43" s="20" t="str">
        <f t="shared" si="22"/>
        <v/>
      </c>
      <c r="CR43" s="20" t="str">
        <f t="shared" si="22"/>
        <v/>
      </c>
      <c r="CS43" s="20" t="str">
        <f t="shared" si="22"/>
        <v/>
      </c>
      <c r="CT43" s="20" t="str">
        <f t="shared" si="22"/>
        <v/>
      </c>
      <c r="CU43" s="20" t="str">
        <f t="shared" si="22"/>
        <v/>
      </c>
      <c r="CV43" s="20" t="str">
        <f t="shared" si="22"/>
        <v/>
      </c>
      <c r="CW43" s="20" t="str">
        <f t="shared" si="22"/>
        <v/>
      </c>
      <c r="CX43" s="20" t="str">
        <f t="shared" si="22"/>
        <v/>
      </c>
      <c r="CY43" s="20" t="str">
        <f t="shared" si="22"/>
        <v/>
      </c>
      <c r="CZ43" s="20" t="str">
        <f t="shared" si="22"/>
        <v/>
      </c>
      <c r="DA43" s="20" t="str">
        <f t="shared" si="22"/>
        <v/>
      </c>
      <c r="DB43" s="22" t="str">
        <f t="shared" si="22"/>
        <v/>
      </c>
    </row>
    <row r="44" spans="1:106" s="3" customFormat="1" ht="19.5" customHeight="1" outlineLevel="1">
      <c r="A44" s="4">
        <v>1</v>
      </c>
      <c r="B44" s="46">
        <v>10</v>
      </c>
      <c r="C44" s="46"/>
      <c r="D44" s="46"/>
      <c r="E44" s="192">
        <f t="shared" ref="E44:E45" si="26">IF(C44="",B44,IF(D44="",B44 &amp; "-" &amp;C44,B44 &amp; "-" &amp; C44 &amp; "-" &amp; D44))</f>
        <v>10</v>
      </c>
      <c r="F44" s="193"/>
      <c r="G44" s="5"/>
      <c r="H44" s="38"/>
      <c r="I44" s="38"/>
      <c r="J44" s="43"/>
      <c r="K44" s="32"/>
      <c r="L44" s="7"/>
      <c r="M44" s="7"/>
      <c r="N44" s="7"/>
      <c r="O44" s="7"/>
      <c r="P44" s="8"/>
      <c r="Q44" s="35"/>
      <c r="R44" s="19" t="str">
        <f t="shared" si="19"/>
        <v/>
      </c>
      <c r="S44" s="20" t="str">
        <f t="shared" si="19"/>
        <v/>
      </c>
      <c r="T44" s="20" t="str">
        <f t="shared" si="19"/>
        <v/>
      </c>
      <c r="U44" s="20" t="str">
        <f t="shared" si="19"/>
        <v/>
      </c>
      <c r="V44" s="20" t="str">
        <f t="shared" si="19"/>
        <v/>
      </c>
      <c r="W44" s="20" t="str">
        <f t="shared" si="19"/>
        <v/>
      </c>
      <c r="X44" s="20" t="str">
        <f t="shared" si="19"/>
        <v/>
      </c>
      <c r="Y44" s="20" t="str">
        <f t="shared" si="19"/>
        <v/>
      </c>
      <c r="Z44" s="20" t="str">
        <f t="shared" si="19"/>
        <v/>
      </c>
      <c r="AA44" s="20" t="str">
        <f t="shared" si="19"/>
        <v/>
      </c>
      <c r="AB44" s="20" t="str">
        <f t="shared" si="19"/>
        <v/>
      </c>
      <c r="AC44" s="20" t="str">
        <f t="shared" si="19"/>
        <v/>
      </c>
      <c r="AD44" s="20" t="str">
        <f t="shared" si="19"/>
        <v/>
      </c>
      <c r="AE44" s="20" t="str">
        <f t="shared" si="19"/>
        <v/>
      </c>
      <c r="AF44" s="20" t="str">
        <f t="shared" si="19"/>
        <v/>
      </c>
      <c r="AG44" s="20" t="str">
        <f t="shared" si="19"/>
        <v/>
      </c>
      <c r="AH44" s="20" t="str">
        <f t="shared" si="20"/>
        <v/>
      </c>
      <c r="AI44" s="20" t="str">
        <f t="shared" si="20"/>
        <v/>
      </c>
      <c r="AJ44" s="20" t="str">
        <f t="shared" si="20"/>
        <v/>
      </c>
      <c r="AK44" s="20" t="str">
        <f t="shared" si="20"/>
        <v/>
      </c>
      <c r="AL44" s="20" t="str">
        <f t="shared" si="20"/>
        <v/>
      </c>
      <c r="AM44" s="20" t="str">
        <f t="shared" si="20"/>
        <v/>
      </c>
      <c r="AN44" s="20" t="str">
        <f t="shared" si="20"/>
        <v/>
      </c>
      <c r="AO44" s="20" t="str">
        <f t="shared" si="20"/>
        <v/>
      </c>
      <c r="AP44" s="20" t="str">
        <f t="shared" si="20"/>
        <v/>
      </c>
      <c r="AQ44" s="20" t="str">
        <f t="shared" si="20"/>
        <v/>
      </c>
      <c r="AR44" s="20" t="str">
        <f t="shared" si="20"/>
        <v/>
      </c>
      <c r="AS44" s="20" t="str">
        <f t="shared" si="20"/>
        <v/>
      </c>
      <c r="AT44" s="19" t="str">
        <f t="shared" si="20"/>
        <v/>
      </c>
      <c r="AU44" s="20" t="str">
        <f t="shared" si="20"/>
        <v/>
      </c>
      <c r="AV44" s="20" t="str">
        <f t="shared" si="20"/>
        <v/>
      </c>
      <c r="AW44" s="20" t="str">
        <f t="shared" si="20"/>
        <v/>
      </c>
      <c r="AX44" s="20" t="str">
        <f t="shared" si="21"/>
        <v/>
      </c>
      <c r="AY44" s="20" t="str">
        <f t="shared" si="21"/>
        <v/>
      </c>
      <c r="AZ44" s="20" t="str">
        <f t="shared" si="21"/>
        <v/>
      </c>
      <c r="BA44" s="20" t="str">
        <f t="shared" si="21"/>
        <v/>
      </c>
      <c r="BB44" s="20" t="str">
        <f t="shared" si="21"/>
        <v/>
      </c>
      <c r="BC44" s="20" t="str">
        <f t="shared" si="21"/>
        <v/>
      </c>
      <c r="BD44" s="20" t="str">
        <f t="shared" si="21"/>
        <v/>
      </c>
      <c r="BE44" s="20" t="str">
        <f t="shared" si="21"/>
        <v/>
      </c>
      <c r="BF44" s="20" t="str">
        <f t="shared" si="21"/>
        <v/>
      </c>
      <c r="BG44" s="20" t="str">
        <f t="shared" si="21"/>
        <v/>
      </c>
      <c r="BH44" s="20" t="str">
        <f t="shared" si="21"/>
        <v/>
      </c>
      <c r="BI44" s="20" t="str">
        <f t="shared" si="21"/>
        <v/>
      </c>
      <c r="BJ44" s="20" t="str">
        <f t="shared" si="21"/>
        <v/>
      </c>
      <c r="BK44" s="20" t="str">
        <f t="shared" si="21"/>
        <v/>
      </c>
      <c r="BL44" s="20" t="str">
        <f t="shared" si="21"/>
        <v/>
      </c>
      <c r="BM44" s="20" t="str">
        <f t="shared" si="21"/>
        <v/>
      </c>
      <c r="BN44" s="20" t="str">
        <f t="shared" si="22"/>
        <v/>
      </c>
      <c r="BO44" s="20" t="str">
        <f t="shared" si="22"/>
        <v/>
      </c>
      <c r="BP44" s="20" t="str">
        <f t="shared" si="22"/>
        <v/>
      </c>
      <c r="BQ44" s="20" t="str">
        <f t="shared" si="22"/>
        <v/>
      </c>
      <c r="BR44" s="20" t="str">
        <f t="shared" si="22"/>
        <v/>
      </c>
      <c r="BS44" s="20" t="str">
        <f t="shared" si="22"/>
        <v/>
      </c>
      <c r="BT44" s="20" t="str">
        <f t="shared" si="22"/>
        <v/>
      </c>
      <c r="BU44" s="20" t="str">
        <f t="shared" si="22"/>
        <v/>
      </c>
      <c r="BV44" s="20" t="str">
        <f t="shared" si="22"/>
        <v/>
      </c>
      <c r="BW44" s="20" t="str">
        <f t="shared" si="22"/>
        <v/>
      </c>
      <c r="BX44" s="21" t="str">
        <f t="shared" si="22"/>
        <v/>
      </c>
      <c r="BY44" s="19" t="str">
        <f t="shared" si="22"/>
        <v/>
      </c>
      <c r="BZ44" s="20" t="str">
        <f t="shared" si="22"/>
        <v/>
      </c>
      <c r="CA44" s="20" t="str">
        <f t="shared" si="22"/>
        <v/>
      </c>
      <c r="CB44" s="20" t="str">
        <f t="shared" si="22"/>
        <v/>
      </c>
      <c r="CC44" s="20" t="str">
        <f t="shared" si="22"/>
        <v/>
      </c>
      <c r="CD44" s="20" t="str">
        <f t="shared" si="22"/>
        <v/>
      </c>
      <c r="CE44" s="20" t="str">
        <f t="shared" si="22"/>
        <v/>
      </c>
      <c r="CF44" s="20" t="str">
        <f t="shared" si="22"/>
        <v/>
      </c>
      <c r="CG44" s="20" t="str">
        <f t="shared" si="22"/>
        <v/>
      </c>
      <c r="CH44" s="20" t="str">
        <f t="shared" si="22"/>
        <v/>
      </c>
      <c r="CI44" s="20" t="str">
        <f t="shared" si="22"/>
        <v/>
      </c>
      <c r="CJ44" s="20" t="str">
        <f t="shared" si="22"/>
        <v/>
      </c>
      <c r="CK44" s="20" t="str">
        <f t="shared" si="22"/>
        <v/>
      </c>
      <c r="CL44" s="20" t="str">
        <f t="shared" si="22"/>
        <v/>
      </c>
      <c r="CM44" s="20" t="str">
        <f t="shared" si="22"/>
        <v/>
      </c>
      <c r="CN44" s="20" t="str">
        <f t="shared" si="22"/>
        <v/>
      </c>
      <c r="CO44" s="20" t="str">
        <f t="shared" si="22"/>
        <v/>
      </c>
      <c r="CP44" s="20" t="str">
        <f t="shared" si="22"/>
        <v/>
      </c>
      <c r="CQ44" s="20" t="str">
        <f t="shared" si="22"/>
        <v/>
      </c>
      <c r="CR44" s="20" t="str">
        <f t="shared" si="22"/>
        <v/>
      </c>
      <c r="CS44" s="20" t="str">
        <f t="shared" si="22"/>
        <v/>
      </c>
      <c r="CT44" s="20" t="str">
        <f t="shared" si="22"/>
        <v/>
      </c>
      <c r="CU44" s="20" t="str">
        <f t="shared" si="22"/>
        <v/>
      </c>
      <c r="CV44" s="20" t="str">
        <f t="shared" si="22"/>
        <v/>
      </c>
      <c r="CW44" s="20" t="str">
        <f t="shared" si="22"/>
        <v/>
      </c>
      <c r="CX44" s="20" t="str">
        <f t="shared" si="22"/>
        <v/>
      </c>
      <c r="CY44" s="20" t="str">
        <f t="shared" si="22"/>
        <v/>
      </c>
      <c r="CZ44" s="20" t="str">
        <f t="shared" si="22"/>
        <v/>
      </c>
      <c r="DA44" s="20" t="str">
        <f t="shared" si="22"/>
        <v/>
      </c>
      <c r="DB44" s="22" t="str">
        <f t="shared" si="22"/>
        <v/>
      </c>
    </row>
    <row r="45" spans="1:106" s="3" customFormat="1" ht="19.5" customHeight="1" outlineLevel="1">
      <c r="A45" s="4">
        <v>1</v>
      </c>
      <c r="B45" s="46"/>
      <c r="C45" s="46"/>
      <c r="D45" s="46"/>
      <c r="E45" s="192">
        <f t="shared" si="26"/>
        <v>0</v>
      </c>
      <c r="F45" s="193"/>
      <c r="G45" s="5"/>
      <c r="H45" s="38"/>
      <c r="I45" s="38"/>
      <c r="J45" s="43"/>
      <c r="K45" s="32"/>
      <c r="L45" s="33"/>
      <c r="M45" s="33"/>
      <c r="N45" s="33"/>
      <c r="O45" s="33"/>
      <c r="P45" s="34"/>
      <c r="Q45" s="35"/>
      <c r="R45" s="19" t="str">
        <f t="shared" si="19"/>
        <v/>
      </c>
      <c r="S45" s="20" t="str">
        <f t="shared" si="19"/>
        <v/>
      </c>
      <c r="T45" s="20" t="str">
        <f t="shared" si="19"/>
        <v/>
      </c>
      <c r="U45" s="20" t="str">
        <f t="shared" si="19"/>
        <v/>
      </c>
      <c r="V45" s="20" t="str">
        <f t="shared" si="19"/>
        <v/>
      </c>
      <c r="W45" s="20" t="str">
        <f t="shared" si="19"/>
        <v/>
      </c>
      <c r="X45" s="20" t="str">
        <f t="shared" si="19"/>
        <v/>
      </c>
      <c r="Y45" s="20" t="str">
        <f t="shared" si="19"/>
        <v/>
      </c>
      <c r="Z45" s="20" t="str">
        <f t="shared" si="19"/>
        <v/>
      </c>
      <c r="AA45" s="20" t="str">
        <f t="shared" si="19"/>
        <v/>
      </c>
      <c r="AB45" s="20" t="str">
        <f t="shared" si="19"/>
        <v/>
      </c>
      <c r="AC45" s="20" t="str">
        <f t="shared" si="19"/>
        <v/>
      </c>
      <c r="AD45" s="20" t="str">
        <f t="shared" si="19"/>
        <v/>
      </c>
      <c r="AE45" s="20" t="str">
        <f t="shared" si="19"/>
        <v/>
      </c>
      <c r="AF45" s="20" t="str">
        <f t="shared" si="19"/>
        <v/>
      </c>
      <c r="AG45" s="20" t="str">
        <f t="shared" si="19"/>
        <v/>
      </c>
      <c r="AH45" s="20" t="str">
        <f t="shared" si="20"/>
        <v/>
      </c>
      <c r="AI45" s="20" t="str">
        <f t="shared" si="20"/>
        <v/>
      </c>
      <c r="AJ45" s="20" t="str">
        <f t="shared" si="20"/>
        <v/>
      </c>
      <c r="AK45" s="20" t="str">
        <f t="shared" si="20"/>
        <v/>
      </c>
      <c r="AL45" s="20" t="str">
        <f t="shared" si="20"/>
        <v/>
      </c>
      <c r="AM45" s="20" t="str">
        <f t="shared" si="20"/>
        <v/>
      </c>
      <c r="AN45" s="20" t="str">
        <f t="shared" si="20"/>
        <v/>
      </c>
      <c r="AO45" s="20" t="str">
        <f t="shared" si="20"/>
        <v/>
      </c>
      <c r="AP45" s="20" t="str">
        <f t="shared" si="20"/>
        <v/>
      </c>
      <c r="AQ45" s="20" t="str">
        <f t="shared" si="20"/>
        <v/>
      </c>
      <c r="AR45" s="20" t="str">
        <f t="shared" si="20"/>
        <v/>
      </c>
      <c r="AS45" s="20" t="str">
        <f t="shared" si="20"/>
        <v/>
      </c>
      <c r="AT45" s="19" t="str">
        <f t="shared" si="20"/>
        <v/>
      </c>
      <c r="AU45" s="20" t="str">
        <f t="shared" si="20"/>
        <v/>
      </c>
      <c r="AV45" s="20" t="str">
        <f t="shared" si="20"/>
        <v/>
      </c>
      <c r="AW45" s="20" t="str">
        <f t="shared" si="20"/>
        <v/>
      </c>
      <c r="AX45" s="20" t="str">
        <f t="shared" si="21"/>
        <v/>
      </c>
      <c r="AY45" s="20" t="str">
        <f t="shared" si="21"/>
        <v/>
      </c>
      <c r="AZ45" s="20" t="str">
        <f t="shared" si="21"/>
        <v/>
      </c>
      <c r="BA45" s="20" t="str">
        <f t="shared" si="21"/>
        <v/>
      </c>
      <c r="BB45" s="20" t="str">
        <f t="shared" si="21"/>
        <v/>
      </c>
      <c r="BC45" s="20" t="str">
        <f t="shared" si="21"/>
        <v/>
      </c>
      <c r="BD45" s="20" t="str">
        <f t="shared" si="21"/>
        <v/>
      </c>
      <c r="BE45" s="20" t="str">
        <f t="shared" si="21"/>
        <v/>
      </c>
      <c r="BF45" s="20" t="str">
        <f t="shared" si="21"/>
        <v/>
      </c>
      <c r="BG45" s="20" t="str">
        <f t="shared" si="21"/>
        <v/>
      </c>
      <c r="BH45" s="20" t="str">
        <f t="shared" si="21"/>
        <v/>
      </c>
      <c r="BI45" s="20" t="str">
        <f t="shared" si="21"/>
        <v/>
      </c>
      <c r="BJ45" s="20" t="str">
        <f t="shared" si="21"/>
        <v/>
      </c>
      <c r="BK45" s="20" t="str">
        <f t="shared" si="21"/>
        <v/>
      </c>
      <c r="BL45" s="20" t="str">
        <f t="shared" si="21"/>
        <v/>
      </c>
      <c r="BM45" s="20" t="str">
        <f t="shared" si="21"/>
        <v/>
      </c>
      <c r="BN45" s="20" t="str">
        <f t="shared" si="22"/>
        <v/>
      </c>
      <c r="BO45" s="20" t="str">
        <f t="shared" si="22"/>
        <v/>
      </c>
      <c r="BP45" s="20" t="str">
        <f t="shared" si="22"/>
        <v/>
      </c>
      <c r="BQ45" s="20" t="str">
        <f t="shared" si="22"/>
        <v/>
      </c>
      <c r="BR45" s="20" t="str">
        <f t="shared" si="22"/>
        <v/>
      </c>
      <c r="BS45" s="20" t="str">
        <f t="shared" si="22"/>
        <v/>
      </c>
      <c r="BT45" s="20" t="str">
        <f t="shared" si="22"/>
        <v/>
      </c>
      <c r="BU45" s="20" t="str">
        <f t="shared" si="22"/>
        <v/>
      </c>
      <c r="BV45" s="20" t="str">
        <f t="shared" si="22"/>
        <v/>
      </c>
      <c r="BW45" s="20" t="str">
        <f t="shared" si="22"/>
        <v/>
      </c>
      <c r="BX45" s="21" t="str">
        <f t="shared" si="22"/>
        <v/>
      </c>
      <c r="BY45" s="19" t="str">
        <f t="shared" si="22"/>
        <v/>
      </c>
      <c r="BZ45" s="20" t="str">
        <f t="shared" si="22"/>
        <v/>
      </c>
      <c r="CA45" s="20" t="str">
        <f t="shared" si="22"/>
        <v/>
      </c>
      <c r="CB45" s="20" t="str">
        <f t="shared" si="22"/>
        <v/>
      </c>
      <c r="CC45" s="20" t="str">
        <f t="shared" si="22"/>
        <v/>
      </c>
      <c r="CD45" s="20" t="str">
        <f t="shared" si="22"/>
        <v/>
      </c>
      <c r="CE45" s="20" t="str">
        <f t="shared" si="22"/>
        <v/>
      </c>
      <c r="CF45" s="20" t="str">
        <f t="shared" si="22"/>
        <v/>
      </c>
      <c r="CG45" s="20" t="str">
        <f t="shared" si="22"/>
        <v/>
      </c>
      <c r="CH45" s="20" t="str">
        <f t="shared" si="22"/>
        <v/>
      </c>
      <c r="CI45" s="20" t="str">
        <f t="shared" si="22"/>
        <v/>
      </c>
      <c r="CJ45" s="20" t="str">
        <f t="shared" si="22"/>
        <v/>
      </c>
      <c r="CK45" s="20" t="str">
        <f t="shared" si="22"/>
        <v/>
      </c>
      <c r="CL45" s="20" t="str">
        <f t="shared" si="22"/>
        <v/>
      </c>
      <c r="CM45" s="20" t="str">
        <f t="shared" si="22"/>
        <v/>
      </c>
      <c r="CN45" s="20" t="str">
        <f t="shared" si="22"/>
        <v/>
      </c>
      <c r="CO45" s="20" t="str">
        <f t="shared" si="22"/>
        <v/>
      </c>
      <c r="CP45" s="20" t="str">
        <f t="shared" si="22"/>
        <v/>
      </c>
      <c r="CQ45" s="20" t="str">
        <f t="shared" si="22"/>
        <v/>
      </c>
      <c r="CR45" s="20" t="str">
        <f t="shared" si="22"/>
        <v/>
      </c>
      <c r="CS45" s="20" t="str">
        <f t="shared" si="22"/>
        <v/>
      </c>
      <c r="CT45" s="20" t="str">
        <f t="shared" si="22"/>
        <v/>
      </c>
      <c r="CU45" s="20" t="str">
        <f t="shared" si="22"/>
        <v/>
      </c>
      <c r="CV45" s="20" t="str">
        <f t="shared" si="22"/>
        <v/>
      </c>
      <c r="CW45" s="20" t="str">
        <f t="shared" si="22"/>
        <v/>
      </c>
      <c r="CX45" s="20" t="str">
        <f t="shared" si="22"/>
        <v/>
      </c>
      <c r="CY45" s="20" t="str">
        <f t="shared" si="22"/>
        <v/>
      </c>
      <c r="CZ45" s="20" t="str">
        <f t="shared" si="22"/>
        <v/>
      </c>
      <c r="DA45" s="20" t="str">
        <f t="shared" si="22"/>
        <v/>
      </c>
      <c r="DB45" s="22" t="str">
        <f t="shared" si="22"/>
        <v/>
      </c>
    </row>
    <row r="46" spans="1:106" s="3" customFormat="1" ht="19.5" customHeight="1" outlineLevel="1">
      <c r="A46" s="4">
        <v>1</v>
      </c>
      <c r="B46" s="46">
        <v>10</v>
      </c>
      <c r="C46" s="46"/>
      <c r="D46" s="46"/>
      <c r="E46" s="192">
        <f t="shared" ref="E46:E47" si="27">IF(C46="",B46,IF(D46="",B46 &amp; "-" &amp;C46,B46 &amp; "-" &amp; C46 &amp; "-" &amp; D46))</f>
        <v>10</v>
      </c>
      <c r="F46" s="193"/>
      <c r="G46" s="5"/>
      <c r="H46" s="38"/>
      <c r="I46" s="38"/>
      <c r="J46" s="43"/>
      <c r="K46" s="32"/>
      <c r="L46" s="7"/>
      <c r="M46" s="7"/>
      <c r="N46" s="7"/>
      <c r="O46" s="7"/>
      <c r="P46" s="8"/>
      <c r="Q46" s="35"/>
      <c r="R46" s="19" t="str">
        <f t="shared" ref="R46:AF46" si="28">IF(AND(R$3 = $L46, R$3 =$M46),"&lt;=&gt;",IF(R$3=$L46,"&lt;=",IF(R$3 &gt;$L46,IF(R$3&lt;$M46,"==",IF(R$3=$M46,"=&gt;","")),"")))</f>
        <v/>
      </c>
      <c r="S46" s="20" t="str">
        <f t="shared" si="28"/>
        <v/>
      </c>
      <c r="T46" s="20" t="str">
        <f t="shared" si="28"/>
        <v/>
      </c>
      <c r="U46" s="20" t="str">
        <f t="shared" si="28"/>
        <v/>
      </c>
      <c r="V46" s="20" t="str">
        <f t="shared" si="28"/>
        <v/>
      </c>
      <c r="W46" s="20" t="str">
        <f t="shared" si="28"/>
        <v/>
      </c>
      <c r="X46" s="20" t="str">
        <f t="shared" si="28"/>
        <v/>
      </c>
      <c r="Y46" s="20" t="str">
        <f t="shared" si="28"/>
        <v/>
      </c>
      <c r="Z46" s="20" t="str">
        <f t="shared" si="28"/>
        <v/>
      </c>
      <c r="AA46" s="20" t="str">
        <f t="shared" si="28"/>
        <v/>
      </c>
      <c r="AB46" s="20" t="str">
        <f t="shared" si="28"/>
        <v/>
      </c>
      <c r="AC46" s="20" t="str">
        <f t="shared" si="28"/>
        <v/>
      </c>
      <c r="AD46" s="20" t="str">
        <f t="shared" si="28"/>
        <v/>
      </c>
      <c r="AE46" s="20" t="str">
        <f t="shared" si="28"/>
        <v/>
      </c>
      <c r="AF46" s="20" t="str">
        <f t="shared" si="28"/>
        <v/>
      </c>
      <c r="AG46" s="20" t="str">
        <f t="shared" ref="AG46:AV50" si="29">IF(AND(AG$3 = $L46, AG$3 =$M46),"&lt;=&gt;",IF(AG$3=$L46,"&lt;=",IF(AG$3 &gt;$L46,IF(AG$3&lt;$M46,"==",IF(AG$3=$M46,"=&gt;","")),"")))</f>
        <v/>
      </c>
      <c r="AH46" s="20" t="str">
        <f t="shared" si="29"/>
        <v/>
      </c>
      <c r="AI46" s="20" t="str">
        <f t="shared" si="29"/>
        <v/>
      </c>
      <c r="AJ46" s="20" t="str">
        <f t="shared" si="29"/>
        <v/>
      </c>
      <c r="AK46" s="20" t="str">
        <f t="shared" si="29"/>
        <v/>
      </c>
      <c r="AL46" s="20" t="str">
        <f t="shared" si="29"/>
        <v/>
      </c>
      <c r="AM46" s="20" t="str">
        <f t="shared" si="29"/>
        <v/>
      </c>
      <c r="AN46" s="20" t="str">
        <f t="shared" si="29"/>
        <v/>
      </c>
      <c r="AO46" s="20" t="str">
        <f t="shared" si="29"/>
        <v/>
      </c>
      <c r="AP46" s="20" t="str">
        <f t="shared" si="29"/>
        <v/>
      </c>
      <c r="AQ46" s="20" t="str">
        <f t="shared" si="29"/>
        <v/>
      </c>
      <c r="AR46" s="20" t="str">
        <f t="shared" si="29"/>
        <v/>
      </c>
      <c r="AS46" s="20" t="str">
        <f t="shared" si="29"/>
        <v/>
      </c>
      <c r="AT46" s="19" t="str">
        <f t="shared" si="29"/>
        <v/>
      </c>
      <c r="AU46" s="20" t="str">
        <f t="shared" si="29"/>
        <v/>
      </c>
      <c r="AV46" s="20" t="str">
        <f t="shared" si="29"/>
        <v/>
      </c>
      <c r="AW46" s="20" t="str">
        <f t="shared" ref="AW46:BL50" si="30">IF(AND(AW$3 = $L46, AW$3 =$M46),"&lt;=&gt;",IF(AW$3=$L46,"&lt;=",IF(AW$3 &gt;$L46,IF(AW$3&lt;$M46,"==",IF(AW$3=$M46,"=&gt;","")),"")))</f>
        <v/>
      </c>
      <c r="AX46" s="20" t="str">
        <f t="shared" si="30"/>
        <v/>
      </c>
      <c r="AY46" s="20" t="str">
        <f t="shared" si="30"/>
        <v/>
      </c>
      <c r="AZ46" s="20" t="str">
        <f t="shared" si="30"/>
        <v/>
      </c>
      <c r="BA46" s="20" t="str">
        <f t="shared" si="30"/>
        <v/>
      </c>
      <c r="BB46" s="20" t="str">
        <f t="shared" si="30"/>
        <v/>
      </c>
      <c r="BC46" s="20" t="str">
        <f t="shared" si="30"/>
        <v/>
      </c>
      <c r="BD46" s="20" t="str">
        <f t="shared" si="30"/>
        <v/>
      </c>
      <c r="BE46" s="20" t="str">
        <f t="shared" si="30"/>
        <v/>
      </c>
      <c r="BF46" s="20" t="str">
        <f t="shared" si="30"/>
        <v/>
      </c>
      <c r="BG46" s="20" t="str">
        <f t="shared" si="30"/>
        <v/>
      </c>
      <c r="BH46" s="20" t="str">
        <f t="shared" si="30"/>
        <v/>
      </c>
      <c r="BI46" s="20" t="str">
        <f t="shared" si="30"/>
        <v/>
      </c>
      <c r="BJ46" s="20" t="str">
        <f t="shared" si="30"/>
        <v/>
      </c>
      <c r="BK46" s="20" t="str">
        <f t="shared" si="30"/>
        <v/>
      </c>
      <c r="BL46" s="20" t="str">
        <f t="shared" si="30"/>
        <v/>
      </c>
      <c r="BM46" s="20" t="str">
        <f t="shared" ref="BM46:BZ46" si="31">IF(AND(BM$3 = $L46, BM$3 =$M46),"&lt;=&gt;",IF(BM$3=$L46,"&lt;=",IF(BM$3 &gt;$L46,IF(BM$3&lt;$M46,"==",IF(BM$3=$M46,"=&gt;","")),"")))</f>
        <v/>
      </c>
      <c r="BN46" s="20" t="str">
        <f t="shared" si="31"/>
        <v/>
      </c>
      <c r="BO46" s="20" t="str">
        <f t="shared" si="31"/>
        <v/>
      </c>
      <c r="BP46" s="20" t="str">
        <f t="shared" si="31"/>
        <v/>
      </c>
      <c r="BQ46" s="20" t="str">
        <f t="shared" si="31"/>
        <v/>
      </c>
      <c r="BR46" s="20" t="str">
        <f t="shared" si="31"/>
        <v/>
      </c>
      <c r="BS46" s="20" t="str">
        <f t="shared" si="31"/>
        <v/>
      </c>
      <c r="BT46" s="20" t="str">
        <f t="shared" si="31"/>
        <v/>
      </c>
      <c r="BU46" s="20" t="str">
        <f t="shared" si="31"/>
        <v/>
      </c>
      <c r="BV46" s="20" t="str">
        <f t="shared" si="31"/>
        <v/>
      </c>
      <c r="BW46" s="20" t="str">
        <f t="shared" si="31"/>
        <v/>
      </c>
      <c r="BX46" s="21" t="str">
        <f t="shared" si="31"/>
        <v/>
      </c>
      <c r="BY46" s="19" t="str">
        <f t="shared" si="31"/>
        <v/>
      </c>
      <c r="BZ46" s="20" t="str">
        <f t="shared" si="31"/>
        <v/>
      </c>
      <c r="CA46" s="20" t="str">
        <f t="shared" ref="CA46:DB48" si="32">IF(AND(CA$3 = $L46, CA$3 =$M46),"&lt;=&gt;",IF(CA$3=$L46,"&lt;=",IF(CA$3 &gt;$L46,IF(CA$3&lt;$M46,"==",IF(CA$3=$M46,"=&gt;","")),"")))</f>
        <v/>
      </c>
      <c r="CB46" s="20" t="str">
        <f t="shared" si="32"/>
        <v/>
      </c>
      <c r="CC46" s="20" t="str">
        <f t="shared" si="32"/>
        <v/>
      </c>
      <c r="CD46" s="20" t="str">
        <f t="shared" si="32"/>
        <v/>
      </c>
      <c r="CE46" s="20" t="str">
        <f t="shared" si="32"/>
        <v/>
      </c>
      <c r="CF46" s="20" t="str">
        <f t="shared" si="32"/>
        <v/>
      </c>
      <c r="CG46" s="20" t="str">
        <f t="shared" si="32"/>
        <v/>
      </c>
      <c r="CH46" s="20" t="str">
        <f t="shared" si="32"/>
        <v/>
      </c>
      <c r="CI46" s="20" t="str">
        <f t="shared" si="32"/>
        <v/>
      </c>
      <c r="CJ46" s="20" t="str">
        <f t="shared" si="32"/>
        <v/>
      </c>
      <c r="CK46" s="20" t="str">
        <f t="shared" si="32"/>
        <v/>
      </c>
      <c r="CL46" s="20" t="str">
        <f t="shared" si="32"/>
        <v/>
      </c>
      <c r="CM46" s="20" t="str">
        <f t="shared" si="32"/>
        <v/>
      </c>
      <c r="CN46" s="20" t="str">
        <f t="shared" si="32"/>
        <v/>
      </c>
      <c r="CO46" s="20" t="str">
        <f t="shared" si="32"/>
        <v/>
      </c>
      <c r="CP46" s="20" t="str">
        <f t="shared" si="32"/>
        <v/>
      </c>
      <c r="CQ46" s="20" t="str">
        <f t="shared" si="32"/>
        <v/>
      </c>
      <c r="CR46" s="20" t="str">
        <f t="shared" si="32"/>
        <v/>
      </c>
      <c r="CS46" s="20" t="str">
        <f t="shared" si="32"/>
        <v/>
      </c>
      <c r="CT46" s="20" t="str">
        <f t="shared" si="32"/>
        <v/>
      </c>
      <c r="CU46" s="20" t="str">
        <f t="shared" si="32"/>
        <v/>
      </c>
      <c r="CV46" s="20" t="str">
        <f t="shared" si="32"/>
        <v/>
      </c>
      <c r="CW46" s="20" t="str">
        <f t="shared" si="32"/>
        <v/>
      </c>
      <c r="CX46" s="20" t="str">
        <f t="shared" si="32"/>
        <v/>
      </c>
      <c r="CY46" s="20" t="str">
        <f t="shared" si="32"/>
        <v/>
      </c>
      <c r="CZ46" s="20" t="str">
        <f t="shared" si="32"/>
        <v/>
      </c>
      <c r="DA46" s="20" t="str">
        <f t="shared" si="32"/>
        <v/>
      </c>
      <c r="DB46" s="22" t="str">
        <f t="shared" si="32"/>
        <v/>
      </c>
    </row>
    <row r="47" spans="1:106" s="3" customFormat="1" ht="19.5" customHeight="1" outlineLevel="1">
      <c r="A47" s="4">
        <v>1</v>
      </c>
      <c r="B47" s="46"/>
      <c r="C47" s="46"/>
      <c r="D47" s="46"/>
      <c r="E47" s="192">
        <f t="shared" si="27"/>
        <v>0</v>
      </c>
      <c r="F47" s="193"/>
      <c r="G47" s="5"/>
      <c r="H47" s="38"/>
      <c r="I47" s="38"/>
      <c r="J47" s="43"/>
      <c r="K47" s="32"/>
      <c r="L47" s="33"/>
      <c r="M47" s="33"/>
      <c r="N47" s="33"/>
      <c r="O47" s="33"/>
      <c r="P47" s="34"/>
      <c r="Q47" s="35"/>
      <c r="R47" s="19" t="str">
        <f t="shared" ref="R47:AG50" si="33">IF(AND(R$3 = $L47, R$3 =$M47),"&lt;=&gt;",IF(R$3=$L47,"&lt;=",IF(R$3 &gt;$L47,IF(R$3&lt;$M47,"==",IF(R$3=$M47,"=&gt;","")),"")))</f>
        <v/>
      </c>
      <c r="S47" s="20" t="str">
        <f t="shared" si="33"/>
        <v/>
      </c>
      <c r="T47" s="20" t="str">
        <f t="shared" si="33"/>
        <v/>
      </c>
      <c r="U47" s="20" t="str">
        <f t="shared" si="33"/>
        <v/>
      </c>
      <c r="V47" s="20" t="str">
        <f t="shared" si="33"/>
        <v/>
      </c>
      <c r="W47" s="20" t="str">
        <f t="shared" si="33"/>
        <v/>
      </c>
      <c r="X47" s="20" t="str">
        <f t="shared" si="33"/>
        <v/>
      </c>
      <c r="Y47" s="20" t="str">
        <f t="shared" si="33"/>
        <v/>
      </c>
      <c r="Z47" s="20" t="str">
        <f t="shared" si="33"/>
        <v/>
      </c>
      <c r="AA47" s="20" t="str">
        <f t="shared" si="33"/>
        <v/>
      </c>
      <c r="AB47" s="20" t="str">
        <f t="shared" si="33"/>
        <v/>
      </c>
      <c r="AC47" s="20" t="str">
        <f t="shared" si="33"/>
        <v/>
      </c>
      <c r="AD47" s="20" t="str">
        <f t="shared" si="33"/>
        <v/>
      </c>
      <c r="AE47" s="20" t="str">
        <f t="shared" si="33"/>
        <v/>
      </c>
      <c r="AF47" s="20" t="str">
        <f t="shared" si="33"/>
        <v/>
      </c>
      <c r="AG47" s="20" t="str">
        <f t="shared" si="33"/>
        <v/>
      </c>
      <c r="AH47" s="20" t="str">
        <f t="shared" si="29"/>
        <v/>
      </c>
      <c r="AI47" s="20" t="str">
        <f t="shared" si="29"/>
        <v/>
      </c>
      <c r="AJ47" s="20" t="str">
        <f t="shared" si="29"/>
        <v/>
      </c>
      <c r="AK47" s="20" t="str">
        <f t="shared" si="29"/>
        <v/>
      </c>
      <c r="AL47" s="20" t="str">
        <f t="shared" si="29"/>
        <v/>
      </c>
      <c r="AM47" s="20" t="str">
        <f t="shared" si="29"/>
        <v/>
      </c>
      <c r="AN47" s="20" t="str">
        <f t="shared" si="29"/>
        <v/>
      </c>
      <c r="AO47" s="20" t="str">
        <f t="shared" si="29"/>
        <v/>
      </c>
      <c r="AP47" s="20" t="str">
        <f t="shared" si="29"/>
        <v/>
      </c>
      <c r="AQ47" s="20" t="str">
        <f t="shared" si="29"/>
        <v/>
      </c>
      <c r="AR47" s="20" t="str">
        <f t="shared" si="29"/>
        <v/>
      </c>
      <c r="AS47" s="20" t="str">
        <f t="shared" si="29"/>
        <v/>
      </c>
      <c r="AT47" s="19" t="str">
        <f t="shared" si="29"/>
        <v/>
      </c>
      <c r="AU47" s="20" t="str">
        <f t="shared" si="29"/>
        <v/>
      </c>
      <c r="AV47" s="20" t="str">
        <f t="shared" si="29"/>
        <v/>
      </c>
      <c r="AW47" s="20" t="str">
        <f t="shared" si="30"/>
        <v/>
      </c>
      <c r="AX47" s="20" t="str">
        <f t="shared" si="30"/>
        <v/>
      </c>
      <c r="AY47" s="20" t="str">
        <f t="shared" si="30"/>
        <v/>
      </c>
      <c r="AZ47" s="20" t="str">
        <f t="shared" si="30"/>
        <v/>
      </c>
      <c r="BA47" s="20" t="str">
        <f t="shared" si="30"/>
        <v/>
      </c>
      <c r="BB47" s="20" t="str">
        <f t="shared" si="30"/>
        <v/>
      </c>
      <c r="BC47" s="20" t="str">
        <f t="shared" si="30"/>
        <v/>
      </c>
      <c r="BD47" s="20" t="str">
        <f t="shared" si="30"/>
        <v/>
      </c>
      <c r="BE47" s="20" t="str">
        <f t="shared" si="30"/>
        <v/>
      </c>
      <c r="BF47" s="20" t="str">
        <f t="shared" si="30"/>
        <v/>
      </c>
      <c r="BG47" s="20" t="str">
        <f t="shared" si="30"/>
        <v/>
      </c>
      <c r="BH47" s="20" t="str">
        <f t="shared" si="30"/>
        <v/>
      </c>
      <c r="BI47" s="20" t="str">
        <f t="shared" si="30"/>
        <v/>
      </c>
      <c r="BJ47" s="20" t="str">
        <f t="shared" si="30"/>
        <v/>
      </c>
      <c r="BK47" s="20" t="str">
        <f t="shared" si="30"/>
        <v/>
      </c>
      <c r="BL47" s="20" t="str">
        <f t="shared" si="30"/>
        <v/>
      </c>
      <c r="BM47" s="20" t="str">
        <f t="shared" ref="BM47:DB50" si="34">IF(AND(BM$3 = $L47, BM$3 =$M47),"&lt;=&gt;",IF(BM$3=$L47,"&lt;=",IF(BM$3 &gt;$L47,IF(BM$3&lt;$M47,"==",IF(BM$3=$M47,"=&gt;","")),"")))</f>
        <v/>
      </c>
      <c r="BN47" s="20" t="str">
        <f t="shared" si="34"/>
        <v/>
      </c>
      <c r="BO47" s="20" t="str">
        <f t="shared" si="34"/>
        <v/>
      </c>
      <c r="BP47" s="20" t="str">
        <f t="shared" si="34"/>
        <v/>
      </c>
      <c r="BQ47" s="20" t="str">
        <f t="shared" si="34"/>
        <v/>
      </c>
      <c r="BR47" s="20" t="str">
        <f t="shared" si="34"/>
        <v/>
      </c>
      <c r="BS47" s="20" t="str">
        <f t="shared" si="34"/>
        <v/>
      </c>
      <c r="BT47" s="20" t="str">
        <f t="shared" si="34"/>
        <v/>
      </c>
      <c r="BU47" s="20" t="str">
        <f t="shared" si="34"/>
        <v/>
      </c>
      <c r="BV47" s="20" t="str">
        <f t="shared" si="34"/>
        <v/>
      </c>
      <c r="BW47" s="20" t="str">
        <f t="shared" si="34"/>
        <v/>
      </c>
      <c r="BX47" s="21" t="str">
        <f t="shared" si="34"/>
        <v/>
      </c>
      <c r="BY47" s="19" t="str">
        <f t="shared" si="34"/>
        <v/>
      </c>
      <c r="BZ47" s="20" t="str">
        <f t="shared" si="34"/>
        <v/>
      </c>
      <c r="CA47" s="20" t="str">
        <f t="shared" si="34"/>
        <v/>
      </c>
      <c r="CB47" s="20" t="str">
        <f t="shared" si="34"/>
        <v/>
      </c>
      <c r="CC47" s="20" t="str">
        <f t="shared" si="34"/>
        <v/>
      </c>
      <c r="CD47" s="20" t="str">
        <f t="shared" si="34"/>
        <v/>
      </c>
      <c r="CE47" s="20" t="str">
        <f t="shared" si="34"/>
        <v/>
      </c>
      <c r="CF47" s="20" t="str">
        <f t="shared" si="34"/>
        <v/>
      </c>
      <c r="CG47" s="20" t="str">
        <f t="shared" si="34"/>
        <v/>
      </c>
      <c r="CH47" s="20" t="str">
        <f t="shared" si="34"/>
        <v/>
      </c>
      <c r="CI47" s="20" t="str">
        <f t="shared" si="34"/>
        <v/>
      </c>
      <c r="CJ47" s="20" t="str">
        <f t="shared" si="34"/>
        <v/>
      </c>
      <c r="CK47" s="20" t="str">
        <f t="shared" si="34"/>
        <v/>
      </c>
      <c r="CL47" s="20" t="str">
        <f t="shared" si="34"/>
        <v/>
      </c>
      <c r="CM47" s="20" t="str">
        <f t="shared" si="34"/>
        <v/>
      </c>
      <c r="CN47" s="20" t="str">
        <f t="shared" si="34"/>
        <v/>
      </c>
      <c r="CO47" s="20" t="str">
        <f t="shared" si="34"/>
        <v/>
      </c>
      <c r="CP47" s="20" t="str">
        <f t="shared" si="34"/>
        <v/>
      </c>
      <c r="CQ47" s="20" t="str">
        <f t="shared" si="34"/>
        <v/>
      </c>
      <c r="CR47" s="20" t="str">
        <f t="shared" si="34"/>
        <v/>
      </c>
      <c r="CS47" s="20" t="str">
        <f t="shared" si="34"/>
        <v/>
      </c>
      <c r="CT47" s="20" t="str">
        <f t="shared" si="34"/>
        <v/>
      </c>
      <c r="CU47" s="20" t="str">
        <f t="shared" si="34"/>
        <v/>
      </c>
      <c r="CV47" s="20" t="str">
        <f t="shared" si="34"/>
        <v/>
      </c>
      <c r="CW47" s="20" t="str">
        <f t="shared" si="34"/>
        <v/>
      </c>
      <c r="CX47" s="20" t="str">
        <f t="shared" si="34"/>
        <v/>
      </c>
      <c r="CY47" s="20" t="str">
        <f t="shared" si="34"/>
        <v/>
      </c>
      <c r="CZ47" s="20" t="str">
        <f t="shared" si="34"/>
        <v/>
      </c>
      <c r="DA47" s="20" t="str">
        <f t="shared" si="34"/>
        <v/>
      </c>
      <c r="DB47" s="22" t="str">
        <f t="shared" si="34"/>
        <v/>
      </c>
    </row>
    <row r="48" spans="1:106" s="3" customFormat="1" ht="19.5" customHeight="1" outlineLevel="1">
      <c r="A48" s="4">
        <v>1</v>
      </c>
      <c r="B48" s="46">
        <v>10</v>
      </c>
      <c r="C48" s="46"/>
      <c r="D48" s="46"/>
      <c r="E48" s="192">
        <f t="shared" si="0"/>
        <v>10</v>
      </c>
      <c r="F48" s="193"/>
      <c r="G48" s="5"/>
      <c r="H48" s="38"/>
      <c r="I48" s="38"/>
      <c r="J48" s="43"/>
      <c r="K48" s="32"/>
      <c r="L48" s="7"/>
      <c r="M48" s="7"/>
      <c r="N48" s="7"/>
      <c r="O48" s="7"/>
      <c r="P48" s="8"/>
      <c r="Q48" s="35"/>
      <c r="R48" s="19" t="str">
        <f t="shared" si="15"/>
        <v/>
      </c>
      <c r="S48" s="20" t="str">
        <f t="shared" si="15"/>
        <v/>
      </c>
      <c r="T48" s="20" t="str">
        <f t="shared" si="15"/>
        <v/>
      </c>
      <c r="U48" s="20" t="str">
        <f t="shared" si="15"/>
        <v/>
      </c>
      <c r="V48" s="20" t="str">
        <f t="shared" si="15"/>
        <v/>
      </c>
      <c r="W48" s="20" t="str">
        <f t="shared" si="15"/>
        <v/>
      </c>
      <c r="X48" s="20" t="str">
        <f t="shared" si="15"/>
        <v/>
      </c>
      <c r="Y48" s="20" t="str">
        <f t="shared" si="15"/>
        <v/>
      </c>
      <c r="Z48" s="20" t="str">
        <f t="shared" si="15"/>
        <v/>
      </c>
      <c r="AA48" s="20" t="str">
        <f t="shared" si="15"/>
        <v/>
      </c>
      <c r="AB48" s="20" t="str">
        <f t="shared" si="15"/>
        <v/>
      </c>
      <c r="AC48" s="20" t="str">
        <f t="shared" si="15"/>
        <v/>
      </c>
      <c r="AD48" s="20" t="str">
        <f t="shared" si="15"/>
        <v/>
      </c>
      <c r="AE48" s="20" t="str">
        <f t="shared" si="15"/>
        <v/>
      </c>
      <c r="AF48" s="20" t="str">
        <f t="shared" si="15"/>
        <v/>
      </c>
      <c r="AG48" s="20" t="str">
        <f t="shared" si="29"/>
        <v/>
      </c>
      <c r="AH48" s="20" t="str">
        <f t="shared" si="29"/>
        <v/>
      </c>
      <c r="AI48" s="20" t="str">
        <f t="shared" si="29"/>
        <v/>
      </c>
      <c r="AJ48" s="20" t="str">
        <f t="shared" si="29"/>
        <v/>
      </c>
      <c r="AK48" s="20" t="str">
        <f t="shared" si="29"/>
        <v/>
      </c>
      <c r="AL48" s="20" t="str">
        <f t="shared" si="29"/>
        <v/>
      </c>
      <c r="AM48" s="20" t="str">
        <f t="shared" si="29"/>
        <v/>
      </c>
      <c r="AN48" s="20" t="str">
        <f t="shared" si="29"/>
        <v/>
      </c>
      <c r="AO48" s="20" t="str">
        <f t="shared" si="29"/>
        <v/>
      </c>
      <c r="AP48" s="20" t="str">
        <f t="shared" si="29"/>
        <v/>
      </c>
      <c r="AQ48" s="20" t="str">
        <f t="shared" si="29"/>
        <v/>
      </c>
      <c r="AR48" s="20" t="str">
        <f t="shared" si="29"/>
        <v/>
      </c>
      <c r="AS48" s="20" t="str">
        <f t="shared" si="29"/>
        <v/>
      </c>
      <c r="AT48" s="19" t="str">
        <f t="shared" si="29"/>
        <v/>
      </c>
      <c r="AU48" s="20" t="str">
        <f t="shared" si="29"/>
        <v/>
      </c>
      <c r="AV48" s="20" t="str">
        <f t="shared" si="29"/>
        <v/>
      </c>
      <c r="AW48" s="20" t="str">
        <f t="shared" si="30"/>
        <v/>
      </c>
      <c r="AX48" s="20" t="str">
        <f t="shared" si="30"/>
        <v/>
      </c>
      <c r="AY48" s="20" t="str">
        <f t="shared" si="30"/>
        <v/>
      </c>
      <c r="AZ48" s="20" t="str">
        <f t="shared" si="30"/>
        <v/>
      </c>
      <c r="BA48" s="20" t="str">
        <f t="shared" si="30"/>
        <v/>
      </c>
      <c r="BB48" s="20" t="str">
        <f t="shared" si="30"/>
        <v/>
      </c>
      <c r="BC48" s="20" t="str">
        <f t="shared" si="30"/>
        <v/>
      </c>
      <c r="BD48" s="20" t="str">
        <f t="shared" si="30"/>
        <v/>
      </c>
      <c r="BE48" s="20" t="str">
        <f t="shared" si="30"/>
        <v/>
      </c>
      <c r="BF48" s="20" t="str">
        <f t="shared" si="30"/>
        <v/>
      </c>
      <c r="BG48" s="20" t="str">
        <f t="shared" si="30"/>
        <v/>
      </c>
      <c r="BH48" s="20" t="str">
        <f t="shared" si="30"/>
        <v/>
      </c>
      <c r="BI48" s="20" t="str">
        <f t="shared" si="30"/>
        <v/>
      </c>
      <c r="BJ48" s="20" t="str">
        <f t="shared" si="30"/>
        <v/>
      </c>
      <c r="BK48" s="20" t="str">
        <f t="shared" si="30"/>
        <v/>
      </c>
      <c r="BL48" s="20" t="str">
        <f t="shared" si="30"/>
        <v/>
      </c>
      <c r="BM48" s="20" t="str">
        <f t="shared" si="18"/>
        <v/>
      </c>
      <c r="BN48" s="20" t="str">
        <f t="shared" si="18"/>
        <v/>
      </c>
      <c r="BO48" s="20" t="str">
        <f t="shared" si="18"/>
        <v/>
      </c>
      <c r="BP48" s="20" t="str">
        <f t="shared" si="18"/>
        <v/>
      </c>
      <c r="BQ48" s="20" t="str">
        <f t="shared" si="18"/>
        <v/>
      </c>
      <c r="BR48" s="20" t="str">
        <f t="shared" si="18"/>
        <v/>
      </c>
      <c r="BS48" s="20" t="str">
        <f t="shared" si="18"/>
        <v/>
      </c>
      <c r="BT48" s="20" t="str">
        <f t="shared" si="18"/>
        <v/>
      </c>
      <c r="BU48" s="20" t="str">
        <f t="shared" si="18"/>
        <v/>
      </c>
      <c r="BV48" s="20" t="str">
        <f t="shared" si="18"/>
        <v/>
      </c>
      <c r="BW48" s="20" t="str">
        <f t="shared" si="18"/>
        <v/>
      </c>
      <c r="BX48" s="21" t="str">
        <f t="shared" si="18"/>
        <v/>
      </c>
      <c r="BY48" s="19" t="str">
        <f t="shared" si="18"/>
        <v/>
      </c>
      <c r="BZ48" s="20" t="str">
        <f t="shared" si="18"/>
        <v/>
      </c>
      <c r="CA48" s="20" t="str">
        <f t="shared" si="32"/>
        <v/>
      </c>
      <c r="CB48" s="20" t="str">
        <f t="shared" si="32"/>
        <v/>
      </c>
      <c r="CC48" s="20" t="str">
        <f t="shared" si="32"/>
        <v/>
      </c>
      <c r="CD48" s="20" t="str">
        <f t="shared" si="32"/>
        <v/>
      </c>
      <c r="CE48" s="20" t="str">
        <f t="shared" si="32"/>
        <v/>
      </c>
      <c r="CF48" s="20" t="str">
        <f t="shared" si="32"/>
        <v/>
      </c>
      <c r="CG48" s="20" t="str">
        <f t="shared" si="32"/>
        <v/>
      </c>
      <c r="CH48" s="20" t="str">
        <f t="shared" si="32"/>
        <v/>
      </c>
      <c r="CI48" s="20" t="str">
        <f t="shared" si="32"/>
        <v/>
      </c>
      <c r="CJ48" s="20" t="str">
        <f t="shared" si="32"/>
        <v/>
      </c>
      <c r="CK48" s="20" t="str">
        <f t="shared" si="32"/>
        <v/>
      </c>
      <c r="CL48" s="20" t="str">
        <f t="shared" si="32"/>
        <v/>
      </c>
      <c r="CM48" s="20" t="str">
        <f t="shared" si="32"/>
        <v/>
      </c>
      <c r="CN48" s="20" t="str">
        <f t="shared" si="32"/>
        <v/>
      </c>
      <c r="CO48" s="20" t="str">
        <f t="shared" si="32"/>
        <v/>
      </c>
      <c r="CP48" s="20" t="str">
        <f t="shared" si="32"/>
        <v/>
      </c>
      <c r="CQ48" s="20" t="str">
        <f t="shared" si="32"/>
        <v/>
      </c>
      <c r="CR48" s="20" t="str">
        <f t="shared" si="32"/>
        <v/>
      </c>
      <c r="CS48" s="20" t="str">
        <f t="shared" si="32"/>
        <v/>
      </c>
      <c r="CT48" s="20" t="str">
        <f t="shared" si="32"/>
        <v/>
      </c>
      <c r="CU48" s="20" t="str">
        <f t="shared" si="32"/>
        <v/>
      </c>
      <c r="CV48" s="20" t="str">
        <f t="shared" si="32"/>
        <v/>
      </c>
      <c r="CW48" s="20" t="str">
        <f t="shared" si="32"/>
        <v/>
      </c>
      <c r="CX48" s="20" t="str">
        <f t="shared" si="32"/>
        <v/>
      </c>
      <c r="CY48" s="20" t="str">
        <f t="shared" si="32"/>
        <v/>
      </c>
      <c r="CZ48" s="20" t="str">
        <f t="shared" si="32"/>
        <v/>
      </c>
      <c r="DA48" s="20" t="str">
        <f t="shared" si="32"/>
        <v/>
      </c>
      <c r="DB48" s="22" t="str">
        <f t="shared" si="32"/>
        <v/>
      </c>
    </row>
    <row r="49" spans="1:106" s="3" customFormat="1" ht="19.5" customHeight="1" outlineLevel="1">
      <c r="A49" s="4">
        <v>1</v>
      </c>
      <c r="B49" s="46"/>
      <c r="C49" s="46"/>
      <c r="D49" s="46"/>
      <c r="E49" s="192">
        <f t="shared" si="0"/>
        <v>0</v>
      </c>
      <c r="F49" s="193"/>
      <c r="G49" s="5"/>
      <c r="H49" s="38"/>
      <c r="I49" s="38"/>
      <c r="J49" s="43"/>
      <c r="K49" s="32"/>
      <c r="L49" s="33"/>
      <c r="M49" s="33"/>
      <c r="N49" s="33"/>
      <c r="O49" s="33"/>
      <c r="P49" s="34"/>
      <c r="Q49" s="35"/>
      <c r="R49" s="19" t="str">
        <f t="shared" si="33"/>
        <v/>
      </c>
      <c r="S49" s="20" t="str">
        <f t="shared" si="33"/>
        <v/>
      </c>
      <c r="T49" s="20" t="str">
        <f t="shared" si="33"/>
        <v/>
      </c>
      <c r="U49" s="20" t="str">
        <f t="shared" si="33"/>
        <v/>
      </c>
      <c r="V49" s="20" t="str">
        <f t="shared" si="33"/>
        <v/>
      </c>
      <c r="W49" s="20" t="str">
        <f t="shared" si="33"/>
        <v/>
      </c>
      <c r="X49" s="20" t="str">
        <f t="shared" si="33"/>
        <v/>
      </c>
      <c r="Y49" s="20" t="str">
        <f t="shared" si="33"/>
        <v/>
      </c>
      <c r="Z49" s="20" t="str">
        <f t="shared" si="33"/>
        <v/>
      </c>
      <c r="AA49" s="20" t="str">
        <f t="shared" si="33"/>
        <v/>
      </c>
      <c r="AB49" s="20" t="str">
        <f t="shared" si="33"/>
        <v/>
      </c>
      <c r="AC49" s="20" t="str">
        <f t="shared" si="33"/>
        <v/>
      </c>
      <c r="AD49" s="20" t="str">
        <f t="shared" si="33"/>
        <v/>
      </c>
      <c r="AE49" s="20" t="str">
        <f t="shared" si="33"/>
        <v/>
      </c>
      <c r="AF49" s="20" t="str">
        <f t="shared" si="33"/>
        <v/>
      </c>
      <c r="AG49" s="20" t="str">
        <f t="shared" si="33"/>
        <v/>
      </c>
      <c r="AH49" s="20" t="str">
        <f t="shared" si="29"/>
        <v/>
      </c>
      <c r="AI49" s="20" t="str">
        <f t="shared" si="29"/>
        <v/>
      </c>
      <c r="AJ49" s="20" t="str">
        <f t="shared" si="29"/>
        <v/>
      </c>
      <c r="AK49" s="20" t="str">
        <f t="shared" si="29"/>
        <v/>
      </c>
      <c r="AL49" s="20" t="str">
        <f t="shared" si="29"/>
        <v/>
      </c>
      <c r="AM49" s="20" t="str">
        <f t="shared" si="29"/>
        <v/>
      </c>
      <c r="AN49" s="20" t="str">
        <f t="shared" si="29"/>
        <v/>
      </c>
      <c r="AO49" s="20" t="str">
        <f t="shared" si="29"/>
        <v/>
      </c>
      <c r="AP49" s="20" t="str">
        <f t="shared" si="29"/>
        <v/>
      </c>
      <c r="AQ49" s="20" t="str">
        <f t="shared" si="29"/>
        <v/>
      </c>
      <c r="AR49" s="20" t="str">
        <f t="shared" si="29"/>
        <v/>
      </c>
      <c r="AS49" s="20" t="str">
        <f t="shared" si="29"/>
        <v/>
      </c>
      <c r="AT49" s="19" t="str">
        <f t="shared" si="29"/>
        <v/>
      </c>
      <c r="AU49" s="20" t="str">
        <f t="shared" si="29"/>
        <v/>
      </c>
      <c r="AV49" s="20" t="str">
        <f t="shared" si="29"/>
        <v/>
      </c>
      <c r="AW49" s="20" t="str">
        <f t="shared" si="30"/>
        <v/>
      </c>
      <c r="AX49" s="20" t="str">
        <f t="shared" si="30"/>
        <v/>
      </c>
      <c r="AY49" s="20" t="str">
        <f t="shared" si="30"/>
        <v/>
      </c>
      <c r="AZ49" s="20" t="str">
        <f t="shared" si="30"/>
        <v/>
      </c>
      <c r="BA49" s="20" t="str">
        <f t="shared" si="30"/>
        <v/>
      </c>
      <c r="BB49" s="20" t="str">
        <f t="shared" si="30"/>
        <v/>
      </c>
      <c r="BC49" s="20" t="str">
        <f t="shared" si="30"/>
        <v/>
      </c>
      <c r="BD49" s="20" t="str">
        <f t="shared" si="30"/>
        <v/>
      </c>
      <c r="BE49" s="20" t="str">
        <f t="shared" si="30"/>
        <v/>
      </c>
      <c r="BF49" s="20" t="str">
        <f t="shared" si="30"/>
        <v/>
      </c>
      <c r="BG49" s="20" t="str">
        <f t="shared" si="30"/>
        <v/>
      </c>
      <c r="BH49" s="20" t="str">
        <f t="shared" si="30"/>
        <v/>
      </c>
      <c r="BI49" s="20" t="str">
        <f t="shared" si="30"/>
        <v/>
      </c>
      <c r="BJ49" s="20" t="str">
        <f t="shared" si="30"/>
        <v/>
      </c>
      <c r="BK49" s="20" t="str">
        <f t="shared" si="30"/>
        <v/>
      </c>
      <c r="BL49" s="20" t="str">
        <f t="shared" si="30"/>
        <v/>
      </c>
      <c r="BM49" s="20" t="str">
        <f t="shared" si="34"/>
        <v/>
      </c>
      <c r="BN49" s="20" t="str">
        <f t="shared" si="34"/>
        <v/>
      </c>
      <c r="BO49" s="20" t="str">
        <f t="shared" si="34"/>
        <v/>
      </c>
      <c r="BP49" s="20" t="str">
        <f t="shared" si="34"/>
        <v/>
      </c>
      <c r="BQ49" s="20" t="str">
        <f t="shared" si="34"/>
        <v/>
      </c>
      <c r="BR49" s="20" t="str">
        <f t="shared" si="34"/>
        <v/>
      </c>
      <c r="BS49" s="20" t="str">
        <f t="shared" si="34"/>
        <v/>
      </c>
      <c r="BT49" s="20" t="str">
        <f t="shared" si="34"/>
        <v/>
      </c>
      <c r="BU49" s="20" t="str">
        <f t="shared" si="34"/>
        <v/>
      </c>
      <c r="BV49" s="20" t="str">
        <f t="shared" si="34"/>
        <v/>
      </c>
      <c r="BW49" s="20" t="str">
        <f t="shared" si="34"/>
        <v/>
      </c>
      <c r="BX49" s="21" t="str">
        <f t="shared" si="34"/>
        <v/>
      </c>
      <c r="BY49" s="19" t="str">
        <f t="shared" si="34"/>
        <v/>
      </c>
      <c r="BZ49" s="20" t="str">
        <f t="shared" si="34"/>
        <v/>
      </c>
      <c r="CA49" s="20" t="str">
        <f t="shared" si="34"/>
        <v/>
      </c>
      <c r="CB49" s="20" t="str">
        <f t="shared" si="34"/>
        <v/>
      </c>
      <c r="CC49" s="20" t="str">
        <f t="shared" si="34"/>
        <v/>
      </c>
      <c r="CD49" s="20" t="str">
        <f t="shared" si="34"/>
        <v/>
      </c>
      <c r="CE49" s="20" t="str">
        <f t="shared" si="34"/>
        <v/>
      </c>
      <c r="CF49" s="20" t="str">
        <f t="shared" si="34"/>
        <v/>
      </c>
      <c r="CG49" s="20" t="str">
        <f t="shared" si="34"/>
        <v/>
      </c>
      <c r="CH49" s="20" t="str">
        <f t="shared" si="34"/>
        <v/>
      </c>
      <c r="CI49" s="20" t="str">
        <f t="shared" si="34"/>
        <v/>
      </c>
      <c r="CJ49" s="20" t="str">
        <f t="shared" si="34"/>
        <v/>
      </c>
      <c r="CK49" s="20" t="str">
        <f t="shared" si="34"/>
        <v/>
      </c>
      <c r="CL49" s="20" t="str">
        <f t="shared" si="34"/>
        <v/>
      </c>
      <c r="CM49" s="20" t="str">
        <f t="shared" si="34"/>
        <v/>
      </c>
      <c r="CN49" s="20" t="str">
        <f t="shared" si="34"/>
        <v/>
      </c>
      <c r="CO49" s="20" t="str">
        <f t="shared" si="34"/>
        <v/>
      </c>
      <c r="CP49" s="20" t="str">
        <f t="shared" si="34"/>
        <v/>
      </c>
      <c r="CQ49" s="20" t="str">
        <f t="shared" si="34"/>
        <v/>
      </c>
      <c r="CR49" s="20" t="str">
        <f t="shared" si="34"/>
        <v/>
      </c>
      <c r="CS49" s="20" t="str">
        <f t="shared" si="34"/>
        <v/>
      </c>
      <c r="CT49" s="20" t="str">
        <f t="shared" si="34"/>
        <v/>
      </c>
      <c r="CU49" s="20" t="str">
        <f t="shared" si="34"/>
        <v/>
      </c>
      <c r="CV49" s="20" t="str">
        <f t="shared" si="34"/>
        <v/>
      </c>
      <c r="CW49" s="20" t="str">
        <f t="shared" si="34"/>
        <v/>
      </c>
      <c r="CX49" s="20" t="str">
        <f t="shared" si="34"/>
        <v/>
      </c>
      <c r="CY49" s="20" t="str">
        <f t="shared" si="34"/>
        <v/>
      </c>
      <c r="CZ49" s="20" t="str">
        <f t="shared" si="34"/>
        <v/>
      </c>
      <c r="DA49" s="20" t="str">
        <f t="shared" si="34"/>
        <v/>
      </c>
      <c r="DB49" s="22" t="str">
        <f t="shared" si="34"/>
        <v/>
      </c>
    </row>
    <row r="50" spans="1:106" s="3" customFormat="1" ht="19.5" customHeight="1" outlineLevel="1" thickBot="1">
      <c r="A50" s="4">
        <v>1</v>
      </c>
      <c r="B50" s="46"/>
      <c r="C50" s="46"/>
      <c r="D50" s="46"/>
      <c r="E50" s="211">
        <f t="shared" si="0"/>
        <v>0</v>
      </c>
      <c r="F50" s="212"/>
      <c r="G50" s="15"/>
      <c r="H50" s="40"/>
      <c r="I50" s="40"/>
      <c r="J50" s="59"/>
      <c r="K50" s="48"/>
      <c r="L50" s="16"/>
      <c r="M50" s="16"/>
      <c r="N50" s="16"/>
      <c r="O50" s="16"/>
      <c r="P50" s="17"/>
      <c r="Q50" s="18"/>
      <c r="R50" s="23" t="str">
        <f t="shared" si="33"/>
        <v/>
      </c>
      <c r="S50" s="24" t="str">
        <f t="shared" si="33"/>
        <v/>
      </c>
      <c r="T50" s="24" t="str">
        <f t="shared" si="33"/>
        <v/>
      </c>
      <c r="U50" s="24" t="str">
        <f t="shared" si="33"/>
        <v/>
      </c>
      <c r="V50" s="24" t="str">
        <f t="shared" si="33"/>
        <v/>
      </c>
      <c r="W50" s="24" t="str">
        <f t="shared" si="33"/>
        <v/>
      </c>
      <c r="X50" s="24" t="str">
        <f t="shared" si="33"/>
        <v/>
      </c>
      <c r="Y50" s="24" t="str">
        <f t="shared" si="33"/>
        <v/>
      </c>
      <c r="Z50" s="24" t="str">
        <f t="shared" si="33"/>
        <v/>
      </c>
      <c r="AA50" s="24" t="str">
        <f t="shared" si="33"/>
        <v/>
      </c>
      <c r="AB50" s="24" t="str">
        <f t="shared" si="33"/>
        <v/>
      </c>
      <c r="AC50" s="24" t="str">
        <f t="shared" si="33"/>
        <v/>
      </c>
      <c r="AD50" s="24" t="str">
        <f t="shared" si="33"/>
        <v/>
      </c>
      <c r="AE50" s="24" t="str">
        <f t="shared" si="33"/>
        <v/>
      </c>
      <c r="AF50" s="24" t="str">
        <f t="shared" si="33"/>
        <v/>
      </c>
      <c r="AG50" s="24" t="str">
        <f t="shared" si="33"/>
        <v/>
      </c>
      <c r="AH50" s="24" t="str">
        <f t="shared" si="29"/>
        <v/>
      </c>
      <c r="AI50" s="24" t="str">
        <f t="shared" si="29"/>
        <v/>
      </c>
      <c r="AJ50" s="24" t="str">
        <f t="shared" si="29"/>
        <v/>
      </c>
      <c r="AK50" s="24" t="str">
        <f t="shared" si="29"/>
        <v/>
      </c>
      <c r="AL50" s="24" t="str">
        <f t="shared" si="29"/>
        <v/>
      </c>
      <c r="AM50" s="24" t="str">
        <f t="shared" si="29"/>
        <v/>
      </c>
      <c r="AN50" s="24" t="str">
        <f t="shared" si="29"/>
        <v/>
      </c>
      <c r="AO50" s="24" t="str">
        <f t="shared" si="29"/>
        <v/>
      </c>
      <c r="AP50" s="24" t="str">
        <f t="shared" si="29"/>
        <v/>
      </c>
      <c r="AQ50" s="24" t="str">
        <f t="shared" si="29"/>
        <v/>
      </c>
      <c r="AR50" s="24" t="str">
        <f t="shared" si="29"/>
        <v/>
      </c>
      <c r="AS50" s="24" t="str">
        <f t="shared" si="29"/>
        <v/>
      </c>
      <c r="AT50" s="23" t="str">
        <f t="shared" si="29"/>
        <v/>
      </c>
      <c r="AU50" s="24" t="str">
        <f t="shared" si="29"/>
        <v/>
      </c>
      <c r="AV50" s="24" t="str">
        <f t="shared" si="29"/>
        <v/>
      </c>
      <c r="AW50" s="24" t="str">
        <f t="shared" si="30"/>
        <v/>
      </c>
      <c r="AX50" s="24" t="str">
        <f t="shared" si="30"/>
        <v/>
      </c>
      <c r="AY50" s="24" t="str">
        <f t="shared" si="30"/>
        <v/>
      </c>
      <c r="AZ50" s="24" t="str">
        <f t="shared" si="30"/>
        <v/>
      </c>
      <c r="BA50" s="24" t="str">
        <f t="shared" si="30"/>
        <v/>
      </c>
      <c r="BB50" s="24" t="str">
        <f t="shared" si="30"/>
        <v/>
      </c>
      <c r="BC50" s="24" t="str">
        <f t="shared" si="30"/>
        <v/>
      </c>
      <c r="BD50" s="24" t="str">
        <f t="shared" si="30"/>
        <v/>
      </c>
      <c r="BE50" s="24" t="str">
        <f t="shared" si="30"/>
        <v/>
      </c>
      <c r="BF50" s="24" t="str">
        <f t="shared" si="30"/>
        <v/>
      </c>
      <c r="BG50" s="24" t="str">
        <f t="shared" si="30"/>
        <v/>
      </c>
      <c r="BH50" s="24" t="str">
        <f t="shared" si="30"/>
        <v/>
      </c>
      <c r="BI50" s="24" t="str">
        <f t="shared" si="30"/>
        <v/>
      </c>
      <c r="BJ50" s="24" t="str">
        <f t="shared" si="30"/>
        <v/>
      </c>
      <c r="BK50" s="24" t="str">
        <f t="shared" si="30"/>
        <v/>
      </c>
      <c r="BL50" s="24" t="str">
        <f t="shared" si="30"/>
        <v/>
      </c>
      <c r="BM50" s="24" t="str">
        <f t="shared" si="34"/>
        <v/>
      </c>
      <c r="BN50" s="24" t="str">
        <f t="shared" si="34"/>
        <v/>
      </c>
      <c r="BO50" s="24" t="str">
        <f t="shared" si="34"/>
        <v/>
      </c>
      <c r="BP50" s="24" t="str">
        <f t="shared" si="34"/>
        <v/>
      </c>
      <c r="BQ50" s="24" t="str">
        <f t="shared" si="34"/>
        <v/>
      </c>
      <c r="BR50" s="24" t="str">
        <f t="shared" si="34"/>
        <v/>
      </c>
      <c r="BS50" s="24" t="str">
        <f t="shared" si="34"/>
        <v/>
      </c>
      <c r="BT50" s="24" t="str">
        <f t="shared" si="34"/>
        <v/>
      </c>
      <c r="BU50" s="24" t="str">
        <f t="shared" si="34"/>
        <v/>
      </c>
      <c r="BV50" s="24" t="str">
        <f t="shared" si="34"/>
        <v/>
      </c>
      <c r="BW50" s="24" t="str">
        <f t="shared" si="34"/>
        <v/>
      </c>
      <c r="BX50" s="25" t="str">
        <f t="shared" si="34"/>
        <v/>
      </c>
      <c r="BY50" s="23" t="str">
        <f t="shared" si="34"/>
        <v/>
      </c>
      <c r="BZ50" s="24" t="str">
        <f t="shared" si="34"/>
        <v/>
      </c>
      <c r="CA50" s="24" t="str">
        <f t="shared" si="34"/>
        <v/>
      </c>
      <c r="CB50" s="24" t="str">
        <f t="shared" si="34"/>
        <v/>
      </c>
      <c r="CC50" s="24" t="str">
        <f t="shared" si="34"/>
        <v/>
      </c>
      <c r="CD50" s="24" t="str">
        <f t="shared" si="34"/>
        <v/>
      </c>
      <c r="CE50" s="24" t="str">
        <f t="shared" si="34"/>
        <v/>
      </c>
      <c r="CF50" s="24" t="str">
        <f t="shared" si="34"/>
        <v/>
      </c>
      <c r="CG50" s="24" t="str">
        <f t="shared" si="34"/>
        <v/>
      </c>
      <c r="CH50" s="24" t="str">
        <f t="shared" si="34"/>
        <v/>
      </c>
      <c r="CI50" s="24" t="str">
        <f t="shared" si="34"/>
        <v/>
      </c>
      <c r="CJ50" s="24" t="str">
        <f t="shared" si="34"/>
        <v/>
      </c>
      <c r="CK50" s="24" t="str">
        <f t="shared" si="34"/>
        <v/>
      </c>
      <c r="CL50" s="24" t="str">
        <f t="shared" si="34"/>
        <v/>
      </c>
      <c r="CM50" s="24" t="str">
        <f t="shared" si="34"/>
        <v/>
      </c>
      <c r="CN50" s="24" t="str">
        <f t="shared" si="34"/>
        <v/>
      </c>
      <c r="CO50" s="24" t="str">
        <f t="shared" si="34"/>
        <v/>
      </c>
      <c r="CP50" s="24" t="str">
        <f t="shared" si="34"/>
        <v/>
      </c>
      <c r="CQ50" s="24" t="str">
        <f t="shared" si="34"/>
        <v/>
      </c>
      <c r="CR50" s="24" t="str">
        <f t="shared" si="34"/>
        <v/>
      </c>
      <c r="CS50" s="24" t="str">
        <f t="shared" si="34"/>
        <v/>
      </c>
      <c r="CT50" s="24" t="str">
        <f t="shared" si="34"/>
        <v/>
      </c>
      <c r="CU50" s="24" t="str">
        <f t="shared" si="34"/>
        <v/>
      </c>
      <c r="CV50" s="24" t="str">
        <f t="shared" si="34"/>
        <v/>
      </c>
      <c r="CW50" s="24" t="str">
        <f t="shared" si="34"/>
        <v/>
      </c>
      <c r="CX50" s="24" t="str">
        <f t="shared" si="34"/>
        <v/>
      </c>
      <c r="CY50" s="24" t="str">
        <f t="shared" si="34"/>
        <v/>
      </c>
      <c r="CZ50" s="24" t="str">
        <f t="shared" si="34"/>
        <v/>
      </c>
      <c r="DA50" s="24" t="str">
        <f t="shared" si="34"/>
        <v/>
      </c>
      <c r="DB50" s="26" t="str">
        <f t="shared" si="34"/>
        <v/>
      </c>
    </row>
    <row r="51" spans="1:106" ht="14.25" thickTop="1"/>
  </sheetData>
  <mergeCells count="57">
    <mergeCell ref="E49:F49"/>
    <mergeCell ref="E50:F50"/>
    <mergeCell ref="E30:F30"/>
    <mergeCell ref="E31:F31"/>
    <mergeCell ref="E32:F32"/>
    <mergeCell ref="E33:F33"/>
    <mergeCell ref="E34:F34"/>
    <mergeCell ref="E48:F48"/>
    <mergeCell ref="E46:F46"/>
    <mergeCell ref="E47:F47"/>
    <mergeCell ref="E35:F35"/>
    <mergeCell ref="E43:F43"/>
    <mergeCell ref="E44:F44"/>
    <mergeCell ref="E45:F45"/>
    <mergeCell ref="E36:F36"/>
    <mergeCell ref="E37:F37"/>
    <mergeCell ref="E29:F29"/>
    <mergeCell ref="E18:F18"/>
    <mergeCell ref="E19:F19"/>
    <mergeCell ref="E20:F20"/>
    <mergeCell ref="E21:F21"/>
    <mergeCell ref="E22:F22"/>
    <mergeCell ref="E23:F23"/>
    <mergeCell ref="E24:F24"/>
    <mergeCell ref="E25:F25"/>
    <mergeCell ref="E26:F26"/>
    <mergeCell ref="E27:F27"/>
    <mergeCell ref="E28:F28"/>
    <mergeCell ref="E17:F17"/>
    <mergeCell ref="E6:F6"/>
    <mergeCell ref="E7:F7"/>
    <mergeCell ref="E8:F8"/>
    <mergeCell ref="E9:F9"/>
    <mergeCell ref="E10:F10"/>
    <mergeCell ref="E11:F11"/>
    <mergeCell ref="E12:F12"/>
    <mergeCell ref="E13:F13"/>
    <mergeCell ref="E14:F14"/>
    <mergeCell ref="E15:F15"/>
    <mergeCell ref="E16:F16"/>
    <mergeCell ref="Q2:Q3"/>
    <mergeCell ref="R2:AS2"/>
    <mergeCell ref="AT2:BX2"/>
    <mergeCell ref="BY2:DB2"/>
    <mergeCell ref="E4:F4"/>
    <mergeCell ref="N2:O2"/>
    <mergeCell ref="P2:P3"/>
    <mergeCell ref="E5:F5"/>
    <mergeCell ref="E2:F3"/>
    <mergeCell ref="G2:J3"/>
    <mergeCell ref="K2:K3"/>
    <mergeCell ref="L2:M2"/>
    <mergeCell ref="E38:F38"/>
    <mergeCell ref="E39:F39"/>
    <mergeCell ref="E40:F40"/>
    <mergeCell ref="E41:F41"/>
    <mergeCell ref="E42:F42"/>
  </mergeCells>
  <phoneticPr fontId="1" type="noConversion"/>
  <conditionalFormatting sqref="R4:DB34 R48:DB50">
    <cfRule type="expression" dxfId="74" priority="32">
      <formula>OR(AND(R$3&gt;=$N4,R$3&lt;=$O4,$P4=1),AND(R$3&gt;=$N4,R$3&lt;=TODAY(),$P4&lt;&gt;1,$N4&lt;&gt;""))</formula>
    </cfRule>
  </conditionalFormatting>
  <conditionalFormatting sqref="R4:DB34 R48:DB50">
    <cfRule type="expression" dxfId="73" priority="31">
      <formula>OR(WEEKDAY(R$3)=7,WEEKDAY(R$3)=1)</formula>
    </cfRule>
  </conditionalFormatting>
  <conditionalFormatting sqref="G4:G34 I4:J34 I48:J50 G48:G50">
    <cfRule type="expression" dxfId="72" priority="30">
      <formula>OR(AND($M4&lt;TODAY(),$P4&lt;1),AND(TODAY()&gt;=$L4,$P4=0))</formula>
    </cfRule>
  </conditionalFormatting>
  <conditionalFormatting sqref="H4:H34 H48:H50">
    <cfRule type="expression" dxfId="71" priority="29">
      <formula>OR(AND($M4&lt;TODAY(),$P4&lt;1),AND(TODAY()&gt;=$L4,$P4=0))</formula>
    </cfRule>
  </conditionalFormatting>
  <conditionalFormatting sqref="R46:DB47">
    <cfRule type="expression" dxfId="70" priority="28">
      <formula>OR(AND(R$3&gt;=$N46,R$3&lt;=$O46,$P46=1),AND(R$3&gt;=$N46,R$3&lt;=TODAY(),$P46&lt;&gt;1,$N46&lt;&gt;""))</formula>
    </cfRule>
  </conditionalFormatting>
  <conditionalFormatting sqref="R46:DB47">
    <cfRule type="expression" dxfId="69" priority="27">
      <formula>OR(WEEKDAY(R$3)=7,WEEKDAY(R$3)=1)</formula>
    </cfRule>
  </conditionalFormatting>
  <conditionalFormatting sqref="I46:J47 G46:G47">
    <cfRule type="expression" dxfId="68" priority="26">
      <formula>OR(AND($M46&lt;TODAY(),$P46&lt;1),AND(TODAY()&gt;=$L46,$P46=0))</formula>
    </cfRule>
  </conditionalFormatting>
  <conditionalFormatting sqref="H46:H47">
    <cfRule type="expression" dxfId="67" priority="25">
      <formula>OR(AND($M46&lt;TODAY(),$P46&lt;1),AND(TODAY()&gt;=$L46,$P46=0))</formula>
    </cfRule>
  </conditionalFormatting>
  <conditionalFormatting sqref="R44:DB45">
    <cfRule type="expression" dxfId="66" priority="24">
      <formula>OR(AND(R$3&gt;=$N44,R$3&lt;=$O44,$P44=1),AND(R$3&gt;=$N44,R$3&lt;=TODAY(),$P44&lt;&gt;1,$N44&lt;&gt;""))</formula>
    </cfRule>
  </conditionalFormatting>
  <conditionalFormatting sqref="R44:DB45">
    <cfRule type="expression" dxfId="65" priority="23">
      <formula>OR(WEEKDAY(R$3)=7,WEEKDAY(R$3)=1)</formula>
    </cfRule>
  </conditionalFormatting>
  <conditionalFormatting sqref="I44:J45 G44:G45">
    <cfRule type="expression" dxfId="64" priority="22">
      <formula>OR(AND($M44&lt;TODAY(),$P44&lt;1),AND(TODAY()&gt;=$L44,$P44=0))</formula>
    </cfRule>
  </conditionalFormatting>
  <conditionalFormatting sqref="H44:H45">
    <cfRule type="expression" dxfId="63" priority="21">
      <formula>OR(AND($M44&lt;TODAY(),$P44&lt;1),AND(TODAY()&gt;=$L44,$P44=0))</formula>
    </cfRule>
  </conditionalFormatting>
  <conditionalFormatting sqref="R35:DB35 R43:DB43">
    <cfRule type="expression" dxfId="62" priority="20">
      <formula>OR(AND(R$3&gt;=$N35,R$3&lt;=$O35,$P35=1),AND(R$3&gt;=$N35,R$3&lt;=TODAY(),$P35&lt;&gt;1,$N35&lt;&gt;""))</formula>
    </cfRule>
  </conditionalFormatting>
  <conditionalFormatting sqref="R35:DB35 R43:DB43">
    <cfRule type="expression" dxfId="61" priority="19">
      <formula>OR(WEEKDAY(R$3)=7,WEEKDAY(R$3)=1)</formula>
    </cfRule>
  </conditionalFormatting>
  <conditionalFormatting sqref="I35:J35 G35 G43 I43:J43">
    <cfRule type="expression" dxfId="60" priority="18">
      <formula>OR(AND($M35&lt;TODAY(),$P35&lt;1),AND(TODAY()&gt;=$L35,$P35=0))</formula>
    </cfRule>
  </conditionalFormatting>
  <conditionalFormatting sqref="H35 H43">
    <cfRule type="expression" dxfId="59" priority="17">
      <formula>OR(AND($M35&lt;TODAY(),$P35&lt;1),AND(TODAY()&gt;=$L35,$P35=0))</formula>
    </cfRule>
  </conditionalFormatting>
  <conditionalFormatting sqref="R41:DB42">
    <cfRule type="expression" dxfId="58" priority="16">
      <formula>OR(AND(R$3&gt;=$N41,R$3&lt;=$O41,$P41=1),AND(R$3&gt;=$N41,R$3&lt;=TODAY(),$P41&lt;&gt;1,$N41&lt;&gt;""))</formula>
    </cfRule>
  </conditionalFormatting>
  <conditionalFormatting sqref="R41:DB42">
    <cfRule type="expression" dxfId="57" priority="15">
      <formula>OR(WEEKDAY(R$3)=7,WEEKDAY(R$3)=1)</formula>
    </cfRule>
  </conditionalFormatting>
  <conditionalFormatting sqref="I41:J42 G41:G42">
    <cfRule type="expression" dxfId="56" priority="14">
      <formula>OR(AND($M41&lt;TODAY(),$P41&lt;1),AND(TODAY()&gt;=$L41,$P41=0))</formula>
    </cfRule>
  </conditionalFormatting>
  <conditionalFormatting sqref="H41:H42">
    <cfRule type="expression" dxfId="55" priority="13">
      <formula>OR(AND($M41&lt;TODAY(),$P41&lt;1),AND(TODAY()&gt;=$L41,$P41=0))</formula>
    </cfRule>
  </conditionalFormatting>
  <conditionalFormatting sqref="R39:DB40">
    <cfRule type="expression" dxfId="54" priority="12">
      <formula>OR(AND(R$3&gt;=$N39,R$3&lt;=$O39,$P39=1),AND(R$3&gt;=$N39,R$3&lt;=TODAY(),$P39&lt;&gt;1,$N39&lt;&gt;""))</formula>
    </cfRule>
  </conditionalFormatting>
  <conditionalFormatting sqref="R39:DB40">
    <cfRule type="expression" dxfId="53" priority="11">
      <formula>OR(WEEKDAY(R$3)=7,WEEKDAY(R$3)=1)</formula>
    </cfRule>
  </conditionalFormatting>
  <conditionalFormatting sqref="I39:J40 G39:G40">
    <cfRule type="expression" dxfId="52" priority="10">
      <formula>OR(AND($M39&lt;TODAY(),$P39&lt;1),AND(TODAY()&gt;=$L39,$P39=0))</formula>
    </cfRule>
  </conditionalFormatting>
  <conditionalFormatting sqref="H39:H40">
    <cfRule type="expression" dxfId="51" priority="9">
      <formula>OR(AND($M39&lt;TODAY(),$P39&lt;1),AND(TODAY()&gt;=$L39,$P39=0))</formula>
    </cfRule>
  </conditionalFormatting>
  <conditionalFormatting sqref="R37:DB38">
    <cfRule type="expression" dxfId="50" priority="8">
      <formula>OR(AND(R$3&gt;=$N37,R$3&lt;=$O37,$P37=1),AND(R$3&gt;=$N37,R$3&lt;=TODAY(),$P37&lt;&gt;1,$N37&lt;&gt;""))</formula>
    </cfRule>
  </conditionalFormatting>
  <conditionalFormatting sqref="R37:DB38">
    <cfRule type="expression" dxfId="49" priority="7">
      <formula>OR(WEEKDAY(R$3)=7,WEEKDAY(R$3)=1)</formula>
    </cfRule>
  </conditionalFormatting>
  <conditionalFormatting sqref="I37:J38 G37:G38">
    <cfRule type="expression" dxfId="48" priority="6">
      <formula>OR(AND($M37&lt;TODAY(),$P37&lt;1),AND(TODAY()&gt;=$L37,$P37=0))</formula>
    </cfRule>
  </conditionalFormatting>
  <conditionalFormatting sqref="H37:H38">
    <cfRule type="expression" dxfId="47" priority="5">
      <formula>OR(AND($M37&lt;TODAY(),$P37&lt;1),AND(TODAY()&gt;=$L37,$P37=0))</formula>
    </cfRule>
  </conditionalFormatting>
  <conditionalFormatting sqref="R36:DB36">
    <cfRule type="expression" dxfId="46" priority="4">
      <formula>OR(AND(R$3&gt;=$N36,R$3&lt;=$O36,$P36=1),AND(R$3&gt;=$N36,R$3&lt;=TODAY(),$P36&lt;&gt;1,$N36&lt;&gt;""))</formula>
    </cfRule>
  </conditionalFormatting>
  <conditionalFormatting sqref="R36:DB36">
    <cfRule type="expression" dxfId="45" priority="3">
      <formula>OR(WEEKDAY(R$3)=7,WEEKDAY(R$3)=1)</formula>
    </cfRule>
  </conditionalFormatting>
  <conditionalFormatting sqref="G36 I36:J36">
    <cfRule type="expression" dxfId="44" priority="2">
      <formula>OR(AND($M36&lt;TODAY(),$P36&lt;1),AND(TODAY()&gt;=$L36,$P36=0))</formula>
    </cfRule>
  </conditionalFormatting>
  <conditionalFormatting sqref="H36">
    <cfRule type="expression" dxfId="43" priority="1">
      <formula>OR(AND($M36&lt;TODAY(),$P36&lt;1),AND(TODAY()&gt;=$L36,$P36=0))</formula>
    </cfRule>
  </conditionalFormatting>
  <pageMargins left="0.7" right="0.7" top="0.75" bottom="0.75" header="0.3" footer="0.3"/>
  <pageSetup paperSize="9" scale="79" orientation="portrait" r:id="rId1"/>
  <colBreaks count="2" manualBreakCount="2">
    <brk id="17" max="37" man="1"/>
    <brk id="45" max="37"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B42"/>
  <sheetViews>
    <sheetView view="pageBreakPreview" zoomScaleSheetLayoutView="100" workbookViewId="0">
      <pane xSplit="17" ySplit="3" topLeftCell="CL4" activePane="bottomRight" state="frozen"/>
      <selection pane="topRight" activeCell="H1" sqref="H1"/>
      <selection pane="bottomLeft" activeCell="A4" sqref="A4"/>
      <selection pane="bottomRight" activeCell="J14" sqref="J14"/>
    </sheetView>
  </sheetViews>
  <sheetFormatPr defaultRowHeight="13.5" outlineLevelRow="2"/>
  <cols>
    <col min="1" max="1" width="2.375" style="1" customWidth="1"/>
    <col min="2" max="2" width="3.25" style="44" hidden="1" customWidth="1"/>
    <col min="3" max="3" width="4.125" style="44" hidden="1" customWidth="1"/>
    <col min="4" max="4" width="3.25" style="44" hidden="1" customWidth="1"/>
    <col min="5" max="6" width="3" style="1" customWidth="1"/>
    <col min="7" max="9" width="2.625" style="1" customWidth="1"/>
    <col min="10" max="10" width="21.625" style="1" customWidth="1"/>
    <col min="11" max="11" width="10.25" style="2" customWidth="1"/>
    <col min="12" max="12" width="9.5" style="2" customWidth="1"/>
    <col min="13" max="13" width="10.75" style="2" customWidth="1"/>
    <col min="14" max="14" width="9.75" style="2" customWidth="1"/>
    <col min="15" max="15" width="9.875" style="2" customWidth="1"/>
    <col min="16" max="16" width="6.25" style="2" customWidth="1"/>
    <col min="17" max="17" width="16" style="2" customWidth="1"/>
    <col min="18" max="119" width="2.625" style="1" customWidth="1"/>
    <col min="120" max="16384" width="9" style="1"/>
  </cols>
  <sheetData>
    <row r="1" spans="1:106" ht="14.25" thickBot="1"/>
    <row r="2" spans="1:106" s="28" customFormat="1" ht="15.75" customHeight="1" thickTop="1" thickBot="1">
      <c r="A2" s="27"/>
      <c r="B2" s="45"/>
      <c r="C2" s="45"/>
      <c r="D2" s="45"/>
      <c r="E2" s="194" t="s">
        <v>4</v>
      </c>
      <c r="F2" s="195"/>
      <c r="G2" s="198" t="s">
        <v>5</v>
      </c>
      <c r="H2" s="199"/>
      <c r="I2" s="199"/>
      <c r="J2" s="195"/>
      <c r="K2" s="202" t="s">
        <v>6</v>
      </c>
      <c r="L2" s="203" t="s">
        <v>1</v>
      </c>
      <c r="M2" s="204"/>
      <c r="N2" s="203" t="s">
        <v>7</v>
      </c>
      <c r="O2" s="204"/>
      <c r="P2" s="202" t="s">
        <v>3</v>
      </c>
      <c r="Q2" s="205" t="s">
        <v>2</v>
      </c>
      <c r="R2" s="207" t="s">
        <v>8</v>
      </c>
      <c r="S2" s="207"/>
      <c r="T2" s="207"/>
      <c r="U2" s="207"/>
      <c r="V2" s="207"/>
      <c r="W2" s="207"/>
      <c r="X2" s="207"/>
      <c r="Y2" s="207"/>
      <c r="Z2" s="207"/>
      <c r="AA2" s="207"/>
      <c r="AB2" s="207"/>
      <c r="AC2" s="207"/>
      <c r="AD2" s="207"/>
      <c r="AE2" s="207"/>
      <c r="AF2" s="207"/>
      <c r="AG2" s="207"/>
      <c r="AH2" s="207"/>
      <c r="AI2" s="207"/>
      <c r="AJ2" s="207"/>
      <c r="AK2" s="207"/>
      <c r="AL2" s="207"/>
      <c r="AM2" s="207"/>
      <c r="AN2" s="207"/>
      <c r="AO2" s="207"/>
      <c r="AP2" s="207"/>
      <c r="AQ2" s="207"/>
      <c r="AR2" s="207"/>
      <c r="AS2" s="207"/>
      <c r="AT2" s="207" t="s">
        <v>0</v>
      </c>
      <c r="AU2" s="207"/>
      <c r="AV2" s="207"/>
      <c r="AW2" s="207"/>
      <c r="AX2" s="207"/>
      <c r="AY2" s="207"/>
      <c r="AZ2" s="207"/>
      <c r="BA2" s="207"/>
      <c r="BB2" s="207"/>
      <c r="BC2" s="207"/>
      <c r="BD2" s="207"/>
      <c r="BE2" s="207"/>
      <c r="BF2" s="207"/>
      <c r="BG2" s="207"/>
      <c r="BH2" s="207"/>
      <c r="BI2" s="207"/>
      <c r="BJ2" s="207"/>
      <c r="BK2" s="207"/>
      <c r="BL2" s="207"/>
      <c r="BM2" s="207"/>
      <c r="BN2" s="207"/>
      <c r="BO2" s="207"/>
      <c r="BP2" s="207"/>
      <c r="BQ2" s="207"/>
      <c r="BR2" s="207"/>
      <c r="BS2" s="207"/>
      <c r="BT2" s="207"/>
      <c r="BU2" s="207"/>
      <c r="BV2" s="207"/>
      <c r="BW2" s="207"/>
      <c r="BX2" s="207"/>
      <c r="BY2" s="207" t="s">
        <v>142</v>
      </c>
      <c r="BZ2" s="207"/>
      <c r="CA2" s="207"/>
      <c r="CB2" s="207"/>
      <c r="CC2" s="207"/>
      <c r="CD2" s="207"/>
      <c r="CE2" s="207"/>
      <c r="CF2" s="207"/>
      <c r="CG2" s="207"/>
      <c r="CH2" s="207"/>
      <c r="CI2" s="207"/>
      <c r="CJ2" s="207"/>
      <c r="CK2" s="207"/>
      <c r="CL2" s="207"/>
      <c r="CM2" s="207"/>
      <c r="CN2" s="207"/>
      <c r="CO2" s="207"/>
      <c r="CP2" s="207"/>
      <c r="CQ2" s="207"/>
      <c r="CR2" s="207"/>
      <c r="CS2" s="207"/>
      <c r="CT2" s="207"/>
      <c r="CU2" s="207"/>
      <c r="CV2" s="207"/>
      <c r="CW2" s="207"/>
      <c r="CX2" s="207"/>
      <c r="CY2" s="207"/>
      <c r="CZ2" s="207"/>
      <c r="DA2" s="207"/>
      <c r="DB2" s="208"/>
    </row>
    <row r="3" spans="1:106" s="28" customFormat="1" ht="15.75" customHeight="1" thickTop="1" thickBot="1">
      <c r="B3" s="45"/>
      <c r="C3" s="45"/>
      <c r="D3" s="45"/>
      <c r="E3" s="196"/>
      <c r="F3" s="197"/>
      <c r="G3" s="200"/>
      <c r="H3" s="201"/>
      <c r="I3" s="201"/>
      <c r="J3" s="197"/>
      <c r="K3" s="202"/>
      <c r="L3" s="29" t="s">
        <v>9</v>
      </c>
      <c r="M3" s="29" t="s">
        <v>10</v>
      </c>
      <c r="N3" s="29" t="s">
        <v>9</v>
      </c>
      <c r="O3" s="29" t="s">
        <v>10</v>
      </c>
      <c r="P3" s="202"/>
      <c r="Q3" s="206"/>
      <c r="R3" s="30">
        <v>42036</v>
      </c>
      <c r="S3" s="30">
        <v>42037</v>
      </c>
      <c r="T3" s="30">
        <v>42038</v>
      </c>
      <c r="U3" s="30">
        <v>42039</v>
      </c>
      <c r="V3" s="30">
        <v>42040</v>
      </c>
      <c r="W3" s="30">
        <v>42041</v>
      </c>
      <c r="X3" s="30">
        <v>42042</v>
      </c>
      <c r="Y3" s="30">
        <v>42043</v>
      </c>
      <c r="Z3" s="30">
        <v>42044</v>
      </c>
      <c r="AA3" s="30">
        <v>42045</v>
      </c>
      <c r="AB3" s="30">
        <v>42046</v>
      </c>
      <c r="AC3" s="30">
        <v>42047</v>
      </c>
      <c r="AD3" s="30">
        <v>42048</v>
      </c>
      <c r="AE3" s="30">
        <v>42049</v>
      </c>
      <c r="AF3" s="30">
        <v>42050</v>
      </c>
      <c r="AG3" s="30">
        <v>42051</v>
      </c>
      <c r="AH3" s="30">
        <v>42052</v>
      </c>
      <c r="AI3" s="30">
        <v>42053</v>
      </c>
      <c r="AJ3" s="30">
        <v>42054</v>
      </c>
      <c r="AK3" s="30">
        <v>42055</v>
      </c>
      <c r="AL3" s="30">
        <v>42056</v>
      </c>
      <c r="AM3" s="30">
        <v>42057</v>
      </c>
      <c r="AN3" s="30">
        <v>42058</v>
      </c>
      <c r="AO3" s="30">
        <v>42059</v>
      </c>
      <c r="AP3" s="30">
        <v>42060</v>
      </c>
      <c r="AQ3" s="30">
        <v>42061</v>
      </c>
      <c r="AR3" s="30">
        <v>42062</v>
      </c>
      <c r="AS3" s="30">
        <v>42063</v>
      </c>
      <c r="AT3" s="30">
        <v>42064</v>
      </c>
      <c r="AU3" s="30">
        <v>42065</v>
      </c>
      <c r="AV3" s="30">
        <v>42066</v>
      </c>
      <c r="AW3" s="30">
        <v>42067</v>
      </c>
      <c r="AX3" s="30">
        <v>42068</v>
      </c>
      <c r="AY3" s="30">
        <v>42069</v>
      </c>
      <c r="AZ3" s="30">
        <v>42070</v>
      </c>
      <c r="BA3" s="30">
        <v>42071</v>
      </c>
      <c r="BB3" s="30">
        <v>42072</v>
      </c>
      <c r="BC3" s="30">
        <v>42073</v>
      </c>
      <c r="BD3" s="30">
        <v>42074</v>
      </c>
      <c r="BE3" s="30">
        <v>42075</v>
      </c>
      <c r="BF3" s="30">
        <v>42076</v>
      </c>
      <c r="BG3" s="30">
        <v>42077</v>
      </c>
      <c r="BH3" s="30">
        <v>42078</v>
      </c>
      <c r="BI3" s="30">
        <v>42079</v>
      </c>
      <c r="BJ3" s="30">
        <v>42080</v>
      </c>
      <c r="BK3" s="30">
        <v>42081</v>
      </c>
      <c r="BL3" s="30">
        <v>42082</v>
      </c>
      <c r="BM3" s="30">
        <v>42083</v>
      </c>
      <c r="BN3" s="30">
        <v>42084</v>
      </c>
      <c r="BO3" s="30">
        <v>42085</v>
      </c>
      <c r="BP3" s="30">
        <v>42086</v>
      </c>
      <c r="BQ3" s="30">
        <v>42087</v>
      </c>
      <c r="BR3" s="30">
        <v>42088</v>
      </c>
      <c r="BS3" s="30">
        <v>42089</v>
      </c>
      <c r="BT3" s="30">
        <v>42090</v>
      </c>
      <c r="BU3" s="30">
        <v>42091</v>
      </c>
      <c r="BV3" s="30">
        <v>42092</v>
      </c>
      <c r="BW3" s="30">
        <v>42093</v>
      </c>
      <c r="BX3" s="30">
        <v>42094</v>
      </c>
      <c r="BY3" s="30">
        <v>42095</v>
      </c>
      <c r="BZ3" s="30">
        <v>42096</v>
      </c>
      <c r="CA3" s="30">
        <v>42097</v>
      </c>
      <c r="CB3" s="30">
        <v>42098</v>
      </c>
      <c r="CC3" s="30">
        <v>42099</v>
      </c>
      <c r="CD3" s="30">
        <v>42100</v>
      </c>
      <c r="CE3" s="30">
        <v>42101</v>
      </c>
      <c r="CF3" s="30">
        <v>42102</v>
      </c>
      <c r="CG3" s="30">
        <v>42103</v>
      </c>
      <c r="CH3" s="30">
        <v>42104</v>
      </c>
      <c r="CI3" s="30">
        <v>42105</v>
      </c>
      <c r="CJ3" s="30">
        <v>42106</v>
      </c>
      <c r="CK3" s="30">
        <v>42107</v>
      </c>
      <c r="CL3" s="30">
        <v>42108</v>
      </c>
      <c r="CM3" s="30">
        <v>42109</v>
      </c>
      <c r="CN3" s="30">
        <v>42110</v>
      </c>
      <c r="CO3" s="30">
        <v>42111</v>
      </c>
      <c r="CP3" s="30">
        <v>42112</v>
      </c>
      <c r="CQ3" s="30">
        <v>42113</v>
      </c>
      <c r="CR3" s="30">
        <v>42114</v>
      </c>
      <c r="CS3" s="30">
        <v>42115</v>
      </c>
      <c r="CT3" s="30">
        <v>42116</v>
      </c>
      <c r="CU3" s="30">
        <v>42117</v>
      </c>
      <c r="CV3" s="30">
        <v>42118</v>
      </c>
      <c r="CW3" s="30">
        <v>42119</v>
      </c>
      <c r="CX3" s="30">
        <v>42120</v>
      </c>
      <c r="CY3" s="30">
        <v>42121</v>
      </c>
      <c r="CZ3" s="30">
        <v>42122</v>
      </c>
      <c r="DA3" s="30">
        <v>42123</v>
      </c>
      <c r="DB3" s="31">
        <v>42124</v>
      </c>
    </row>
    <row r="4" spans="1:106" s="3" customFormat="1" ht="19.5" customHeight="1" thickTop="1">
      <c r="A4" s="4">
        <v>1</v>
      </c>
      <c r="B4" s="46">
        <v>1</v>
      </c>
      <c r="C4" s="46"/>
      <c r="D4" s="46"/>
      <c r="E4" s="209">
        <f t="shared" ref="E4:E19" si="0">IF(C4="",B4,IF(D4="",B4 &amp; "-" &amp;C4,B4 &amp; "-" &amp; C4 &amp; "-" &amp; D4))</f>
        <v>1</v>
      </c>
      <c r="F4" s="210"/>
      <c r="G4" s="10" t="s">
        <v>255</v>
      </c>
      <c r="H4" s="41"/>
      <c r="I4" s="41"/>
      <c r="J4" s="39"/>
      <c r="K4" s="11"/>
      <c r="L4" s="12">
        <f>MIN(L5:L27)</f>
        <v>42037</v>
      </c>
      <c r="M4" s="12">
        <f>MAX(M5:M27)</f>
        <v>42049</v>
      </c>
      <c r="N4" s="12">
        <f>IF(P4=0,"",MIN(N5:N27))</f>
        <v>42037</v>
      </c>
      <c r="O4" s="12" t="str">
        <f>IF(P4= 1,MAX(O5:O27),"")</f>
        <v/>
      </c>
      <c r="P4" s="13">
        <f>SUM(P5:P27)/SUM(A5:A27)</f>
        <v>0.52826086956521745</v>
      </c>
      <c r="Q4" s="14"/>
      <c r="R4" s="19" t="str">
        <f t="shared" ref="R4:T10" si="1">IF(AND(R$3 = $L4, R$3 =$M4),"&lt;=&gt;",IF(R$3=$L4,"&lt;=",IF(R$3 &gt;$L4,IF(R$3&lt;$M4,"==",IF(R$3=$M4,"=&gt;","")),"")))</f>
        <v/>
      </c>
      <c r="S4" s="20" t="str">
        <f t="shared" si="1"/>
        <v>&lt;=</v>
      </c>
      <c r="T4" s="20" t="str">
        <f t="shared" si="1"/>
        <v>==</v>
      </c>
      <c r="U4" s="20" t="str">
        <f t="shared" ref="U4:CF8" si="2">IF(AND(U$3 = $L4, U$3 =$M4),"&lt;=&gt;",IF(U$3=$L4,"&lt;=",IF(U$3 &gt;$L4,IF(U$3&lt;$M4,"==",IF(U$3=$M4,"=&gt;","")),"")))</f>
        <v>==</v>
      </c>
      <c r="V4" s="20" t="str">
        <f t="shared" si="2"/>
        <v>==</v>
      </c>
      <c r="W4" s="20" t="str">
        <f t="shared" si="2"/>
        <v>==</v>
      </c>
      <c r="X4" s="20" t="str">
        <f t="shared" si="2"/>
        <v>==</v>
      </c>
      <c r="Y4" s="20" t="str">
        <f t="shared" si="2"/>
        <v>==</v>
      </c>
      <c r="Z4" s="20" t="str">
        <f t="shared" si="2"/>
        <v>==</v>
      </c>
      <c r="AA4" s="20" t="str">
        <f t="shared" si="2"/>
        <v>==</v>
      </c>
      <c r="AB4" s="20" t="str">
        <f t="shared" si="2"/>
        <v>==</v>
      </c>
      <c r="AC4" s="20" t="str">
        <f t="shared" si="2"/>
        <v>==</v>
      </c>
      <c r="AD4" s="20" t="str">
        <f t="shared" si="2"/>
        <v>==</v>
      </c>
      <c r="AE4" s="20" t="str">
        <f t="shared" si="2"/>
        <v>=&gt;</v>
      </c>
      <c r="AF4" s="20" t="str">
        <f t="shared" si="2"/>
        <v/>
      </c>
      <c r="AG4" s="20" t="str">
        <f t="shared" si="2"/>
        <v/>
      </c>
      <c r="AH4" s="20" t="str">
        <f t="shared" si="2"/>
        <v/>
      </c>
      <c r="AI4" s="20" t="str">
        <f t="shared" si="2"/>
        <v/>
      </c>
      <c r="AJ4" s="20" t="str">
        <f t="shared" si="2"/>
        <v/>
      </c>
      <c r="AK4" s="20" t="str">
        <f t="shared" si="2"/>
        <v/>
      </c>
      <c r="AL4" s="20" t="str">
        <f t="shared" si="2"/>
        <v/>
      </c>
      <c r="AM4" s="20" t="str">
        <f t="shared" si="2"/>
        <v/>
      </c>
      <c r="AN4" s="20" t="str">
        <f t="shared" si="2"/>
        <v/>
      </c>
      <c r="AO4" s="20" t="str">
        <f t="shared" si="2"/>
        <v/>
      </c>
      <c r="AP4" s="20" t="str">
        <f t="shared" si="2"/>
        <v/>
      </c>
      <c r="AQ4" s="20" t="str">
        <f t="shared" si="2"/>
        <v/>
      </c>
      <c r="AR4" s="20" t="str">
        <f t="shared" si="2"/>
        <v/>
      </c>
      <c r="AS4" s="20" t="str">
        <f t="shared" si="2"/>
        <v/>
      </c>
      <c r="AT4" s="19" t="str">
        <f t="shared" si="2"/>
        <v/>
      </c>
      <c r="AU4" s="20" t="str">
        <f t="shared" si="2"/>
        <v/>
      </c>
      <c r="AV4" s="20" t="str">
        <f t="shared" si="2"/>
        <v/>
      </c>
      <c r="AW4" s="20" t="str">
        <f t="shared" si="2"/>
        <v/>
      </c>
      <c r="AX4" s="20" t="str">
        <f t="shared" si="2"/>
        <v/>
      </c>
      <c r="AY4" s="20" t="str">
        <f t="shared" si="2"/>
        <v/>
      </c>
      <c r="AZ4" s="20" t="str">
        <f t="shared" si="2"/>
        <v/>
      </c>
      <c r="BA4" s="20" t="str">
        <f t="shared" si="2"/>
        <v/>
      </c>
      <c r="BB4" s="20" t="str">
        <f t="shared" si="2"/>
        <v/>
      </c>
      <c r="BC4" s="20" t="str">
        <f t="shared" si="2"/>
        <v/>
      </c>
      <c r="BD4" s="20" t="str">
        <f t="shared" si="2"/>
        <v/>
      </c>
      <c r="BE4" s="20" t="str">
        <f t="shared" si="2"/>
        <v/>
      </c>
      <c r="BF4" s="20" t="str">
        <f t="shared" si="2"/>
        <v/>
      </c>
      <c r="BG4" s="20" t="str">
        <f t="shared" si="2"/>
        <v/>
      </c>
      <c r="BH4" s="20" t="str">
        <f t="shared" si="2"/>
        <v/>
      </c>
      <c r="BI4" s="20" t="str">
        <f t="shared" si="2"/>
        <v/>
      </c>
      <c r="BJ4" s="20" t="str">
        <f t="shared" si="2"/>
        <v/>
      </c>
      <c r="BK4" s="20" t="str">
        <f t="shared" si="2"/>
        <v/>
      </c>
      <c r="BL4" s="20" t="str">
        <f t="shared" si="2"/>
        <v/>
      </c>
      <c r="BM4" s="20" t="str">
        <f t="shared" si="2"/>
        <v/>
      </c>
      <c r="BN4" s="20" t="str">
        <f t="shared" si="2"/>
        <v/>
      </c>
      <c r="BO4" s="20" t="str">
        <f t="shared" si="2"/>
        <v/>
      </c>
      <c r="BP4" s="20" t="str">
        <f t="shared" si="2"/>
        <v/>
      </c>
      <c r="BQ4" s="20" t="str">
        <f t="shared" si="2"/>
        <v/>
      </c>
      <c r="BR4" s="20" t="str">
        <f t="shared" si="2"/>
        <v/>
      </c>
      <c r="BS4" s="20" t="str">
        <f t="shared" si="2"/>
        <v/>
      </c>
      <c r="BT4" s="20" t="str">
        <f t="shared" ref="BT4:BV11" si="3">IF(AND(BT$3 = $L4, BT$3 =$M4),"&lt;=&gt;",IF(BT$3=$L4,"&lt;=",IF(BT$3 &gt;$L4,IF(BT$3&lt;$M4,"==",IF(BT$3=$M4,"=&gt;","")),"")))</f>
        <v/>
      </c>
      <c r="BU4" s="20" t="str">
        <f t="shared" si="3"/>
        <v/>
      </c>
      <c r="BV4" s="20" t="str">
        <f t="shared" si="3"/>
        <v/>
      </c>
      <c r="BW4" s="20" t="str">
        <f t="shared" si="2"/>
        <v/>
      </c>
      <c r="BX4" s="21" t="str">
        <f t="shared" si="2"/>
        <v/>
      </c>
      <c r="BY4" s="19" t="str">
        <f t="shared" si="2"/>
        <v/>
      </c>
      <c r="BZ4" s="20" t="str">
        <f t="shared" si="2"/>
        <v/>
      </c>
      <c r="CA4" s="20" t="str">
        <f t="shared" si="2"/>
        <v/>
      </c>
      <c r="CB4" s="20" t="str">
        <f t="shared" si="2"/>
        <v/>
      </c>
      <c r="CC4" s="20" t="str">
        <f t="shared" si="2"/>
        <v/>
      </c>
      <c r="CD4" s="20" t="str">
        <f t="shared" si="2"/>
        <v/>
      </c>
      <c r="CE4" s="20" t="str">
        <f t="shared" si="2"/>
        <v/>
      </c>
      <c r="CF4" s="20" t="str">
        <f t="shared" si="2"/>
        <v/>
      </c>
      <c r="CG4" s="20" t="str">
        <f t="shared" ref="CG4:DB10" si="4">IF(AND(CG$3 = $L4, CG$3 =$M4),"&lt;=&gt;",IF(CG$3=$L4,"&lt;=",IF(CG$3 &gt;$L4,IF(CG$3&lt;$M4,"==",IF(CG$3=$M4,"=&gt;","")),"")))</f>
        <v/>
      </c>
      <c r="CH4" s="20" t="str">
        <f t="shared" si="4"/>
        <v/>
      </c>
      <c r="CI4" s="20" t="str">
        <f t="shared" si="4"/>
        <v/>
      </c>
      <c r="CJ4" s="20" t="str">
        <f t="shared" si="4"/>
        <v/>
      </c>
      <c r="CK4" s="20" t="str">
        <f t="shared" si="4"/>
        <v/>
      </c>
      <c r="CL4" s="20" t="str">
        <f t="shared" si="4"/>
        <v/>
      </c>
      <c r="CM4" s="20" t="str">
        <f t="shared" si="4"/>
        <v/>
      </c>
      <c r="CN4" s="20" t="str">
        <f t="shared" si="4"/>
        <v/>
      </c>
      <c r="CO4" s="20" t="str">
        <f t="shared" si="4"/>
        <v/>
      </c>
      <c r="CP4" s="20" t="str">
        <f t="shared" si="4"/>
        <v/>
      </c>
      <c r="CQ4" s="20" t="str">
        <f t="shared" si="4"/>
        <v/>
      </c>
      <c r="CR4" s="20" t="str">
        <f t="shared" si="4"/>
        <v/>
      </c>
      <c r="CS4" s="20" t="str">
        <f t="shared" si="4"/>
        <v/>
      </c>
      <c r="CT4" s="20" t="str">
        <f t="shared" si="4"/>
        <v/>
      </c>
      <c r="CU4" s="20" t="str">
        <f t="shared" si="4"/>
        <v/>
      </c>
      <c r="CV4" s="20" t="str">
        <f t="shared" si="4"/>
        <v/>
      </c>
      <c r="CW4" s="20" t="str">
        <f t="shared" si="4"/>
        <v/>
      </c>
      <c r="CX4" s="20" t="str">
        <f t="shared" si="4"/>
        <v/>
      </c>
      <c r="CY4" s="20" t="str">
        <f t="shared" si="4"/>
        <v/>
      </c>
      <c r="CZ4" s="20" t="str">
        <f t="shared" si="4"/>
        <v/>
      </c>
      <c r="DA4" s="20" t="str">
        <f t="shared" si="4"/>
        <v/>
      </c>
      <c r="DB4" s="22" t="str">
        <f t="shared" si="4"/>
        <v/>
      </c>
    </row>
    <row r="5" spans="1:106" s="3" customFormat="1" ht="19.5" customHeight="1" outlineLevel="1">
      <c r="A5" s="4">
        <v>1</v>
      </c>
      <c r="B5" s="46">
        <v>1</v>
      </c>
      <c r="C5" s="46">
        <v>1</v>
      </c>
      <c r="D5" s="46"/>
      <c r="E5" s="209" t="str">
        <f t="shared" si="0"/>
        <v>1-1</v>
      </c>
      <c r="F5" s="210"/>
      <c r="G5" s="10"/>
      <c r="H5" s="41" t="s">
        <v>256</v>
      </c>
      <c r="I5" s="41"/>
      <c r="J5" s="39"/>
      <c r="K5" s="37"/>
      <c r="L5" s="12">
        <f>MIN(L6:L6)</f>
        <v>42037</v>
      </c>
      <c r="M5" s="12">
        <f>MAX(M6:M6)</f>
        <v>42042</v>
      </c>
      <c r="N5" s="12">
        <f>IF(P5=0,"",MIN(N6:N6))</f>
        <v>42037</v>
      </c>
      <c r="O5" s="12">
        <f>IF(P5= 1,MAX(O6:O6),"")</f>
        <v>42045</v>
      </c>
      <c r="P5" s="13">
        <f>SUM(P6:P6)/SUM(A6:A6)</f>
        <v>1</v>
      </c>
      <c r="Q5" s="71"/>
      <c r="R5" s="19" t="str">
        <f t="shared" si="1"/>
        <v/>
      </c>
      <c r="S5" s="20" t="str">
        <f t="shared" si="1"/>
        <v>&lt;=</v>
      </c>
      <c r="T5" s="20" t="str">
        <f t="shared" si="1"/>
        <v>==</v>
      </c>
      <c r="U5" s="20" t="str">
        <f t="shared" si="2"/>
        <v>==</v>
      </c>
      <c r="V5" s="20" t="str">
        <f t="shared" si="2"/>
        <v>==</v>
      </c>
      <c r="W5" s="20" t="str">
        <f t="shared" si="2"/>
        <v>==</v>
      </c>
      <c r="X5" s="20" t="str">
        <f t="shared" si="2"/>
        <v>=&gt;</v>
      </c>
      <c r="Y5" s="20" t="str">
        <f t="shared" si="2"/>
        <v/>
      </c>
      <c r="Z5" s="20" t="str">
        <f t="shared" si="2"/>
        <v/>
      </c>
      <c r="AA5" s="20" t="str">
        <f t="shared" si="2"/>
        <v/>
      </c>
      <c r="AB5" s="20" t="str">
        <f t="shared" si="2"/>
        <v/>
      </c>
      <c r="AC5" s="20" t="str">
        <f t="shared" si="2"/>
        <v/>
      </c>
      <c r="AD5" s="20" t="str">
        <f t="shared" si="2"/>
        <v/>
      </c>
      <c r="AE5" s="20" t="str">
        <f t="shared" si="2"/>
        <v/>
      </c>
      <c r="AF5" s="20" t="str">
        <f t="shared" si="2"/>
        <v/>
      </c>
      <c r="AG5" s="20" t="str">
        <f t="shared" si="2"/>
        <v/>
      </c>
      <c r="AH5" s="20" t="str">
        <f t="shared" si="2"/>
        <v/>
      </c>
      <c r="AI5" s="20" t="str">
        <f t="shared" si="2"/>
        <v/>
      </c>
      <c r="AJ5" s="20" t="str">
        <f t="shared" si="2"/>
        <v/>
      </c>
      <c r="AK5" s="20" t="str">
        <f t="shared" si="2"/>
        <v/>
      </c>
      <c r="AL5" s="20" t="str">
        <f t="shared" si="2"/>
        <v/>
      </c>
      <c r="AM5" s="20" t="str">
        <f t="shared" si="2"/>
        <v/>
      </c>
      <c r="AN5" s="20" t="str">
        <f t="shared" si="2"/>
        <v/>
      </c>
      <c r="AO5" s="20" t="str">
        <f t="shared" si="2"/>
        <v/>
      </c>
      <c r="AP5" s="20" t="str">
        <f t="shared" si="2"/>
        <v/>
      </c>
      <c r="AQ5" s="20" t="str">
        <f t="shared" si="2"/>
        <v/>
      </c>
      <c r="AR5" s="20" t="str">
        <f t="shared" si="2"/>
        <v/>
      </c>
      <c r="AS5" s="20" t="str">
        <f t="shared" si="2"/>
        <v/>
      </c>
      <c r="AT5" s="19" t="str">
        <f t="shared" si="2"/>
        <v/>
      </c>
      <c r="AU5" s="20" t="str">
        <f t="shared" si="2"/>
        <v/>
      </c>
      <c r="AV5" s="20" t="str">
        <f t="shared" si="2"/>
        <v/>
      </c>
      <c r="AW5" s="20" t="str">
        <f t="shared" si="2"/>
        <v/>
      </c>
      <c r="AX5" s="20" t="str">
        <f t="shared" si="2"/>
        <v/>
      </c>
      <c r="AY5" s="20" t="str">
        <f t="shared" si="2"/>
        <v/>
      </c>
      <c r="AZ5" s="20" t="str">
        <f t="shared" si="2"/>
        <v/>
      </c>
      <c r="BA5" s="20" t="str">
        <f t="shared" si="2"/>
        <v/>
      </c>
      <c r="BB5" s="20" t="str">
        <f t="shared" si="2"/>
        <v/>
      </c>
      <c r="BC5" s="20" t="str">
        <f t="shared" si="2"/>
        <v/>
      </c>
      <c r="BD5" s="20" t="str">
        <f t="shared" si="2"/>
        <v/>
      </c>
      <c r="BE5" s="20" t="str">
        <f t="shared" si="2"/>
        <v/>
      </c>
      <c r="BF5" s="20" t="str">
        <f t="shared" si="2"/>
        <v/>
      </c>
      <c r="BG5" s="20" t="str">
        <f t="shared" si="2"/>
        <v/>
      </c>
      <c r="BH5" s="20" t="str">
        <f t="shared" si="2"/>
        <v/>
      </c>
      <c r="BI5" s="20" t="str">
        <f t="shared" si="2"/>
        <v/>
      </c>
      <c r="BJ5" s="20" t="str">
        <f t="shared" si="2"/>
        <v/>
      </c>
      <c r="BK5" s="20" t="str">
        <f t="shared" si="2"/>
        <v/>
      </c>
      <c r="BL5" s="20" t="str">
        <f t="shared" si="2"/>
        <v/>
      </c>
      <c r="BM5" s="20" t="str">
        <f t="shared" si="2"/>
        <v/>
      </c>
      <c r="BN5" s="20" t="str">
        <f t="shared" si="2"/>
        <v/>
      </c>
      <c r="BO5" s="20" t="str">
        <f t="shared" si="2"/>
        <v/>
      </c>
      <c r="BP5" s="20" t="str">
        <f t="shared" si="2"/>
        <v/>
      </c>
      <c r="BQ5" s="20" t="str">
        <f t="shared" si="2"/>
        <v/>
      </c>
      <c r="BR5" s="20" t="str">
        <f t="shared" si="2"/>
        <v/>
      </c>
      <c r="BS5" s="20" t="str">
        <f t="shared" si="2"/>
        <v/>
      </c>
      <c r="BT5" s="20" t="str">
        <f t="shared" si="3"/>
        <v/>
      </c>
      <c r="BU5" s="20" t="str">
        <f t="shared" si="3"/>
        <v/>
      </c>
      <c r="BV5" s="20" t="str">
        <f t="shared" si="3"/>
        <v/>
      </c>
      <c r="BW5" s="20" t="str">
        <f t="shared" si="2"/>
        <v/>
      </c>
      <c r="BX5" s="21" t="str">
        <f t="shared" si="2"/>
        <v/>
      </c>
      <c r="BY5" s="19" t="str">
        <f t="shared" si="2"/>
        <v/>
      </c>
      <c r="BZ5" s="20" t="str">
        <f t="shared" si="2"/>
        <v/>
      </c>
      <c r="CA5" s="20" t="str">
        <f t="shared" si="2"/>
        <v/>
      </c>
      <c r="CB5" s="20" t="str">
        <f t="shared" si="2"/>
        <v/>
      </c>
      <c r="CC5" s="20" t="str">
        <f t="shared" si="2"/>
        <v/>
      </c>
      <c r="CD5" s="20" t="str">
        <f t="shared" si="2"/>
        <v/>
      </c>
      <c r="CE5" s="20" t="str">
        <f t="shared" si="2"/>
        <v/>
      </c>
      <c r="CF5" s="20" t="str">
        <f t="shared" si="2"/>
        <v/>
      </c>
      <c r="CG5" s="20" t="str">
        <f t="shared" si="4"/>
        <v/>
      </c>
      <c r="CH5" s="20" t="str">
        <f t="shared" si="4"/>
        <v/>
      </c>
      <c r="CI5" s="20" t="str">
        <f t="shared" si="4"/>
        <v/>
      </c>
      <c r="CJ5" s="20" t="str">
        <f t="shared" si="4"/>
        <v/>
      </c>
      <c r="CK5" s="20" t="str">
        <f t="shared" si="4"/>
        <v/>
      </c>
      <c r="CL5" s="20" t="str">
        <f t="shared" si="4"/>
        <v/>
      </c>
      <c r="CM5" s="20" t="str">
        <f t="shared" si="4"/>
        <v/>
      </c>
      <c r="CN5" s="20" t="str">
        <f t="shared" si="4"/>
        <v/>
      </c>
      <c r="CO5" s="20" t="str">
        <f t="shared" si="4"/>
        <v/>
      </c>
      <c r="CP5" s="20" t="str">
        <f t="shared" si="4"/>
        <v/>
      </c>
      <c r="CQ5" s="20" t="str">
        <f t="shared" si="4"/>
        <v/>
      </c>
      <c r="CR5" s="20" t="str">
        <f t="shared" si="4"/>
        <v/>
      </c>
      <c r="CS5" s="20" t="str">
        <f t="shared" si="4"/>
        <v/>
      </c>
      <c r="CT5" s="20" t="str">
        <f t="shared" si="4"/>
        <v/>
      </c>
      <c r="CU5" s="20" t="str">
        <f t="shared" si="4"/>
        <v/>
      </c>
      <c r="CV5" s="20" t="str">
        <f t="shared" si="4"/>
        <v/>
      </c>
      <c r="CW5" s="20" t="str">
        <f t="shared" si="4"/>
        <v/>
      </c>
      <c r="CX5" s="20" t="str">
        <f t="shared" si="4"/>
        <v/>
      </c>
      <c r="CY5" s="20" t="str">
        <f t="shared" si="4"/>
        <v/>
      </c>
      <c r="CZ5" s="20" t="str">
        <f t="shared" si="4"/>
        <v/>
      </c>
      <c r="DA5" s="20" t="str">
        <f t="shared" si="4"/>
        <v/>
      </c>
      <c r="DB5" s="22" t="str">
        <f t="shared" si="4"/>
        <v/>
      </c>
    </row>
    <row r="6" spans="1:106" s="3" customFormat="1" ht="19.5" customHeight="1" outlineLevel="2">
      <c r="A6" s="4">
        <v>1</v>
      </c>
      <c r="B6" s="46">
        <f t="shared" ref="B6" si="5">B5</f>
        <v>1</v>
      </c>
      <c r="C6" s="46">
        <f>C5</f>
        <v>1</v>
      </c>
      <c r="D6" s="46">
        <f t="shared" ref="D6" si="6">D5+1</f>
        <v>1</v>
      </c>
      <c r="E6" s="192" t="str">
        <f t="shared" si="0"/>
        <v>1-1-1</v>
      </c>
      <c r="F6" s="193"/>
      <c r="G6" s="5"/>
      <c r="H6" s="38"/>
      <c r="I6" s="38" t="s">
        <v>257</v>
      </c>
      <c r="J6" s="42"/>
      <c r="K6" s="32" t="s">
        <v>260</v>
      </c>
      <c r="L6" s="7">
        <v>42037</v>
      </c>
      <c r="M6" s="7">
        <v>42042</v>
      </c>
      <c r="N6" s="7">
        <v>42037</v>
      </c>
      <c r="O6" s="7">
        <v>42045</v>
      </c>
      <c r="P6" s="8">
        <v>1</v>
      </c>
      <c r="Q6" s="35" t="s">
        <v>288</v>
      </c>
      <c r="R6" s="19" t="str">
        <f t="shared" si="1"/>
        <v/>
      </c>
      <c r="S6" s="20" t="str">
        <f t="shared" si="1"/>
        <v>&lt;=</v>
      </c>
      <c r="T6" s="20" t="str">
        <f t="shared" si="1"/>
        <v>==</v>
      </c>
      <c r="U6" s="20" t="str">
        <f t="shared" si="2"/>
        <v>==</v>
      </c>
      <c r="V6" s="20" t="str">
        <f t="shared" si="2"/>
        <v>==</v>
      </c>
      <c r="W6" s="20" t="str">
        <f t="shared" si="2"/>
        <v>==</v>
      </c>
      <c r="X6" s="20" t="str">
        <f t="shared" si="2"/>
        <v>=&gt;</v>
      </c>
      <c r="Y6" s="20" t="str">
        <f t="shared" si="2"/>
        <v/>
      </c>
      <c r="Z6" s="20" t="str">
        <f t="shared" si="2"/>
        <v/>
      </c>
      <c r="AA6" s="20" t="str">
        <f t="shared" si="2"/>
        <v/>
      </c>
      <c r="AB6" s="20" t="str">
        <f t="shared" si="2"/>
        <v/>
      </c>
      <c r="AC6" s="20" t="str">
        <f t="shared" si="2"/>
        <v/>
      </c>
      <c r="AD6" s="20" t="str">
        <f t="shared" si="2"/>
        <v/>
      </c>
      <c r="AE6" s="20" t="str">
        <f t="shared" si="2"/>
        <v/>
      </c>
      <c r="AF6" s="20" t="str">
        <f t="shared" si="2"/>
        <v/>
      </c>
      <c r="AG6" s="20" t="str">
        <f t="shared" si="2"/>
        <v/>
      </c>
      <c r="AH6" s="20" t="str">
        <f t="shared" si="2"/>
        <v/>
      </c>
      <c r="AI6" s="20" t="str">
        <f t="shared" si="2"/>
        <v/>
      </c>
      <c r="AJ6" s="20" t="str">
        <f t="shared" si="2"/>
        <v/>
      </c>
      <c r="AK6" s="20" t="str">
        <f t="shared" si="2"/>
        <v/>
      </c>
      <c r="AL6" s="20" t="str">
        <f t="shared" si="2"/>
        <v/>
      </c>
      <c r="AM6" s="20" t="str">
        <f t="shared" si="2"/>
        <v/>
      </c>
      <c r="AN6" s="20" t="str">
        <f t="shared" si="2"/>
        <v/>
      </c>
      <c r="AO6" s="20" t="str">
        <f t="shared" si="2"/>
        <v/>
      </c>
      <c r="AP6" s="20" t="str">
        <f t="shared" si="2"/>
        <v/>
      </c>
      <c r="AQ6" s="20" t="str">
        <f t="shared" si="2"/>
        <v/>
      </c>
      <c r="AR6" s="20" t="str">
        <f t="shared" si="2"/>
        <v/>
      </c>
      <c r="AS6" s="20" t="str">
        <f t="shared" si="2"/>
        <v/>
      </c>
      <c r="AT6" s="19" t="str">
        <f t="shared" si="2"/>
        <v/>
      </c>
      <c r="AU6" s="20" t="str">
        <f t="shared" si="2"/>
        <v/>
      </c>
      <c r="AV6" s="20" t="str">
        <f t="shared" si="2"/>
        <v/>
      </c>
      <c r="AW6" s="20" t="str">
        <f t="shared" si="2"/>
        <v/>
      </c>
      <c r="AX6" s="20" t="str">
        <f t="shared" si="2"/>
        <v/>
      </c>
      <c r="AY6" s="20" t="str">
        <f t="shared" si="2"/>
        <v/>
      </c>
      <c r="AZ6" s="20" t="str">
        <f t="shared" si="2"/>
        <v/>
      </c>
      <c r="BA6" s="20" t="str">
        <f t="shared" si="2"/>
        <v/>
      </c>
      <c r="BB6" s="20" t="str">
        <f t="shared" si="2"/>
        <v/>
      </c>
      <c r="BC6" s="20" t="str">
        <f t="shared" si="2"/>
        <v/>
      </c>
      <c r="BD6" s="20" t="str">
        <f t="shared" si="2"/>
        <v/>
      </c>
      <c r="BE6" s="20" t="str">
        <f t="shared" si="2"/>
        <v/>
      </c>
      <c r="BF6" s="20" t="str">
        <f t="shared" si="2"/>
        <v/>
      </c>
      <c r="BG6" s="20" t="str">
        <f t="shared" si="2"/>
        <v/>
      </c>
      <c r="BH6" s="20" t="str">
        <f t="shared" si="2"/>
        <v/>
      </c>
      <c r="BI6" s="20" t="str">
        <f t="shared" si="2"/>
        <v/>
      </c>
      <c r="BJ6" s="20" t="str">
        <f t="shared" si="2"/>
        <v/>
      </c>
      <c r="BK6" s="20" t="str">
        <f t="shared" si="2"/>
        <v/>
      </c>
      <c r="BL6" s="20" t="str">
        <f t="shared" si="2"/>
        <v/>
      </c>
      <c r="BM6" s="20" t="str">
        <f t="shared" si="2"/>
        <v/>
      </c>
      <c r="BN6" s="20" t="str">
        <f t="shared" si="2"/>
        <v/>
      </c>
      <c r="BO6" s="20" t="str">
        <f t="shared" si="2"/>
        <v/>
      </c>
      <c r="BP6" s="20" t="str">
        <f t="shared" si="2"/>
        <v/>
      </c>
      <c r="BQ6" s="20" t="str">
        <f t="shared" si="2"/>
        <v/>
      </c>
      <c r="BR6" s="20" t="str">
        <f t="shared" si="2"/>
        <v/>
      </c>
      <c r="BS6" s="20" t="str">
        <f t="shared" si="2"/>
        <v/>
      </c>
      <c r="BT6" s="20" t="str">
        <f t="shared" si="3"/>
        <v/>
      </c>
      <c r="BU6" s="20" t="str">
        <f t="shared" si="3"/>
        <v/>
      </c>
      <c r="BV6" s="20" t="str">
        <f t="shared" si="3"/>
        <v/>
      </c>
      <c r="BW6" s="20" t="str">
        <f t="shared" si="2"/>
        <v/>
      </c>
      <c r="BX6" s="21" t="str">
        <f t="shared" si="2"/>
        <v/>
      </c>
      <c r="BY6" s="19" t="str">
        <f t="shared" si="2"/>
        <v/>
      </c>
      <c r="BZ6" s="20" t="str">
        <f t="shared" si="2"/>
        <v/>
      </c>
      <c r="CA6" s="20" t="str">
        <f t="shared" si="2"/>
        <v/>
      </c>
      <c r="CB6" s="20" t="str">
        <f t="shared" si="2"/>
        <v/>
      </c>
      <c r="CC6" s="20" t="str">
        <f t="shared" si="2"/>
        <v/>
      </c>
      <c r="CD6" s="20" t="str">
        <f t="shared" si="2"/>
        <v/>
      </c>
      <c r="CE6" s="20" t="str">
        <f t="shared" si="2"/>
        <v/>
      </c>
      <c r="CF6" s="20" t="str">
        <f t="shared" si="2"/>
        <v/>
      </c>
      <c r="CG6" s="20" t="str">
        <f t="shared" si="4"/>
        <v/>
      </c>
      <c r="CH6" s="20" t="str">
        <f t="shared" si="4"/>
        <v/>
      </c>
      <c r="CI6" s="20" t="str">
        <f t="shared" si="4"/>
        <v/>
      </c>
      <c r="CJ6" s="20" t="str">
        <f t="shared" si="4"/>
        <v/>
      </c>
      <c r="CK6" s="20" t="str">
        <f t="shared" si="4"/>
        <v/>
      </c>
      <c r="CL6" s="20" t="str">
        <f t="shared" si="4"/>
        <v/>
      </c>
      <c r="CM6" s="20" t="str">
        <f t="shared" si="4"/>
        <v/>
      </c>
      <c r="CN6" s="20" t="str">
        <f t="shared" si="4"/>
        <v/>
      </c>
      <c r="CO6" s="20" t="str">
        <f t="shared" si="4"/>
        <v/>
      </c>
      <c r="CP6" s="20" t="str">
        <f t="shared" si="4"/>
        <v/>
      </c>
      <c r="CQ6" s="20" t="str">
        <f t="shared" si="4"/>
        <v/>
      </c>
      <c r="CR6" s="20" t="str">
        <f t="shared" si="4"/>
        <v/>
      </c>
      <c r="CS6" s="20" t="str">
        <f t="shared" si="4"/>
        <v/>
      </c>
      <c r="CT6" s="20" t="str">
        <f t="shared" si="4"/>
        <v/>
      </c>
      <c r="CU6" s="20" t="str">
        <f t="shared" si="4"/>
        <v/>
      </c>
      <c r="CV6" s="20" t="str">
        <f t="shared" si="4"/>
        <v/>
      </c>
      <c r="CW6" s="20" t="str">
        <f t="shared" si="4"/>
        <v/>
      </c>
      <c r="CX6" s="20" t="str">
        <f t="shared" si="4"/>
        <v/>
      </c>
      <c r="CY6" s="20" t="str">
        <f t="shared" si="4"/>
        <v/>
      </c>
      <c r="CZ6" s="20" t="str">
        <f t="shared" si="4"/>
        <v/>
      </c>
      <c r="DA6" s="20" t="str">
        <f t="shared" si="4"/>
        <v/>
      </c>
      <c r="DB6" s="22" t="str">
        <f t="shared" si="4"/>
        <v/>
      </c>
    </row>
    <row r="7" spans="1:106" s="3" customFormat="1" ht="19.5" customHeight="1" outlineLevel="2">
      <c r="A7" s="4">
        <v>1</v>
      </c>
      <c r="B7" s="46">
        <f>B5</f>
        <v>1</v>
      </c>
      <c r="C7" s="46">
        <f>C5</f>
        <v>1</v>
      </c>
      <c r="D7" s="46">
        <f>D5+1</f>
        <v>1</v>
      </c>
      <c r="E7" s="192" t="str">
        <f t="shared" si="0"/>
        <v>1-1-1</v>
      </c>
      <c r="F7" s="193"/>
      <c r="G7" s="5"/>
      <c r="H7" s="38"/>
      <c r="I7" s="38" t="s">
        <v>258</v>
      </c>
      <c r="J7" s="42"/>
      <c r="K7" s="32" t="s">
        <v>247</v>
      </c>
      <c r="L7" s="7">
        <v>42045</v>
      </c>
      <c r="M7" s="7">
        <v>42046</v>
      </c>
      <c r="N7" s="7">
        <v>42045</v>
      </c>
      <c r="O7" s="7">
        <v>42046</v>
      </c>
      <c r="P7" s="8">
        <v>1</v>
      </c>
      <c r="Q7" s="35"/>
      <c r="R7" s="19" t="str">
        <f t="shared" si="1"/>
        <v/>
      </c>
      <c r="S7" s="20" t="str">
        <f t="shared" si="1"/>
        <v/>
      </c>
      <c r="T7" s="20" t="str">
        <f t="shared" si="1"/>
        <v/>
      </c>
      <c r="U7" s="20" t="str">
        <f t="shared" si="2"/>
        <v/>
      </c>
      <c r="V7" s="20" t="str">
        <f t="shared" si="2"/>
        <v/>
      </c>
      <c r="W7" s="20" t="str">
        <f t="shared" si="2"/>
        <v/>
      </c>
      <c r="X7" s="20" t="str">
        <f t="shared" si="2"/>
        <v/>
      </c>
      <c r="Y7" s="20" t="str">
        <f t="shared" si="2"/>
        <v/>
      </c>
      <c r="Z7" s="20" t="str">
        <f t="shared" si="2"/>
        <v/>
      </c>
      <c r="AA7" s="20" t="str">
        <f t="shared" si="2"/>
        <v>&lt;=</v>
      </c>
      <c r="AB7" s="20" t="str">
        <f t="shared" si="2"/>
        <v>=&gt;</v>
      </c>
      <c r="AC7" s="20" t="str">
        <f t="shared" si="2"/>
        <v/>
      </c>
      <c r="AD7" s="20" t="str">
        <f t="shared" si="2"/>
        <v/>
      </c>
      <c r="AE7" s="20" t="str">
        <f t="shared" si="2"/>
        <v/>
      </c>
      <c r="AF7" s="20" t="str">
        <f t="shared" ref="AF7:CF7" si="7">IF(AND(AF$3 = $L7, AF$3 =$M7),"&lt;=&gt;",IF(AF$3=$L7,"&lt;=",IF(AF$3 &gt;$L7,IF(AF$3&lt;$M7,"==",IF(AF$3=$M7,"=&gt;","")),"")))</f>
        <v/>
      </c>
      <c r="AG7" s="20" t="str">
        <f t="shared" si="7"/>
        <v/>
      </c>
      <c r="AH7" s="20" t="str">
        <f t="shared" si="7"/>
        <v/>
      </c>
      <c r="AI7" s="20" t="str">
        <f t="shared" si="7"/>
        <v/>
      </c>
      <c r="AJ7" s="20" t="str">
        <f t="shared" si="7"/>
        <v/>
      </c>
      <c r="AK7" s="20" t="str">
        <f t="shared" si="7"/>
        <v/>
      </c>
      <c r="AL7" s="20" t="str">
        <f t="shared" si="7"/>
        <v/>
      </c>
      <c r="AM7" s="20" t="str">
        <f t="shared" si="7"/>
        <v/>
      </c>
      <c r="AN7" s="20" t="str">
        <f t="shared" si="7"/>
        <v/>
      </c>
      <c r="AO7" s="20" t="str">
        <f t="shared" si="7"/>
        <v/>
      </c>
      <c r="AP7" s="20" t="str">
        <f t="shared" si="7"/>
        <v/>
      </c>
      <c r="AQ7" s="20" t="str">
        <f t="shared" si="7"/>
        <v/>
      </c>
      <c r="AR7" s="20" t="str">
        <f t="shared" si="7"/>
        <v/>
      </c>
      <c r="AS7" s="20" t="str">
        <f t="shared" si="7"/>
        <v/>
      </c>
      <c r="AT7" s="19" t="str">
        <f t="shared" si="7"/>
        <v/>
      </c>
      <c r="AU7" s="20" t="str">
        <f t="shared" si="7"/>
        <v/>
      </c>
      <c r="AV7" s="20" t="str">
        <f t="shared" si="7"/>
        <v/>
      </c>
      <c r="AW7" s="20" t="str">
        <f t="shared" si="7"/>
        <v/>
      </c>
      <c r="AX7" s="20" t="str">
        <f t="shared" si="7"/>
        <v/>
      </c>
      <c r="AY7" s="20" t="str">
        <f t="shared" si="7"/>
        <v/>
      </c>
      <c r="AZ7" s="20" t="str">
        <f t="shared" si="7"/>
        <v/>
      </c>
      <c r="BA7" s="20" t="str">
        <f t="shared" si="7"/>
        <v/>
      </c>
      <c r="BB7" s="20" t="str">
        <f t="shared" si="7"/>
        <v/>
      </c>
      <c r="BC7" s="20" t="str">
        <f t="shared" si="7"/>
        <v/>
      </c>
      <c r="BD7" s="20" t="str">
        <f t="shared" si="7"/>
        <v/>
      </c>
      <c r="BE7" s="20" t="str">
        <f t="shared" si="7"/>
        <v/>
      </c>
      <c r="BF7" s="20" t="str">
        <f t="shared" si="7"/>
        <v/>
      </c>
      <c r="BG7" s="20" t="str">
        <f t="shared" si="7"/>
        <v/>
      </c>
      <c r="BH7" s="20" t="str">
        <f t="shared" si="7"/>
        <v/>
      </c>
      <c r="BI7" s="20" t="str">
        <f t="shared" si="7"/>
        <v/>
      </c>
      <c r="BJ7" s="20" t="str">
        <f t="shared" si="7"/>
        <v/>
      </c>
      <c r="BK7" s="20" t="str">
        <f t="shared" si="7"/>
        <v/>
      </c>
      <c r="BL7" s="20" t="str">
        <f t="shared" si="7"/>
        <v/>
      </c>
      <c r="BM7" s="20" t="str">
        <f t="shared" si="7"/>
        <v/>
      </c>
      <c r="BN7" s="20" t="str">
        <f t="shared" si="7"/>
        <v/>
      </c>
      <c r="BO7" s="20" t="str">
        <f t="shared" si="7"/>
        <v/>
      </c>
      <c r="BP7" s="20" t="str">
        <f t="shared" si="7"/>
        <v/>
      </c>
      <c r="BQ7" s="20" t="str">
        <f t="shared" si="7"/>
        <v/>
      </c>
      <c r="BR7" s="20" t="str">
        <f t="shared" si="7"/>
        <v/>
      </c>
      <c r="BS7" s="20" t="str">
        <f t="shared" si="7"/>
        <v/>
      </c>
      <c r="BT7" s="20" t="str">
        <f t="shared" si="3"/>
        <v/>
      </c>
      <c r="BU7" s="20" t="str">
        <f t="shared" si="3"/>
        <v/>
      </c>
      <c r="BV7" s="20" t="str">
        <f t="shared" si="3"/>
        <v/>
      </c>
      <c r="BW7" s="20" t="str">
        <f t="shared" si="7"/>
        <v/>
      </c>
      <c r="BX7" s="21" t="str">
        <f t="shared" si="7"/>
        <v/>
      </c>
      <c r="BY7" s="19" t="str">
        <f t="shared" si="7"/>
        <v/>
      </c>
      <c r="BZ7" s="20" t="str">
        <f t="shared" si="7"/>
        <v/>
      </c>
      <c r="CA7" s="20" t="str">
        <f t="shared" si="7"/>
        <v/>
      </c>
      <c r="CB7" s="20" t="str">
        <f t="shared" si="7"/>
        <v/>
      </c>
      <c r="CC7" s="20" t="str">
        <f t="shared" si="7"/>
        <v/>
      </c>
      <c r="CD7" s="20" t="str">
        <f t="shared" si="7"/>
        <v/>
      </c>
      <c r="CE7" s="20" t="str">
        <f t="shared" si="7"/>
        <v/>
      </c>
      <c r="CF7" s="20" t="str">
        <f t="shared" si="7"/>
        <v/>
      </c>
      <c r="CG7" s="20" t="str">
        <f t="shared" si="4"/>
        <v/>
      </c>
      <c r="CH7" s="20" t="str">
        <f t="shared" si="4"/>
        <v/>
      </c>
      <c r="CI7" s="20" t="str">
        <f t="shared" si="4"/>
        <v/>
      </c>
      <c r="CJ7" s="20" t="str">
        <f t="shared" si="4"/>
        <v/>
      </c>
      <c r="CK7" s="20" t="str">
        <f t="shared" si="4"/>
        <v/>
      </c>
      <c r="CL7" s="20" t="str">
        <f t="shared" si="4"/>
        <v/>
      </c>
      <c r="CM7" s="20" t="str">
        <f t="shared" si="4"/>
        <v/>
      </c>
      <c r="CN7" s="20" t="str">
        <f t="shared" si="4"/>
        <v/>
      </c>
      <c r="CO7" s="20" t="str">
        <f t="shared" si="4"/>
        <v/>
      </c>
      <c r="CP7" s="20" t="str">
        <f t="shared" si="4"/>
        <v/>
      </c>
      <c r="CQ7" s="20" t="str">
        <f t="shared" si="4"/>
        <v/>
      </c>
      <c r="CR7" s="20" t="str">
        <f t="shared" si="4"/>
        <v/>
      </c>
      <c r="CS7" s="20" t="str">
        <f t="shared" si="4"/>
        <v/>
      </c>
      <c r="CT7" s="20" t="str">
        <f t="shared" si="4"/>
        <v/>
      </c>
      <c r="CU7" s="20" t="str">
        <f t="shared" si="4"/>
        <v/>
      </c>
      <c r="CV7" s="20" t="str">
        <f t="shared" si="4"/>
        <v/>
      </c>
      <c r="CW7" s="20" t="str">
        <f t="shared" si="4"/>
        <v/>
      </c>
      <c r="CX7" s="20" t="str">
        <f t="shared" si="4"/>
        <v/>
      </c>
      <c r="CY7" s="20" t="str">
        <f t="shared" si="4"/>
        <v/>
      </c>
      <c r="CZ7" s="20" t="str">
        <f t="shared" si="4"/>
        <v/>
      </c>
      <c r="DA7" s="20" t="str">
        <f t="shared" si="4"/>
        <v/>
      </c>
      <c r="DB7" s="22" t="str">
        <f t="shared" si="4"/>
        <v/>
      </c>
    </row>
    <row r="8" spans="1:106" s="3" customFormat="1" ht="19.5" customHeight="1" outlineLevel="2">
      <c r="A8" s="4">
        <v>1</v>
      </c>
      <c r="B8" s="46">
        <f>B6</f>
        <v>1</v>
      </c>
      <c r="C8" s="46">
        <f>C6</f>
        <v>1</v>
      </c>
      <c r="D8" s="46">
        <f>D6+1</f>
        <v>2</v>
      </c>
      <c r="E8" s="192" t="str">
        <f t="shared" ref="E8" si="8">IF(C8="",B8,IF(D8="",B8 &amp; "-" &amp;C8,B8 &amp; "-" &amp; C8 &amp; "-" &amp; D8))</f>
        <v>1-1-2</v>
      </c>
      <c r="F8" s="193"/>
      <c r="G8" s="5"/>
      <c r="H8" s="38"/>
      <c r="I8" s="38" t="s">
        <v>719</v>
      </c>
      <c r="J8" s="42"/>
      <c r="K8" s="32" t="s">
        <v>247</v>
      </c>
      <c r="L8" s="7">
        <v>42046</v>
      </c>
      <c r="M8" s="7">
        <v>42049</v>
      </c>
      <c r="N8" s="7"/>
      <c r="O8" s="7"/>
      <c r="P8" s="8"/>
      <c r="Q8" s="35"/>
      <c r="R8" s="19" t="str">
        <f t="shared" si="1"/>
        <v/>
      </c>
      <c r="S8" s="20" t="str">
        <f t="shared" si="1"/>
        <v/>
      </c>
      <c r="T8" s="20" t="str">
        <f t="shared" si="1"/>
        <v/>
      </c>
      <c r="U8" s="20" t="str">
        <f t="shared" si="2"/>
        <v/>
      </c>
      <c r="V8" s="20" t="str">
        <f t="shared" si="2"/>
        <v/>
      </c>
      <c r="W8" s="20" t="str">
        <f t="shared" si="2"/>
        <v/>
      </c>
      <c r="X8" s="20" t="str">
        <f t="shared" si="2"/>
        <v/>
      </c>
      <c r="Y8" s="20" t="str">
        <f t="shared" si="2"/>
        <v/>
      </c>
      <c r="Z8" s="20" t="str">
        <f t="shared" si="2"/>
        <v/>
      </c>
      <c r="AA8" s="20" t="str">
        <f t="shared" si="2"/>
        <v/>
      </c>
      <c r="AB8" s="20" t="str">
        <f t="shared" si="2"/>
        <v>&lt;=</v>
      </c>
      <c r="AC8" s="20" t="str">
        <f t="shared" si="2"/>
        <v>==</v>
      </c>
      <c r="AD8" s="20" t="str">
        <f t="shared" si="2"/>
        <v>==</v>
      </c>
      <c r="AE8" s="20" t="str">
        <f t="shared" si="2"/>
        <v>=&gt;</v>
      </c>
      <c r="AF8" s="20" t="str">
        <f t="shared" si="2"/>
        <v/>
      </c>
      <c r="AG8" s="20" t="str">
        <f t="shared" si="2"/>
        <v/>
      </c>
      <c r="AH8" s="20" t="str">
        <f t="shared" si="2"/>
        <v/>
      </c>
      <c r="AI8" s="20" t="str">
        <f t="shared" si="2"/>
        <v/>
      </c>
      <c r="AJ8" s="20" t="str">
        <f t="shared" si="2"/>
        <v/>
      </c>
      <c r="AK8" s="20" t="str">
        <f t="shared" si="2"/>
        <v/>
      </c>
      <c r="AL8" s="20" t="str">
        <f t="shared" si="2"/>
        <v/>
      </c>
      <c r="AM8" s="20" t="str">
        <f t="shared" si="2"/>
        <v/>
      </c>
      <c r="AN8" s="20" t="str">
        <f t="shared" si="2"/>
        <v/>
      </c>
      <c r="AO8" s="20" t="str">
        <f t="shared" si="2"/>
        <v/>
      </c>
      <c r="AP8" s="20" t="str">
        <f t="shared" si="2"/>
        <v/>
      </c>
      <c r="AQ8" s="20" t="str">
        <f t="shared" si="2"/>
        <v/>
      </c>
      <c r="AR8" s="20" t="str">
        <f t="shared" si="2"/>
        <v/>
      </c>
      <c r="AS8" s="20" t="str">
        <f t="shared" si="2"/>
        <v/>
      </c>
      <c r="AT8" s="19" t="str">
        <f t="shared" si="2"/>
        <v/>
      </c>
      <c r="AU8" s="20" t="str">
        <f t="shared" si="2"/>
        <v/>
      </c>
      <c r="AV8" s="20" t="str">
        <f t="shared" si="2"/>
        <v/>
      </c>
      <c r="AW8" s="20" t="str">
        <f t="shared" si="2"/>
        <v/>
      </c>
      <c r="AX8" s="20" t="str">
        <f t="shared" si="2"/>
        <v/>
      </c>
      <c r="AY8" s="20" t="str">
        <f t="shared" si="2"/>
        <v/>
      </c>
      <c r="AZ8" s="20" t="str">
        <f t="shared" si="2"/>
        <v/>
      </c>
      <c r="BA8" s="20" t="str">
        <f t="shared" si="2"/>
        <v/>
      </c>
      <c r="BB8" s="20" t="str">
        <f t="shared" si="2"/>
        <v/>
      </c>
      <c r="BC8" s="20" t="str">
        <f t="shared" si="2"/>
        <v/>
      </c>
      <c r="BD8" s="20" t="str">
        <f t="shared" si="2"/>
        <v/>
      </c>
      <c r="BE8" s="20" t="str">
        <f t="shared" si="2"/>
        <v/>
      </c>
      <c r="BF8" s="20" t="str">
        <f t="shared" si="2"/>
        <v/>
      </c>
      <c r="BG8" s="20" t="str">
        <f t="shared" si="2"/>
        <v/>
      </c>
      <c r="BH8" s="20" t="str">
        <f t="shared" si="2"/>
        <v/>
      </c>
      <c r="BI8" s="20" t="str">
        <f t="shared" si="2"/>
        <v/>
      </c>
      <c r="BJ8" s="20" t="str">
        <f t="shared" si="2"/>
        <v/>
      </c>
      <c r="BK8" s="20" t="str">
        <f t="shared" si="2"/>
        <v/>
      </c>
      <c r="BL8" s="20" t="str">
        <f t="shared" si="2"/>
        <v/>
      </c>
      <c r="BM8" s="20" t="str">
        <f t="shared" si="2"/>
        <v/>
      </c>
      <c r="BN8" s="20" t="str">
        <f t="shared" si="2"/>
        <v/>
      </c>
      <c r="BO8" s="20" t="str">
        <f t="shared" si="2"/>
        <v/>
      </c>
      <c r="BP8" s="20" t="str">
        <f t="shared" si="2"/>
        <v/>
      </c>
      <c r="BQ8" s="20" t="str">
        <f t="shared" si="2"/>
        <v/>
      </c>
      <c r="BR8" s="20" t="str">
        <f t="shared" si="2"/>
        <v/>
      </c>
      <c r="BS8" s="20" t="str">
        <f t="shared" si="2"/>
        <v/>
      </c>
      <c r="BT8" s="20" t="str">
        <f t="shared" si="3"/>
        <v/>
      </c>
      <c r="BU8" s="20" t="str">
        <f t="shared" si="3"/>
        <v/>
      </c>
      <c r="BV8" s="20" t="str">
        <f t="shared" si="3"/>
        <v/>
      </c>
      <c r="BW8" s="20" t="str">
        <f t="shared" si="2"/>
        <v/>
      </c>
      <c r="BX8" s="21" t="str">
        <f t="shared" si="2"/>
        <v/>
      </c>
      <c r="BY8" s="19" t="str">
        <f t="shared" si="2"/>
        <v/>
      </c>
      <c r="BZ8" s="20" t="str">
        <f t="shared" si="2"/>
        <v/>
      </c>
      <c r="CA8" s="20" t="str">
        <f t="shared" si="2"/>
        <v/>
      </c>
      <c r="CB8" s="20" t="str">
        <f t="shared" si="2"/>
        <v/>
      </c>
      <c r="CC8" s="20" t="str">
        <f t="shared" si="2"/>
        <v/>
      </c>
      <c r="CD8" s="20" t="str">
        <f t="shared" si="2"/>
        <v/>
      </c>
      <c r="CE8" s="20" t="str">
        <f t="shared" si="2"/>
        <v/>
      </c>
      <c r="CF8" s="20" t="str">
        <f t="shared" si="2"/>
        <v/>
      </c>
      <c r="CG8" s="20" t="str">
        <f t="shared" si="4"/>
        <v/>
      </c>
      <c r="CH8" s="20" t="str">
        <f t="shared" si="4"/>
        <v/>
      </c>
      <c r="CI8" s="20" t="str">
        <f t="shared" si="4"/>
        <v/>
      </c>
      <c r="CJ8" s="20" t="str">
        <f t="shared" si="4"/>
        <v/>
      </c>
      <c r="CK8" s="20" t="str">
        <f t="shared" si="4"/>
        <v/>
      </c>
      <c r="CL8" s="20" t="str">
        <f t="shared" si="4"/>
        <v/>
      </c>
      <c r="CM8" s="20" t="str">
        <f t="shared" si="4"/>
        <v/>
      </c>
      <c r="CN8" s="20" t="str">
        <f t="shared" si="4"/>
        <v/>
      </c>
      <c r="CO8" s="20" t="str">
        <f t="shared" si="4"/>
        <v/>
      </c>
      <c r="CP8" s="20" t="str">
        <f t="shared" si="4"/>
        <v/>
      </c>
      <c r="CQ8" s="20" t="str">
        <f t="shared" si="4"/>
        <v/>
      </c>
      <c r="CR8" s="20" t="str">
        <f t="shared" si="4"/>
        <v/>
      </c>
      <c r="CS8" s="20" t="str">
        <f t="shared" si="4"/>
        <v/>
      </c>
      <c r="CT8" s="20" t="str">
        <f t="shared" si="4"/>
        <v/>
      </c>
      <c r="CU8" s="20" t="str">
        <f t="shared" si="4"/>
        <v/>
      </c>
      <c r="CV8" s="20" t="str">
        <f t="shared" si="4"/>
        <v/>
      </c>
      <c r="CW8" s="20" t="str">
        <f t="shared" si="4"/>
        <v/>
      </c>
      <c r="CX8" s="20" t="str">
        <f t="shared" si="4"/>
        <v/>
      </c>
      <c r="CY8" s="20" t="str">
        <f t="shared" si="4"/>
        <v/>
      </c>
      <c r="CZ8" s="20" t="str">
        <f t="shared" si="4"/>
        <v/>
      </c>
      <c r="DA8" s="20" t="str">
        <f t="shared" si="4"/>
        <v/>
      </c>
      <c r="DB8" s="22" t="str">
        <f t="shared" si="4"/>
        <v/>
      </c>
    </row>
    <row r="9" spans="1:106" s="3" customFormat="1" ht="19.5" customHeight="1" outlineLevel="1">
      <c r="A9" s="4">
        <v>1</v>
      </c>
      <c r="B9" s="46">
        <f>B6</f>
        <v>1</v>
      </c>
      <c r="C9" s="46">
        <v>2</v>
      </c>
      <c r="D9" s="46"/>
      <c r="E9" s="209" t="str">
        <f t="shared" si="0"/>
        <v>1-2</v>
      </c>
      <c r="F9" s="210"/>
      <c r="G9" s="10"/>
      <c r="H9" s="41" t="s">
        <v>259</v>
      </c>
      <c r="I9" s="41"/>
      <c r="J9" s="39"/>
      <c r="K9" s="37"/>
      <c r="L9" s="12">
        <f>MIN(L10:L10)</f>
        <v>42037</v>
      </c>
      <c r="M9" s="12">
        <f>MAX(M10:M10)</f>
        <v>42042</v>
      </c>
      <c r="N9" s="12">
        <f>IF(P9=0,"",MIN(N10:N10))</f>
        <v>42037</v>
      </c>
      <c r="O9" s="12">
        <f>IF(P9= 1,MAX(O10:O10),"")</f>
        <v>42045</v>
      </c>
      <c r="P9" s="13">
        <f>SUM(P10:P10)/SUM(A10:A10)</f>
        <v>1</v>
      </c>
      <c r="Q9" s="71"/>
      <c r="R9" s="19" t="str">
        <f t="shared" si="1"/>
        <v/>
      </c>
      <c r="S9" s="20" t="str">
        <f t="shared" si="1"/>
        <v>&lt;=</v>
      </c>
      <c r="T9" s="20" t="str">
        <f t="shared" si="1"/>
        <v>==</v>
      </c>
      <c r="U9" s="20" t="str">
        <f t="shared" ref="U9:AK20" si="9">IF(AND(U$3 = $L9, U$3 =$M9),"&lt;=&gt;",IF(U$3=$L9,"&lt;=",IF(U$3 &gt;$L9,IF(U$3&lt;$M9,"==",IF(U$3=$M9,"=&gt;","")),"")))</f>
        <v>==</v>
      </c>
      <c r="V9" s="20" t="str">
        <f t="shared" si="9"/>
        <v>==</v>
      </c>
      <c r="W9" s="20" t="str">
        <f t="shared" si="9"/>
        <v>==</v>
      </c>
      <c r="X9" s="20" t="str">
        <f t="shared" si="9"/>
        <v>=&gt;</v>
      </c>
      <c r="Y9" s="20" t="str">
        <f t="shared" si="9"/>
        <v/>
      </c>
      <c r="Z9" s="20" t="str">
        <f t="shared" si="9"/>
        <v/>
      </c>
      <c r="AA9" s="20" t="str">
        <f t="shared" si="9"/>
        <v/>
      </c>
      <c r="AB9" s="20" t="str">
        <f t="shared" si="9"/>
        <v/>
      </c>
      <c r="AC9" s="20" t="str">
        <f t="shared" si="9"/>
        <v/>
      </c>
      <c r="AD9" s="20" t="str">
        <f t="shared" si="9"/>
        <v/>
      </c>
      <c r="AE9" s="20" t="str">
        <f t="shared" si="9"/>
        <v/>
      </c>
      <c r="AF9" s="20" t="str">
        <f t="shared" si="9"/>
        <v/>
      </c>
      <c r="AG9" s="20" t="str">
        <f t="shared" si="9"/>
        <v/>
      </c>
      <c r="AH9" s="20" t="str">
        <f t="shared" si="9"/>
        <v/>
      </c>
      <c r="AI9" s="20" t="str">
        <f t="shared" si="9"/>
        <v/>
      </c>
      <c r="AJ9" s="20" t="str">
        <f t="shared" si="9"/>
        <v/>
      </c>
      <c r="AK9" s="20" t="str">
        <f t="shared" si="9"/>
        <v/>
      </c>
      <c r="AL9" s="20" t="str">
        <f t="shared" ref="AL9:CW11" si="10">IF(AND(AL$3 = $L9, AL$3 =$M9),"&lt;=&gt;",IF(AL$3=$L9,"&lt;=",IF(AL$3 &gt;$L9,IF(AL$3&lt;$M9,"==",IF(AL$3=$M9,"=&gt;","")),"")))</f>
        <v/>
      </c>
      <c r="AM9" s="20" t="str">
        <f t="shared" si="10"/>
        <v/>
      </c>
      <c r="AN9" s="20" t="str">
        <f t="shared" si="10"/>
        <v/>
      </c>
      <c r="AO9" s="20" t="str">
        <f t="shared" si="10"/>
        <v/>
      </c>
      <c r="AP9" s="20" t="str">
        <f t="shared" si="10"/>
        <v/>
      </c>
      <c r="AQ9" s="20" t="str">
        <f t="shared" si="10"/>
        <v/>
      </c>
      <c r="AR9" s="20" t="str">
        <f t="shared" si="10"/>
        <v/>
      </c>
      <c r="AS9" s="20" t="str">
        <f t="shared" si="10"/>
        <v/>
      </c>
      <c r="AT9" s="19" t="str">
        <f t="shared" si="10"/>
        <v/>
      </c>
      <c r="AU9" s="20" t="str">
        <f t="shared" si="10"/>
        <v/>
      </c>
      <c r="AV9" s="20" t="str">
        <f t="shared" si="10"/>
        <v/>
      </c>
      <c r="AW9" s="20" t="str">
        <f t="shared" si="10"/>
        <v/>
      </c>
      <c r="AX9" s="20" t="str">
        <f t="shared" si="10"/>
        <v/>
      </c>
      <c r="AY9" s="20" t="str">
        <f t="shared" si="10"/>
        <v/>
      </c>
      <c r="AZ9" s="20" t="str">
        <f t="shared" si="10"/>
        <v/>
      </c>
      <c r="BA9" s="20" t="str">
        <f t="shared" si="10"/>
        <v/>
      </c>
      <c r="BB9" s="20" t="str">
        <f t="shared" si="10"/>
        <v/>
      </c>
      <c r="BC9" s="20" t="str">
        <f t="shared" si="10"/>
        <v/>
      </c>
      <c r="BD9" s="20" t="str">
        <f t="shared" si="10"/>
        <v/>
      </c>
      <c r="BE9" s="20" t="str">
        <f t="shared" si="10"/>
        <v/>
      </c>
      <c r="BF9" s="20" t="str">
        <f t="shared" si="10"/>
        <v/>
      </c>
      <c r="BG9" s="20" t="str">
        <f t="shared" si="10"/>
        <v/>
      </c>
      <c r="BH9" s="20" t="str">
        <f t="shared" si="10"/>
        <v/>
      </c>
      <c r="BI9" s="20" t="str">
        <f t="shared" si="10"/>
        <v/>
      </c>
      <c r="BJ9" s="20" t="str">
        <f t="shared" si="10"/>
        <v/>
      </c>
      <c r="BK9" s="20" t="str">
        <f t="shared" si="10"/>
        <v/>
      </c>
      <c r="BL9" s="20" t="str">
        <f t="shared" si="10"/>
        <v/>
      </c>
      <c r="BM9" s="20" t="str">
        <f t="shared" si="10"/>
        <v/>
      </c>
      <c r="BN9" s="20" t="str">
        <f t="shared" si="10"/>
        <v/>
      </c>
      <c r="BO9" s="20" t="str">
        <f t="shared" si="10"/>
        <v/>
      </c>
      <c r="BP9" s="20" t="str">
        <f t="shared" si="10"/>
        <v/>
      </c>
      <c r="BQ9" s="20" t="str">
        <f t="shared" si="10"/>
        <v/>
      </c>
      <c r="BR9" s="20" t="str">
        <f t="shared" si="10"/>
        <v/>
      </c>
      <c r="BS9" s="20" t="str">
        <f t="shared" si="10"/>
        <v/>
      </c>
      <c r="BT9" s="20" t="str">
        <f t="shared" si="3"/>
        <v/>
      </c>
      <c r="BU9" s="20" t="str">
        <f t="shared" si="3"/>
        <v/>
      </c>
      <c r="BV9" s="20" t="str">
        <f t="shared" si="3"/>
        <v/>
      </c>
      <c r="BW9" s="20" t="str">
        <f t="shared" si="10"/>
        <v/>
      </c>
      <c r="BX9" s="21" t="str">
        <f t="shared" si="10"/>
        <v/>
      </c>
      <c r="BY9" s="19" t="str">
        <f t="shared" si="10"/>
        <v/>
      </c>
      <c r="BZ9" s="20" t="str">
        <f t="shared" si="10"/>
        <v/>
      </c>
      <c r="CA9" s="20" t="str">
        <f t="shared" si="10"/>
        <v/>
      </c>
      <c r="CB9" s="20" t="str">
        <f t="shared" si="10"/>
        <v/>
      </c>
      <c r="CC9" s="20" t="str">
        <f t="shared" si="10"/>
        <v/>
      </c>
      <c r="CD9" s="20" t="str">
        <f t="shared" si="10"/>
        <v/>
      </c>
      <c r="CE9" s="20" t="str">
        <f t="shared" si="10"/>
        <v/>
      </c>
      <c r="CF9" s="20" t="str">
        <f t="shared" si="10"/>
        <v/>
      </c>
      <c r="CG9" s="20" t="str">
        <f t="shared" si="10"/>
        <v/>
      </c>
      <c r="CH9" s="20" t="str">
        <f t="shared" si="10"/>
        <v/>
      </c>
      <c r="CI9" s="20" t="str">
        <f t="shared" si="10"/>
        <v/>
      </c>
      <c r="CJ9" s="20" t="str">
        <f t="shared" si="10"/>
        <v/>
      </c>
      <c r="CK9" s="20" t="str">
        <f t="shared" si="10"/>
        <v/>
      </c>
      <c r="CL9" s="20" t="str">
        <f t="shared" si="10"/>
        <v/>
      </c>
      <c r="CM9" s="20" t="str">
        <f t="shared" si="10"/>
        <v/>
      </c>
      <c r="CN9" s="20" t="str">
        <f t="shared" si="10"/>
        <v/>
      </c>
      <c r="CO9" s="20" t="str">
        <f t="shared" si="10"/>
        <v/>
      </c>
      <c r="CP9" s="20" t="str">
        <f t="shared" si="10"/>
        <v/>
      </c>
      <c r="CQ9" s="20" t="str">
        <f t="shared" si="10"/>
        <v/>
      </c>
      <c r="CR9" s="20" t="str">
        <f t="shared" si="10"/>
        <v/>
      </c>
      <c r="CS9" s="20" t="str">
        <f t="shared" si="10"/>
        <v/>
      </c>
      <c r="CT9" s="20" t="str">
        <f t="shared" si="10"/>
        <v/>
      </c>
      <c r="CU9" s="20" t="str">
        <f t="shared" si="10"/>
        <v/>
      </c>
      <c r="CV9" s="20" t="str">
        <f t="shared" si="10"/>
        <v/>
      </c>
      <c r="CW9" s="20" t="str">
        <f t="shared" si="10"/>
        <v/>
      </c>
      <c r="CX9" s="20" t="str">
        <f t="shared" si="4"/>
        <v/>
      </c>
      <c r="CY9" s="20" t="str">
        <f t="shared" si="4"/>
        <v/>
      </c>
      <c r="CZ9" s="20" t="str">
        <f t="shared" si="4"/>
        <v/>
      </c>
      <c r="DA9" s="20" t="str">
        <f t="shared" si="4"/>
        <v/>
      </c>
      <c r="DB9" s="22" t="str">
        <f t="shared" si="4"/>
        <v/>
      </c>
    </row>
    <row r="10" spans="1:106" s="3" customFormat="1" ht="19.5" customHeight="1" outlineLevel="2">
      <c r="A10" s="4">
        <v>1</v>
      </c>
      <c r="B10" s="46">
        <f t="shared" ref="B10:C10" si="11">B9</f>
        <v>1</v>
      </c>
      <c r="C10" s="46">
        <f t="shared" si="11"/>
        <v>2</v>
      </c>
      <c r="D10" s="46">
        <f t="shared" ref="D10:D38" si="12">D9+1</f>
        <v>1</v>
      </c>
      <c r="E10" s="192" t="str">
        <f t="shared" si="0"/>
        <v>1-2-1</v>
      </c>
      <c r="F10" s="193"/>
      <c r="G10" s="5"/>
      <c r="H10" s="38"/>
      <c r="I10" s="38" t="s">
        <v>261</v>
      </c>
      <c r="J10" s="42"/>
      <c r="K10" s="32" t="s">
        <v>260</v>
      </c>
      <c r="L10" s="7">
        <v>42037</v>
      </c>
      <c r="M10" s="7">
        <v>42042</v>
      </c>
      <c r="N10" s="33">
        <v>42037</v>
      </c>
      <c r="O10" s="33">
        <v>42045</v>
      </c>
      <c r="P10" s="34">
        <v>1</v>
      </c>
      <c r="Q10" s="35"/>
      <c r="R10" s="19" t="str">
        <f t="shared" si="1"/>
        <v/>
      </c>
      <c r="S10" s="20" t="str">
        <f t="shared" si="1"/>
        <v>&lt;=</v>
      </c>
      <c r="T10" s="20" t="str">
        <f t="shared" si="1"/>
        <v>==</v>
      </c>
      <c r="U10" s="20" t="str">
        <f t="shared" si="9"/>
        <v>==</v>
      </c>
      <c r="V10" s="20" t="str">
        <f t="shared" si="9"/>
        <v>==</v>
      </c>
      <c r="W10" s="20" t="str">
        <f t="shared" si="9"/>
        <v>==</v>
      </c>
      <c r="X10" s="20" t="str">
        <f t="shared" si="9"/>
        <v>=&gt;</v>
      </c>
      <c r="Y10" s="20" t="str">
        <f t="shared" si="9"/>
        <v/>
      </c>
      <c r="Z10" s="20" t="str">
        <f t="shared" si="9"/>
        <v/>
      </c>
      <c r="AA10" s="20" t="str">
        <f t="shared" si="9"/>
        <v/>
      </c>
      <c r="AB10" s="20" t="str">
        <f t="shared" si="9"/>
        <v/>
      </c>
      <c r="AC10" s="20" t="str">
        <f t="shared" si="9"/>
        <v/>
      </c>
      <c r="AD10" s="20" t="str">
        <f t="shared" si="9"/>
        <v/>
      </c>
      <c r="AE10" s="20" t="str">
        <f t="shared" si="9"/>
        <v/>
      </c>
      <c r="AF10" s="20" t="str">
        <f t="shared" si="9"/>
        <v/>
      </c>
      <c r="AG10" s="20" t="str">
        <f t="shared" si="9"/>
        <v/>
      </c>
      <c r="AH10" s="20" t="str">
        <f t="shared" si="9"/>
        <v/>
      </c>
      <c r="AI10" s="20" t="str">
        <f t="shared" si="9"/>
        <v/>
      </c>
      <c r="AJ10" s="20" t="str">
        <f t="shared" si="9"/>
        <v/>
      </c>
      <c r="AK10" s="20" t="str">
        <f t="shared" si="9"/>
        <v/>
      </c>
      <c r="AL10" s="20" t="str">
        <f t="shared" si="10"/>
        <v/>
      </c>
      <c r="AM10" s="20" t="str">
        <f t="shared" si="10"/>
        <v/>
      </c>
      <c r="AN10" s="20" t="str">
        <f t="shared" si="10"/>
        <v/>
      </c>
      <c r="AO10" s="20" t="str">
        <f t="shared" si="10"/>
        <v/>
      </c>
      <c r="AP10" s="20" t="str">
        <f t="shared" si="10"/>
        <v/>
      </c>
      <c r="AQ10" s="20" t="str">
        <f t="shared" si="10"/>
        <v/>
      </c>
      <c r="AR10" s="20" t="str">
        <f t="shared" si="10"/>
        <v/>
      </c>
      <c r="AS10" s="20" t="str">
        <f t="shared" si="10"/>
        <v/>
      </c>
      <c r="AT10" s="19" t="str">
        <f t="shared" si="10"/>
        <v/>
      </c>
      <c r="AU10" s="20" t="str">
        <f t="shared" si="10"/>
        <v/>
      </c>
      <c r="AV10" s="20" t="str">
        <f t="shared" si="10"/>
        <v/>
      </c>
      <c r="AW10" s="20" t="str">
        <f t="shared" si="10"/>
        <v/>
      </c>
      <c r="AX10" s="20" t="str">
        <f t="shared" si="10"/>
        <v/>
      </c>
      <c r="AY10" s="20" t="str">
        <f t="shared" si="10"/>
        <v/>
      </c>
      <c r="AZ10" s="20" t="str">
        <f t="shared" si="10"/>
        <v/>
      </c>
      <c r="BA10" s="20" t="str">
        <f t="shared" si="10"/>
        <v/>
      </c>
      <c r="BB10" s="20" t="str">
        <f t="shared" si="10"/>
        <v/>
      </c>
      <c r="BC10" s="20" t="str">
        <f t="shared" si="10"/>
        <v/>
      </c>
      <c r="BD10" s="20" t="str">
        <f t="shared" si="10"/>
        <v/>
      </c>
      <c r="BE10" s="20" t="str">
        <f t="shared" si="10"/>
        <v/>
      </c>
      <c r="BF10" s="20" t="str">
        <f t="shared" si="10"/>
        <v/>
      </c>
      <c r="BG10" s="20" t="str">
        <f t="shared" si="10"/>
        <v/>
      </c>
      <c r="BH10" s="20" t="str">
        <f t="shared" si="10"/>
        <v/>
      </c>
      <c r="BI10" s="20" t="str">
        <f t="shared" si="10"/>
        <v/>
      </c>
      <c r="BJ10" s="20" t="str">
        <f t="shared" si="10"/>
        <v/>
      </c>
      <c r="BK10" s="20" t="str">
        <f t="shared" si="10"/>
        <v/>
      </c>
      <c r="BL10" s="20" t="str">
        <f t="shared" si="10"/>
        <v/>
      </c>
      <c r="BM10" s="20" t="str">
        <f t="shared" si="10"/>
        <v/>
      </c>
      <c r="BN10" s="20" t="str">
        <f t="shared" si="10"/>
        <v/>
      </c>
      <c r="BO10" s="20" t="str">
        <f t="shared" si="10"/>
        <v/>
      </c>
      <c r="BP10" s="20" t="str">
        <f t="shared" si="10"/>
        <v/>
      </c>
      <c r="BQ10" s="20" t="str">
        <f t="shared" si="10"/>
        <v/>
      </c>
      <c r="BR10" s="20" t="str">
        <f t="shared" si="10"/>
        <v/>
      </c>
      <c r="BS10" s="20" t="str">
        <f t="shared" si="10"/>
        <v/>
      </c>
      <c r="BT10" s="20" t="str">
        <f t="shared" si="3"/>
        <v/>
      </c>
      <c r="BU10" s="20" t="str">
        <f t="shared" si="3"/>
        <v/>
      </c>
      <c r="BV10" s="20" t="str">
        <f t="shared" si="3"/>
        <v/>
      </c>
      <c r="BW10" s="20" t="str">
        <f t="shared" si="10"/>
        <v/>
      </c>
      <c r="BX10" s="21" t="str">
        <f t="shared" si="10"/>
        <v/>
      </c>
      <c r="BY10" s="19" t="str">
        <f t="shared" si="10"/>
        <v/>
      </c>
      <c r="BZ10" s="20" t="str">
        <f t="shared" si="10"/>
        <v/>
      </c>
      <c r="CA10" s="20" t="str">
        <f t="shared" si="10"/>
        <v/>
      </c>
      <c r="CB10" s="20" t="str">
        <f t="shared" si="10"/>
        <v/>
      </c>
      <c r="CC10" s="20" t="str">
        <f t="shared" si="10"/>
        <v/>
      </c>
      <c r="CD10" s="20" t="str">
        <f t="shared" si="10"/>
        <v/>
      </c>
      <c r="CE10" s="20" t="str">
        <f t="shared" si="10"/>
        <v/>
      </c>
      <c r="CF10" s="20" t="str">
        <f t="shared" si="10"/>
        <v/>
      </c>
      <c r="CG10" s="20" t="str">
        <f t="shared" si="10"/>
        <v/>
      </c>
      <c r="CH10" s="20" t="str">
        <f t="shared" si="10"/>
        <v/>
      </c>
      <c r="CI10" s="20" t="str">
        <f t="shared" si="10"/>
        <v/>
      </c>
      <c r="CJ10" s="20" t="str">
        <f t="shared" si="10"/>
        <v/>
      </c>
      <c r="CK10" s="20" t="str">
        <f t="shared" si="10"/>
        <v/>
      </c>
      <c r="CL10" s="20" t="str">
        <f t="shared" si="10"/>
        <v/>
      </c>
      <c r="CM10" s="20" t="str">
        <f t="shared" si="10"/>
        <v/>
      </c>
      <c r="CN10" s="20" t="str">
        <f t="shared" si="10"/>
        <v/>
      </c>
      <c r="CO10" s="20" t="str">
        <f t="shared" si="10"/>
        <v/>
      </c>
      <c r="CP10" s="20" t="str">
        <f t="shared" si="10"/>
        <v/>
      </c>
      <c r="CQ10" s="20" t="str">
        <f t="shared" si="10"/>
        <v/>
      </c>
      <c r="CR10" s="20" t="str">
        <f t="shared" si="10"/>
        <v/>
      </c>
      <c r="CS10" s="20" t="str">
        <f t="shared" si="10"/>
        <v/>
      </c>
      <c r="CT10" s="20" t="str">
        <f t="shared" si="10"/>
        <v/>
      </c>
      <c r="CU10" s="20" t="str">
        <f t="shared" si="10"/>
        <v/>
      </c>
      <c r="CV10" s="20" t="str">
        <f t="shared" si="10"/>
        <v/>
      </c>
      <c r="CW10" s="20" t="str">
        <f t="shared" si="10"/>
        <v/>
      </c>
      <c r="CX10" s="20" t="str">
        <f t="shared" si="4"/>
        <v/>
      </c>
      <c r="CY10" s="20" t="str">
        <f t="shared" si="4"/>
        <v/>
      </c>
      <c r="CZ10" s="20" t="str">
        <f t="shared" si="4"/>
        <v/>
      </c>
      <c r="DA10" s="20" t="str">
        <f t="shared" si="4"/>
        <v/>
      </c>
      <c r="DB10" s="22" t="str">
        <f t="shared" si="4"/>
        <v/>
      </c>
    </row>
    <row r="11" spans="1:106" s="3" customFormat="1" ht="19.5" customHeight="1" outlineLevel="1">
      <c r="A11" s="4">
        <v>1</v>
      </c>
      <c r="B11" s="46">
        <f t="shared" ref="B11" si="13">B10</f>
        <v>1</v>
      </c>
      <c r="C11" s="46">
        <v>3</v>
      </c>
      <c r="D11" s="46"/>
      <c r="E11" s="209" t="str">
        <f t="shared" si="0"/>
        <v>1-3</v>
      </c>
      <c r="F11" s="210"/>
      <c r="G11" s="10"/>
      <c r="H11" s="41" t="s">
        <v>262</v>
      </c>
      <c r="I11" s="41"/>
      <c r="J11" s="39"/>
      <c r="K11" s="37"/>
      <c r="L11" s="12">
        <f>MIN(L12:L13)</f>
        <v>42037</v>
      </c>
      <c r="M11" s="12">
        <f>MAX(M12:M13)</f>
        <v>42042</v>
      </c>
      <c r="N11" s="12">
        <f>IF(P11=0,"",MIN(N12:N13))</f>
        <v>42037</v>
      </c>
      <c r="O11" s="12" t="str">
        <f>IF(P11= 1,MAX(O12:O13),"")</f>
        <v/>
      </c>
      <c r="P11" s="13">
        <f>SUM(P12:P13)/SUM(A12:A13)</f>
        <v>0.5</v>
      </c>
      <c r="Q11" s="71"/>
      <c r="R11" s="19" t="str">
        <f t="shared" ref="R11:AJ21" si="14">IF(AND(R$3 = $L11, R$3 =$M11),"&lt;=&gt;",IF(R$3=$L11,"&lt;=",IF(R$3 &gt;$L11,IF(R$3&lt;$M11,"==",IF(R$3=$M11,"=&gt;","")),"")))</f>
        <v/>
      </c>
      <c r="S11" s="20" t="str">
        <f t="shared" si="14"/>
        <v>&lt;=</v>
      </c>
      <c r="T11" s="20" t="str">
        <f t="shared" si="14"/>
        <v>==</v>
      </c>
      <c r="U11" s="20" t="str">
        <f t="shared" si="14"/>
        <v>==</v>
      </c>
      <c r="V11" s="20" t="str">
        <f t="shared" si="14"/>
        <v>==</v>
      </c>
      <c r="W11" s="20" t="str">
        <f t="shared" si="14"/>
        <v>==</v>
      </c>
      <c r="X11" s="20" t="str">
        <f t="shared" si="14"/>
        <v>=&gt;</v>
      </c>
      <c r="Y11" s="20" t="str">
        <f t="shared" si="14"/>
        <v/>
      </c>
      <c r="Z11" s="20" t="str">
        <f t="shared" si="14"/>
        <v/>
      </c>
      <c r="AA11" s="20" t="str">
        <f t="shared" si="14"/>
        <v/>
      </c>
      <c r="AB11" s="20" t="str">
        <f t="shared" si="14"/>
        <v/>
      </c>
      <c r="AC11" s="20" t="str">
        <f t="shared" si="14"/>
        <v/>
      </c>
      <c r="AD11" s="20" t="str">
        <f t="shared" si="14"/>
        <v/>
      </c>
      <c r="AE11" s="20" t="str">
        <f t="shared" si="14"/>
        <v/>
      </c>
      <c r="AF11" s="20" t="str">
        <f t="shared" si="14"/>
        <v/>
      </c>
      <c r="AG11" s="20" t="str">
        <f t="shared" si="14"/>
        <v/>
      </c>
      <c r="AH11" s="20" t="str">
        <f t="shared" si="14"/>
        <v/>
      </c>
      <c r="AI11" s="20" t="str">
        <f t="shared" si="14"/>
        <v/>
      </c>
      <c r="AJ11" s="20" t="str">
        <f t="shared" si="14"/>
        <v/>
      </c>
      <c r="AK11" s="20" t="str">
        <f t="shared" si="9"/>
        <v/>
      </c>
      <c r="AL11" s="20" t="str">
        <f t="shared" si="10"/>
        <v/>
      </c>
      <c r="AM11" s="20" t="str">
        <f t="shared" si="10"/>
        <v/>
      </c>
      <c r="AN11" s="20" t="str">
        <f t="shared" si="10"/>
        <v/>
      </c>
      <c r="AO11" s="20" t="str">
        <f t="shared" si="10"/>
        <v/>
      </c>
      <c r="AP11" s="20" t="str">
        <f t="shared" si="10"/>
        <v/>
      </c>
      <c r="AQ11" s="20" t="str">
        <f t="shared" si="10"/>
        <v/>
      </c>
      <c r="AR11" s="20" t="str">
        <f t="shared" si="10"/>
        <v/>
      </c>
      <c r="AS11" s="20" t="str">
        <f t="shared" si="10"/>
        <v/>
      </c>
      <c r="AT11" s="19" t="str">
        <f t="shared" si="10"/>
        <v/>
      </c>
      <c r="AU11" s="20" t="str">
        <f t="shared" si="10"/>
        <v/>
      </c>
      <c r="AV11" s="20" t="str">
        <f t="shared" si="10"/>
        <v/>
      </c>
      <c r="AW11" s="20" t="str">
        <f t="shared" si="10"/>
        <v/>
      </c>
      <c r="AX11" s="20" t="str">
        <f t="shared" si="10"/>
        <v/>
      </c>
      <c r="AY11" s="20" t="str">
        <f t="shared" si="10"/>
        <v/>
      </c>
      <c r="AZ11" s="20" t="str">
        <f t="shared" si="10"/>
        <v/>
      </c>
      <c r="BA11" s="20" t="str">
        <f t="shared" si="10"/>
        <v/>
      </c>
      <c r="BB11" s="20" t="str">
        <f t="shared" si="10"/>
        <v/>
      </c>
      <c r="BC11" s="20" t="str">
        <f t="shared" si="10"/>
        <v/>
      </c>
      <c r="BD11" s="20" t="str">
        <f t="shared" si="10"/>
        <v/>
      </c>
      <c r="BE11" s="20" t="str">
        <f t="shared" si="10"/>
        <v/>
      </c>
      <c r="BF11" s="20" t="str">
        <f t="shared" si="10"/>
        <v/>
      </c>
      <c r="BG11" s="20" t="str">
        <f t="shared" si="10"/>
        <v/>
      </c>
      <c r="BH11" s="20" t="str">
        <f t="shared" si="10"/>
        <v/>
      </c>
      <c r="BI11" s="20" t="str">
        <f t="shared" si="10"/>
        <v/>
      </c>
      <c r="BJ11" s="20" t="str">
        <f t="shared" si="10"/>
        <v/>
      </c>
      <c r="BK11" s="20" t="str">
        <f t="shared" si="10"/>
        <v/>
      </c>
      <c r="BL11" s="20" t="str">
        <f t="shared" si="10"/>
        <v/>
      </c>
      <c r="BM11" s="20" t="str">
        <f t="shared" si="10"/>
        <v/>
      </c>
      <c r="BN11" s="20" t="str">
        <f t="shared" si="10"/>
        <v/>
      </c>
      <c r="BO11" s="20" t="str">
        <f t="shared" si="10"/>
        <v/>
      </c>
      <c r="BP11" s="20" t="str">
        <f t="shared" si="10"/>
        <v/>
      </c>
      <c r="BQ11" s="20" t="str">
        <f t="shared" si="10"/>
        <v/>
      </c>
      <c r="BR11" s="20" t="str">
        <f t="shared" si="10"/>
        <v/>
      </c>
      <c r="BS11" s="20" t="str">
        <f t="shared" si="10"/>
        <v/>
      </c>
      <c r="BT11" s="20" t="str">
        <f t="shared" si="3"/>
        <v/>
      </c>
      <c r="BU11" s="20" t="str">
        <f t="shared" si="3"/>
        <v/>
      </c>
      <c r="BV11" s="20" t="str">
        <f t="shared" si="3"/>
        <v/>
      </c>
      <c r="BW11" s="20" t="str">
        <f t="shared" si="10"/>
        <v/>
      </c>
      <c r="BX11" s="21" t="str">
        <f t="shared" si="10"/>
        <v/>
      </c>
      <c r="BY11" s="19" t="str">
        <f t="shared" si="10"/>
        <v/>
      </c>
      <c r="BZ11" s="20" t="str">
        <f t="shared" si="10"/>
        <v/>
      </c>
      <c r="CA11" s="20" t="str">
        <f t="shared" si="10"/>
        <v/>
      </c>
      <c r="CB11" s="20" t="str">
        <f t="shared" si="10"/>
        <v/>
      </c>
      <c r="CC11" s="20" t="str">
        <f t="shared" si="10"/>
        <v/>
      </c>
      <c r="CD11" s="20" t="str">
        <f t="shared" si="10"/>
        <v/>
      </c>
      <c r="CE11" s="20" t="str">
        <f t="shared" si="10"/>
        <v/>
      </c>
      <c r="CF11" s="20" t="str">
        <f t="shared" si="10"/>
        <v/>
      </c>
      <c r="CG11" s="20" t="str">
        <f t="shared" si="10"/>
        <v/>
      </c>
      <c r="CH11" s="20" t="str">
        <f t="shared" si="10"/>
        <v/>
      </c>
      <c r="CI11" s="20" t="str">
        <f t="shared" si="10"/>
        <v/>
      </c>
      <c r="CJ11" s="20" t="str">
        <f t="shared" si="10"/>
        <v/>
      </c>
      <c r="CK11" s="20" t="str">
        <f t="shared" si="10"/>
        <v/>
      </c>
      <c r="CL11" s="20" t="str">
        <f t="shared" si="10"/>
        <v/>
      </c>
      <c r="CM11" s="20" t="str">
        <f t="shared" si="10"/>
        <v/>
      </c>
      <c r="CN11" s="20" t="str">
        <f t="shared" si="10"/>
        <v/>
      </c>
      <c r="CO11" s="20" t="str">
        <f t="shared" si="10"/>
        <v/>
      </c>
      <c r="CP11" s="20" t="str">
        <f t="shared" si="10"/>
        <v/>
      </c>
      <c r="CQ11" s="20" t="str">
        <f t="shared" si="10"/>
        <v/>
      </c>
      <c r="CR11" s="20" t="str">
        <f t="shared" si="10"/>
        <v/>
      </c>
      <c r="CS11" s="20" t="str">
        <f t="shared" si="10"/>
        <v/>
      </c>
      <c r="CT11" s="20" t="str">
        <f t="shared" si="10"/>
        <v/>
      </c>
      <c r="CU11" s="20" t="str">
        <f t="shared" si="10"/>
        <v/>
      </c>
      <c r="CV11" s="20" t="str">
        <f t="shared" si="10"/>
        <v/>
      </c>
      <c r="CW11" s="20" t="str">
        <f t="shared" ref="CW11:DB21" si="15">IF(AND(CW$3 = $L11, CW$3 =$M11),"&lt;=&gt;",IF(CW$3=$L11,"&lt;=",IF(CW$3 &gt;$L11,IF(CW$3&lt;$M11,"==",IF(CW$3=$M11,"=&gt;","")),"")))</f>
        <v/>
      </c>
      <c r="CX11" s="20" t="str">
        <f t="shared" si="15"/>
        <v/>
      </c>
      <c r="CY11" s="20" t="str">
        <f t="shared" si="15"/>
        <v/>
      </c>
      <c r="CZ11" s="20" t="str">
        <f t="shared" si="15"/>
        <v/>
      </c>
      <c r="DA11" s="20" t="str">
        <f t="shared" si="15"/>
        <v/>
      </c>
      <c r="DB11" s="22" t="str">
        <f t="shared" si="15"/>
        <v/>
      </c>
    </row>
    <row r="12" spans="1:106" s="3" customFormat="1" ht="19.5" customHeight="1" outlineLevel="2">
      <c r="A12" s="4">
        <v>1</v>
      </c>
      <c r="B12" s="46">
        <f t="shared" ref="B12:C12" si="16">B11</f>
        <v>1</v>
      </c>
      <c r="C12" s="46">
        <f t="shared" si="16"/>
        <v>3</v>
      </c>
      <c r="D12" s="46">
        <f t="shared" si="12"/>
        <v>1</v>
      </c>
      <c r="E12" s="192" t="str">
        <f t="shared" ref="E12:E13" si="17">IF(C12="",B12,IF(D12="",B12 &amp; "-" &amp;C12,B12 &amp; "-" &amp; C12 &amp; "-" &amp; D12))</f>
        <v>1-3-1</v>
      </c>
      <c r="F12" s="193"/>
      <c r="G12" s="5"/>
      <c r="H12" s="38"/>
      <c r="I12" s="38" t="s">
        <v>263</v>
      </c>
      <c r="J12" s="42"/>
      <c r="K12" s="32" t="s">
        <v>260</v>
      </c>
      <c r="L12" s="7">
        <v>42037</v>
      </c>
      <c r="M12" s="7">
        <v>42042</v>
      </c>
      <c r="N12" s="7">
        <v>42037</v>
      </c>
      <c r="O12" s="7"/>
      <c r="P12" s="8">
        <v>0.5</v>
      </c>
      <c r="Q12" s="35"/>
      <c r="R12" s="19" t="str">
        <f t="shared" ref="R12:T13" si="18">IF(AND(R$3 = $L12, R$3 =$M12),"&lt;=&gt;",IF(R$3=$L12,"&lt;=",IF(R$3 &gt;$L12,IF(R$3&lt;$M12,"==",IF(R$3=$M12,"=&gt;","")),"")))</f>
        <v/>
      </c>
      <c r="S12" s="20" t="str">
        <f t="shared" si="18"/>
        <v>&lt;=</v>
      </c>
      <c r="T12" s="20" t="str">
        <f t="shared" si="18"/>
        <v>==</v>
      </c>
      <c r="U12" s="20" t="str">
        <f t="shared" si="14"/>
        <v>==</v>
      </c>
      <c r="V12" s="20" t="str">
        <f t="shared" si="14"/>
        <v>==</v>
      </c>
      <c r="W12" s="20" t="str">
        <f t="shared" si="14"/>
        <v>==</v>
      </c>
      <c r="X12" s="20" t="str">
        <f t="shared" si="14"/>
        <v>=&gt;</v>
      </c>
      <c r="Y12" s="20" t="str">
        <f t="shared" si="14"/>
        <v/>
      </c>
      <c r="Z12" s="20" t="str">
        <f t="shared" si="14"/>
        <v/>
      </c>
      <c r="AA12" s="20" t="str">
        <f t="shared" si="14"/>
        <v/>
      </c>
      <c r="AB12" s="20" t="str">
        <f t="shared" si="14"/>
        <v/>
      </c>
      <c r="AC12" s="20" t="str">
        <f t="shared" si="14"/>
        <v/>
      </c>
      <c r="AD12" s="20" t="str">
        <f t="shared" si="14"/>
        <v/>
      </c>
      <c r="AE12" s="20" t="str">
        <f t="shared" si="14"/>
        <v/>
      </c>
      <c r="AF12" s="20" t="str">
        <f t="shared" si="14"/>
        <v/>
      </c>
      <c r="AG12" s="20" t="str">
        <f t="shared" si="14"/>
        <v/>
      </c>
      <c r="AH12" s="20" t="str">
        <f t="shared" si="14"/>
        <v/>
      </c>
      <c r="AI12" s="20" t="str">
        <f t="shared" si="14"/>
        <v/>
      </c>
      <c r="AJ12" s="20" t="str">
        <f t="shared" si="14"/>
        <v/>
      </c>
      <c r="AK12" s="20" t="str">
        <f t="shared" si="9"/>
        <v/>
      </c>
      <c r="AL12" s="20" t="str">
        <f t="shared" ref="AL12:CW22" si="19">IF(AND(AL$3 = $L12, AL$3 =$M12),"&lt;=&gt;",IF(AL$3=$L12,"&lt;=",IF(AL$3 &gt;$L12,IF(AL$3&lt;$M12,"==",IF(AL$3=$M12,"=&gt;","")),"")))</f>
        <v/>
      </c>
      <c r="AM12" s="20" t="str">
        <f t="shared" si="19"/>
        <v/>
      </c>
      <c r="AN12" s="20" t="str">
        <f t="shared" si="19"/>
        <v/>
      </c>
      <c r="AO12" s="20" t="str">
        <f t="shared" si="19"/>
        <v/>
      </c>
      <c r="AP12" s="20" t="str">
        <f t="shared" si="19"/>
        <v/>
      </c>
      <c r="AQ12" s="20" t="str">
        <f t="shared" si="19"/>
        <v/>
      </c>
      <c r="AR12" s="20" t="str">
        <f t="shared" si="19"/>
        <v/>
      </c>
      <c r="AS12" s="20" t="str">
        <f t="shared" si="19"/>
        <v/>
      </c>
      <c r="AT12" s="19" t="str">
        <f t="shared" si="19"/>
        <v/>
      </c>
      <c r="AU12" s="20" t="str">
        <f t="shared" si="19"/>
        <v/>
      </c>
      <c r="AV12" s="20" t="str">
        <f t="shared" si="19"/>
        <v/>
      </c>
      <c r="AW12" s="20" t="str">
        <f t="shared" si="19"/>
        <v/>
      </c>
      <c r="AX12" s="20" t="str">
        <f t="shared" si="19"/>
        <v/>
      </c>
      <c r="AY12" s="20" t="str">
        <f t="shared" si="19"/>
        <v/>
      </c>
      <c r="AZ12" s="20" t="str">
        <f t="shared" si="19"/>
        <v/>
      </c>
      <c r="BA12" s="20" t="str">
        <f t="shared" si="19"/>
        <v/>
      </c>
      <c r="BB12" s="20" t="str">
        <f t="shared" si="19"/>
        <v/>
      </c>
      <c r="BC12" s="20" t="str">
        <f t="shared" si="19"/>
        <v/>
      </c>
      <c r="BD12" s="20" t="str">
        <f t="shared" si="19"/>
        <v/>
      </c>
      <c r="BE12" s="20" t="str">
        <f t="shared" si="19"/>
        <v/>
      </c>
      <c r="BF12" s="20" t="str">
        <f t="shared" si="19"/>
        <v/>
      </c>
      <c r="BG12" s="20" t="str">
        <f t="shared" si="19"/>
        <v/>
      </c>
      <c r="BH12" s="20" t="str">
        <f t="shared" si="19"/>
        <v/>
      </c>
      <c r="BI12" s="20" t="str">
        <f t="shared" si="19"/>
        <v/>
      </c>
      <c r="BJ12" s="20" t="str">
        <f t="shared" si="19"/>
        <v/>
      </c>
      <c r="BK12" s="20" t="str">
        <f t="shared" si="19"/>
        <v/>
      </c>
      <c r="BL12" s="20" t="str">
        <f t="shared" si="19"/>
        <v/>
      </c>
      <c r="BM12" s="20" t="str">
        <f t="shared" si="19"/>
        <v/>
      </c>
      <c r="BN12" s="20" t="str">
        <f t="shared" si="19"/>
        <v/>
      </c>
      <c r="BO12" s="20" t="str">
        <f t="shared" si="19"/>
        <v/>
      </c>
      <c r="BP12" s="20" t="str">
        <f t="shared" si="19"/>
        <v/>
      </c>
      <c r="BQ12" s="20" t="str">
        <f t="shared" si="19"/>
        <v/>
      </c>
      <c r="BR12" s="20" t="str">
        <f t="shared" si="19"/>
        <v/>
      </c>
      <c r="BS12" s="20" t="str">
        <f t="shared" si="19"/>
        <v/>
      </c>
      <c r="BT12" s="20" t="str">
        <f t="shared" si="19"/>
        <v/>
      </c>
      <c r="BU12" s="20" t="str">
        <f t="shared" si="19"/>
        <v/>
      </c>
      <c r="BV12" s="20" t="str">
        <f t="shared" si="19"/>
        <v/>
      </c>
      <c r="BW12" s="20" t="str">
        <f t="shared" si="19"/>
        <v/>
      </c>
      <c r="BX12" s="21" t="str">
        <f t="shared" si="19"/>
        <v/>
      </c>
      <c r="BY12" s="19" t="str">
        <f t="shared" si="19"/>
        <v/>
      </c>
      <c r="BZ12" s="20" t="str">
        <f t="shared" si="19"/>
        <v/>
      </c>
      <c r="CA12" s="20" t="str">
        <f t="shared" si="19"/>
        <v/>
      </c>
      <c r="CB12" s="20" t="str">
        <f t="shared" si="19"/>
        <v/>
      </c>
      <c r="CC12" s="20" t="str">
        <f t="shared" si="19"/>
        <v/>
      </c>
      <c r="CD12" s="20" t="str">
        <f t="shared" si="19"/>
        <v/>
      </c>
      <c r="CE12" s="20" t="str">
        <f t="shared" si="19"/>
        <v/>
      </c>
      <c r="CF12" s="20" t="str">
        <f t="shared" si="19"/>
        <v/>
      </c>
      <c r="CG12" s="20" t="str">
        <f t="shared" si="19"/>
        <v/>
      </c>
      <c r="CH12" s="20" t="str">
        <f t="shared" si="19"/>
        <v/>
      </c>
      <c r="CI12" s="20" t="str">
        <f t="shared" si="19"/>
        <v/>
      </c>
      <c r="CJ12" s="20" t="str">
        <f t="shared" si="19"/>
        <v/>
      </c>
      <c r="CK12" s="20" t="str">
        <f t="shared" si="19"/>
        <v/>
      </c>
      <c r="CL12" s="20" t="str">
        <f t="shared" si="19"/>
        <v/>
      </c>
      <c r="CM12" s="20" t="str">
        <f t="shared" si="19"/>
        <v/>
      </c>
      <c r="CN12" s="20" t="str">
        <f t="shared" si="19"/>
        <v/>
      </c>
      <c r="CO12" s="20" t="str">
        <f t="shared" si="19"/>
        <v/>
      </c>
      <c r="CP12" s="20" t="str">
        <f t="shared" si="19"/>
        <v/>
      </c>
      <c r="CQ12" s="20" t="str">
        <f t="shared" si="19"/>
        <v/>
      </c>
      <c r="CR12" s="20" t="str">
        <f t="shared" si="19"/>
        <v/>
      </c>
      <c r="CS12" s="20" t="str">
        <f t="shared" si="19"/>
        <v/>
      </c>
      <c r="CT12" s="20" t="str">
        <f t="shared" si="19"/>
        <v/>
      </c>
      <c r="CU12" s="20" t="str">
        <f t="shared" si="19"/>
        <v/>
      </c>
      <c r="CV12" s="20" t="str">
        <f t="shared" si="19"/>
        <v/>
      </c>
      <c r="CW12" s="20" t="str">
        <f t="shared" si="15"/>
        <v/>
      </c>
      <c r="CX12" s="20" t="str">
        <f t="shared" si="15"/>
        <v/>
      </c>
      <c r="CY12" s="20" t="str">
        <f t="shared" si="15"/>
        <v/>
      </c>
      <c r="CZ12" s="20" t="str">
        <f t="shared" si="15"/>
        <v/>
      </c>
      <c r="DA12" s="20" t="str">
        <f t="shared" si="15"/>
        <v/>
      </c>
      <c r="DB12" s="22" t="str">
        <f t="shared" si="15"/>
        <v/>
      </c>
    </row>
    <row r="13" spans="1:106" s="3" customFormat="1" ht="19.5" customHeight="1" outlineLevel="2">
      <c r="A13" s="4">
        <v>1</v>
      </c>
      <c r="B13" s="46">
        <f t="shared" ref="B13:C13" si="20">B12</f>
        <v>1</v>
      </c>
      <c r="C13" s="46">
        <f t="shared" si="20"/>
        <v>3</v>
      </c>
      <c r="D13" s="46">
        <f t="shared" si="12"/>
        <v>2</v>
      </c>
      <c r="E13" s="192" t="str">
        <f t="shared" si="17"/>
        <v>1-3-2</v>
      </c>
      <c r="F13" s="193"/>
      <c r="G13" s="5"/>
      <c r="H13" s="38"/>
      <c r="I13" s="38" t="s">
        <v>264</v>
      </c>
      <c r="J13" s="43"/>
      <c r="K13" s="32" t="s">
        <v>260</v>
      </c>
      <c r="L13" s="7">
        <v>42037</v>
      </c>
      <c r="M13" s="7">
        <v>42042</v>
      </c>
      <c r="N13" s="7">
        <v>42037</v>
      </c>
      <c r="O13" s="33"/>
      <c r="P13" s="34">
        <v>0.5</v>
      </c>
      <c r="Q13" s="35" t="s">
        <v>720</v>
      </c>
      <c r="R13" s="19" t="str">
        <f t="shared" si="18"/>
        <v/>
      </c>
      <c r="S13" s="20" t="str">
        <f t="shared" si="18"/>
        <v>&lt;=</v>
      </c>
      <c r="T13" s="20" t="str">
        <f t="shared" si="14"/>
        <v>==</v>
      </c>
      <c r="U13" s="20" t="str">
        <f t="shared" si="14"/>
        <v>==</v>
      </c>
      <c r="V13" s="20" t="str">
        <f t="shared" si="14"/>
        <v>==</v>
      </c>
      <c r="W13" s="20" t="str">
        <f t="shared" si="14"/>
        <v>==</v>
      </c>
      <c r="X13" s="20" t="str">
        <f t="shared" si="14"/>
        <v>=&gt;</v>
      </c>
      <c r="Y13" s="20" t="str">
        <f t="shared" si="14"/>
        <v/>
      </c>
      <c r="Z13" s="20" t="str">
        <f t="shared" si="14"/>
        <v/>
      </c>
      <c r="AA13" s="20" t="str">
        <f t="shared" si="14"/>
        <v/>
      </c>
      <c r="AB13" s="20" t="str">
        <f t="shared" si="14"/>
        <v/>
      </c>
      <c r="AC13" s="20" t="str">
        <f t="shared" si="14"/>
        <v/>
      </c>
      <c r="AD13" s="20" t="str">
        <f t="shared" si="14"/>
        <v/>
      </c>
      <c r="AE13" s="20" t="str">
        <f t="shared" si="14"/>
        <v/>
      </c>
      <c r="AF13" s="20" t="str">
        <f t="shared" si="14"/>
        <v/>
      </c>
      <c r="AG13" s="20" t="str">
        <f t="shared" si="14"/>
        <v/>
      </c>
      <c r="AH13" s="20" t="str">
        <f t="shared" si="14"/>
        <v/>
      </c>
      <c r="AI13" s="20" t="str">
        <f t="shared" si="14"/>
        <v/>
      </c>
      <c r="AJ13" s="20" t="str">
        <f t="shared" si="14"/>
        <v/>
      </c>
      <c r="AK13" s="20" t="str">
        <f t="shared" si="9"/>
        <v/>
      </c>
      <c r="AL13" s="20" t="str">
        <f t="shared" si="19"/>
        <v/>
      </c>
      <c r="AM13" s="20" t="str">
        <f t="shared" si="19"/>
        <v/>
      </c>
      <c r="AN13" s="20" t="str">
        <f t="shared" si="19"/>
        <v/>
      </c>
      <c r="AO13" s="20" t="str">
        <f t="shared" si="19"/>
        <v/>
      </c>
      <c r="AP13" s="20" t="str">
        <f t="shared" si="19"/>
        <v/>
      </c>
      <c r="AQ13" s="20" t="str">
        <f t="shared" si="19"/>
        <v/>
      </c>
      <c r="AR13" s="20" t="str">
        <f t="shared" si="19"/>
        <v/>
      </c>
      <c r="AS13" s="20" t="str">
        <f t="shared" si="19"/>
        <v/>
      </c>
      <c r="AT13" s="19" t="str">
        <f t="shared" si="19"/>
        <v/>
      </c>
      <c r="AU13" s="20" t="str">
        <f t="shared" si="19"/>
        <v/>
      </c>
      <c r="AV13" s="20" t="str">
        <f t="shared" si="19"/>
        <v/>
      </c>
      <c r="AW13" s="20" t="str">
        <f t="shared" si="19"/>
        <v/>
      </c>
      <c r="AX13" s="20" t="str">
        <f t="shared" si="19"/>
        <v/>
      </c>
      <c r="AY13" s="20" t="str">
        <f t="shared" si="19"/>
        <v/>
      </c>
      <c r="AZ13" s="20" t="str">
        <f t="shared" si="19"/>
        <v/>
      </c>
      <c r="BA13" s="20" t="str">
        <f t="shared" si="19"/>
        <v/>
      </c>
      <c r="BB13" s="20" t="str">
        <f t="shared" si="19"/>
        <v/>
      </c>
      <c r="BC13" s="20" t="str">
        <f t="shared" si="19"/>
        <v/>
      </c>
      <c r="BD13" s="20" t="str">
        <f t="shared" si="19"/>
        <v/>
      </c>
      <c r="BE13" s="20" t="str">
        <f t="shared" si="19"/>
        <v/>
      </c>
      <c r="BF13" s="20" t="str">
        <f t="shared" si="19"/>
        <v/>
      </c>
      <c r="BG13" s="20" t="str">
        <f t="shared" si="19"/>
        <v/>
      </c>
      <c r="BH13" s="20" t="str">
        <f t="shared" si="19"/>
        <v/>
      </c>
      <c r="BI13" s="20" t="str">
        <f t="shared" si="19"/>
        <v/>
      </c>
      <c r="BJ13" s="20" t="str">
        <f t="shared" si="19"/>
        <v/>
      </c>
      <c r="BK13" s="20" t="str">
        <f t="shared" si="19"/>
        <v/>
      </c>
      <c r="BL13" s="20" t="str">
        <f t="shared" si="19"/>
        <v/>
      </c>
      <c r="BM13" s="20" t="str">
        <f t="shared" si="19"/>
        <v/>
      </c>
      <c r="BN13" s="20" t="str">
        <f t="shared" si="19"/>
        <v/>
      </c>
      <c r="BO13" s="20" t="str">
        <f t="shared" si="19"/>
        <v/>
      </c>
      <c r="BP13" s="20" t="str">
        <f t="shared" si="19"/>
        <v/>
      </c>
      <c r="BQ13" s="20" t="str">
        <f t="shared" si="19"/>
        <v/>
      </c>
      <c r="BR13" s="20" t="str">
        <f t="shared" si="19"/>
        <v/>
      </c>
      <c r="BS13" s="20" t="str">
        <f t="shared" si="19"/>
        <v/>
      </c>
      <c r="BT13" s="20" t="str">
        <f t="shared" si="19"/>
        <v/>
      </c>
      <c r="BU13" s="20" t="str">
        <f t="shared" si="19"/>
        <v/>
      </c>
      <c r="BV13" s="20" t="str">
        <f t="shared" si="19"/>
        <v/>
      </c>
      <c r="BW13" s="20" t="str">
        <f t="shared" si="19"/>
        <v/>
      </c>
      <c r="BX13" s="21" t="str">
        <f t="shared" si="19"/>
        <v/>
      </c>
      <c r="BY13" s="19" t="str">
        <f t="shared" si="19"/>
        <v/>
      </c>
      <c r="BZ13" s="20" t="str">
        <f t="shared" si="19"/>
        <v/>
      </c>
      <c r="CA13" s="20" t="str">
        <f t="shared" si="19"/>
        <v/>
      </c>
      <c r="CB13" s="20" t="str">
        <f t="shared" si="19"/>
        <v/>
      </c>
      <c r="CC13" s="20" t="str">
        <f t="shared" si="19"/>
        <v/>
      </c>
      <c r="CD13" s="20" t="str">
        <f t="shared" si="19"/>
        <v/>
      </c>
      <c r="CE13" s="20" t="str">
        <f t="shared" si="19"/>
        <v/>
      </c>
      <c r="CF13" s="20" t="str">
        <f t="shared" si="19"/>
        <v/>
      </c>
      <c r="CG13" s="20" t="str">
        <f t="shared" si="19"/>
        <v/>
      </c>
      <c r="CH13" s="20" t="str">
        <f t="shared" si="19"/>
        <v/>
      </c>
      <c r="CI13" s="20" t="str">
        <f t="shared" si="19"/>
        <v/>
      </c>
      <c r="CJ13" s="20" t="str">
        <f t="shared" si="19"/>
        <v/>
      </c>
      <c r="CK13" s="20" t="str">
        <f t="shared" si="19"/>
        <v/>
      </c>
      <c r="CL13" s="20" t="str">
        <f t="shared" si="19"/>
        <v/>
      </c>
      <c r="CM13" s="20" t="str">
        <f t="shared" si="19"/>
        <v/>
      </c>
      <c r="CN13" s="20" t="str">
        <f t="shared" si="19"/>
        <v/>
      </c>
      <c r="CO13" s="20" t="str">
        <f t="shared" si="19"/>
        <v/>
      </c>
      <c r="CP13" s="20" t="str">
        <f t="shared" si="19"/>
        <v/>
      </c>
      <c r="CQ13" s="20" t="str">
        <f t="shared" si="19"/>
        <v/>
      </c>
      <c r="CR13" s="20" t="str">
        <f t="shared" si="19"/>
        <v/>
      </c>
      <c r="CS13" s="20" t="str">
        <f t="shared" si="19"/>
        <v/>
      </c>
      <c r="CT13" s="20" t="str">
        <f t="shared" si="19"/>
        <v/>
      </c>
      <c r="CU13" s="20" t="str">
        <f t="shared" si="19"/>
        <v/>
      </c>
      <c r="CV13" s="20" t="str">
        <f t="shared" si="19"/>
        <v/>
      </c>
      <c r="CW13" s="20" t="str">
        <f t="shared" si="19"/>
        <v/>
      </c>
      <c r="CX13" s="20" t="str">
        <f t="shared" si="15"/>
        <v/>
      </c>
      <c r="CY13" s="20" t="str">
        <f t="shared" si="15"/>
        <v/>
      </c>
      <c r="CZ13" s="20" t="str">
        <f t="shared" si="15"/>
        <v/>
      </c>
      <c r="DA13" s="20" t="str">
        <f t="shared" si="15"/>
        <v/>
      </c>
      <c r="DB13" s="22" t="str">
        <f t="shared" si="15"/>
        <v/>
      </c>
    </row>
    <row r="14" spans="1:106" s="3" customFormat="1" ht="19.5" customHeight="1" outlineLevel="1">
      <c r="A14" s="4">
        <v>1</v>
      </c>
      <c r="B14" s="46">
        <f>B13</f>
        <v>1</v>
      </c>
      <c r="C14" s="46">
        <v>4</v>
      </c>
      <c r="D14" s="46"/>
      <c r="E14" s="209" t="str">
        <f t="shared" si="0"/>
        <v>1-4</v>
      </c>
      <c r="F14" s="210"/>
      <c r="G14" s="10"/>
      <c r="H14" s="41" t="s">
        <v>266</v>
      </c>
      <c r="I14" s="41"/>
      <c r="J14" s="70"/>
      <c r="K14" s="37"/>
      <c r="L14" s="12">
        <f>MIN(L15:L16)</f>
        <v>42037</v>
      </c>
      <c r="M14" s="12">
        <f>MAX(M15:M16)</f>
        <v>42042</v>
      </c>
      <c r="N14" s="12">
        <f>IF(P14=0,"",MIN(N15:N16))</f>
        <v>42037</v>
      </c>
      <c r="O14" s="12" t="str">
        <f>IF(P14= 1,MAX(O15:O16),"")</f>
        <v/>
      </c>
      <c r="P14" s="13">
        <f>SUM(P15:P16)/SUM(A15:A16)</f>
        <v>0.75</v>
      </c>
      <c r="Q14" s="71"/>
      <c r="R14" s="19" t="str">
        <f t="shared" ref="R14:T19" si="21">IF(AND(R$3 = $L14, R$3 =$M14),"&lt;=&gt;",IF(R$3=$L14,"&lt;=",IF(R$3 &gt;$L14,IF(R$3&lt;$M14,"==",IF(R$3=$M14,"=&gt;","")),"")))</f>
        <v/>
      </c>
      <c r="S14" s="20" t="str">
        <f t="shared" si="21"/>
        <v>&lt;=</v>
      </c>
      <c r="T14" s="20" t="str">
        <f t="shared" si="14"/>
        <v>==</v>
      </c>
      <c r="U14" s="20" t="str">
        <f t="shared" si="14"/>
        <v>==</v>
      </c>
      <c r="V14" s="20" t="str">
        <f t="shared" si="14"/>
        <v>==</v>
      </c>
      <c r="W14" s="20" t="str">
        <f t="shared" si="14"/>
        <v>==</v>
      </c>
      <c r="X14" s="20" t="str">
        <f t="shared" si="14"/>
        <v>=&gt;</v>
      </c>
      <c r="Y14" s="20" t="str">
        <f t="shared" si="14"/>
        <v/>
      </c>
      <c r="Z14" s="20" t="str">
        <f t="shared" si="14"/>
        <v/>
      </c>
      <c r="AA14" s="20" t="str">
        <f t="shared" si="14"/>
        <v/>
      </c>
      <c r="AB14" s="20" t="str">
        <f t="shared" si="14"/>
        <v/>
      </c>
      <c r="AC14" s="20" t="str">
        <f t="shared" si="14"/>
        <v/>
      </c>
      <c r="AD14" s="20" t="str">
        <f t="shared" si="14"/>
        <v/>
      </c>
      <c r="AE14" s="20" t="str">
        <f t="shared" si="14"/>
        <v/>
      </c>
      <c r="AF14" s="20" t="str">
        <f t="shared" si="14"/>
        <v/>
      </c>
      <c r="AG14" s="20" t="str">
        <f t="shared" si="14"/>
        <v/>
      </c>
      <c r="AH14" s="20" t="str">
        <f t="shared" si="14"/>
        <v/>
      </c>
      <c r="AI14" s="20" t="str">
        <f t="shared" si="14"/>
        <v/>
      </c>
      <c r="AJ14" s="20" t="str">
        <f t="shared" si="14"/>
        <v/>
      </c>
      <c r="AK14" s="20" t="str">
        <f t="shared" si="9"/>
        <v/>
      </c>
      <c r="AL14" s="20" t="str">
        <f t="shared" ref="AL14:CW19" si="22">IF(AND(AL$3 = $L14, AL$3 =$M14),"&lt;=&gt;",IF(AL$3=$L14,"&lt;=",IF(AL$3 &gt;$L14,IF(AL$3&lt;$M14,"==",IF(AL$3=$M14,"=&gt;","")),"")))</f>
        <v/>
      </c>
      <c r="AM14" s="20" t="str">
        <f t="shared" si="22"/>
        <v/>
      </c>
      <c r="AN14" s="20" t="str">
        <f t="shared" si="22"/>
        <v/>
      </c>
      <c r="AO14" s="20" t="str">
        <f t="shared" si="22"/>
        <v/>
      </c>
      <c r="AP14" s="20" t="str">
        <f t="shared" si="22"/>
        <v/>
      </c>
      <c r="AQ14" s="20" t="str">
        <f t="shared" si="22"/>
        <v/>
      </c>
      <c r="AR14" s="20" t="str">
        <f t="shared" si="22"/>
        <v/>
      </c>
      <c r="AS14" s="20" t="str">
        <f t="shared" si="22"/>
        <v/>
      </c>
      <c r="AT14" s="19" t="str">
        <f t="shared" si="22"/>
        <v/>
      </c>
      <c r="AU14" s="20" t="str">
        <f t="shared" si="22"/>
        <v/>
      </c>
      <c r="AV14" s="20" t="str">
        <f t="shared" si="22"/>
        <v/>
      </c>
      <c r="AW14" s="20" t="str">
        <f t="shared" si="22"/>
        <v/>
      </c>
      <c r="AX14" s="20" t="str">
        <f t="shared" si="22"/>
        <v/>
      </c>
      <c r="AY14" s="20" t="str">
        <f t="shared" si="22"/>
        <v/>
      </c>
      <c r="AZ14" s="20" t="str">
        <f t="shared" si="22"/>
        <v/>
      </c>
      <c r="BA14" s="20" t="str">
        <f t="shared" si="22"/>
        <v/>
      </c>
      <c r="BB14" s="20" t="str">
        <f t="shared" si="22"/>
        <v/>
      </c>
      <c r="BC14" s="20" t="str">
        <f t="shared" si="22"/>
        <v/>
      </c>
      <c r="BD14" s="20" t="str">
        <f t="shared" si="22"/>
        <v/>
      </c>
      <c r="BE14" s="20" t="str">
        <f t="shared" si="22"/>
        <v/>
      </c>
      <c r="BF14" s="20" t="str">
        <f t="shared" si="22"/>
        <v/>
      </c>
      <c r="BG14" s="20" t="str">
        <f t="shared" si="22"/>
        <v/>
      </c>
      <c r="BH14" s="20" t="str">
        <f t="shared" si="22"/>
        <v/>
      </c>
      <c r="BI14" s="20" t="str">
        <f t="shared" si="22"/>
        <v/>
      </c>
      <c r="BJ14" s="20" t="str">
        <f t="shared" si="22"/>
        <v/>
      </c>
      <c r="BK14" s="20" t="str">
        <f t="shared" si="22"/>
        <v/>
      </c>
      <c r="BL14" s="20" t="str">
        <f t="shared" si="22"/>
        <v/>
      </c>
      <c r="BM14" s="20" t="str">
        <f t="shared" si="22"/>
        <v/>
      </c>
      <c r="BN14" s="20" t="str">
        <f t="shared" si="22"/>
        <v/>
      </c>
      <c r="BO14" s="20" t="str">
        <f t="shared" si="22"/>
        <v/>
      </c>
      <c r="BP14" s="20" t="str">
        <f t="shared" si="22"/>
        <v/>
      </c>
      <c r="BQ14" s="20" t="str">
        <f t="shared" si="22"/>
        <v/>
      </c>
      <c r="BR14" s="20" t="str">
        <f t="shared" si="22"/>
        <v/>
      </c>
      <c r="BS14" s="20" t="str">
        <f t="shared" si="22"/>
        <v/>
      </c>
      <c r="BT14" s="20" t="str">
        <f t="shared" si="19"/>
        <v/>
      </c>
      <c r="BU14" s="20" t="str">
        <f t="shared" si="19"/>
        <v/>
      </c>
      <c r="BV14" s="20" t="str">
        <f t="shared" si="19"/>
        <v/>
      </c>
      <c r="BW14" s="20" t="str">
        <f t="shared" si="22"/>
        <v/>
      </c>
      <c r="BX14" s="21" t="str">
        <f t="shared" si="22"/>
        <v/>
      </c>
      <c r="BY14" s="19" t="str">
        <f t="shared" si="22"/>
        <v/>
      </c>
      <c r="BZ14" s="20" t="str">
        <f t="shared" si="22"/>
        <v/>
      </c>
      <c r="CA14" s="20" t="str">
        <f t="shared" si="22"/>
        <v/>
      </c>
      <c r="CB14" s="20" t="str">
        <f t="shared" si="22"/>
        <v/>
      </c>
      <c r="CC14" s="20" t="str">
        <f t="shared" si="22"/>
        <v/>
      </c>
      <c r="CD14" s="20" t="str">
        <f t="shared" si="22"/>
        <v/>
      </c>
      <c r="CE14" s="20" t="str">
        <f t="shared" si="22"/>
        <v/>
      </c>
      <c r="CF14" s="20" t="str">
        <f t="shared" si="22"/>
        <v/>
      </c>
      <c r="CG14" s="20" t="str">
        <f t="shared" si="22"/>
        <v/>
      </c>
      <c r="CH14" s="20" t="str">
        <f t="shared" si="22"/>
        <v/>
      </c>
      <c r="CI14" s="20" t="str">
        <f t="shared" si="22"/>
        <v/>
      </c>
      <c r="CJ14" s="20" t="str">
        <f t="shared" si="22"/>
        <v/>
      </c>
      <c r="CK14" s="20" t="str">
        <f t="shared" si="22"/>
        <v/>
      </c>
      <c r="CL14" s="20" t="str">
        <f t="shared" si="22"/>
        <v/>
      </c>
      <c r="CM14" s="20" t="str">
        <f t="shared" si="22"/>
        <v/>
      </c>
      <c r="CN14" s="20" t="str">
        <f t="shared" si="22"/>
        <v/>
      </c>
      <c r="CO14" s="20" t="str">
        <f t="shared" si="22"/>
        <v/>
      </c>
      <c r="CP14" s="20" t="str">
        <f t="shared" si="22"/>
        <v/>
      </c>
      <c r="CQ14" s="20" t="str">
        <f t="shared" si="22"/>
        <v/>
      </c>
      <c r="CR14" s="20" t="str">
        <f t="shared" si="22"/>
        <v/>
      </c>
      <c r="CS14" s="20" t="str">
        <f t="shared" si="22"/>
        <v/>
      </c>
      <c r="CT14" s="20" t="str">
        <f t="shared" si="22"/>
        <v/>
      </c>
      <c r="CU14" s="20" t="str">
        <f t="shared" si="22"/>
        <v/>
      </c>
      <c r="CV14" s="20" t="str">
        <f t="shared" si="22"/>
        <v/>
      </c>
      <c r="CW14" s="20" t="str">
        <f t="shared" si="22"/>
        <v/>
      </c>
      <c r="CX14" s="20" t="str">
        <f t="shared" si="15"/>
        <v/>
      </c>
      <c r="CY14" s="20" t="str">
        <f t="shared" si="15"/>
        <v/>
      </c>
      <c r="CZ14" s="20" t="str">
        <f t="shared" si="15"/>
        <v/>
      </c>
      <c r="DA14" s="20" t="str">
        <f t="shared" si="15"/>
        <v/>
      </c>
      <c r="DB14" s="22" t="str">
        <f t="shared" si="15"/>
        <v/>
      </c>
    </row>
    <row r="15" spans="1:106" s="3" customFormat="1" ht="19.5" customHeight="1" outlineLevel="2">
      <c r="A15" s="4">
        <v>1</v>
      </c>
      <c r="B15" s="46">
        <f t="shared" ref="B15:C16" si="23">B14</f>
        <v>1</v>
      </c>
      <c r="C15" s="46">
        <f t="shared" si="23"/>
        <v>4</v>
      </c>
      <c r="D15" s="46">
        <f t="shared" si="12"/>
        <v>1</v>
      </c>
      <c r="E15" s="192" t="str">
        <f t="shared" ref="E15" si="24">IF(C15="",B15,IF(D15="",B15 &amp; "-" &amp;C15,B15 &amp; "-" &amp; C15 &amp; "-" &amp; D15))</f>
        <v>1-4-1</v>
      </c>
      <c r="F15" s="193"/>
      <c r="G15" s="5"/>
      <c r="H15" s="38"/>
      <c r="I15" s="38" t="s">
        <v>290</v>
      </c>
      <c r="J15" s="43"/>
      <c r="K15" s="32" t="s">
        <v>267</v>
      </c>
      <c r="L15" s="7">
        <v>42037</v>
      </c>
      <c r="M15" s="7">
        <v>42042</v>
      </c>
      <c r="N15" s="7">
        <v>42037</v>
      </c>
      <c r="O15" s="33">
        <v>42043</v>
      </c>
      <c r="P15" s="34">
        <v>1</v>
      </c>
      <c r="Q15" s="35"/>
      <c r="R15" s="19" t="str">
        <f t="shared" si="21"/>
        <v/>
      </c>
      <c r="S15" s="20" t="str">
        <f t="shared" si="21"/>
        <v>&lt;=</v>
      </c>
      <c r="T15" s="20" t="str">
        <f t="shared" si="14"/>
        <v>==</v>
      </c>
      <c r="U15" s="20" t="str">
        <f t="shared" si="14"/>
        <v>==</v>
      </c>
      <c r="V15" s="20" t="str">
        <f t="shared" si="14"/>
        <v>==</v>
      </c>
      <c r="W15" s="20" t="str">
        <f t="shared" si="14"/>
        <v>==</v>
      </c>
      <c r="X15" s="20" t="str">
        <f t="shared" si="14"/>
        <v>=&gt;</v>
      </c>
      <c r="Y15" s="20" t="str">
        <f t="shared" si="14"/>
        <v/>
      </c>
      <c r="Z15" s="20" t="str">
        <f t="shared" si="14"/>
        <v/>
      </c>
      <c r="AA15" s="20" t="str">
        <f t="shared" si="14"/>
        <v/>
      </c>
      <c r="AB15" s="20" t="str">
        <f t="shared" si="14"/>
        <v/>
      </c>
      <c r="AC15" s="20" t="str">
        <f t="shared" si="14"/>
        <v/>
      </c>
      <c r="AD15" s="20" t="str">
        <f t="shared" si="14"/>
        <v/>
      </c>
      <c r="AE15" s="20" t="str">
        <f t="shared" si="14"/>
        <v/>
      </c>
      <c r="AF15" s="20" t="str">
        <f t="shared" si="14"/>
        <v/>
      </c>
      <c r="AG15" s="20" t="str">
        <f t="shared" si="14"/>
        <v/>
      </c>
      <c r="AH15" s="20" t="str">
        <f t="shared" si="14"/>
        <v/>
      </c>
      <c r="AI15" s="20" t="str">
        <f t="shared" si="14"/>
        <v/>
      </c>
      <c r="AJ15" s="20" t="str">
        <f t="shared" si="14"/>
        <v/>
      </c>
      <c r="AK15" s="20" t="str">
        <f t="shared" si="9"/>
        <v/>
      </c>
      <c r="AL15" s="20" t="str">
        <f t="shared" si="22"/>
        <v/>
      </c>
      <c r="AM15" s="20" t="str">
        <f t="shared" si="22"/>
        <v/>
      </c>
      <c r="AN15" s="20" t="str">
        <f t="shared" si="22"/>
        <v/>
      </c>
      <c r="AO15" s="20" t="str">
        <f t="shared" si="22"/>
        <v/>
      </c>
      <c r="AP15" s="20" t="str">
        <f t="shared" si="22"/>
        <v/>
      </c>
      <c r="AQ15" s="20" t="str">
        <f t="shared" si="22"/>
        <v/>
      </c>
      <c r="AR15" s="20" t="str">
        <f t="shared" si="22"/>
        <v/>
      </c>
      <c r="AS15" s="20" t="str">
        <f t="shared" si="22"/>
        <v/>
      </c>
      <c r="AT15" s="19" t="str">
        <f t="shared" si="22"/>
        <v/>
      </c>
      <c r="AU15" s="20" t="str">
        <f t="shared" si="22"/>
        <v/>
      </c>
      <c r="AV15" s="20" t="str">
        <f t="shared" si="22"/>
        <v/>
      </c>
      <c r="AW15" s="20" t="str">
        <f t="shared" si="22"/>
        <v/>
      </c>
      <c r="AX15" s="20" t="str">
        <f t="shared" si="22"/>
        <v/>
      </c>
      <c r="AY15" s="20" t="str">
        <f t="shared" si="22"/>
        <v/>
      </c>
      <c r="AZ15" s="20" t="str">
        <f t="shared" si="22"/>
        <v/>
      </c>
      <c r="BA15" s="20" t="str">
        <f t="shared" si="22"/>
        <v/>
      </c>
      <c r="BB15" s="20" t="str">
        <f t="shared" si="22"/>
        <v/>
      </c>
      <c r="BC15" s="20" t="str">
        <f t="shared" si="22"/>
        <v/>
      </c>
      <c r="BD15" s="20" t="str">
        <f t="shared" si="22"/>
        <v/>
      </c>
      <c r="BE15" s="20" t="str">
        <f t="shared" si="22"/>
        <v/>
      </c>
      <c r="BF15" s="20" t="str">
        <f t="shared" si="22"/>
        <v/>
      </c>
      <c r="BG15" s="20" t="str">
        <f t="shared" si="22"/>
        <v/>
      </c>
      <c r="BH15" s="20" t="str">
        <f t="shared" si="22"/>
        <v/>
      </c>
      <c r="BI15" s="20" t="str">
        <f t="shared" si="22"/>
        <v/>
      </c>
      <c r="BJ15" s="20" t="str">
        <f t="shared" si="22"/>
        <v/>
      </c>
      <c r="BK15" s="20" t="str">
        <f t="shared" si="22"/>
        <v/>
      </c>
      <c r="BL15" s="20" t="str">
        <f t="shared" si="22"/>
        <v/>
      </c>
      <c r="BM15" s="20" t="str">
        <f t="shared" si="22"/>
        <v/>
      </c>
      <c r="BN15" s="20" t="str">
        <f t="shared" si="22"/>
        <v/>
      </c>
      <c r="BO15" s="20" t="str">
        <f t="shared" si="22"/>
        <v/>
      </c>
      <c r="BP15" s="20" t="str">
        <f t="shared" si="22"/>
        <v/>
      </c>
      <c r="BQ15" s="20" t="str">
        <f t="shared" si="22"/>
        <v/>
      </c>
      <c r="BR15" s="20" t="str">
        <f t="shared" si="22"/>
        <v/>
      </c>
      <c r="BS15" s="20" t="str">
        <f t="shared" si="22"/>
        <v/>
      </c>
      <c r="BT15" s="20" t="str">
        <f t="shared" si="19"/>
        <v/>
      </c>
      <c r="BU15" s="20" t="str">
        <f t="shared" si="19"/>
        <v/>
      </c>
      <c r="BV15" s="20" t="str">
        <f t="shared" si="19"/>
        <v/>
      </c>
      <c r="BW15" s="20" t="str">
        <f t="shared" si="22"/>
        <v/>
      </c>
      <c r="BX15" s="21" t="str">
        <f t="shared" si="22"/>
        <v/>
      </c>
      <c r="BY15" s="19" t="str">
        <f t="shared" si="22"/>
        <v/>
      </c>
      <c r="BZ15" s="20" t="str">
        <f t="shared" si="22"/>
        <v/>
      </c>
      <c r="CA15" s="20" t="str">
        <f t="shared" si="22"/>
        <v/>
      </c>
      <c r="CB15" s="20" t="str">
        <f t="shared" si="22"/>
        <v/>
      </c>
      <c r="CC15" s="20" t="str">
        <f t="shared" si="22"/>
        <v/>
      </c>
      <c r="CD15" s="20" t="str">
        <f t="shared" si="22"/>
        <v/>
      </c>
      <c r="CE15" s="20" t="str">
        <f t="shared" si="22"/>
        <v/>
      </c>
      <c r="CF15" s="20" t="str">
        <f t="shared" si="22"/>
        <v/>
      </c>
      <c r="CG15" s="20" t="str">
        <f t="shared" si="22"/>
        <v/>
      </c>
      <c r="CH15" s="20" t="str">
        <f t="shared" si="22"/>
        <v/>
      </c>
      <c r="CI15" s="20" t="str">
        <f t="shared" si="22"/>
        <v/>
      </c>
      <c r="CJ15" s="20" t="str">
        <f t="shared" si="22"/>
        <v/>
      </c>
      <c r="CK15" s="20" t="str">
        <f t="shared" si="22"/>
        <v/>
      </c>
      <c r="CL15" s="20" t="str">
        <f t="shared" si="22"/>
        <v/>
      </c>
      <c r="CM15" s="20" t="str">
        <f t="shared" si="22"/>
        <v/>
      </c>
      <c r="CN15" s="20" t="str">
        <f t="shared" si="22"/>
        <v/>
      </c>
      <c r="CO15" s="20" t="str">
        <f t="shared" si="22"/>
        <v/>
      </c>
      <c r="CP15" s="20" t="str">
        <f t="shared" si="22"/>
        <v/>
      </c>
      <c r="CQ15" s="20" t="str">
        <f t="shared" si="22"/>
        <v/>
      </c>
      <c r="CR15" s="20" t="str">
        <f t="shared" si="22"/>
        <v/>
      </c>
      <c r="CS15" s="20" t="str">
        <f t="shared" si="22"/>
        <v/>
      </c>
      <c r="CT15" s="20" t="str">
        <f t="shared" si="22"/>
        <v/>
      </c>
      <c r="CU15" s="20" t="str">
        <f t="shared" si="22"/>
        <v/>
      </c>
      <c r="CV15" s="20" t="str">
        <f t="shared" si="22"/>
        <v/>
      </c>
      <c r="CW15" s="20" t="str">
        <f t="shared" si="22"/>
        <v/>
      </c>
      <c r="CX15" s="20" t="str">
        <f t="shared" si="15"/>
        <v/>
      </c>
      <c r="CY15" s="20" t="str">
        <f t="shared" si="15"/>
        <v/>
      </c>
      <c r="CZ15" s="20" t="str">
        <f t="shared" si="15"/>
        <v/>
      </c>
      <c r="DA15" s="20" t="str">
        <f t="shared" si="15"/>
        <v/>
      </c>
      <c r="DB15" s="22" t="str">
        <f t="shared" si="15"/>
        <v/>
      </c>
    </row>
    <row r="16" spans="1:106" s="3" customFormat="1" ht="19.5" customHeight="1" outlineLevel="2">
      <c r="A16" s="4">
        <v>1</v>
      </c>
      <c r="B16" s="46">
        <f t="shared" si="23"/>
        <v>1</v>
      </c>
      <c r="C16" s="46">
        <f t="shared" si="23"/>
        <v>4</v>
      </c>
      <c r="D16" s="46">
        <f t="shared" ref="D16" si="25">D15+1</f>
        <v>2</v>
      </c>
      <c r="E16" s="192" t="str">
        <f t="shared" ref="E16" si="26">IF(C16="",B16,IF(D16="",B16 &amp; "-" &amp;C16,B16 &amp; "-" &amp; C16 &amp; "-" &amp; D16))</f>
        <v>1-4-2</v>
      </c>
      <c r="F16" s="193"/>
      <c r="G16" s="5"/>
      <c r="H16" s="38"/>
      <c r="I16" s="38" t="s">
        <v>745</v>
      </c>
      <c r="J16" s="43"/>
      <c r="K16" s="32" t="s">
        <v>291</v>
      </c>
      <c r="L16" s="33">
        <v>42040</v>
      </c>
      <c r="M16" s="33">
        <v>42042</v>
      </c>
      <c r="N16" s="33">
        <v>42037</v>
      </c>
      <c r="O16" s="33"/>
      <c r="P16" s="34">
        <v>0.5</v>
      </c>
      <c r="Q16" s="35"/>
      <c r="R16" s="19" t="str">
        <f t="shared" si="21"/>
        <v/>
      </c>
      <c r="S16" s="20" t="str">
        <f t="shared" si="21"/>
        <v/>
      </c>
      <c r="T16" s="20" t="str">
        <f t="shared" si="14"/>
        <v/>
      </c>
      <c r="U16" s="20" t="str">
        <f t="shared" si="14"/>
        <v/>
      </c>
      <c r="V16" s="20" t="str">
        <f t="shared" si="14"/>
        <v>&lt;=</v>
      </c>
      <c r="W16" s="20" t="str">
        <f t="shared" si="14"/>
        <v>==</v>
      </c>
      <c r="X16" s="20" t="str">
        <f t="shared" si="14"/>
        <v>=&gt;</v>
      </c>
      <c r="Y16" s="20" t="str">
        <f t="shared" si="14"/>
        <v/>
      </c>
      <c r="Z16" s="20" t="str">
        <f t="shared" si="14"/>
        <v/>
      </c>
      <c r="AA16" s="20" t="str">
        <f t="shared" si="14"/>
        <v/>
      </c>
      <c r="AB16" s="20" t="str">
        <f t="shared" si="14"/>
        <v/>
      </c>
      <c r="AC16" s="20" t="str">
        <f t="shared" si="14"/>
        <v/>
      </c>
      <c r="AD16" s="20" t="str">
        <f t="shared" si="14"/>
        <v/>
      </c>
      <c r="AE16" s="20" t="str">
        <f t="shared" si="14"/>
        <v/>
      </c>
      <c r="AF16" s="20" t="str">
        <f t="shared" si="14"/>
        <v/>
      </c>
      <c r="AG16" s="20" t="str">
        <f t="shared" si="14"/>
        <v/>
      </c>
      <c r="AH16" s="20" t="str">
        <f t="shared" ref="AH16:AJ16" si="27">IF(AND(AH$3 = $L16, AH$3 =$M16),"&lt;=&gt;",IF(AH$3=$L16,"&lt;=",IF(AH$3 &gt;$L16,IF(AH$3&lt;$M16,"==",IF(AH$3=$M16,"=&gt;","")),"")))</f>
        <v/>
      </c>
      <c r="AI16" s="20" t="str">
        <f t="shared" si="27"/>
        <v/>
      </c>
      <c r="AJ16" s="20" t="str">
        <f t="shared" si="27"/>
        <v/>
      </c>
      <c r="AK16" s="20" t="str">
        <f t="shared" si="9"/>
        <v/>
      </c>
      <c r="AL16" s="20" t="str">
        <f t="shared" si="22"/>
        <v/>
      </c>
      <c r="AM16" s="20" t="str">
        <f t="shared" si="22"/>
        <v/>
      </c>
      <c r="AN16" s="20" t="str">
        <f t="shared" si="22"/>
        <v/>
      </c>
      <c r="AO16" s="20" t="str">
        <f t="shared" si="22"/>
        <v/>
      </c>
      <c r="AP16" s="20" t="str">
        <f t="shared" si="22"/>
        <v/>
      </c>
      <c r="AQ16" s="20" t="str">
        <f t="shared" si="22"/>
        <v/>
      </c>
      <c r="AR16" s="20" t="str">
        <f t="shared" si="22"/>
        <v/>
      </c>
      <c r="AS16" s="20" t="str">
        <f t="shared" si="22"/>
        <v/>
      </c>
      <c r="AT16" s="19" t="str">
        <f t="shared" si="22"/>
        <v/>
      </c>
      <c r="AU16" s="20" t="str">
        <f t="shared" si="22"/>
        <v/>
      </c>
      <c r="AV16" s="20" t="str">
        <f t="shared" si="22"/>
        <v/>
      </c>
      <c r="AW16" s="20" t="str">
        <f t="shared" si="22"/>
        <v/>
      </c>
      <c r="AX16" s="20" t="str">
        <f t="shared" ref="AX16:CW16" si="28">IF(AND(AX$3 = $L16, AX$3 =$M16),"&lt;=&gt;",IF(AX$3=$L16,"&lt;=",IF(AX$3 &gt;$L16,IF(AX$3&lt;$M16,"==",IF(AX$3=$M16,"=&gt;","")),"")))</f>
        <v/>
      </c>
      <c r="AY16" s="20" t="str">
        <f t="shared" si="28"/>
        <v/>
      </c>
      <c r="AZ16" s="20" t="str">
        <f t="shared" si="28"/>
        <v/>
      </c>
      <c r="BA16" s="20" t="str">
        <f t="shared" si="28"/>
        <v/>
      </c>
      <c r="BB16" s="20" t="str">
        <f t="shared" si="28"/>
        <v/>
      </c>
      <c r="BC16" s="20" t="str">
        <f t="shared" si="28"/>
        <v/>
      </c>
      <c r="BD16" s="20" t="str">
        <f t="shared" si="28"/>
        <v/>
      </c>
      <c r="BE16" s="20" t="str">
        <f t="shared" si="28"/>
        <v/>
      </c>
      <c r="BF16" s="20" t="str">
        <f t="shared" si="28"/>
        <v/>
      </c>
      <c r="BG16" s="20" t="str">
        <f t="shared" si="28"/>
        <v/>
      </c>
      <c r="BH16" s="20" t="str">
        <f t="shared" si="28"/>
        <v/>
      </c>
      <c r="BI16" s="20" t="str">
        <f t="shared" si="28"/>
        <v/>
      </c>
      <c r="BJ16" s="20" t="str">
        <f t="shared" si="28"/>
        <v/>
      </c>
      <c r="BK16" s="20" t="str">
        <f t="shared" si="28"/>
        <v/>
      </c>
      <c r="BL16" s="20" t="str">
        <f t="shared" si="28"/>
        <v/>
      </c>
      <c r="BM16" s="20" t="str">
        <f t="shared" si="28"/>
        <v/>
      </c>
      <c r="BN16" s="20" t="str">
        <f t="shared" si="28"/>
        <v/>
      </c>
      <c r="BO16" s="20" t="str">
        <f t="shared" si="28"/>
        <v/>
      </c>
      <c r="BP16" s="20" t="str">
        <f t="shared" si="28"/>
        <v/>
      </c>
      <c r="BQ16" s="20" t="str">
        <f t="shared" si="28"/>
        <v/>
      </c>
      <c r="BR16" s="20" t="str">
        <f t="shared" si="28"/>
        <v/>
      </c>
      <c r="BS16" s="20" t="str">
        <f t="shared" si="28"/>
        <v/>
      </c>
      <c r="BT16" s="20" t="str">
        <f t="shared" si="19"/>
        <v/>
      </c>
      <c r="BU16" s="20" t="str">
        <f t="shared" si="19"/>
        <v/>
      </c>
      <c r="BV16" s="20" t="str">
        <f t="shared" si="19"/>
        <v/>
      </c>
      <c r="BW16" s="20" t="str">
        <f t="shared" si="28"/>
        <v/>
      </c>
      <c r="BX16" s="21" t="str">
        <f t="shared" si="28"/>
        <v/>
      </c>
      <c r="BY16" s="19" t="str">
        <f t="shared" si="28"/>
        <v/>
      </c>
      <c r="BZ16" s="20" t="str">
        <f t="shared" si="28"/>
        <v/>
      </c>
      <c r="CA16" s="20" t="str">
        <f t="shared" si="28"/>
        <v/>
      </c>
      <c r="CB16" s="20" t="str">
        <f t="shared" si="28"/>
        <v/>
      </c>
      <c r="CC16" s="20" t="str">
        <f t="shared" si="28"/>
        <v/>
      </c>
      <c r="CD16" s="20" t="str">
        <f t="shared" si="28"/>
        <v/>
      </c>
      <c r="CE16" s="20" t="str">
        <f t="shared" si="28"/>
        <v/>
      </c>
      <c r="CF16" s="20" t="str">
        <f t="shared" si="28"/>
        <v/>
      </c>
      <c r="CG16" s="20" t="str">
        <f t="shared" si="28"/>
        <v/>
      </c>
      <c r="CH16" s="20" t="str">
        <f t="shared" si="28"/>
        <v/>
      </c>
      <c r="CI16" s="20" t="str">
        <f t="shared" si="28"/>
        <v/>
      </c>
      <c r="CJ16" s="20" t="str">
        <f t="shared" si="28"/>
        <v/>
      </c>
      <c r="CK16" s="20" t="str">
        <f t="shared" si="28"/>
        <v/>
      </c>
      <c r="CL16" s="20" t="str">
        <f t="shared" si="28"/>
        <v/>
      </c>
      <c r="CM16" s="20" t="str">
        <f t="shared" si="28"/>
        <v/>
      </c>
      <c r="CN16" s="20" t="str">
        <f t="shared" si="28"/>
        <v/>
      </c>
      <c r="CO16" s="20" t="str">
        <f t="shared" si="28"/>
        <v/>
      </c>
      <c r="CP16" s="20" t="str">
        <f t="shared" si="28"/>
        <v/>
      </c>
      <c r="CQ16" s="20" t="str">
        <f t="shared" si="28"/>
        <v/>
      </c>
      <c r="CR16" s="20" t="str">
        <f t="shared" si="28"/>
        <v/>
      </c>
      <c r="CS16" s="20" t="str">
        <f t="shared" si="28"/>
        <v/>
      </c>
      <c r="CT16" s="20" t="str">
        <f t="shared" si="28"/>
        <v/>
      </c>
      <c r="CU16" s="20" t="str">
        <f t="shared" si="28"/>
        <v/>
      </c>
      <c r="CV16" s="20" t="str">
        <f t="shared" si="28"/>
        <v/>
      </c>
      <c r="CW16" s="20" t="str">
        <f t="shared" si="28"/>
        <v/>
      </c>
      <c r="CX16" s="20" t="str">
        <f t="shared" si="15"/>
        <v/>
      </c>
      <c r="CY16" s="20" t="str">
        <f t="shared" si="15"/>
        <v/>
      </c>
      <c r="CZ16" s="20" t="str">
        <f t="shared" si="15"/>
        <v/>
      </c>
      <c r="DA16" s="20" t="str">
        <f t="shared" si="15"/>
        <v/>
      </c>
      <c r="DB16" s="22" t="str">
        <f t="shared" si="15"/>
        <v/>
      </c>
    </row>
    <row r="17" spans="1:106" s="3" customFormat="1" ht="19.5" customHeight="1" outlineLevel="1">
      <c r="A17" s="4">
        <v>1</v>
      </c>
      <c r="B17" s="46">
        <f>B16</f>
        <v>1</v>
      </c>
      <c r="C17" s="46">
        <v>5</v>
      </c>
      <c r="D17" s="46"/>
      <c r="E17" s="209" t="str">
        <f t="shared" ref="E17" si="29">IF(C17="",B17,IF(D17="",B17 &amp; "-" &amp;C17,B17 &amp; "-" &amp; C17 &amp; "-" &amp; D17))</f>
        <v>1-5</v>
      </c>
      <c r="F17" s="210"/>
      <c r="G17" s="10"/>
      <c r="H17" s="41" t="s">
        <v>268</v>
      </c>
      <c r="I17" s="41"/>
      <c r="J17" s="70"/>
      <c r="K17" s="37"/>
      <c r="L17" s="12">
        <f>MIN(L18:L18)</f>
        <v>42037</v>
      </c>
      <c r="M17" s="12">
        <f>MAX(M18:M18)</f>
        <v>42042</v>
      </c>
      <c r="N17" s="12" t="str">
        <f>IF(P17=0,"",MIN(N18:N18))</f>
        <v/>
      </c>
      <c r="O17" s="12" t="str">
        <f>IF(P17= 1,MAX(O18:O18),"")</f>
        <v/>
      </c>
      <c r="P17" s="13">
        <f>SUM(P18:P18)/SUM(A18:A18)</f>
        <v>0</v>
      </c>
      <c r="Q17" s="71"/>
      <c r="R17" s="19" t="str">
        <f t="shared" si="21"/>
        <v/>
      </c>
      <c r="S17" s="20" t="str">
        <f t="shared" si="21"/>
        <v>&lt;=</v>
      </c>
      <c r="T17" s="20" t="str">
        <f t="shared" si="14"/>
        <v>==</v>
      </c>
      <c r="U17" s="20" t="str">
        <f t="shared" si="14"/>
        <v>==</v>
      </c>
      <c r="V17" s="20" t="str">
        <f t="shared" si="14"/>
        <v>==</v>
      </c>
      <c r="W17" s="20" t="str">
        <f t="shared" si="14"/>
        <v>==</v>
      </c>
      <c r="X17" s="20" t="str">
        <f t="shared" si="14"/>
        <v>=&gt;</v>
      </c>
      <c r="Y17" s="20" t="str">
        <f t="shared" si="14"/>
        <v/>
      </c>
      <c r="Z17" s="20" t="str">
        <f t="shared" si="14"/>
        <v/>
      </c>
      <c r="AA17" s="20" t="str">
        <f t="shared" si="14"/>
        <v/>
      </c>
      <c r="AB17" s="20" t="str">
        <f t="shared" si="14"/>
        <v/>
      </c>
      <c r="AC17" s="20" t="str">
        <f t="shared" si="14"/>
        <v/>
      </c>
      <c r="AD17" s="20" t="str">
        <f t="shared" si="14"/>
        <v/>
      </c>
      <c r="AE17" s="20" t="str">
        <f t="shared" si="14"/>
        <v/>
      </c>
      <c r="AF17" s="20" t="str">
        <f t="shared" si="14"/>
        <v/>
      </c>
      <c r="AG17" s="20" t="str">
        <f t="shared" si="14"/>
        <v/>
      </c>
      <c r="AH17" s="20" t="str">
        <f t="shared" si="14"/>
        <v/>
      </c>
      <c r="AI17" s="20" t="str">
        <f t="shared" si="14"/>
        <v/>
      </c>
      <c r="AJ17" s="20" t="str">
        <f t="shared" si="14"/>
        <v/>
      </c>
      <c r="AK17" s="20" t="str">
        <f t="shared" si="9"/>
        <v/>
      </c>
      <c r="AL17" s="20" t="str">
        <f t="shared" si="22"/>
        <v/>
      </c>
      <c r="AM17" s="20" t="str">
        <f t="shared" ref="AM17:CW18" si="30">IF(AND(AM$3 = $L17, AM$3 =$M17),"&lt;=&gt;",IF(AM$3=$L17,"&lt;=",IF(AM$3 &gt;$L17,IF(AM$3&lt;$M17,"==",IF(AM$3=$M17,"=&gt;","")),"")))</f>
        <v/>
      </c>
      <c r="AN17" s="20" t="str">
        <f t="shared" si="30"/>
        <v/>
      </c>
      <c r="AO17" s="20" t="str">
        <f t="shared" si="30"/>
        <v/>
      </c>
      <c r="AP17" s="20" t="str">
        <f t="shared" si="30"/>
        <v/>
      </c>
      <c r="AQ17" s="20" t="str">
        <f t="shared" si="30"/>
        <v/>
      </c>
      <c r="AR17" s="20" t="str">
        <f t="shared" si="30"/>
        <v/>
      </c>
      <c r="AS17" s="20" t="str">
        <f t="shared" si="30"/>
        <v/>
      </c>
      <c r="AT17" s="19" t="str">
        <f t="shared" si="30"/>
        <v/>
      </c>
      <c r="AU17" s="20" t="str">
        <f t="shared" si="30"/>
        <v/>
      </c>
      <c r="AV17" s="20" t="str">
        <f t="shared" si="30"/>
        <v/>
      </c>
      <c r="AW17" s="20" t="str">
        <f t="shared" si="30"/>
        <v/>
      </c>
      <c r="AX17" s="20" t="str">
        <f t="shared" si="30"/>
        <v/>
      </c>
      <c r="AY17" s="20" t="str">
        <f t="shared" si="30"/>
        <v/>
      </c>
      <c r="AZ17" s="20" t="str">
        <f t="shared" si="30"/>
        <v/>
      </c>
      <c r="BA17" s="20" t="str">
        <f t="shared" si="30"/>
        <v/>
      </c>
      <c r="BB17" s="20" t="str">
        <f t="shared" si="30"/>
        <v/>
      </c>
      <c r="BC17" s="20" t="str">
        <f t="shared" si="30"/>
        <v/>
      </c>
      <c r="BD17" s="20" t="str">
        <f t="shared" si="30"/>
        <v/>
      </c>
      <c r="BE17" s="20" t="str">
        <f t="shared" si="30"/>
        <v/>
      </c>
      <c r="BF17" s="20" t="str">
        <f t="shared" si="30"/>
        <v/>
      </c>
      <c r="BG17" s="20" t="str">
        <f t="shared" si="30"/>
        <v/>
      </c>
      <c r="BH17" s="20" t="str">
        <f t="shared" si="30"/>
        <v/>
      </c>
      <c r="BI17" s="20" t="str">
        <f t="shared" si="30"/>
        <v/>
      </c>
      <c r="BJ17" s="20" t="str">
        <f t="shared" si="30"/>
        <v/>
      </c>
      <c r="BK17" s="20" t="str">
        <f t="shared" si="30"/>
        <v/>
      </c>
      <c r="BL17" s="20" t="str">
        <f t="shared" si="30"/>
        <v/>
      </c>
      <c r="BM17" s="20" t="str">
        <f t="shared" si="30"/>
        <v/>
      </c>
      <c r="BN17" s="20" t="str">
        <f t="shared" si="30"/>
        <v/>
      </c>
      <c r="BO17" s="20" t="str">
        <f t="shared" si="30"/>
        <v/>
      </c>
      <c r="BP17" s="20" t="str">
        <f t="shared" si="30"/>
        <v/>
      </c>
      <c r="BQ17" s="20" t="str">
        <f t="shared" si="30"/>
        <v/>
      </c>
      <c r="BR17" s="20" t="str">
        <f t="shared" si="30"/>
        <v/>
      </c>
      <c r="BS17" s="20" t="str">
        <f t="shared" si="30"/>
        <v/>
      </c>
      <c r="BT17" s="20" t="str">
        <f t="shared" si="19"/>
        <v/>
      </c>
      <c r="BU17" s="20" t="str">
        <f t="shared" si="19"/>
        <v/>
      </c>
      <c r="BV17" s="20" t="str">
        <f t="shared" si="30"/>
        <v/>
      </c>
      <c r="BW17" s="20" t="str">
        <f t="shared" si="30"/>
        <v/>
      </c>
      <c r="BX17" s="21" t="str">
        <f t="shared" si="30"/>
        <v/>
      </c>
      <c r="BY17" s="19" t="str">
        <f t="shared" si="30"/>
        <v/>
      </c>
      <c r="BZ17" s="20" t="str">
        <f t="shared" si="30"/>
        <v/>
      </c>
      <c r="CA17" s="20" t="str">
        <f t="shared" si="30"/>
        <v/>
      </c>
      <c r="CB17" s="20" t="str">
        <f t="shared" si="30"/>
        <v/>
      </c>
      <c r="CC17" s="20" t="str">
        <f t="shared" si="30"/>
        <v/>
      </c>
      <c r="CD17" s="20" t="str">
        <f t="shared" si="30"/>
        <v/>
      </c>
      <c r="CE17" s="20" t="str">
        <f t="shared" si="30"/>
        <v/>
      </c>
      <c r="CF17" s="20" t="str">
        <f t="shared" si="30"/>
        <v/>
      </c>
      <c r="CG17" s="20" t="str">
        <f t="shared" si="30"/>
        <v/>
      </c>
      <c r="CH17" s="20" t="str">
        <f t="shared" si="30"/>
        <v/>
      </c>
      <c r="CI17" s="20" t="str">
        <f t="shared" si="30"/>
        <v/>
      </c>
      <c r="CJ17" s="20" t="str">
        <f t="shared" si="30"/>
        <v/>
      </c>
      <c r="CK17" s="20" t="str">
        <f t="shared" si="30"/>
        <v/>
      </c>
      <c r="CL17" s="20" t="str">
        <f t="shared" si="30"/>
        <v/>
      </c>
      <c r="CM17" s="20" t="str">
        <f t="shared" si="30"/>
        <v/>
      </c>
      <c r="CN17" s="20" t="str">
        <f t="shared" si="30"/>
        <v/>
      </c>
      <c r="CO17" s="20" t="str">
        <f t="shared" si="30"/>
        <v/>
      </c>
      <c r="CP17" s="20" t="str">
        <f t="shared" si="30"/>
        <v/>
      </c>
      <c r="CQ17" s="20" t="str">
        <f t="shared" si="30"/>
        <v/>
      </c>
      <c r="CR17" s="20" t="str">
        <f t="shared" si="30"/>
        <v/>
      </c>
      <c r="CS17" s="20" t="str">
        <f t="shared" si="30"/>
        <v/>
      </c>
      <c r="CT17" s="20" t="str">
        <f t="shared" si="30"/>
        <v/>
      </c>
      <c r="CU17" s="20" t="str">
        <f t="shared" si="30"/>
        <v/>
      </c>
      <c r="CV17" s="20" t="str">
        <f t="shared" si="30"/>
        <v/>
      </c>
      <c r="CW17" s="20" t="str">
        <f t="shared" si="30"/>
        <v/>
      </c>
      <c r="CX17" s="20" t="str">
        <f t="shared" si="15"/>
        <v/>
      </c>
      <c r="CY17" s="20" t="str">
        <f t="shared" si="15"/>
        <v/>
      </c>
      <c r="CZ17" s="20" t="str">
        <f t="shared" si="15"/>
        <v/>
      </c>
      <c r="DA17" s="20" t="str">
        <f t="shared" si="15"/>
        <v/>
      </c>
      <c r="DB17" s="22" t="str">
        <f t="shared" si="15"/>
        <v/>
      </c>
    </row>
    <row r="18" spans="1:106" s="3" customFormat="1" ht="19.5" customHeight="1" outlineLevel="2">
      <c r="A18" s="4">
        <v>1</v>
      </c>
      <c r="B18" s="46">
        <f t="shared" ref="B18:C18" si="31">B17</f>
        <v>1</v>
      </c>
      <c r="C18" s="46">
        <f t="shared" si="31"/>
        <v>5</v>
      </c>
      <c r="D18" s="46">
        <f t="shared" si="12"/>
        <v>1</v>
      </c>
      <c r="E18" s="192" t="str">
        <f t="shared" ref="E18" si="32">IF(C18="",B18,IF(D18="",B18 &amp; "-" &amp;C18,B18 &amp; "-" &amp; C18 &amp; "-" &amp; D18))</f>
        <v>1-5-1</v>
      </c>
      <c r="F18" s="193"/>
      <c r="G18" s="5"/>
      <c r="H18" s="38"/>
      <c r="I18" s="38" t="s">
        <v>269</v>
      </c>
      <c r="J18" s="43"/>
      <c r="K18" s="32" t="s">
        <v>267</v>
      </c>
      <c r="L18" s="7">
        <v>42037</v>
      </c>
      <c r="M18" s="7">
        <v>42042</v>
      </c>
      <c r="N18" s="33"/>
      <c r="O18" s="33"/>
      <c r="P18" s="34">
        <v>0</v>
      </c>
      <c r="Q18" s="35"/>
      <c r="R18" s="19" t="str">
        <f t="shared" ref="R18:S18" si="33">IF(AND(R$3 = $L18, R$3 =$M18),"&lt;=&gt;",IF(R$3=$L18,"&lt;=",IF(R$3 &gt;$L18,IF(R$3&lt;$M18,"==",IF(R$3=$M18,"=&gt;","")),"")))</f>
        <v/>
      </c>
      <c r="S18" s="20" t="str">
        <f t="shared" si="33"/>
        <v>&lt;=</v>
      </c>
      <c r="T18" s="20" t="str">
        <f t="shared" si="14"/>
        <v>==</v>
      </c>
      <c r="U18" s="20" t="str">
        <f t="shared" si="14"/>
        <v>==</v>
      </c>
      <c r="V18" s="20" t="str">
        <f t="shared" si="14"/>
        <v>==</v>
      </c>
      <c r="W18" s="20" t="str">
        <f t="shared" si="14"/>
        <v>==</v>
      </c>
      <c r="X18" s="20" t="str">
        <f t="shared" si="14"/>
        <v>=&gt;</v>
      </c>
      <c r="Y18" s="20" t="str">
        <f t="shared" si="14"/>
        <v/>
      </c>
      <c r="Z18" s="20" t="str">
        <f t="shared" si="14"/>
        <v/>
      </c>
      <c r="AA18" s="20" t="str">
        <f t="shared" si="14"/>
        <v/>
      </c>
      <c r="AB18" s="20" t="str">
        <f t="shared" si="14"/>
        <v/>
      </c>
      <c r="AC18" s="20" t="str">
        <f t="shared" si="14"/>
        <v/>
      </c>
      <c r="AD18" s="20" t="str">
        <f t="shared" si="14"/>
        <v/>
      </c>
      <c r="AE18" s="20" t="str">
        <f t="shared" si="14"/>
        <v/>
      </c>
      <c r="AF18" s="20" t="str">
        <f t="shared" si="14"/>
        <v/>
      </c>
      <c r="AG18" s="20" t="str">
        <f t="shared" si="14"/>
        <v/>
      </c>
      <c r="AH18" s="20" t="str">
        <f t="shared" si="14"/>
        <v/>
      </c>
      <c r="AI18" s="20" t="str">
        <f t="shared" si="14"/>
        <v/>
      </c>
      <c r="AJ18" s="20" t="str">
        <f t="shared" si="14"/>
        <v/>
      </c>
      <c r="AK18" s="20" t="str">
        <f t="shared" si="9"/>
        <v/>
      </c>
      <c r="AL18" s="20" t="str">
        <f t="shared" ref="AL18" si="34">IF(AND(AL$3 = $L18, AL$3 =$M18),"&lt;=&gt;",IF(AL$3=$L18,"&lt;=",IF(AL$3 &gt;$L18,IF(AL$3&lt;$M18,"==",IF(AL$3=$M18,"=&gt;","")),"")))</f>
        <v/>
      </c>
      <c r="AM18" s="20" t="str">
        <f t="shared" si="30"/>
        <v/>
      </c>
      <c r="AN18" s="20" t="str">
        <f t="shared" si="30"/>
        <v/>
      </c>
      <c r="AO18" s="20" t="str">
        <f t="shared" si="30"/>
        <v/>
      </c>
      <c r="AP18" s="20" t="str">
        <f t="shared" si="30"/>
        <v/>
      </c>
      <c r="AQ18" s="20" t="str">
        <f t="shared" si="30"/>
        <v/>
      </c>
      <c r="AR18" s="20" t="str">
        <f t="shared" si="30"/>
        <v/>
      </c>
      <c r="AS18" s="20" t="str">
        <f t="shared" si="30"/>
        <v/>
      </c>
      <c r="AT18" s="19" t="str">
        <f t="shared" si="30"/>
        <v/>
      </c>
      <c r="AU18" s="20" t="str">
        <f t="shared" si="30"/>
        <v/>
      </c>
      <c r="AV18" s="20" t="str">
        <f t="shared" si="30"/>
        <v/>
      </c>
      <c r="AW18" s="20" t="str">
        <f t="shared" si="30"/>
        <v/>
      </c>
      <c r="AX18" s="20" t="str">
        <f t="shared" si="30"/>
        <v/>
      </c>
      <c r="AY18" s="20" t="str">
        <f t="shared" si="30"/>
        <v/>
      </c>
      <c r="AZ18" s="20" t="str">
        <f t="shared" si="30"/>
        <v/>
      </c>
      <c r="BA18" s="20" t="str">
        <f t="shared" si="30"/>
        <v/>
      </c>
      <c r="BB18" s="20" t="str">
        <f t="shared" si="30"/>
        <v/>
      </c>
      <c r="BC18" s="20" t="str">
        <f t="shared" si="30"/>
        <v/>
      </c>
      <c r="BD18" s="20" t="str">
        <f t="shared" si="30"/>
        <v/>
      </c>
      <c r="BE18" s="20" t="str">
        <f t="shared" si="30"/>
        <v/>
      </c>
      <c r="BF18" s="20" t="str">
        <f t="shared" si="30"/>
        <v/>
      </c>
      <c r="BG18" s="20" t="str">
        <f t="shared" si="30"/>
        <v/>
      </c>
      <c r="BH18" s="20" t="str">
        <f t="shared" si="30"/>
        <v/>
      </c>
      <c r="BI18" s="20" t="str">
        <f t="shared" si="30"/>
        <v/>
      </c>
      <c r="BJ18" s="20" t="str">
        <f t="shared" si="30"/>
        <v/>
      </c>
      <c r="BK18" s="20" t="str">
        <f t="shared" si="30"/>
        <v/>
      </c>
      <c r="BL18" s="20" t="str">
        <f t="shared" si="30"/>
        <v/>
      </c>
      <c r="BM18" s="20" t="str">
        <f t="shared" si="30"/>
        <v/>
      </c>
      <c r="BN18" s="20" t="str">
        <f t="shared" si="30"/>
        <v/>
      </c>
      <c r="BO18" s="20" t="str">
        <f t="shared" si="30"/>
        <v/>
      </c>
      <c r="BP18" s="20" t="str">
        <f t="shared" si="30"/>
        <v/>
      </c>
      <c r="BQ18" s="20" t="str">
        <f t="shared" si="30"/>
        <v/>
      </c>
      <c r="BR18" s="20" t="str">
        <f t="shared" si="30"/>
        <v/>
      </c>
      <c r="BS18" s="20" t="str">
        <f t="shared" si="30"/>
        <v/>
      </c>
      <c r="BT18" s="20" t="str">
        <f t="shared" ref="BT18:BV18" si="35">IF(AND(BT$3 = $L18, BT$3 =$M18),"&lt;=&gt;",IF(BT$3=$L18,"&lt;=",IF(BT$3 &gt;$L18,IF(BT$3&lt;$M18,"==",IF(BT$3=$M18,"=&gt;","")),"")))</f>
        <v/>
      </c>
      <c r="BU18" s="20" t="str">
        <f t="shared" si="19"/>
        <v/>
      </c>
      <c r="BV18" s="20" t="str">
        <f t="shared" si="35"/>
        <v/>
      </c>
      <c r="BW18" s="20" t="str">
        <f t="shared" si="30"/>
        <v/>
      </c>
      <c r="BX18" s="21" t="str">
        <f t="shared" si="30"/>
        <v/>
      </c>
      <c r="BY18" s="19" t="str">
        <f t="shared" si="30"/>
        <v/>
      </c>
      <c r="BZ18" s="20" t="str">
        <f t="shared" si="30"/>
        <v/>
      </c>
      <c r="CA18" s="20" t="str">
        <f t="shared" si="30"/>
        <v/>
      </c>
      <c r="CB18" s="20" t="str">
        <f t="shared" si="30"/>
        <v/>
      </c>
      <c r="CC18" s="20" t="str">
        <f t="shared" si="30"/>
        <v/>
      </c>
      <c r="CD18" s="20" t="str">
        <f t="shared" si="30"/>
        <v/>
      </c>
      <c r="CE18" s="20" t="str">
        <f t="shared" si="30"/>
        <v/>
      </c>
      <c r="CF18" s="20" t="str">
        <f t="shared" si="30"/>
        <v/>
      </c>
      <c r="CG18" s="20" t="str">
        <f t="shared" si="30"/>
        <v/>
      </c>
      <c r="CH18" s="20" t="str">
        <f t="shared" si="30"/>
        <v/>
      </c>
      <c r="CI18" s="20" t="str">
        <f t="shared" si="30"/>
        <v/>
      </c>
      <c r="CJ18" s="20" t="str">
        <f t="shared" si="30"/>
        <v/>
      </c>
      <c r="CK18" s="20" t="str">
        <f t="shared" si="30"/>
        <v/>
      </c>
      <c r="CL18" s="20" t="str">
        <f t="shared" si="30"/>
        <v/>
      </c>
      <c r="CM18" s="20" t="str">
        <f t="shared" si="30"/>
        <v/>
      </c>
      <c r="CN18" s="20" t="str">
        <f t="shared" si="30"/>
        <v/>
      </c>
      <c r="CO18" s="20" t="str">
        <f t="shared" si="30"/>
        <v/>
      </c>
      <c r="CP18" s="20" t="str">
        <f t="shared" si="30"/>
        <v/>
      </c>
      <c r="CQ18" s="20" t="str">
        <f t="shared" si="30"/>
        <v/>
      </c>
      <c r="CR18" s="20" t="str">
        <f t="shared" si="30"/>
        <v/>
      </c>
      <c r="CS18" s="20" t="str">
        <f t="shared" si="30"/>
        <v/>
      </c>
      <c r="CT18" s="20" t="str">
        <f t="shared" si="30"/>
        <v/>
      </c>
      <c r="CU18" s="20" t="str">
        <f t="shared" si="30"/>
        <v/>
      </c>
      <c r="CV18" s="20" t="str">
        <f t="shared" si="30"/>
        <v/>
      </c>
      <c r="CW18" s="20" t="str">
        <f t="shared" si="30"/>
        <v/>
      </c>
      <c r="CX18" s="20" t="str">
        <f t="shared" si="15"/>
        <v/>
      </c>
      <c r="CY18" s="20" t="str">
        <f t="shared" si="15"/>
        <v/>
      </c>
      <c r="CZ18" s="20" t="str">
        <f t="shared" si="15"/>
        <v/>
      </c>
      <c r="DA18" s="20" t="str">
        <f t="shared" si="15"/>
        <v/>
      </c>
      <c r="DB18" s="22" t="str">
        <f t="shared" si="15"/>
        <v/>
      </c>
    </row>
    <row r="19" spans="1:106" s="3" customFormat="1" ht="19.5" customHeight="1" outlineLevel="2">
      <c r="A19" s="4">
        <v>1</v>
      </c>
      <c r="B19" s="46">
        <f t="shared" ref="B19:C19" si="36">B18</f>
        <v>1</v>
      </c>
      <c r="C19" s="46">
        <f t="shared" si="36"/>
        <v>5</v>
      </c>
      <c r="D19" s="46">
        <f t="shared" si="12"/>
        <v>2</v>
      </c>
      <c r="E19" s="192" t="str">
        <f t="shared" si="0"/>
        <v>1-5-2</v>
      </c>
      <c r="F19" s="193"/>
      <c r="G19" s="10"/>
      <c r="H19" s="41" t="s">
        <v>289</v>
      </c>
      <c r="I19" s="41"/>
      <c r="J19" s="39"/>
      <c r="K19" s="11" t="s">
        <v>267</v>
      </c>
      <c r="L19" s="12">
        <v>42037</v>
      </c>
      <c r="M19" s="12">
        <v>42042</v>
      </c>
      <c r="N19" s="12">
        <v>42037</v>
      </c>
      <c r="O19" s="12"/>
      <c r="P19" s="13">
        <v>0.9</v>
      </c>
      <c r="Q19" s="14" t="s">
        <v>721</v>
      </c>
      <c r="R19" s="19" t="str">
        <f t="shared" si="21"/>
        <v/>
      </c>
      <c r="S19" s="20" t="str">
        <f t="shared" si="21"/>
        <v>&lt;=</v>
      </c>
      <c r="T19" s="20" t="str">
        <f t="shared" si="21"/>
        <v>==</v>
      </c>
      <c r="U19" s="20" t="str">
        <f t="shared" si="14"/>
        <v>==</v>
      </c>
      <c r="V19" s="20" t="str">
        <f t="shared" si="14"/>
        <v>==</v>
      </c>
      <c r="W19" s="20" t="str">
        <f t="shared" si="14"/>
        <v>==</v>
      </c>
      <c r="X19" s="20" t="str">
        <f t="shared" si="14"/>
        <v>=&gt;</v>
      </c>
      <c r="Y19" s="20" t="str">
        <f t="shared" si="14"/>
        <v/>
      </c>
      <c r="Z19" s="20" t="str">
        <f t="shared" si="14"/>
        <v/>
      </c>
      <c r="AA19" s="20" t="str">
        <f t="shared" si="14"/>
        <v/>
      </c>
      <c r="AB19" s="20" t="str">
        <f t="shared" si="14"/>
        <v/>
      </c>
      <c r="AC19" s="20" t="str">
        <f t="shared" si="14"/>
        <v/>
      </c>
      <c r="AD19" s="20" t="str">
        <f t="shared" si="14"/>
        <v/>
      </c>
      <c r="AE19" s="20" t="str">
        <f t="shared" si="14"/>
        <v/>
      </c>
      <c r="AF19" s="20" t="str">
        <f t="shared" si="14"/>
        <v/>
      </c>
      <c r="AG19" s="20" t="str">
        <f t="shared" si="14"/>
        <v/>
      </c>
      <c r="AH19" s="20" t="str">
        <f t="shared" si="14"/>
        <v/>
      </c>
      <c r="AI19" s="20" t="str">
        <f t="shared" si="14"/>
        <v/>
      </c>
      <c r="AJ19" s="20" t="str">
        <f t="shared" si="14"/>
        <v/>
      </c>
      <c r="AK19" s="20" t="str">
        <f t="shared" si="9"/>
        <v/>
      </c>
      <c r="AL19" s="20" t="str">
        <f t="shared" si="22"/>
        <v/>
      </c>
      <c r="AM19" s="20" t="str">
        <f t="shared" si="22"/>
        <v/>
      </c>
      <c r="AN19" s="20" t="str">
        <f t="shared" si="22"/>
        <v/>
      </c>
      <c r="AO19" s="20" t="str">
        <f t="shared" si="22"/>
        <v/>
      </c>
      <c r="AP19" s="20" t="str">
        <f t="shared" si="22"/>
        <v/>
      </c>
      <c r="AQ19" s="20" t="str">
        <f t="shared" si="22"/>
        <v/>
      </c>
      <c r="AR19" s="20" t="str">
        <f t="shared" si="22"/>
        <v/>
      </c>
      <c r="AS19" s="20" t="str">
        <f t="shared" si="22"/>
        <v/>
      </c>
      <c r="AT19" s="19" t="str">
        <f t="shared" si="22"/>
        <v/>
      </c>
      <c r="AU19" s="20" t="str">
        <f t="shared" si="22"/>
        <v/>
      </c>
      <c r="AV19" s="20" t="str">
        <f t="shared" si="22"/>
        <v/>
      </c>
      <c r="AW19" s="20" t="str">
        <f t="shared" si="22"/>
        <v/>
      </c>
      <c r="AX19" s="20" t="str">
        <f t="shared" si="22"/>
        <v/>
      </c>
      <c r="AY19" s="20" t="str">
        <f t="shared" si="22"/>
        <v/>
      </c>
      <c r="AZ19" s="20" t="str">
        <f t="shared" si="22"/>
        <v/>
      </c>
      <c r="BA19" s="20" t="str">
        <f t="shared" si="22"/>
        <v/>
      </c>
      <c r="BB19" s="20" t="str">
        <f t="shared" si="22"/>
        <v/>
      </c>
      <c r="BC19" s="20" t="str">
        <f t="shared" si="22"/>
        <v/>
      </c>
      <c r="BD19" s="20" t="str">
        <f t="shared" si="22"/>
        <v/>
      </c>
      <c r="BE19" s="20" t="str">
        <f t="shared" si="22"/>
        <v/>
      </c>
      <c r="BF19" s="20" t="str">
        <f t="shared" si="22"/>
        <v/>
      </c>
      <c r="BG19" s="20" t="str">
        <f t="shared" si="22"/>
        <v/>
      </c>
      <c r="BH19" s="20" t="str">
        <f t="shared" si="22"/>
        <v/>
      </c>
      <c r="BI19" s="20" t="str">
        <f t="shared" si="22"/>
        <v/>
      </c>
      <c r="BJ19" s="20" t="str">
        <f t="shared" si="22"/>
        <v/>
      </c>
      <c r="BK19" s="20" t="str">
        <f t="shared" si="22"/>
        <v/>
      </c>
      <c r="BL19" s="20" t="str">
        <f t="shared" si="22"/>
        <v/>
      </c>
      <c r="BM19" s="20" t="str">
        <f t="shared" si="22"/>
        <v/>
      </c>
      <c r="BN19" s="20" t="str">
        <f t="shared" si="22"/>
        <v/>
      </c>
      <c r="BO19" s="20" t="str">
        <f t="shared" si="22"/>
        <v/>
      </c>
      <c r="BP19" s="20" t="str">
        <f t="shared" si="22"/>
        <v/>
      </c>
      <c r="BQ19" s="20" t="str">
        <f t="shared" si="22"/>
        <v/>
      </c>
      <c r="BR19" s="20" t="str">
        <f t="shared" si="22"/>
        <v/>
      </c>
      <c r="BS19" s="20" t="str">
        <f t="shared" si="22"/>
        <v/>
      </c>
      <c r="BT19" s="20" t="str">
        <f t="shared" si="19"/>
        <v/>
      </c>
      <c r="BU19" s="20" t="str">
        <f t="shared" si="19"/>
        <v/>
      </c>
      <c r="BV19" s="20" t="str">
        <f t="shared" si="19"/>
        <v/>
      </c>
      <c r="BW19" s="20" t="str">
        <f t="shared" si="22"/>
        <v/>
      </c>
      <c r="BX19" s="21" t="str">
        <f t="shared" si="22"/>
        <v/>
      </c>
      <c r="BY19" s="19" t="str">
        <f t="shared" si="22"/>
        <v/>
      </c>
      <c r="BZ19" s="20" t="str">
        <f t="shared" si="22"/>
        <v/>
      </c>
      <c r="CA19" s="20" t="str">
        <f t="shared" si="22"/>
        <v/>
      </c>
      <c r="CB19" s="20" t="str">
        <f t="shared" si="22"/>
        <v/>
      </c>
      <c r="CC19" s="20" t="str">
        <f t="shared" si="22"/>
        <v/>
      </c>
      <c r="CD19" s="20" t="str">
        <f t="shared" si="22"/>
        <v/>
      </c>
      <c r="CE19" s="20" t="str">
        <f t="shared" si="22"/>
        <v/>
      </c>
      <c r="CF19" s="20" t="str">
        <f t="shared" si="22"/>
        <v/>
      </c>
      <c r="CG19" s="20" t="str">
        <f t="shared" si="22"/>
        <v/>
      </c>
      <c r="CH19" s="20" t="str">
        <f t="shared" si="22"/>
        <v/>
      </c>
      <c r="CI19" s="20" t="str">
        <f t="shared" si="22"/>
        <v/>
      </c>
      <c r="CJ19" s="20" t="str">
        <f t="shared" si="22"/>
        <v/>
      </c>
      <c r="CK19" s="20" t="str">
        <f t="shared" si="22"/>
        <v/>
      </c>
      <c r="CL19" s="20" t="str">
        <f t="shared" si="22"/>
        <v/>
      </c>
      <c r="CM19" s="20" t="str">
        <f t="shared" si="22"/>
        <v/>
      </c>
      <c r="CN19" s="20" t="str">
        <f t="shared" si="22"/>
        <v/>
      </c>
      <c r="CO19" s="20" t="str">
        <f t="shared" si="22"/>
        <v/>
      </c>
      <c r="CP19" s="20" t="str">
        <f t="shared" si="22"/>
        <v/>
      </c>
      <c r="CQ19" s="20" t="str">
        <f t="shared" si="22"/>
        <v/>
      </c>
      <c r="CR19" s="20" t="str">
        <f t="shared" si="22"/>
        <v/>
      </c>
      <c r="CS19" s="20" t="str">
        <f t="shared" si="22"/>
        <v/>
      </c>
      <c r="CT19" s="20" t="str">
        <f t="shared" si="22"/>
        <v/>
      </c>
      <c r="CU19" s="20" t="str">
        <f t="shared" si="22"/>
        <v/>
      </c>
      <c r="CV19" s="20" t="str">
        <f t="shared" si="22"/>
        <v/>
      </c>
      <c r="CW19" s="20" t="str">
        <f t="shared" si="15"/>
        <v/>
      </c>
      <c r="CX19" s="20" t="str">
        <f t="shared" si="15"/>
        <v/>
      </c>
      <c r="CY19" s="20" t="str">
        <f t="shared" si="15"/>
        <v/>
      </c>
      <c r="CZ19" s="20" t="str">
        <f t="shared" si="15"/>
        <v/>
      </c>
      <c r="DA19" s="20" t="str">
        <f t="shared" si="15"/>
        <v/>
      </c>
      <c r="DB19" s="22" t="str">
        <f t="shared" si="15"/>
        <v/>
      </c>
    </row>
    <row r="20" spans="1:106" s="3" customFormat="1" ht="19.5" customHeight="1" outlineLevel="1">
      <c r="A20" s="4">
        <v>1</v>
      </c>
      <c r="B20" s="46">
        <f t="shared" ref="B20" si="37">B19</f>
        <v>1</v>
      </c>
      <c r="C20" s="46">
        <v>6</v>
      </c>
      <c r="D20" s="46"/>
      <c r="E20" s="209" t="str">
        <f t="shared" ref="E20:E24" si="38">IF(C20="",B20,IF(D20="",B20 &amp; "-" &amp;C20,B20 &amp; "-" &amp; C20 &amp; "-" &amp; D20))</f>
        <v>1-6</v>
      </c>
      <c r="F20" s="210"/>
      <c r="G20" s="10"/>
      <c r="H20" s="41" t="s">
        <v>270</v>
      </c>
      <c r="I20" s="41"/>
      <c r="J20" s="39"/>
      <c r="K20" s="11"/>
      <c r="L20" s="12">
        <f>MIN(L21:L21)</f>
        <v>42037</v>
      </c>
      <c r="M20" s="12">
        <f>MAX(M21:M21)</f>
        <v>42042</v>
      </c>
      <c r="N20" s="12">
        <f>IF(P20=0,"",MIN(N21:N21))</f>
        <v>42037</v>
      </c>
      <c r="O20" s="12">
        <f>IF(P20= 1,MAX(O21:O21),"")</f>
        <v>42042</v>
      </c>
      <c r="P20" s="13">
        <f>SUM(P21:P21)/SUM(A21:A21)</f>
        <v>1</v>
      </c>
      <c r="Q20" s="14"/>
      <c r="R20" s="19" t="str">
        <f t="shared" ref="R20:T26" si="39">IF(AND(R$3 = $L20, R$3 =$M20),"&lt;=&gt;",IF(R$3=$L20,"&lt;=",IF(R$3 &gt;$L20,IF(R$3&lt;$M20,"==",IF(R$3=$M20,"=&gt;","")),"")))</f>
        <v/>
      </c>
      <c r="S20" s="20" t="str">
        <f t="shared" si="39"/>
        <v>&lt;=</v>
      </c>
      <c r="T20" s="20" t="str">
        <f t="shared" si="39"/>
        <v>==</v>
      </c>
      <c r="U20" s="20" t="str">
        <f t="shared" si="14"/>
        <v>==</v>
      </c>
      <c r="V20" s="20" t="str">
        <f t="shared" si="14"/>
        <v>==</v>
      </c>
      <c r="W20" s="20" t="str">
        <f t="shared" si="14"/>
        <v>==</v>
      </c>
      <c r="X20" s="20" t="str">
        <f t="shared" si="14"/>
        <v>=&gt;</v>
      </c>
      <c r="Y20" s="20" t="str">
        <f t="shared" si="14"/>
        <v/>
      </c>
      <c r="Z20" s="20" t="str">
        <f t="shared" si="14"/>
        <v/>
      </c>
      <c r="AA20" s="20" t="str">
        <f t="shared" si="14"/>
        <v/>
      </c>
      <c r="AB20" s="20" t="str">
        <f t="shared" si="14"/>
        <v/>
      </c>
      <c r="AC20" s="20" t="str">
        <f t="shared" si="14"/>
        <v/>
      </c>
      <c r="AD20" s="20" t="str">
        <f t="shared" si="14"/>
        <v/>
      </c>
      <c r="AE20" s="20" t="str">
        <f t="shared" si="14"/>
        <v/>
      </c>
      <c r="AF20" s="20" t="str">
        <f t="shared" si="14"/>
        <v/>
      </c>
      <c r="AG20" s="20" t="str">
        <f t="shared" si="14"/>
        <v/>
      </c>
      <c r="AH20" s="20" t="str">
        <f t="shared" si="14"/>
        <v/>
      </c>
      <c r="AI20" s="20" t="str">
        <f t="shared" si="14"/>
        <v/>
      </c>
      <c r="AJ20" s="20" t="str">
        <f t="shared" si="14"/>
        <v/>
      </c>
      <c r="AK20" s="20" t="str">
        <f t="shared" si="9"/>
        <v/>
      </c>
      <c r="AL20" s="20" t="str">
        <f t="shared" ref="AL20:CW21" si="40">IF(AND(AL$3 = $L20, AL$3 =$M20),"&lt;=&gt;",IF(AL$3=$L20,"&lt;=",IF(AL$3 &gt;$L20,IF(AL$3&lt;$M20,"==",IF(AL$3=$M20,"=&gt;","")),"")))</f>
        <v/>
      </c>
      <c r="AM20" s="20" t="str">
        <f t="shared" si="40"/>
        <v/>
      </c>
      <c r="AN20" s="20" t="str">
        <f t="shared" si="40"/>
        <v/>
      </c>
      <c r="AO20" s="20" t="str">
        <f t="shared" si="40"/>
        <v/>
      </c>
      <c r="AP20" s="20" t="str">
        <f t="shared" si="40"/>
        <v/>
      </c>
      <c r="AQ20" s="20" t="str">
        <f t="shared" si="40"/>
        <v/>
      </c>
      <c r="AR20" s="20" t="str">
        <f t="shared" si="40"/>
        <v/>
      </c>
      <c r="AS20" s="20" t="str">
        <f t="shared" si="40"/>
        <v/>
      </c>
      <c r="AT20" s="19" t="str">
        <f t="shared" si="40"/>
        <v/>
      </c>
      <c r="AU20" s="20" t="str">
        <f t="shared" si="40"/>
        <v/>
      </c>
      <c r="AV20" s="20" t="str">
        <f t="shared" si="40"/>
        <v/>
      </c>
      <c r="AW20" s="20" t="str">
        <f t="shared" si="40"/>
        <v/>
      </c>
      <c r="AX20" s="20" t="str">
        <f t="shared" si="40"/>
        <v/>
      </c>
      <c r="AY20" s="20" t="str">
        <f t="shared" si="40"/>
        <v/>
      </c>
      <c r="AZ20" s="20" t="str">
        <f t="shared" si="40"/>
        <v/>
      </c>
      <c r="BA20" s="20" t="str">
        <f t="shared" si="40"/>
        <v/>
      </c>
      <c r="BB20" s="20" t="str">
        <f t="shared" si="40"/>
        <v/>
      </c>
      <c r="BC20" s="20" t="str">
        <f t="shared" si="40"/>
        <v/>
      </c>
      <c r="BD20" s="20" t="str">
        <f t="shared" si="40"/>
        <v/>
      </c>
      <c r="BE20" s="20" t="str">
        <f t="shared" si="40"/>
        <v/>
      </c>
      <c r="BF20" s="20" t="str">
        <f t="shared" si="40"/>
        <v/>
      </c>
      <c r="BG20" s="20" t="str">
        <f t="shared" si="40"/>
        <v/>
      </c>
      <c r="BH20" s="20" t="str">
        <f t="shared" si="40"/>
        <v/>
      </c>
      <c r="BI20" s="20" t="str">
        <f t="shared" si="40"/>
        <v/>
      </c>
      <c r="BJ20" s="20" t="str">
        <f t="shared" si="40"/>
        <v/>
      </c>
      <c r="BK20" s="20" t="str">
        <f t="shared" si="40"/>
        <v/>
      </c>
      <c r="BL20" s="20" t="str">
        <f t="shared" si="40"/>
        <v/>
      </c>
      <c r="BM20" s="20" t="str">
        <f t="shared" si="40"/>
        <v/>
      </c>
      <c r="BN20" s="20" t="str">
        <f t="shared" si="40"/>
        <v/>
      </c>
      <c r="BO20" s="20" t="str">
        <f t="shared" si="40"/>
        <v/>
      </c>
      <c r="BP20" s="20" t="str">
        <f t="shared" si="40"/>
        <v/>
      </c>
      <c r="BQ20" s="20" t="str">
        <f t="shared" si="40"/>
        <v/>
      </c>
      <c r="BR20" s="20" t="str">
        <f t="shared" si="40"/>
        <v/>
      </c>
      <c r="BS20" s="20" t="str">
        <f t="shared" si="40"/>
        <v/>
      </c>
      <c r="BT20" s="20" t="str">
        <f t="shared" si="19"/>
        <v/>
      </c>
      <c r="BU20" s="20" t="str">
        <f t="shared" si="19"/>
        <v/>
      </c>
      <c r="BV20" s="20" t="str">
        <f t="shared" si="19"/>
        <v/>
      </c>
      <c r="BW20" s="20" t="str">
        <f t="shared" si="40"/>
        <v/>
      </c>
      <c r="BX20" s="21" t="str">
        <f t="shared" si="40"/>
        <v/>
      </c>
      <c r="BY20" s="19" t="str">
        <f t="shared" si="40"/>
        <v/>
      </c>
      <c r="BZ20" s="20" t="str">
        <f t="shared" si="40"/>
        <v/>
      </c>
      <c r="CA20" s="20" t="str">
        <f t="shared" si="40"/>
        <v/>
      </c>
      <c r="CB20" s="20" t="str">
        <f t="shared" si="40"/>
        <v/>
      </c>
      <c r="CC20" s="20" t="str">
        <f t="shared" si="40"/>
        <v/>
      </c>
      <c r="CD20" s="20" t="str">
        <f t="shared" si="40"/>
        <v/>
      </c>
      <c r="CE20" s="20" t="str">
        <f t="shared" si="40"/>
        <v/>
      </c>
      <c r="CF20" s="20" t="str">
        <f t="shared" si="40"/>
        <v/>
      </c>
      <c r="CG20" s="20" t="str">
        <f t="shared" si="40"/>
        <v/>
      </c>
      <c r="CH20" s="20" t="str">
        <f t="shared" si="40"/>
        <v/>
      </c>
      <c r="CI20" s="20" t="str">
        <f t="shared" si="40"/>
        <v/>
      </c>
      <c r="CJ20" s="20" t="str">
        <f t="shared" si="40"/>
        <v/>
      </c>
      <c r="CK20" s="20" t="str">
        <f t="shared" si="40"/>
        <v/>
      </c>
      <c r="CL20" s="20" t="str">
        <f t="shared" si="40"/>
        <v/>
      </c>
      <c r="CM20" s="20" t="str">
        <f t="shared" si="40"/>
        <v/>
      </c>
      <c r="CN20" s="20" t="str">
        <f t="shared" si="40"/>
        <v/>
      </c>
      <c r="CO20" s="20" t="str">
        <f t="shared" si="40"/>
        <v/>
      </c>
      <c r="CP20" s="20" t="str">
        <f t="shared" si="40"/>
        <v/>
      </c>
      <c r="CQ20" s="20" t="str">
        <f t="shared" si="40"/>
        <v/>
      </c>
      <c r="CR20" s="20" t="str">
        <f t="shared" si="40"/>
        <v/>
      </c>
      <c r="CS20" s="20" t="str">
        <f t="shared" si="40"/>
        <v/>
      </c>
      <c r="CT20" s="20" t="str">
        <f t="shared" si="40"/>
        <v/>
      </c>
      <c r="CU20" s="20" t="str">
        <f t="shared" si="40"/>
        <v/>
      </c>
      <c r="CV20" s="20" t="str">
        <f t="shared" si="40"/>
        <v/>
      </c>
      <c r="CW20" s="20" t="str">
        <f t="shared" si="15"/>
        <v/>
      </c>
      <c r="CX20" s="20" t="str">
        <f t="shared" si="15"/>
        <v/>
      </c>
      <c r="CY20" s="20" t="str">
        <f t="shared" si="15"/>
        <v/>
      </c>
      <c r="CZ20" s="20" t="str">
        <f t="shared" si="15"/>
        <v/>
      </c>
      <c r="DA20" s="20" t="str">
        <f t="shared" si="15"/>
        <v/>
      </c>
      <c r="DB20" s="22" t="str">
        <f t="shared" si="15"/>
        <v/>
      </c>
    </row>
    <row r="21" spans="1:106" s="3" customFormat="1" ht="19.5" customHeight="1" outlineLevel="2">
      <c r="A21" s="4">
        <v>1</v>
      </c>
      <c r="B21" s="46">
        <f t="shared" ref="B21:C21" si="41">B20</f>
        <v>1</v>
      </c>
      <c r="C21" s="46">
        <f t="shared" si="41"/>
        <v>6</v>
      </c>
      <c r="D21" s="46">
        <f t="shared" si="12"/>
        <v>1</v>
      </c>
      <c r="E21" s="192" t="str">
        <f t="shared" si="38"/>
        <v>1-6-1</v>
      </c>
      <c r="F21" s="193"/>
      <c r="G21" s="5"/>
      <c r="H21" s="38"/>
      <c r="I21" s="38" t="s">
        <v>257</v>
      </c>
      <c r="J21" s="43"/>
      <c r="K21" s="32" t="s">
        <v>271</v>
      </c>
      <c r="L21" s="7">
        <v>42037</v>
      </c>
      <c r="M21" s="7">
        <v>42042</v>
      </c>
      <c r="N21" s="7">
        <v>42037</v>
      </c>
      <c r="O21" s="7">
        <v>42042</v>
      </c>
      <c r="P21" s="34">
        <v>1</v>
      </c>
      <c r="Q21" s="35"/>
      <c r="R21" s="19" t="str">
        <f t="shared" si="39"/>
        <v/>
      </c>
      <c r="S21" s="20" t="str">
        <f t="shared" si="39"/>
        <v>&lt;=</v>
      </c>
      <c r="T21" s="20" t="str">
        <f t="shared" si="14"/>
        <v>==</v>
      </c>
      <c r="U21" s="20" t="str">
        <f t="shared" si="14"/>
        <v>==</v>
      </c>
      <c r="V21" s="20" t="str">
        <f t="shared" si="14"/>
        <v>==</v>
      </c>
      <c r="W21" s="20" t="str">
        <f t="shared" si="14"/>
        <v>==</v>
      </c>
      <c r="X21" s="20" t="str">
        <f t="shared" si="14"/>
        <v>=&gt;</v>
      </c>
      <c r="Y21" s="20" t="str">
        <f t="shared" si="14"/>
        <v/>
      </c>
      <c r="Z21" s="20" t="str">
        <f t="shared" si="14"/>
        <v/>
      </c>
      <c r="AA21" s="20" t="str">
        <f t="shared" si="14"/>
        <v/>
      </c>
      <c r="AB21" s="20" t="str">
        <f t="shared" si="14"/>
        <v/>
      </c>
      <c r="AC21" s="20" t="str">
        <f t="shared" si="14"/>
        <v/>
      </c>
      <c r="AD21" s="20" t="str">
        <f t="shared" si="14"/>
        <v/>
      </c>
      <c r="AE21" s="20" t="str">
        <f t="shared" si="14"/>
        <v/>
      </c>
      <c r="AF21" s="20" t="str">
        <f t="shared" si="14"/>
        <v/>
      </c>
      <c r="AG21" s="20" t="str">
        <f t="shared" si="14"/>
        <v/>
      </c>
      <c r="AH21" s="20" t="str">
        <f t="shared" si="14"/>
        <v/>
      </c>
      <c r="AI21" s="20" t="str">
        <f t="shared" si="14"/>
        <v/>
      </c>
      <c r="AJ21" s="20" t="str">
        <f t="shared" si="14"/>
        <v/>
      </c>
      <c r="AK21" s="20" t="str">
        <f t="shared" ref="AK21:AX38" si="42">IF(AND(AK$3 = $L21, AK$3 =$M21),"&lt;=&gt;",IF(AK$3=$L21,"&lt;=",IF(AK$3 &gt;$L21,IF(AK$3&lt;$M21,"==",IF(AK$3=$M21,"=&gt;","")),"")))</f>
        <v/>
      </c>
      <c r="AL21" s="20" t="str">
        <f t="shared" si="40"/>
        <v/>
      </c>
      <c r="AM21" s="20" t="str">
        <f t="shared" si="40"/>
        <v/>
      </c>
      <c r="AN21" s="20" t="str">
        <f t="shared" si="40"/>
        <v/>
      </c>
      <c r="AO21" s="20" t="str">
        <f t="shared" si="40"/>
        <v/>
      </c>
      <c r="AP21" s="20" t="str">
        <f t="shared" si="40"/>
        <v/>
      </c>
      <c r="AQ21" s="20" t="str">
        <f t="shared" si="40"/>
        <v/>
      </c>
      <c r="AR21" s="20" t="str">
        <f t="shared" si="40"/>
        <v/>
      </c>
      <c r="AS21" s="20" t="str">
        <f t="shared" si="40"/>
        <v/>
      </c>
      <c r="AT21" s="19" t="str">
        <f t="shared" si="40"/>
        <v/>
      </c>
      <c r="AU21" s="20" t="str">
        <f t="shared" si="40"/>
        <v/>
      </c>
      <c r="AV21" s="20" t="str">
        <f t="shared" si="40"/>
        <v/>
      </c>
      <c r="AW21" s="20" t="str">
        <f t="shared" si="40"/>
        <v/>
      </c>
      <c r="AX21" s="20" t="str">
        <f t="shared" si="40"/>
        <v/>
      </c>
      <c r="AY21" s="20" t="str">
        <f t="shared" si="40"/>
        <v/>
      </c>
      <c r="AZ21" s="20" t="str">
        <f t="shared" si="40"/>
        <v/>
      </c>
      <c r="BA21" s="20" t="str">
        <f t="shared" si="40"/>
        <v/>
      </c>
      <c r="BB21" s="20" t="str">
        <f t="shared" si="40"/>
        <v/>
      </c>
      <c r="BC21" s="20" t="str">
        <f t="shared" si="40"/>
        <v/>
      </c>
      <c r="BD21" s="20" t="str">
        <f t="shared" si="40"/>
        <v/>
      </c>
      <c r="BE21" s="20" t="str">
        <f t="shared" si="40"/>
        <v/>
      </c>
      <c r="BF21" s="20" t="str">
        <f t="shared" si="40"/>
        <v/>
      </c>
      <c r="BG21" s="20" t="str">
        <f t="shared" si="40"/>
        <v/>
      </c>
      <c r="BH21" s="20" t="str">
        <f t="shared" si="40"/>
        <v/>
      </c>
      <c r="BI21" s="20" t="str">
        <f t="shared" si="40"/>
        <v/>
      </c>
      <c r="BJ21" s="20" t="str">
        <f t="shared" si="40"/>
        <v/>
      </c>
      <c r="BK21" s="20" t="str">
        <f t="shared" si="40"/>
        <v/>
      </c>
      <c r="BL21" s="20" t="str">
        <f t="shared" si="40"/>
        <v/>
      </c>
      <c r="BM21" s="20" t="str">
        <f t="shared" si="40"/>
        <v/>
      </c>
      <c r="BN21" s="20" t="str">
        <f t="shared" si="40"/>
        <v/>
      </c>
      <c r="BO21" s="20" t="str">
        <f t="shared" si="40"/>
        <v/>
      </c>
      <c r="BP21" s="20" t="str">
        <f t="shared" si="40"/>
        <v/>
      </c>
      <c r="BQ21" s="20" t="str">
        <f t="shared" si="40"/>
        <v/>
      </c>
      <c r="BR21" s="20" t="str">
        <f t="shared" si="40"/>
        <v/>
      </c>
      <c r="BS21" s="20" t="str">
        <f t="shared" si="40"/>
        <v/>
      </c>
      <c r="BT21" s="20" t="str">
        <f t="shared" si="19"/>
        <v/>
      </c>
      <c r="BU21" s="20" t="str">
        <f t="shared" si="19"/>
        <v/>
      </c>
      <c r="BV21" s="20" t="str">
        <f t="shared" si="19"/>
        <v/>
      </c>
      <c r="BW21" s="20" t="str">
        <f t="shared" si="40"/>
        <v/>
      </c>
      <c r="BX21" s="21" t="str">
        <f t="shared" si="40"/>
        <v/>
      </c>
      <c r="BY21" s="19" t="str">
        <f t="shared" si="40"/>
        <v/>
      </c>
      <c r="BZ21" s="20" t="str">
        <f t="shared" si="40"/>
        <v/>
      </c>
      <c r="CA21" s="20" t="str">
        <f t="shared" si="40"/>
        <v/>
      </c>
      <c r="CB21" s="20" t="str">
        <f t="shared" si="40"/>
        <v/>
      </c>
      <c r="CC21" s="20" t="str">
        <f t="shared" si="40"/>
        <v/>
      </c>
      <c r="CD21" s="20" t="str">
        <f t="shared" si="40"/>
        <v/>
      </c>
      <c r="CE21" s="20" t="str">
        <f t="shared" si="40"/>
        <v/>
      </c>
      <c r="CF21" s="20" t="str">
        <f t="shared" si="40"/>
        <v/>
      </c>
      <c r="CG21" s="20" t="str">
        <f t="shared" si="40"/>
        <v/>
      </c>
      <c r="CH21" s="20" t="str">
        <f t="shared" si="40"/>
        <v/>
      </c>
      <c r="CI21" s="20" t="str">
        <f t="shared" si="40"/>
        <v/>
      </c>
      <c r="CJ21" s="20" t="str">
        <f t="shared" si="40"/>
        <v/>
      </c>
      <c r="CK21" s="20" t="str">
        <f t="shared" si="40"/>
        <v/>
      </c>
      <c r="CL21" s="20" t="str">
        <f t="shared" si="40"/>
        <v/>
      </c>
      <c r="CM21" s="20" t="str">
        <f t="shared" si="40"/>
        <v/>
      </c>
      <c r="CN21" s="20" t="str">
        <f t="shared" si="40"/>
        <v/>
      </c>
      <c r="CO21" s="20" t="str">
        <f t="shared" si="40"/>
        <v/>
      </c>
      <c r="CP21" s="20" t="str">
        <f t="shared" si="40"/>
        <v/>
      </c>
      <c r="CQ21" s="20" t="str">
        <f t="shared" si="40"/>
        <v/>
      </c>
      <c r="CR21" s="20" t="str">
        <f t="shared" si="40"/>
        <v/>
      </c>
      <c r="CS21" s="20" t="str">
        <f t="shared" si="40"/>
        <v/>
      </c>
      <c r="CT21" s="20" t="str">
        <f t="shared" si="40"/>
        <v/>
      </c>
      <c r="CU21" s="20" t="str">
        <f t="shared" si="40"/>
        <v/>
      </c>
      <c r="CV21" s="20" t="str">
        <f t="shared" si="40"/>
        <v/>
      </c>
      <c r="CW21" s="20" t="str">
        <f t="shared" si="40"/>
        <v/>
      </c>
      <c r="CX21" s="20" t="str">
        <f t="shared" si="15"/>
        <v/>
      </c>
      <c r="CY21" s="20" t="str">
        <f t="shared" si="15"/>
        <v/>
      </c>
      <c r="CZ21" s="20" t="str">
        <f t="shared" si="15"/>
        <v/>
      </c>
      <c r="DA21" s="20" t="str">
        <f t="shared" si="15"/>
        <v/>
      </c>
      <c r="DB21" s="22" t="str">
        <f t="shared" si="15"/>
        <v/>
      </c>
    </row>
    <row r="22" spans="1:106" s="3" customFormat="1" ht="19.5" customHeight="1" outlineLevel="1">
      <c r="A22" s="4">
        <v>1</v>
      </c>
      <c r="B22" s="46">
        <f>B21</f>
        <v>1</v>
      </c>
      <c r="C22" s="46">
        <v>7</v>
      </c>
      <c r="D22" s="46"/>
      <c r="E22" s="209" t="str">
        <f t="shared" si="38"/>
        <v>1-7</v>
      </c>
      <c r="F22" s="210"/>
      <c r="G22" s="10"/>
      <c r="H22" s="41" t="s">
        <v>272</v>
      </c>
      <c r="I22" s="41"/>
      <c r="J22" s="70"/>
      <c r="K22" s="37" t="s">
        <v>271</v>
      </c>
      <c r="L22" s="12">
        <v>42037</v>
      </c>
      <c r="M22" s="12">
        <v>42049</v>
      </c>
      <c r="N22" s="68">
        <v>42037</v>
      </c>
      <c r="O22" s="68"/>
      <c r="P22" s="69">
        <v>0.5</v>
      </c>
      <c r="Q22" s="71" t="s">
        <v>744</v>
      </c>
      <c r="R22" s="19" t="str">
        <f t="shared" si="39"/>
        <v/>
      </c>
      <c r="S22" s="20" t="str">
        <f t="shared" si="39"/>
        <v>&lt;=</v>
      </c>
      <c r="T22" s="20" t="str">
        <f t="shared" si="39"/>
        <v>==</v>
      </c>
      <c r="U22" s="20" t="str">
        <f t="shared" ref="U22:AJ28" si="43">IF(AND(U$3 = $L22, U$3 =$M22),"&lt;=&gt;",IF(U$3=$L22,"&lt;=",IF(U$3 &gt;$L22,IF(U$3&lt;$M22,"==",IF(U$3=$M22,"=&gt;","")),"")))</f>
        <v>==</v>
      </c>
      <c r="V22" s="20" t="str">
        <f t="shared" si="43"/>
        <v>==</v>
      </c>
      <c r="W22" s="20" t="str">
        <f t="shared" si="43"/>
        <v>==</v>
      </c>
      <c r="X22" s="20" t="str">
        <f t="shared" si="43"/>
        <v>==</v>
      </c>
      <c r="Y22" s="20" t="str">
        <f t="shared" si="43"/>
        <v>==</v>
      </c>
      <c r="Z22" s="20" t="str">
        <f t="shared" si="43"/>
        <v>==</v>
      </c>
      <c r="AA22" s="20" t="str">
        <f t="shared" si="43"/>
        <v>==</v>
      </c>
      <c r="AB22" s="20" t="str">
        <f t="shared" si="43"/>
        <v>==</v>
      </c>
      <c r="AC22" s="20" t="str">
        <f t="shared" si="43"/>
        <v>==</v>
      </c>
      <c r="AD22" s="20" t="str">
        <f t="shared" si="43"/>
        <v>==</v>
      </c>
      <c r="AE22" s="20" t="str">
        <f t="shared" si="43"/>
        <v>=&gt;</v>
      </c>
      <c r="AF22" s="20" t="str">
        <f t="shared" si="43"/>
        <v/>
      </c>
      <c r="AG22" s="20" t="str">
        <f t="shared" si="43"/>
        <v/>
      </c>
      <c r="AH22" s="20" t="str">
        <f t="shared" si="43"/>
        <v/>
      </c>
      <c r="AI22" s="20" t="str">
        <f t="shared" si="43"/>
        <v/>
      </c>
      <c r="AJ22" s="20" t="str">
        <f t="shared" si="43"/>
        <v/>
      </c>
      <c r="AK22" s="20" t="str">
        <f t="shared" si="42"/>
        <v/>
      </c>
      <c r="AL22" s="20" t="str">
        <f t="shared" si="42"/>
        <v/>
      </c>
      <c r="AM22" s="20" t="str">
        <f t="shared" si="42"/>
        <v/>
      </c>
      <c r="AN22" s="20" t="str">
        <f t="shared" si="42"/>
        <v/>
      </c>
      <c r="AO22" s="20" t="str">
        <f t="shared" si="42"/>
        <v/>
      </c>
      <c r="AP22" s="20" t="str">
        <f t="shared" si="42"/>
        <v/>
      </c>
      <c r="AQ22" s="20" t="str">
        <f t="shared" si="42"/>
        <v/>
      </c>
      <c r="AR22" s="20" t="str">
        <f t="shared" si="42"/>
        <v/>
      </c>
      <c r="AS22" s="20" t="str">
        <f t="shared" si="42"/>
        <v/>
      </c>
      <c r="AT22" s="19" t="str">
        <f t="shared" si="42"/>
        <v/>
      </c>
      <c r="AU22" s="20" t="str">
        <f t="shared" si="42"/>
        <v/>
      </c>
      <c r="AV22" s="20" t="str">
        <f t="shared" si="42"/>
        <v/>
      </c>
      <c r="AW22" s="20" t="str">
        <f t="shared" si="42"/>
        <v/>
      </c>
      <c r="AX22" s="20" t="str">
        <f t="shared" si="42"/>
        <v/>
      </c>
      <c r="AY22" s="20" t="str">
        <f t="shared" ref="AY22:DB26" si="44">IF(AND(AY$3 = $L22, AY$3 =$M22),"&lt;=&gt;",IF(AY$3=$L22,"&lt;=",IF(AY$3 &gt;$L22,IF(AY$3&lt;$M22,"==",IF(AY$3=$M22,"=&gt;","")),"")))</f>
        <v/>
      </c>
      <c r="AZ22" s="20" t="str">
        <f t="shared" si="44"/>
        <v/>
      </c>
      <c r="BA22" s="20" t="str">
        <f t="shared" si="44"/>
        <v/>
      </c>
      <c r="BB22" s="20" t="str">
        <f t="shared" si="44"/>
        <v/>
      </c>
      <c r="BC22" s="20" t="str">
        <f t="shared" si="44"/>
        <v/>
      </c>
      <c r="BD22" s="20" t="str">
        <f t="shared" si="44"/>
        <v/>
      </c>
      <c r="BE22" s="20" t="str">
        <f t="shared" si="44"/>
        <v/>
      </c>
      <c r="BF22" s="20" t="str">
        <f t="shared" si="44"/>
        <v/>
      </c>
      <c r="BG22" s="20" t="str">
        <f t="shared" si="44"/>
        <v/>
      </c>
      <c r="BH22" s="20" t="str">
        <f t="shared" si="44"/>
        <v/>
      </c>
      <c r="BI22" s="20" t="str">
        <f t="shared" si="44"/>
        <v/>
      </c>
      <c r="BJ22" s="20" t="str">
        <f t="shared" si="44"/>
        <v/>
      </c>
      <c r="BK22" s="20" t="str">
        <f t="shared" si="44"/>
        <v/>
      </c>
      <c r="BL22" s="20" t="str">
        <f t="shared" si="44"/>
        <v/>
      </c>
      <c r="BM22" s="20" t="str">
        <f t="shared" si="44"/>
        <v/>
      </c>
      <c r="BN22" s="20" t="str">
        <f t="shared" si="44"/>
        <v/>
      </c>
      <c r="BO22" s="20" t="str">
        <f t="shared" si="44"/>
        <v/>
      </c>
      <c r="BP22" s="20" t="str">
        <f t="shared" si="44"/>
        <v/>
      </c>
      <c r="BQ22" s="20" t="str">
        <f t="shared" si="44"/>
        <v/>
      </c>
      <c r="BR22" s="20" t="str">
        <f t="shared" si="44"/>
        <v/>
      </c>
      <c r="BS22" s="20" t="str">
        <f t="shared" si="44"/>
        <v/>
      </c>
      <c r="BT22" s="20" t="str">
        <f t="shared" si="19"/>
        <v/>
      </c>
      <c r="BU22" s="20" t="str">
        <f t="shared" si="19"/>
        <v/>
      </c>
      <c r="BV22" s="20" t="str">
        <f t="shared" si="19"/>
        <v/>
      </c>
      <c r="BW22" s="20" t="str">
        <f t="shared" si="44"/>
        <v/>
      </c>
      <c r="BX22" s="21" t="str">
        <f t="shared" si="44"/>
        <v/>
      </c>
      <c r="BY22" s="19" t="str">
        <f t="shared" si="44"/>
        <v/>
      </c>
      <c r="BZ22" s="20" t="str">
        <f t="shared" si="44"/>
        <v/>
      </c>
      <c r="CA22" s="20" t="str">
        <f t="shared" si="44"/>
        <v/>
      </c>
      <c r="CB22" s="20" t="str">
        <f t="shared" si="44"/>
        <v/>
      </c>
      <c r="CC22" s="20" t="str">
        <f t="shared" si="44"/>
        <v/>
      </c>
      <c r="CD22" s="20" t="str">
        <f t="shared" si="44"/>
        <v/>
      </c>
      <c r="CE22" s="20" t="str">
        <f t="shared" si="44"/>
        <v/>
      </c>
      <c r="CF22" s="20" t="str">
        <f t="shared" si="44"/>
        <v/>
      </c>
      <c r="CG22" s="20" t="str">
        <f t="shared" si="44"/>
        <v/>
      </c>
      <c r="CH22" s="20" t="str">
        <f t="shared" si="44"/>
        <v/>
      </c>
      <c r="CI22" s="20" t="str">
        <f t="shared" si="44"/>
        <v/>
      </c>
      <c r="CJ22" s="20" t="str">
        <f t="shared" si="44"/>
        <v/>
      </c>
      <c r="CK22" s="20" t="str">
        <f t="shared" si="44"/>
        <v/>
      </c>
      <c r="CL22" s="20" t="str">
        <f t="shared" si="44"/>
        <v/>
      </c>
      <c r="CM22" s="20" t="str">
        <f t="shared" si="44"/>
        <v/>
      </c>
      <c r="CN22" s="20" t="str">
        <f t="shared" si="44"/>
        <v/>
      </c>
      <c r="CO22" s="20" t="str">
        <f t="shared" si="44"/>
        <v/>
      </c>
      <c r="CP22" s="20" t="str">
        <f t="shared" si="44"/>
        <v/>
      </c>
      <c r="CQ22" s="20" t="str">
        <f t="shared" si="44"/>
        <v/>
      </c>
      <c r="CR22" s="20" t="str">
        <f t="shared" si="44"/>
        <v/>
      </c>
      <c r="CS22" s="20" t="str">
        <f t="shared" si="44"/>
        <v/>
      </c>
      <c r="CT22" s="20" t="str">
        <f t="shared" si="44"/>
        <v/>
      </c>
      <c r="CU22" s="20" t="str">
        <f t="shared" si="44"/>
        <v/>
      </c>
      <c r="CV22" s="20" t="str">
        <f t="shared" si="44"/>
        <v/>
      </c>
      <c r="CW22" s="20" t="str">
        <f t="shared" si="44"/>
        <v/>
      </c>
      <c r="CX22" s="20" t="str">
        <f t="shared" si="44"/>
        <v/>
      </c>
      <c r="CY22" s="20" t="str">
        <f t="shared" si="44"/>
        <v/>
      </c>
      <c r="CZ22" s="20" t="str">
        <f t="shared" si="44"/>
        <v/>
      </c>
      <c r="DA22" s="20" t="str">
        <f t="shared" si="44"/>
        <v/>
      </c>
      <c r="DB22" s="22" t="str">
        <f t="shared" si="44"/>
        <v/>
      </c>
    </row>
    <row r="23" spans="1:106" s="3" customFormat="1" ht="19.5" customHeight="1" outlineLevel="1">
      <c r="A23" s="4">
        <v>1</v>
      </c>
      <c r="B23" s="46">
        <f t="shared" ref="B23" si="45">B22</f>
        <v>1</v>
      </c>
      <c r="C23" s="46">
        <v>8</v>
      </c>
      <c r="D23" s="46"/>
      <c r="E23" s="209" t="str">
        <f t="shared" si="38"/>
        <v>1-8</v>
      </c>
      <c r="F23" s="210"/>
      <c r="G23" s="10"/>
      <c r="H23" s="41" t="s">
        <v>273</v>
      </c>
      <c r="I23" s="41"/>
      <c r="J23" s="70"/>
      <c r="K23" s="37"/>
      <c r="L23" s="12">
        <f>MIN(L24:L27)</f>
        <v>42037</v>
      </c>
      <c r="M23" s="12">
        <f>MAX(M24:M27)</f>
        <v>42042</v>
      </c>
      <c r="N23" s="12" t="str">
        <f>IF(P23=0,"",MIN(N24:N27))</f>
        <v/>
      </c>
      <c r="O23" s="12" t="str">
        <f>IF(P23= 1,MAX(O24:O27),"")</f>
        <v/>
      </c>
      <c r="P23" s="13">
        <f>SUM(P24:P27)/SUM(A24:A27)</f>
        <v>0</v>
      </c>
      <c r="Q23" s="71"/>
      <c r="R23" s="19" t="str">
        <f t="shared" si="39"/>
        <v/>
      </c>
      <c r="S23" s="20" t="str">
        <f t="shared" si="39"/>
        <v>&lt;=</v>
      </c>
      <c r="T23" s="20" t="str">
        <f t="shared" si="39"/>
        <v>==</v>
      </c>
      <c r="U23" s="20" t="str">
        <f t="shared" si="43"/>
        <v>==</v>
      </c>
      <c r="V23" s="20" t="str">
        <f t="shared" si="43"/>
        <v>==</v>
      </c>
      <c r="W23" s="20" t="str">
        <f t="shared" si="43"/>
        <v>==</v>
      </c>
      <c r="X23" s="20" t="str">
        <f t="shared" si="43"/>
        <v>=&gt;</v>
      </c>
      <c r="Y23" s="20" t="str">
        <f t="shared" si="43"/>
        <v/>
      </c>
      <c r="Z23" s="20" t="str">
        <f t="shared" si="43"/>
        <v/>
      </c>
      <c r="AA23" s="20" t="str">
        <f t="shared" si="43"/>
        <v/>
      </c>
      <c r="AB23" s="20" t="str">
        <f t="shared" si="43"/>
        <v/>
      </c>
      <c r="AC23" s="20" t="str">
        <f t="shared" si="43"/>
        <v/>
      </c>
      <c r="AD23" s="20" t="str">
        <f t="shared" si="43"/>
        <v/>
      </c>
      <c r="AE23" s="20" t="str">
        <f t="shared" si="43"/>
        <v/>
      </c>
      <c r="AF23" s="20" t="str">
        <f t="shared" si="43"/>
        <v/>
      </c>
      <c r="AG23" s="20" t="str">
        <f t="shared" si="43"/>
        <v/>
      </c>
      <c r="AH23" s="20" t="str">
        <f t="shared" si="43"/>
        <v/>
      </c>
      <c r="AI23" s="20" t="str">
        <f t="shared" si="43"/>
        <v/>
      </c>
      <c r="AJ23" s="20" t="str">
        <f t="shared" si="43"/>
        <v/>
      </c>
      <c r="AK23" s="20" t="str">
        <f t="shared" si="42"/>
        <v/>
      </c>
      <c r="AL23" s="20" t="str">
        <f t="shared" si="42"/>
        <v/>
      </c>
      <c r="AM23" s="20" t="str">
        <f t="shared" si="42"/>
        <v/>
      </c>
      <c r="AN23" s="20" t="str">
        <f t="shared" si="42"/>
        <v/>
      </c>
      <c r="AO23" s="20" t="str">
        <f t="shared" si="42"/>
        <v/>
      </c>
      <c r="AP23" s="20" t="str">
        <f t="shared" si="42"/>
        <v/>
      </c>
      <c r="AQ23" s="20" t="str">
        <f t="shared" si="42"/>
        <v/>
      </c>
      <c r="AR23" s="20" t="str">
        <f t="shared" si="42"/>
        <v/>
      </c>
      <c r="AS23" s="20" t="str">
        <f t="shared" si="42"/>
        <v/>
      </c>
      <c r="AT23" s="19" t="str">
        <f t="shared" si="42"/>
        <v/>
      </c>
      <c r="AU23" s="20" t="str">
        <f t="shared" si="42"/>
        <v/>
      </c>
      <c r="AV23" s="20" t="str">
        <f t="shared" si="42"/>
        <v/>
      </c>
      <c r="AW23" s="20" t="str">
        <f t="shared" si="42"/>
        <v/>
      </c>
      <c r="AX23" s="20" t="str">
        <f t="shared" si="42"/>
        <v/>
      </c>
      <c r="AY23" s="20" t="str">
        <f t="shared" si="44"/>
        <v/>
      </c>
      <c r="AZ23" s="20" t="str">
        <f t="shared" si="44"/>
        <v/>
      </c>
      <c r="BA23" s="20" t="str">
        <f t="shared" si="44"/>
        <v/>
      </c>
      <c r="BB23" s="20" t="str">
        <f t="shared" si="44"/>
        <v/>
      </c>
      <c r="BC23" s="20" t="str">
        <f t="shared" si="44"/>
        <v/>
      </c>
      <c r="BD23" s="20" t="str">
        <f t="shared" si="44"/>
        <v/>
      </c>
      <c r="BE23" s="20" t="str">
        <f t="shared" si="44"/>
        <v/>
      </c>
      <c r="BF23" s="20" t="str">
        <f t="shared" si="44"/>
        <v/>
      </c>
      <c r="BG23" s="20" t="str">
        <f t="shared" si="44"/>
        <v/>
      </c>
      <c r="BH23" s="20" t="str">
        <f t="shared" si="44"/>
        <v/>
      </c>
      <c r="BI23" s="20" t="str">
        <f t="shared" si="44"/>
        <v/>
      </c>
      <c r="BJ23" s="20" t="str">
        <f t="shared" si="44"/>
        <v/>
      </c>
      <c r="BK23" s="20" t="str">
        <f t="shared" si="44"/>
        <v/>
      </c>
      <c r="BL23" s="20" t="str">
        <f t="shared" si="44"/>
        <v/>
      </c>
      <c r="BM23" s="20" t="str">
        <f t="shared" si="44"/>
        <v/>
      </c>
      <c r="BN23" s="20" t="str">
        <f t="shared" si="44"/>
        <v/>
      </c>
      <c r="BO23" s="20" t="str">
        <f t="shared" si="44"/>
        <v/>
      </c>
      <c r="BP23" s="20" t="str">
        <f t="shared" si="44"/>
        <v/>
      </c>
      <c r="BQ23" s="20" t="str">
        <f t="shared" si="44"/>
        <v/>
      </c>
      <c r="BR23" s="20" t="str">
        <f t="shared" si="44"/>
        <v/>
      </c>
      <c r="BS23" s="20" t="str">
        <f t="shared" si="44"/>
        <v/>
      </c>
      <c r="BT23" s="20" t="str">
        <f t="shared" ref="BT23:BV41" si="46">IF(AND(BT$3 = $L23, BT$3 =$M23),"&lt;=&gt;",IF(BT$3=$L23,"&lt;=",IF(BT$3 &gt;$L23,IF(BT$3&lt;$M23,"==",IF(BT$3=$M23,"=&gt;","")),"")))</f>
        <v/>
      </c>
      <c r="BU23" s="20" t="str">
        <f t="shared" si="46"/>
        <v/>
      </c>
      <c r="BV23" s="20" t="str">
        <f t="shared" si="46"/>
        <v/>
      </c>
      <c r="BW23" s="20" t="str">
        <f t="shared" si="44"/>
        <v/>
      </c>
      <c r="BX23" s="21" t="str">
        <f t="shared" si="44"/>
        <v/>
      </c>
      <c r="BY23" s="19" t="str">
        <f t="shared" si="44"/>
        <v/>
      </c>
      <c r="BZ23" s="20" t="str">
        <f t="shared" si="44"/>
        <v/>
      </c>
      <c r="CA23" s="20" t="str">
        <f t="shared" si="44"/>
        <v/>
      </c>
      <c r="CB23" s="20" t="str">
        <f t="shared" si="44"/>
        <v/>
      </c>
      <c r="CC23" s="20" t="str">
        <f t="shared" si="44"/>
        <v/>
      </c>
      <c r="CD23" s="20" t="str">
        <f t="shared" si="44"/>
        <v/>
      </c>
      <c r="CE23" s="20" t="str">
        <f t="shared" si="44"/>
        <v/>
      </c>
      <c r="CF23" s="20" t="str">
        <f t="shared" si="44"/>
        <v/>
      </c>
      <c r="CG23" s="20" t="str">
        <f t="shared" si="44"/>
        <v/>
      </c>
      <c r="CH23" s="20" t="str">
        <f t="shared" si="44"/>
        <v/>
      </c>
      <c r="CI23" s="20" t="str">
        <f t="shared" si="44"/>
        <v/>
      </c>
      <c r="CJ23" s="20" t="str">
        <f t="shared" si="44"/>
        <v/>
      </c>
      <c r="CK23" s="20" t="str">
        <f t="shared" si="44"/>
        <v/>
      </c>
      <c r="CL23" s="20" t="str">
        <f t="shared" si="44"/>
        <v/>
      </c>
      <c r="CM23" s="20" t="str">
        <f t="shared" si="44"/>
        <v/>
      </c>
      <c r="CN23" s="20" t="str">
        <f t="shared" si="44"/>
        <v/>
      </c>
      <c r="CO23" s="20" t="str">
        <f t="shared" si="44"/>
        <v/>
      </c>
      <c r="CP23" s="20" t="str">
        <f t="shared" si="44"/>
        <v/>
      </c>
      <c r="CQ23" s="20" t="str">
        <f t="shared" si="44"/>
        <v/>
      </c>
      <c r="CR23" s="20" t="str">
        <f t="shared" si="44"/>
        <v/>
      </c>
      <c r="CS23" s="20" t="str">
        <f t="shared" si="44"/>
        <v/>
      </c>
      <c r="CT23" s="20" t="str">
        <f t="shared" si="44"/>
        <v/>
      </c>
      <c r="CU23" s="20" t="str">
        <f t="shared" si="44"/>
        <v/>
      </c>
      <c r="CV23" s="20" t="str">
        <f t="shared" si="44"/>
        <v/>
      </c>
      <c r="CW23" s="20" t="str">
        <f t="shared" si="44"/>
        <v/>
      </c>
      <c r="CX23" s="20" t="str">
        <f t="shared" si="44"/>
        <v/>
      </c>
      <c r="CY23" s="20" t="str">
        <f t="shared" si="44"/>
        <v/>
      </c>
      <c r="CZ23" s="20" t="str">
        <f t="shared" si="44"/>
        <v/>
      </c>
      <c r="DA23" s="20" t="str">
        <f t="shared" si="44"/>
        <v/>
      </c>
      <c r="DB23" s="22" t="str">
        <f t="shared" si="44"/>
        <v/>
      </c>
    </row>
    <row r="24" spans="1:106" s="3" customFormat="1" ht="19.5" customHeight="1" outlineLevel="1">
      <c r="A24" s="4">
        <v>1</v>
      </c>
      <c r="B24" s="46">
        <f t="shared" ref="B24:C24" si="47">B23</f>
        <v>1</v>
      </c>
      <c r="C24" s="46">
        <f t="shared" si="47"/>
        <v>8</v>
      </c>
      <c r="D24" s="46">
        <f t="shared" si="12"/>
        <v>1</v>
      </c>
      <c r="E24" s="209" t="str">
        <f t="shared" si="38"/>
        <v>1-8-1</v>
      </c>
      <c r="F24" s="210"/>
      <c r="G24" s="10"/>
      <c r="H24" s="41"/>
      <c r="I24" s="41" t="s">
        <v>274</v>
      </c>
      <c r="J24" s="70"/>
      <c r="K24" s="37"/>
      <c r="L24" s="12">
        <f>MIN(L25:L27)</f>
        <v>42037</v>
      </c>
      <c r="M24" s="12">
        <f>MAX(M25:M27)</f>
        <v>42042</v>
      </c>
      <c r="N24" s="12" t="str">
        <f>IF(P24=0,"",MIN(N25:N27))</f>
        <v/>
      </c>
      <c r="O24" s="12" t="str">
        <f>IF(P24= 1,MAX(O25:O27),"")</f>
        <v/>
      </c>
      <c r="P24" s="13">
        <f>SUM(P25:P27)/SUM(A25:A27)</f>
        <v>0</v>
      </c>
      <c r="Q24" s="71"/>
      <c r="R24" s="19" t="str">
        <f t="shared" ref="R24:T25" si="48">IF(AND(R$3 = $L24, R$3 =$M24),"&lt;=&gt;",IF(R$3=$L24,"&lt;=",IF(R$3 &gt;$L24,IF(R$3&lt;$M24,"==",IF(R$3=$M24,"=&gt;","")),"")))</f>
        <v/>
      </c>
      <c r="S24" s="20" t="str">
        <f t="shared" si="48"/>
        <v>&lt;=</v>
      </c>
      <c r="T24" s="20" t="str">
        <f t="shared" si="48"/>
        <v>==</v>
      </c>
      <c r="U24" s="20" t="str">
        <f t="shared" si="43"/>
        <v>==</v>
      </c>
      <c r="V24" s="20" t="str">
        <f t="shared" si="43"/>
        <v>==</v>
      </c>
      <c r="W24" s="20" t="str">
        <f t="shared" si="43"/>
        <v>==</v>
      </c>
      <c r="X24" s="20" t="str">
        <f t="shared" si="43"/>
        <v>=&gt;</v>
      </c>
      <c r="Y24" s="20" t="str">
        <f t="shared" si="43"/>
        <v/>
      </c>
      <c r="Z24" s="20" t="str">
        <f t="shared" si="43"/>
        <v/>
      </c>
      <c r="AA24" s="20" t="str">
        <f t="shared" si="43"/>
        <v/>
      </c>
      <c r="AB24" s="20" t="str">
        <f t="shared" si="43"/>
        <v/>
      </c>
      <c r="AC24" s="20" t="str">
        <f t="shared" si="43"/>
        <v/>
      </c>
      <c r="AD24" s="20" t="str">
        <f t="shared" si="43"/>
        <v/>
      </c>
      <c r="AE24" s="20" t="str">
        <f t="shared" si="43"/>
        <v/>
      </c>
      <c r="AF24" s="20" t="str">
        <f t="shared" si="43"/>
        <v/>
      </c>
      <c r="AG24" s="20" t="str">
        <f t="shared" si="43"/>
        <v/>
      </c>
      <c r="AH24" s="20" t="str">
        <f t="shared" si="43"/>
        <v/>
      </c>
      <c r="AI24" s="20" t="str">
        <f t="shared" si="43"/>
        <v/>
      </c>
      <c r="AJ24" s="20" t="str">
        <f t="shared" si="43"/>
        <v/>
      </c>
      <c r="AK24" s="20" t="str">
        <f t="shared" si="42"/>
        <v/>
      </c>
      <c r="AL24" s="20" t="str">
        <f t="shared" si="42"/>
        <v/>
      </c>
      <c r="AM24" s="20" t="str">
        <f t="shared" si="42"/>
        <v/>
      </c>
      <c r="AN24" s="20" t="str">
        <f t="shared" si="42"/>
        <v/>
      </c>
      <c r="AO24" s="20" t="str">
        <f t="shared" si="42"/>
        <v/>
      </c>
      <c r="AP24" s="20" t="str">
        <f t="shared" si="42"/>
        <v/>
      </c>
      <c r="AQ24" s="20" t="str">
        <f t="shared" si="42"/>
        <v/>
      </c>
      <c r="AR24" s="20" t="str">
        <f t="shared" si="42"/>
        <v/>
      </c>
      <c r="AS24" s="20" t="str">
        <f t="shared" si="42"/>
        <v/>
      </c>
      <c r="AT24" s="19" t="str">
        <f t="shared" si="42"/>
        <v/>
      </c>
      <c r="AU24" s="20" t="str">
        <f t="shared" si="42"/>
        <v/>
      </c>
      <c r="AV24" s="20" t="str">
        <f t="shared" si="42"/>
        <v/>
      </c>
      <c r="AW24" s="20" t="str">
        <f t="shared" si="42"/>
        <v/>
      </c>
      <c r="AX24" s="20" t="str">
        <f t="shared" si="42"/>
        <v/>
      </c>
      <c r="AY24" s="20" t="str">
        <f t="shared" ref="AY24:CN24" si="49">IF(AND(AY$3 = $L24, AY$3 =$M24),"&lt;=&gt;",IF(AY$3=$L24,"&lt;=",IF(AY$3 &gt;$L24,IF(AY$3&lt;$M24,"==",IF(AY$3=$M24,"=&gt;","")),"")))</f>
        <v/>
      </c>
      <c r="AZ24" s="20" t="str">
        <f t="shared" si="49"/>
        <v/>
      </c>
      <c r="BA24" s="20" t="str">
        <f t="shared" si="49"/>
        <v/>
      </c>
      <c r="BB24" s="20" t="str">
        <f t="shared" si="49"/>
        <v/>
      </c>
      <c r="BC24" s="20" t="str">
        <f t="shared" si="49"/>
        <v/>
      </c>
      <c r="BD24" s="20" t="str">
        <f t="shared" si="49"/>
        <v/>
      </c>
      <c r="BE24" s="20" t="str">
        <f t="shared" si="49"/>
        <v/>
      </c>
      <c r="BF24" s="20" t="str">
        <f t="shared" si="49"/>
        <v/>
      </c>
      <c r="BG24" s="20" t="str">
        <f t="shared" si="49"/>
        <v/>
      </c>
      <c r="BH24" s="20" t="str">
        <f t="shared" si="49"/>
        <v/>
      </c>
      <c r="BI24" s="20" t="str">
        <f t="shared" si="49"/>
        <v/>
      </c>
      <c r="BJ24" s="20" t="str">
        <f t="shared" si="49"/>
        <v/>
      </c>
      <c r="BK24" s="20" t="str">
        <f t="shared" si="49"/>
        <v/>
      </c>
      <c r="BL24" s="20" t="str">
        <f t="shared" si="49"/>
        <v/>
      </c>
      <c r="BM24" s="20" t="str">
        <f t="shared" si="49"/>
        <v/>
      </c>
      <c r="BN24" s="20" t="str">
        <f t="shared" si="49"/>
        <v/>
      </c>
      <c r="BO24" s="20" t="str">
        <f t="shared" si="49"/>
        <v/>
      </c>
      <c r="BP24" s="20" t="str">
        <f t="shared" si="49"/>
        <v/>
      </c>
      <c r="BQ24" s="20" t="str">
        <f t="shared" si="49"/>
        <v/>
      </c>
      <c r="BR24" s="20" t="str">
        <f t="shared" si="49"/>
        <v/>
      </c>
      <c r="BS24" s="20" t="str">
        <f t="shared" si="49"/>
        <v/>
      </c>
      <c r="BT24" s="20" t="str">
        <f t="shared" si="49"/>
        <v/>
      </c>
      <c r="BU24" s="20" t="str">
        <f t="shared" si="49"/>
        <v/>
      </c>
      <c r="BV24" s="20" t="str">
        <f t="shared" si="49"/>
        <v/>
      </c>
      <c r="BW24" s="20" t="str">
        <f t="shared" si="49"/>
        <v/>
      </c>
      <c r="BX24" s="21" t="str">
        <f t="shared" si="49"/>
        <v/>
      </c>
      <c r="BY24" s="19" t="str">
        <f t="shared" si="49"/>
        <v/>
      </c>
      <c r="BZ24" s="20" t="str">
        <f t="shared" si="49"/>
        <v/>
      </c>
      <c r="CA24" s="20" t="str">
        <f t="shared" si="49"/>
        <v/>
      </c>
      <c r="CB24" s="20" t="str">
        <f t="shared" si="49"/>
        <v/>
      </c>
      <c r="CC24" s="20" t="str">
        <f t="shared" si="49"/>
        <v/>
      </c>
      <c r="CD24" s="20" t="str">
        <f t="shared" si="49"/>
        <v/>
      </c>
      <c r="CE24" s="20" t="str">
        <f t="shared" si="49"/>
        <v/>
      </c>
      <c r="CF24" s="20" t="str">
        <f t="shared" si="49"/>
        <v/>
      </c>
      <c r="CG24" s="20" t="str">
        <f t="shared" si="49"/>
        <v/>
      </c>
      <c r="CH24" s="20" t="str">
        <f t="shared" si="49"/>
        <v/>
      </c>
      <c r="CI24" s="20" t="str">
        <f t="shared" si="49"/>
        <v/>
      </c>
      <c r="CJ24" s="20" t="str">
        <f t="shared" si="49"/>
        <v/>
      </c>
      <c r="CK24" s="20" t="str">
        <f t="shared" si="49"/>
        <v/>
      </c>
      <c r="CL24" s="20" t="str">
        <f t="shared" si="49"/>
        <v/>
      </c>
      <c r="CM24" s="20" t="str">
        <f t="shared" si="49"/>
        <v/>
      </c>
      <c r="CN24" s="20" t="str">
        <f t="shared" si="49"/>
        <v/>
      </c>
      <c r="CO24" s="20" t="str">
        <f t="shared" ref="CO24:DB25" si="50">IF(AND(CO$3 = $L24, CO$3 =$M24),"&lt;=&gt;",IF(CO$3=$L24,"&lt;=",IF(CO$3 &gt;$L24,IF(CO$3&lt;$M24,"==",IF(CO$3=$M24,"=&gt;","")),"")))</f>
        <v/>
      </c>
      <c r="CP24" s="20" t="str">
        <f t="shared" si="50"/>
        <v/>
      </c>
      <c r="CQ24" s="20" t="str">
        <f t="shared" si="50"/>
        <v/>
      </c>
      <c r="CR24" s="20" t="str">
        <f t="shared" si="50"/>
        <v/>
      </c>
      <c r="CS24" s="20" t="str">
        <f t="shared" si="50"/>
        <v/>
      </c>
      <c r="CT24" s="20" t="str">
        <f t="shared" si="50"/>
        <v/>
      </c>
      <c r="CU24" s="20" t="str">
        <f t="shared" si="50"/>
        <v/>
      </c>
      <c r="CV24" s="20" t="str">
        <f t="shared" si="50"/>
        <v/>
      </c>
      <c r="CW24" s="20" t="str">
        <f t="shared" si="50"/>
        <v/>
      </c>
      <c r="CX24" s="20" t="str">
        <f t="shared" si="50"/>
        <v/>
      </c>
      <c r="CY24" s="20" t="str">
        <f t="shared" si="50"/>
        <v/>
      </c>
      <c r="CZ24" s="20" t="str">
        <f t="shared" si="50"/>
        <v/>
      </c>
      <c r="DA24" s="20" t="str">
        <f t="shared" si="50"/>
        <v/>
      </c>
      <c r="DB24" s="22" t="str">
        <f t="shared" si="50"/>
        <v/>
      </c>
    </row>
    <row r="25" spans="1:106" s="3" customFormat="1" ht="19.5" customHeight="1" outlineLevel="2">
      <c r="A25" s="4">
        <v>1</v>
      </c>
      <c r="B25" s="46">
        <f t="shared" ref="B25:C25" si="51">B24</f>
        <v>1</v>
      </c>
      <c r="C25" s="46">
        <f t="shared" si="51"/>
        <v>8</v>
      </c>
      <c r="D25" s="46">
        <v>1</v>
      </c>
      <c r="E25" s="192" t="str">
        <f>IF(C25="",B25,IF(D25="",B25 &amp; "-" &amp;C25,B25 &amp; "-" &amp; C25 &amp; "-" &amp; D25)) &amp; "-1"</f>
        <v>1-8-1-1</v>
      </c>
      <c r="F25" s="193"/>
      <c r="G25" s="5"/>
      <c r="H25" s="38"/>
      <c r="I25" s="38"/>
      <c r="J25" s="43" t="s">
        <v>275</v>
      </c>
      <c r="K25" s="50" t="s">
        <v>277</v>
      </c>
      <c r="L25" s="7">
        <v>42037</v>
      </c>
      <c r="M25" s="7">
        <v>42042</v>
      </c>
      <c r="N25" s="7"/>
      <c r="O25" s="49"/>
      <c r="P25" s="51"/>
      <c r="Q25" s="35"/>
      <c r="R25" s="19" t="str">
        <f t="shared" si="48"/>
        <v/>
      </c>
      <c r="S25" s="20" t="str">
        <f t="shared" si="48"/>
        <v>&lt;=</v>
      </c>
      <c r="T25" s="20" t="str">
        <f t="shared" si="48"/>
        <v>==</v>
      </c>
      <c r="U25" s="20" t="str">
        <f t="shared" si="43"/>
        <v>==</v>
      </c>
      <c r="V25" s="20" t="str">
        <f t="shared" si="43"/>
        <v>==</v>
      </c>
      <c r="W25" s="20" t="str">
        <f t="shared" si="43"/>
        <v>==</v>
      </c>
      <c r="X25" s="20" t="str">
        <f t="shared" si="43"/>
        <v>=&gt;</v>
      </c>
      <c r="Y25" s="20" t="str">
        <f t="shared" si="43"/>
        <v/>
      </c>
      <c r="Z25" s="20" t="str">
        <f t="shared" si="43"/>
        <v/>
      </c>
      <c r="AA25" s="20" t="str">
        <f t="shared" si="43"/>
        <v/>
      </c>
      <c r="AB25" s="20" t="str">
        <f t="shared" si="43"/>
        <v/>
      </c>
      <c r="AC25" s="20" t="str">
        <f t="shared" si="43"/>
        <v/>
      </c>
      <c r="AD25" s="20" t="str">
        <f t="shared" si="43"/>
        <v/>
      </c>
      <c r="AE25" s="20" t="str">
        <f t="shared" si="43"/>
        <v/>
      </c>
      <c r="AF25" s="20" t="str">
        <f t="shared" si="43"/>
        <v/>
      </c>
      <c r="AG25" s="20" t="str">
        <f t="shared" si="43"/>
        <v/>
      </c>
      <c r="AH25" s="20" t="str">
        <f t="shared" si="43"/>
        <v/>
      </c>
      <c r="AI25" s="20" t="str">
        <f t="shared" si="43"/>
        <v/>
      </c>
      <c r="AJ25" s="20" t="str">
        <f t="shared" si="43"/>
        <v/>
      </c>
      <c r="AK25" s="20" t="str">
        <f t="shared" si="42"/>
        <v/>
      </c>
      <c r="AL25" s="20" t="str">
        <f t="shared" si="42"/>
        <v/>
      </c>
      <c r="AM25" s="20" t="str">
        <f t="shared" si="42"/>
        <v/>
      </c>
      <c r="AN25" s="20" t="str">
        <f t="shared" si="42"/>
        <v/>
      </c>
      <c r="AO25" s="20" t="str">
        <f t="shared" si="42"/>
        <v/>
      </c>
      <c r="AP25" s="20" t="str">
        <f t="shared" si="42"/>
        <v/>
      </c>
      <c r="AQ25" s="20" t="str">
        <f t="shared" si="42"/>
        <v/>
      </c>
      <c r="AR25" s="20" t="str">
        <f t="shared" si="42"/>
        <v/>
      </c>
      <c r="AS25" s="20" t="str">
        <f t="shared" si="42"/>
        <v/>
      </c>
      <c r="AT25" s="19" t="str">
        <f t="shared" si="42"/>
        <v/>
      </c>
      <c r="AU25" s="20" t="str">
        <f t="shared" si="42"/>
        <v/>
      </c>
      <c r="AV25" s="20" t="str">
        <f t="shared" si="42"/>
        <v/>
      </c>
      <c r="AW25" s="20" t="str">
        <f t="shared" si="42"/>
        <v/>
      </c>
      <c r="AX25" s="20" t="str">
        <f t="shared" si="42"/>
        <v/>
      </c>
      <c r="AY25" s="20" t="str">
        <f t="shared" si="44"/>
        <v/>
      </c>
      <c r="AZ25" s="20" t="str">
        <f t="shared" si="44"/>
        <v/>
      </c>
      <c r="BA25" s="20" t="str">
        <f t="shared" si="44"/>
        <v/>
      </c>
      <c r="BB25" s="20" t="str">
        <f t="shared" si="44"/>
        <v/>
      </c>
      <c r="BC25" s="20" t="str">
        <f t="shared" si="44"/>
        <v/>
      </c>
      <c r="BD25" s="20" t="str">
        <f t="shared" si="44"/>
        <v/>
      </c>
      <c r="BE25" s="20" t="str">
        <f t="shared" si="44"/>
        <v/>
      </c>
      <c r="BF25" s="20" t="str">
        <f t="shared" si="44"/>
        <v/>
      </c>
      <c r="BG25" s="20" t="str">
        <f t="shared" si="44"/>
        <v/>
      </c>
      <c r="BH25" s="20" t="str">
        <f t="shared" si="44"/>
        <v/>
      </c>
      <c r="BI25" s="20" t="str">
        <f t="shared" si="44"/>
        <v/>
      </c>
      <c r="BJ25" s="20" t="str">
        <f t="shared" si="44"/>
        <v/>
      </c>
      <c r="BK25" s="20" t="str">
        <f t="shared" si="44"/>
        <v/>
      </c>
      <c r="BL25" s="20" t="str">
        <f t="shared" si="44"/>
        <v/>
      </c>
      <c r="BM25" s="20" t="str">
        <f t="shared" si="44"/>
        <v/>
      </c>
      <c r="BN25" s="20" t="str">
        <f t="shared" si="44"/>
        <v/>
      </c>
      <c r="BO25" s="20" t="str">
        <f t="shared" si="44"/>
        <v/>
      </c>
      <c r="BP25" s="20" t="str">
        <f t="shared" si="44"/>
        <v/>
      </c>
      <c r="BQ25" s="20" t="str">
        <f t="shared" si="44"/>
        <v/>
      </c>
      <c r="BR25" s="20" t="str">
        <f t="shared" si="44"/>
        <v/>
      </c>
      <c r="BS25" s="20" t="str">
        <f t="shared" si="44"/>
        <v/>
      </c>
      <c r="BT25" s="20" t="str">
        <f t="shared" si="46"/>
        <v/>
      </c>
      <c r="BU25" s="20" t="str">
        <f t="shared" si="46"/>
        <v/>
      </c>
      <c r="BV25" s="20" t="str">
        <f t="shared" si="46"/>
        <v/>
      </c>
      <c r="BW25" s="20" t="str">
        <f t="shared" si="44"/>
        <v/>
      </c>
      <c r="BX25" s="21" t="str">
        <f t="shared" si="44"/>
        <v/>
      </c>
      <c r="BY25" s="19" t="str">
        <f t="shared" si="44"/>
        <v/>
      </c>
      <c r="BZ25" s="20" t="str">
        <f t="shared" si="44"/>
        <v/>
      </c>
      <c r="CA25" s="20" t="str">
        <f t="shared" si="44"/>
        <v/>
      </c>
      <c r="CB25" s="20" t="str">
        <f t="shared" si="44"/>
        <v/>
      </c>
      <c r="CC25" s="20" t="str">
        <f t="shared" si="44"/>
        <v/>
      </c>
      <c r="CD25" s="20" t="str">
        <f t="shared" si="44"/>
        <v/>
      </c>
      <c r="CE25" s="20" t="str">
        <f t="shared" si="44"/>
        <v/>
      </c>
      <c r="CF25" s="20" t="str">
        <f t="shared" si="44"/>
        <v/>
      </c>
      <c r="CG25" s="20" t="str">
        <f t="shared" si="44"/>
        <v/>
      </c>
      <c r="CH25" s="20" t="str">
        <f t="shared" si="44"/>
        <v/>
      </c>
      <c r="CI25" s="20" t="str">
        <f t="shared" si="44"/>
        <v/>
      </c>
      <c r="CJ25" s="20" t="str">
        <f t="shared" si="44"/>
        <v/>
      </c>
      <c r="CK25" s="20" t="str">
        <f t="shared" si="44"/>
        <v/>
      </c>
      <c r="CL25" s="20" t="str">
        <f t="shared" si="44"/>
        <v/>
      </c>
      <c r="CM25" s="20" t="str">
        <f t="shared" si="44"/>
        <v/>
      </c>
      <c r="CN25" s="20" t="str">
        <f t="shared" si="44"/>
        <v/>
      </c>
      <c r="CO25" s="20" t="str">
        <f t="shared" si="50"/>
        <v/>
      </c>
      <c r="CP25" s="20" t="str">
        <f t="shared" si="50"/>
        <v/>
      </c>
      <c r="CQ25" s="20" t="str">
        <f t="shared" si="50"/>
        <v/>
      </c>
      <c r="CR25" s="20" t="str">
        <f t="shared" si="50"/>
        <v/>
      </c>
      <c r="CS25" s="20" t="str">
        <f t="shared" si="50"/>
        <v/>
      </c>
      <c r="CT25" s="20" t="str">
        <f t="shared" si="50"/>
        <v/>
      </c>
      <c r="CU25" s="20" t="str">
        <f t="shared" si="50"/>
        <v/>
      </c>
      <c r="CV25" s="20" t="str">
        <f t="shared" si="50"/>
        <v/>
      </c>
      <c r="CW25" s="20" t="str">
        <f t="shared" si="50"/>
        <v/>
      </c>
      <c r="CX25" s="20" t="str">
        <f t="shared" si="50"/>
        <v/>
      </c>
      <c r="CY25" s="20" t="str">
        <f t="shared" si="50"/>
        <v/>
      </c>
      <c r="CZ25" s="20" t="str">
        <f t="shared" si="50"/>
        <v/>
      </c>
      <c r="DA25" s="20" t="str">
        <f t="shared" si="50"/>
        <v/>
      </c>
      <c r="DB25" s="22" t="str">
        <f t="shared" si="50"/>
        <v/>
      </c>
    </row>
    <row r="26" spans="1:106" s="3" customFormat="1" ht="19.5" customHeight="1" outlineLevel="2">
      <c r="A26" s="4">
        <v>1</v>
      </c>
      <c r="B26" s="46">
        <f t="shared" ref="B26:C26" si="52">B25</f>
        <v>1</v>
      </c>
      <c r="C26" s="46">
        <f t="shared" si="52"/>
        <v>8</v>
      </c>
      <c r="D26" s="46">
        <v>1</v>
      </c>
      <c r="E26" s="192" t="str">
        <f>IF(C26="",B26,IF(D26="",B26 &amp; "-" &amp;C26,B26 &amp; "-" &amp; C26 &amp; "-" &amp; D26)) &amp; "-2"</f>
        <v>1-8-1-2</v>
      </c>
      <c r="F26" s="193"/>
      <c r="G26" s="5"/>
      <c r="H26" s="38"/>
      <c r="I26" s="38"/>
      <c r="J26" s="43" t="s">
        <v>276</v>
      </c>
      <c r="K26" s="50" t="s">
        <v>277</v>
      </c>
      <c r="L26" s="7">
        <v>42037</v>
      </c>
      <c r="M26" s="7">
        <v>42042</v>
      </c>
      <c r="N26" s="7"/>
      <c r="O26" s="49"/>
      <c r="P26" s="51"/>
      <c r="Q26" s="35"/>
      <c r="R26" s="19" t="str">
        <f t="shared" si="39"/>
        <v/>
      </c>
      <c r="S26" s="20" t="str">
        <f t="shared" si="39"/>
        <v>&lt;=</v>
      </c>
      <c r="T26" s="20" t="str">
        <f t="shared" si="39"/>
        <v>==</v>
      </c>
      <c r="U26" s="20" t="str">
        <f t="shared" si="43"/>
        <v>==</v>
      </c>
      <c r="V26" s="20" t="str">
        <f t="shared" si="43"/>
        <v>==</v>
      </c>
      <c r="W26" s="20" t="str">
        <f t="shared" si="43"/>
        <v>==</v>
      </c>
      <c r="X26" s="20" t="str">
        <f t="shared" si="43"/>
        <v>=&gt;</v>
      </c>
      <c r="Y26" s="20" t="str">
        <f t="shared" si="43"/>
        <v/>
      </c>
      <c r="Z26" s="20" t="str">
        <f t="shared" si="43"/>
        <v/>
      </c>
      <c r="AA26" s="20" t="str">
        <f t="shared" si="43"/>
        <v/>
      </c>
      <c r="AB26" s="20" t="str">
        <f t="shared" si="43"/>
        <v/>
      </c>
      <c r="AC26" s="20" t="str">
        <f t="shared" si="43"/>
        <v/>
      </c>
      <c r="AD26" s="20" t="str">
        <f t="shared" si="43"/>
        <v/>
      </c>
      <c r="AE26" s="20" t="str">
        <f t="shared" si="43"/>
        <v/>
      </c>
      <c r="AF26" s="20" t="str">
        <f t="shared" si="43"/>
        <v/>
      </c>
      <c r="AG26" s="20" t="str">
        <f t="shared" si="43"/>
        <v/>
      </c>
      <c r="AH26" s="20" t="str">
        <f t="shared" si="43"/>
        <v/>
      </c>
      <c r="AI26" s="20" t="str">
        <f t="shared" si="43"/>
        <v/>
      </c>
      <c r="AJ26" s="20" t="str">
        <f t="shared" si="43"/>
        <v/>
      </c>
      <c r="AK26" s="20" t="str">
        <f t="shared" si="42"/>
        <v/>
      </c>
      <c r="AL26" s="20" t="str">
        <f t="shared" si="42"/>
        <v/>
      </c>
      <c r="AM26" s="20" t="str">
        <f t="shared" si="42"/>
        <v/>
      </c>
      <c r="AN26" s="20" t="str">
        <f t="shared" si="42"/>
        <v/>
      </c>
      <c r="AO26" s="20" t="str">
        <f t="shared" si="42"/>
        <v/>
      </c>
      <c r="AP26" s="20" t="str">
        <f t="shared" si="42"/>
        <v/>
      </c>
      <c r="AQ26" s="20" t="str">
        <f t="shared" si="42"/>
        <v/>
      </c>
      <c r="AR26" s="20" t="str">
        <f t="shared" si="42"/>
        <v/>
      </c>
      <c r="AS26" s="20" t="str">
        <f t="shared" si="42"/>
        <v/>
      </c>
      <c r="AT26" s="19" t="str">
        <f t="shared" si="42"/>
        <v/>
      </c>
      <c r="AU26" s="20" t="str">
        <f t="shared" si="42"/>
        <v/>
      </c>
      <c r="AV26" s="20" t="str">
        <f t="shared" si="42"/>
        <v/>
      </c>
      <c r="AW26" s="20" t="str">
        <f t="shared" si="42"/>
        <v/>
      </c>
      <c r="AX26" s="20" t="str">
        <f t="shared" si="42"/>
        <v/>
      </c>
      <c r="AY26" s="20" t="str">
        <f t="shared" si="44"/>
        <v/>
      </c>
      <c r="AZ26" s="20" t="str">
        <f t="shared" si="44"/>
        <v/>
      </c>
      <c r="BA26" s="20" t="str">
        <f t="shared" si="44"/>
        <v/>
      </c>
      <c r="BB26" s="20" t="str">
        <f t="shared" si="44"/>
        <v/>
      </c>
      <c r="BC26" s="20" t="str">
        <f t="shared" si="44"/>
        <v/>
      </c>
      <c r="BD26" s="20" t="str">
        <f t="shared" si="44"/>
        <v/>
      </c>
      <c r="BE26" s="20" t="str">
        <f t="shared" si="44"/>
        <v/>
      </c>
      <c r="BF26" s="20" t="str">
        <f t="shared" si="44"/>
        <v/>
      </c>
      <c r="BG26" s="20" t="str">
        <f t="shared" si="44"/>
        <v/>
      </c>
      <c r="BH26" s="20" t="str">
        <f t="shared" si="44"/>
        <v/>
      </c>
      <c r="BI26" s="20" t="str">
        <f t="shared" si="44"/>
        <v/>
      </c>
      <c r="BJ26" s="20" t="str">
        <f t="shared" si="44"/>
        <v/>
      </c>
      <c r="BK26" s="20" t="str">
        <f t="shared" si="44"/>
        <v/>
      </c>
      <c r="BL26" s="20" t="str">
        <f t="shared" si="44"/>
        <v/>
      </c>
      <c r="BM26" s="20" t="str">
        <f t="shared" si="44"/>
        <v/>
      </c>
      <c r="BN26" s="20" t="str">
        <f t="shared" si="44"/>
        <v/>
      </c>
      <c r="BO26" s="20" t="str">
        <f t="shared" si="44"/>
        <v/>
      </c>
      <c r="BP26" s="20" t="str">
        <f t="shared" si="44"/>
        <v/>
      </c>
      <c r="BQ26" s="20" t="str">
        <f t="shared" si="44"/>
        <v/>
      </c>
      <c r="BR26" s="20" t="str">
        <f t="shared" si="44"/>
        <v/>
      </c>
      <c r="BS26" s="20" t="str">
        <f t="shared" si="44"/>
        <v/>
      </c>
      <c r="BT26" s="20" t="str">
        <f t="shared" si="46"/>
        <v/>
      </c>
      <c r="BU26" s="20" t="str">
        <f t="shared" si="46"/>
        <v/>
      </c>
      <c r="BV26" s="20" t="str">
        <f t="shared" si="46"/>
        <v/>
      </c>
      <c r="BW26" s="20" t="str">
        <f t="shared" si="44"/>
        <v/>
      </c>
      <c r="BX26" s="21" t="str">
        <f t="shared" si="44"/>
        <v/>
      </c>
      <c r="BY26" s="19" t="str">
        <f t="shared" si="44"/>
        <v/>
      </c>
      <c r="BZ26" s="20" t="str">
        <f t="shared" si="44"/>
        <v/>
      </c>
      <c r="CA26" s="20" t="str">
        <f t="shared" si="44"/>
        <v/>
      </c>
      <c r="CB26" s="20" t="str">
        <f t="shared" si="44"/>
        <v/>
      </c>
      <c r="CC26" s="20" t="str">
        <f t="shared" si="44"/>
        <v/>
      </c>
      <c r="CD26" s="20" t="str">
        <f t="shared" si="44"/>
        <v/>
      </c>
      <c r="CE26" s="20" t="str">
        <f t="shared" si="44"/>
        <v/>
      </c>
      <c r="CF26" s="20" t="str">
        <f t="shared" si="44"/>
        <v/>
      </c>
      <c r="CG26" s="20" t="str">
        <f t="shared" si="44"/>
        <v/>
      </c>
      <c r="CH26" s="20" t="str">
        <f t="shared" si="44"/>
        <v/>
      </c>
      <c r="CI26" s="20" t="str">
        <f t="shared" si="44"/>
        <v/>
      </c>
      <c r="CJ26" s="20" t="str">
        <f t="shared" si="44"/>
        <v/>
      </c>
      <c r="CK26" s="20" t="str">
        <f t="shared" si="44"/>
        <v/>
      </c>
      <c r="CL26" s="20" t="str">
        <f t="shared" si="44"/>
        <v/>
      </c>
      <c r="CM26" s="20" t="str">
        <f t="shared" si="44"/>
        <v/>
      </c>
      <c r="CN26" s="20" t="str">
        <f t="shared" si="44"/>
        <v/>
      </c>
      <c r="CO26" s="20" t="str">
        <f t="shared" si="44"/>
        <v/>
      </c>
      <c r="CP26" s="20" t="str">
        <f t="shared" si="44"/>
        <v/>
      </c>
      <c r="CQ26" s="20" t="str">
        <f t="shared" si="44"/>
        <v/>
      </c>
      <c r="CR26" s="20" t="str">
        <f t="shared" si="44"/>
        <v/>
      </c>
      <c r="CS26" s="20" t="str">
        <f t="shared" si="44"/>
        <v/>
      </c>
      <c r="CT26" s="20" t="str">
        <f t="shared" si="44"/>
        <v/>
      </c>
      <c r="CU26" s="20" t="str">
        <f t="shared" si="44"/>
        <v/>
      </c>
      <c r="CV26" s="20" t="str">
        <f t="shared" si="44"/>
        <v/>
      </c>
      <c r="CW26" s="20" t="str">
        <f t="shared" si="44"/>
        <v/>
      </c>
      <c r="CX26" s="20" t="str">
        <f t="shared" si="44"/>
        <v/>
      </c>
      <c r="CY26" s="20" t="str">
        <f t="shared" si="44"/>
        <v/>
      </c>
      <c r="CZ26" s="20" t="str">
        <f t="shared" si="44"/>
        <v/>
      </c>
      <c r="DA26" s="20" t="str">
        <f t="shared" si="44"/>
        <v/>
      </c>
      <c r="DB26" s="22" t="str">
        <f t="shared" si="44"/>
        <v/>
      </c>
    </row>
    <row r="27" spans="1:106" s="3" customFormat="1" ht="19.5" customHeight="1" outlineLevel="2">
      <c r="A27" s="4">
        <v>1</v>
      </c>
      <c r="B27" s="46">
        <f t="shared" ref="B27:C27" si="53">B26</f>
        <v>1</v>
      </c>
      <c r="C27" s="46">
        <f t="shared" si="53"/>
        <v>8</v>
      </c>
      <c r="D27" s="46">
        <v>1</v>
      </c>
      <c r="E27" s="192" t="str">
        <f>IF(C27="",B27,IF(D27="",B27 &amp; "-" &amp;C27,B27 &amp; "-" &amp; C27 &amp; "-" &amp; D27)) &amp; "-3"</f>
        <v>1-8-1-3</v>
      </c>
      <c r="F27" s="193"/>
      <c r="G27" s="5"/>
      <c r="H27" s="38"/>
      <c r="I27" s="38"/>
      <c r="J27" s="43" t="s">
        <v>722</v>
      </c>
      <c r="K27" s="72" t="s">
        <v>277</v>
      </c>
      <c r="L27" s="7">
        <v>42037</v>
      </c>
      <c r="M27" s="7">
        <v>42042</v>
      </c>
      <c r="N27" s="7"/>
      <c r="O27" s="7"/>
      <c r="P27" s="8"/>
      <c r="Q27" s="9"/>
      <c r="R27" s="19" t="str">
        <f t="shared" ref="R27:T27" si="54">IF(AND(R$3 = $L27, R$3 =$M27),"&lt;=&gt;",IF(R$3=$L27,"&lt;=",IF(R$3 &gt;$L27,IF(R$3&lt;$M27,"==",IF(R$3=$M27,"=&gt;","")),"")))</f>
        <v/>
      </c>
      <c r="S27" s="20" t="str">
        <f t="shared" si="54"/>
        <v>&lt;=</v>
      </c>
      <c r="T27" s="20" t="str">
        <f t="shared" si="54"/>
        <v>==</v>
      </c>
      <c r="U27" s="20" t="str">
        <f t="shared" si="43"/>
        <v>==</v>
      </c>
      <c r="V27" s="20" t="str">
        <f t="shared" si="43"/>
        <v>==</v>
      </c>
      <c r="W27" s="20" t="str">
        <f t="shared" si="43"/>
        <v>==</v>
      </c>
      <c r="X27" s="20" t="str">
        <f t="shared" si="43"/>
        <v>=&gt;</v>
      </c>
      <c r="Y27" s="20" t="str">
        <f t="shared" si="43"/>
        <v/>
      </c>
      <c r="Z27" s="20" t="str">
        <f t="shared" si="43"/>
        <v/>
      </c>
      <c r="AA27" s="20" t="str">
        <f t="shared" si="43"/>
        <v/>
      </c>
      <c r="AB27" s="20" t="str">
        <f t="shared" si="43"/>
        <v/>
      </c>
      <c r="AC27" s="20" t="str">
        <f t="shared" si="43"/>
        <v/>
      </c>
      <c r="AD27" s="20" t="str">
        <f t="shared" si="43"/>
        <v/>
      </c>
      <c r="AE27" s="20" t="str">
        <f t="shared" si="43"/>
        <v/>
      </c>
      <c r="AF27" s="20" t="str">
        <f t="shared" si="43"/>
        <v/>
      </c>
      <c r="AG27" s="20" t="str">
        <f t="shared" si="43"/>
        <v/>
      </c>
      <c r="AH27" s="20" t="str">
        <f t="shared" si="43"/>
        <v/>
      </c>
      <c r="AI27" s="20" t="str">
        <f t="shared" si="43"/>
        <v/>
      </c>
      <c r="AJ27" s="20" t="str">
        <f t="shared" si="43"/>
        <v/>
      </c>
      <c r="AK27" s="20" t="str">
        <f t="shared" si="42"/>
        <v/>
      </c>
      <c r="AL27" s="20" t="str">
        <f t="shared" si="42"/>
        <v/>
      </c>
      <c r="AM27" s="20" t="str">
        <f t="shared" si="42"/>
        <v/>
      </c>
      <c r="AN27" s="20" t="str">
        <f t="shared" si="42"/>
        <v/>
      </c>
      <c r="AO27" s="20" t="str">
        <f t="shared" si="42"/>
        <v/>
      </c>
      <c r="AP27" s="20" t="str">
        <f t="shared" si="42"/>
        <v/>
      </c>
      <c r="AQ27" s="20" t="str">
        <f t="shared" si="42"/>
        <v/>
      </c>
      <c r="AR27" s="20" t="str">
        <f t="shared" si="42"/>
        <v/>
      </c>
      <c r="AS27" s="20" t="str">
        <f t="shared" si="42"/>
        <v/>
      </c>
      <c r="AT27" s="19" t="str">
        <f t="shared" si="42"/>
        <v/>
      </c>
      <c r="AU27" s="20" t="str">
        <f t="shared" si="42"/>
        <v/>
      </c>
      <c r="AV27" s="20" t="str">
        <f t="shared" si="42"/>
        <v/>
      </c>
      <c r="AW27" s="20" t="str">
        <f t="shared" si="42"/>
        <v/>
      </c>
      <c r="AX27" s="20" t="str">
        <f t="shared" si="42"/>
        <v/>
      </c>
      <c r="AY27" s="20" t="str">
        <f t="shared" ref="AY27:DB27" si="55">IF(AND(AY$3 = $L27, AY$3 =$M27),"&lt;=&gt;",IF(AY$3=$L27,"&lt;=",IF(AY$3 &gt;$L27,IF(AY$3&lt;$M27,"==",IF(AY$3=$M27,"=&gt;","")),"")))</f>
        <v/>
      </c>
      <c r="AZ27" s="20" t="str">
        <f t="shared" si="55"/>
        <v/>
      </c>
      <c r="BA27" s="20" t="str">
        <f t="shared" si="55"/>
        <v/>
      </c>
      <c r="BB27" s="20" t="str">
        <f t="shared" si="55"/>
        <v/>
      </c>
      <c r="BC27" s="20" t="str">
        <f t="shared" si="55"/>
        <v/>
      </c>
      <c r="BD27" s="20" t="str">
        <f t="shared" si="55"/>
        <v/>
      </c>
      <c r="BE27" s="20" t="str">
        <f t="shared" si="55"/>
        <v/>
      </c>
      <c r="BF27" s="20" t="str">
        <f t="shared" si="55"/>
        <v/>
      </c>
      <c r="BG27" s="20" t="str">
        <f t="shared" si="55"/>
        <v/>
      </c>
      <c r="BH27" s="20" t="str">
        <f t="shared" si="55"/>
        <v/>
      </c>
      <c r="BI27" s="20" t="str">
        <f t="shared" si="55"/>
        <v/>
      </c>
      <c r="BJ27" s="20" t="str">
        <f t="shared" si="55"/>
        <v/>
      </c>
      <c r="BK27" s="20" t="str">
        <f t="shared" si="55"/>
        <v/>
      </c>
      <c r="BL27" s="20" t="str">
        <f t="shared" si="55"/>
        <v/>
      </c>
      <c r="BM27" s="20" t="str">
        <f t="shared" si="55"/>
        <v/>
      </c>
      <c r="BN27" s="20" t="str">
        <f t="shared" si="55"/>
        <v/>
      </c>
      <c r="BO27" s="20" t="str">
        <f t="shared" si="55"/>
        <v/>
      </c>
      <c r="BP27" s="20" t="str">
        <f t="shared" si="55"/>
        <v/>
      </c>
      <c r="BQ27" s="20" t="str">
        <f t="shared" si="55"/>
        <v/>
      </c>
      <c r="BR27" s="20" t="str">
        <f t="shared" si="55"/>
        <v/>
      </c>
      <c r="BS27" s="20" t="str">
        <f t="shared" si="55"/>
        <v/>
      </c>
      <c r="BT27" s="20" t="str">
        <f t="shared" si="55"/>
        <v/>
      </c>
      <c r="BU27" s="20" t="str">
        <f t="shared" si="55"/>
        <v/>
      </c>
      <c r="BV27" s="20" t="str">
        <f t="shared" si="55"/>
        <v/>
      </c>
      <c r="BW27" s="20" t="str">
        <f t="shared" si="55"/>
        <v/>
      </c>
      <c r="BX27" s="21" t="str">
        <f t="shared" si="55"/>
        <v/>
      </c>
      <c r="BY27" s="19" t="str">
        <f t="shared" si="55"/>
        <v/>
      </c>
      <c r="BZ27" s="20" t="str">
        <f t="shared" si="55"/>
        <v/>
      </c>
      <c r="CA27" s="20" t="str">
        <f t="shared" si="55"/>
        <v/>
      </c>
      <c r="CB27" s="20" t="str">
        <f t="shared" si="55"/>
        <v/>
      </c>
      <c r="CC27" s="20" t="str">
        <f t="shared" si="55"/>
        <v/>
      </c>
      <c r="CD27" s="20" t="str">
        <f t="shared" si="55"/>
        <v/>
      </c>
      <c r="CE27" s="20" t="str">
        <f t="shared" si="55"/>
        <v/>
      </c>
      <c r="CF27" s="20" t="str">
        <f t="shared" si="55"/>
        <v/>
      </c>
      <c r="CG27" s="20" t="str">
        <f t="shared" si="55"/>
        <v/>
      </c>
      <c r="CH27" s="20" t="str">
        <f t="shared" si="55"/>
        <v/>
      </c>
      <c r="CI27" s="20" t="str">
        <f t="shared" si="55"/>
        <v/>
      </c>
      <c r="CJ27" s="20" t="str">
        <f t="shared" si="55"/>
        <v/>
      </c>
      <c r="CK27" s="20" t="str">
        <f t="shared" si="55"/>
        <v/>
      </c>
      <c r="CL27" s="20" t="str">
        <f t="shared" si="55"/>
        <v/>
      </c>
      <c r="CM27" s="20" t="str">
        <f t="shared" si="55"/>
        <v/>
      </c>
      <c r="CN27" s="20" t="str">
        <f t="shared" si="55"/>
        <v/>
      </c>
      <c r="CO27" s="20" t="str">
        <f t="shared" si="55"/>
        <v/>
      </c>
      <c r="CP27" s="20" t="str">
        <f t="shared" si="55"/>
        <v/>
      </c>
      <c r="CQ27" s="20" t="str">
        <f t="shared" si="55"/>
        <v/>
      </c>
      <c r="CR27" s="20" t="str">
        <f t="shared" si="55"/>
        <v/>
      </c>
      <c r="CS27" s="20" t="str">
        <f t="shared" si="55"/>
        <v/>
      </c>
      <c r="CT27" s="20" t="str">
        <f t="shared" si="55"/>
        <v/>
      </c>
      <c r="CU27" s="20" t="str">
        <f t="shared" si="55"/>
        <v/>
      </c>
      <c r="CV27" s="20" t="str">
        <f t="shared" si="55"/>
        <v/>
      </c>
      <c r="CW27" s="20" t="str">
        <f t="shared" si="55"/>
        <v/>
      </c>
      <c r="CX27" s="20" t="str">
        <f t="shared" si="55"/>
        <v/>
      </c>
      <c r="CY27" s="20" t="str">
        <f t="shared" si="55"/>
        <v/>
      </c>
      <c r="CZ27" s="20" t="str">
        <f t="shared" si="55"/>
        <v/>
      </c>
      <c r="DA27" s="20" t="str">
        <f t="shared" si="55"/>
        <v/>
      </c>
      <c r="DB27" s="22" t="str">
        <f t="shared" si="55"/>
        <v/>
      </c>
    </row>
    <row r="28" spans="1:106" s="3" customFormat="1" ht="19.5" customHeight="1">
      <c r="A28" s="4">
        <v>1</v>
      </c>
      <c r="B28" s="46">
        <v>2</v>
      </c>
      <c r="C28" s="46"/>
      <c r="D28" s="46"/>
      <c r="E28" s="215">
        <f t="shared" ref="E28:E37" si="56">IF(C28="",B28,IF(D28="",B28 &amp; "-" &amp;C28,B28 &amp; "-" &amp; C28 &amp; "-" &amp; D28))</f>
        <v>2</v>
      </c>
      <c r="F28" s="216"/>
      <c r="G28" s="52" t="s">
        <v>278</v>
      </c>
      <c r="H28" s="53"/>
      <c r="I28" s="53"/>
      <c r="J28" s="54"/>
      <c r="K28" s="11"/>
      <c r="L28" s="12">
        <f>MIN(L29:L38)</f>
        <v>42037</v>
      </c>
      <c r="M28" s="12">
        <f>MAX(M29:M38)</f>
        <v>42049</v>
      </c>
      <c r="N28" s="12">
        <f>IF(P28=0,"",MIN(N29:N38))</f>
        <v>42037</v>
      </c>
      <c r="O28" s="12" t="str">
        <f>IF(P28= 1,MAX(O29:O38),"")</f>
        <v/>
      </c>
      <c r="P28" s="13">
        <f>SUM(P29:P38)/SUM(A29:A38)</f>
        <v>0.64166666666666661</v>
      </c>
      <c r="Q28" s="14"/>
      <c r="R28" s="55" t="str">
        <f t="shared" ref="R28:AG41" si="57">IF(AND(R$3 = $L28, R$3 =$M28),"&lt;=&gt;",IF(R$3=$L28,"&lt;=",IF(R$3 &gt;$L28,IF(R$3&lt;$M28,"==",IF(R$3=$M28,"=&gt;","")),"")))</f>
        <v/>
      </c>
      <c r="S28" s="56" t="str">
        <f t="shared" si="57"/>
        <v>&lt;=</v>
      </c>
      <c r="T28" s="56" t="str">
        <f t="shared" si="57"/>
        <v>==</v>
      </c>
      <c r="U28" s="56" t="str">
        <f t="shared" si="43"/>
        <v>==</v>
      </c>
      <c r="V28" s="56" t="str">
        <f t="shared" si="43"/>
        <v>==</v>
      </c>
      <c r="W28" s="56" t="str">
        <f t="shared" si="43"/>
        <v>==</v>
      </c>
      <c r="X28" s="56" t="str">
        <f t="shared" si="43"/>
        <v>==</v>
      </c>
      <c r="Y28" s="56" t="str">
        <f t="shared" si="43"/>
        <v>==</v>
      </c>
      <c r="Z28" s="56" t="str">
        <f t="shared" si="43"/>
        <v>==</v>
      </c>
      <c r="AA28" s="56" t="str">
        <f t="shared" si="43"/>
        <v>==</v>
      </c>
      <c r="AB28" s="56" t="str">
        <f t="shared" si="43"/>
        <v>==</v>
      </c>
      <c r="AC28" s="56" t="str">
        <f t="shared" si="43"/>
        <v>==</v>
      </c>
      <c r="AD28" s="56" t="str">
        <f t="shared" si="43"/>
        <v>==</v>
      </c>
      <c r="AE28" s="56" t="str">
        <f t="shared" si="43"/>
        <v>=&gt;</v>
      </c>
      <c r="AF28" s="56" t="str">
        <f t="shared" si="43"/>
        <v/>
      </c>
      <c r="AG28" s="56" t="str">
        <f t="shared" si="43"/>
        <v/>
      </c>
      <c r="AH28" s="56" t="str">
        <f t="shared" si="43"/>
        <v/>
      </c>
      <c r="AI28" s="56" t="str">
        <f t="shared" si="43"/>
        <v/>
      </c>
      <c r="AJ28" s="56" t="str">
        <f t="shared" si="43"/>
        <v/>
      </c>
      <c r="AK28" s="56" t="str">
        <f t="shared" si="42"/>
        <v/>
      </c>
      <c r="AL28" s="56" t="str">
        <f t="shared" si="42"/>
        <v/>
      </c>
      <c r="AM28" s="56" t="str">
        <f t="shared" si="42"/>
        <v/>
      </c>
      <c r="AN28" s="56" t="str">
        <f t="shared" si="42"/>
        <v/>
      </c>
      <c r="AO28" s="56" t="str">
        <f t="shared" si="42"/>
        <v/>
      </c>
      <c r="AP28" s="56" t="str">
        <f t="shared" si="42"/>
        <v/>
      </c>
      <c r="AQ28" s="56" t="str">
        <f t="shared" si="42"/>
        <v/>
      </c>
      <c r="AR28" s="56" t="str">
        <f t="shared" si="42"/>
        <v/>
      </c>
      <c r="AS28" s="56" t="str">
        <f t="shared" si="42"/>
        <v/>
      </c>
      <c r="AT28" s="55" t="str">
        <f t="shared" si="42"/>
        <v/>
      </c>
      <c r="AU28" s="56" t="str">
        <f t="shared" si="42"/>
        <v/>
      </c>
      <c r="AV28" s="56" t="str">
        <f t="shared" si="42"/>
        <v/>
      </c>
      <c r="AW28" s="56" t="str">
        <f t="shared" si="42"/>
        <v/>
      </c>
      <c r="AX28" s="56" t="str">
        <f t="shared" si="42"/>
        <v/>
      </c>
      <c r="AY28" s="56" t="str">
        <f t="shared" ref="AY28:DB28" si="58">IF(AND(AY$3 = $L28, AY$3 =$M28),"&lt;=&gt;",IF(AY$3=$L28,"&lt;=",IF(AY$3 &gt;$L28,IF(AY$3&lt;$M28,"==",IF(AY$3=$M28,"=&gt;","")),"")))</f>
        <v/>
      </c>
      <c r="AZ28" s="56" t="str">
        <f t="shared" si="58"/>
        <v/>
      </c>
      <c r="BA28" s="56" t="str">
        <f t="shared" si="58"/>
        <v/>
      </c>
      <c r="BB28" s="56" t="str">
        <f t="shared" si="58"/>
        <v/>
      </c>
      <c r="BC28" s="56" t="str">
        <f t="shared" si="58"/>
        <v/>
      </c>
      <c r="BD28" s="56" t="str">
        <f t="shared" si="58"/>
        <v/>
      </c>
      <c r="BE28" s="56" t="str">
        <f t="shared" si="58"/>
        <v/>
      </c>
      <c r="BF28" s="56" t="str">
        <f t="shared" si="58"/>
        <v/>
      </c>
      <c r="BG28" s="56" t="str">
        <f t="shared" si="58"/>
        <v/>
      </c>
      <c r="BH28" s="56" t="str">
        <f t="shared" si="58"/>
        <v/>
      </c>
      <c r="BI28" s="56" t="str">
        <f t="shared" si="58"/>
        <v/>
      </c>
      <c r="BJ28" s="56" t="str">
        <f t="shared" si="58"/>
        <v/>
      </c>
      <c r="BK28" s="56" t="str">
        <f t="shared" si="58"/>
        <v/>
      </c>
      <c r="BL28" s="56" t="str">
        <f t="shared" si="58"/>
        <v/>
      </c>
      <c r="BM28" s="56" t="str">
        <f t="shared" si="58"/>
        <v/>
      </c>
      <c r="BN28" s="56" t="str">
        <f t="shared" si="58"/>
        <v/>
      </c>
      <c r="BO28" s="56" t="str">
        <f t="shared" si="58"/>
        <v/>
      </c>
      <c r="BP28" s="56" t="str">
        <f t="shared" si="58"/>
        <v/>
      </c>
      <c r="BQ28" s="56" t="str">
        <f t="shared" si="58"/>
        <v/>
      </c>
      <c r="BR28" s="56" t="str">
        <f t="shared" si="58"/>
        <v/>
      </c>
      <c r="BS28" s="56" t="str">
        <f t="shared" si="58"/>
        <v/>
      </c>
      <c r="BT28" s="56" t="str">
        <f t="shared" si="46"/>
        <v/>
      </c>
      <c r="BU28" s="56" t="str">
        <f t="shared" si="46"/>
        <v/>
      </c>
      <c r="BV28" s="56" t="str">
        <f t="shared" si="46"/>
        <v/>
      </c>
      <c r="BW28" s="56" t="str">
        <f t="shared" si="58"/>
        <v/>
      </c>
      <c r="BX28" s="57" t="str">
        <f t="shared" si="58"/>
        <v/>
      </c>
      <c r="BY28" s="55" t="str">
        <f t="shared" si="58"/>
        <v/>
      </c>
      <c r="BZ28" s="56" t="str">
        <f t="shared" si="58"/>
        <v/>
      </c>
      <c r="CA28" s="56" t="str">
        <f t="shared" si="58"/>
        <v/>
      </c>
      <c r="CB28" s="56" t="str">
        <f t="shared" si="58"/>
        <v/>
      </c>
      <c r="CC28" s="56" t="str">
        <f t="shared" si="58"/>
        <v/>
      </c>
      <c r="CD28" s="56" t="str">
        <f t="shared" si="58"/>
        <v/>
      </c>
      <c r="CE28" s="56" t="str">
        <f t="shared" si="58"/>
        <v/>
      </c>
      <c r="CF28" s="56" t="str">
        <f t="shared" si="58"/>
        <v/>
      </c>
      <c r="CG28" s="56" t="str">
        <f t="shared" si="58"/>
        <v/>
      </c>
      <c r="CH28" s="56" t="str">
        <f t="shared" si="58"/>
        <v/>
      </c>
      <c r="CI28" s="56" t="str">
        <f t="shared" si="58"/>
        <v/>
      </c>
      <c r="CJ28" s="56" t="str">
        <f t="shared" si="58"/>
        <v/>
      </c>
      <c r="CK28" s="56" t="str">
        <f t="shared" si="58"/>
        <v/>
      </c>
      <c r="CL28" s="56" t="str">
        <f t="shared" si="58"/>
        <v/>
      </c>
      <c r="CM28" s="56" t="str">
        <f t="shared" si="58"/>
        <v/>
      </c>
      <c r="CN28" s="56" t="str">
        <f t="shared" si="58"/>
        <v/>
      </c>
      <c r="CO28" s="56" t="str">
        <f t="shared" si="58"/>
        <v/>
      </c>
      <c r="CP28" s="56" t="str">
        <f t="shared" si="58"/>
        <v/>
      </c>
      <c r="CQ28" s="56" t="str">
        <f t="shared" si="58"/>
        <v/>
      </c>
      <c r="CR28" s="56" t="str">
        <f t="shared" si="58"/>
        <v/>
      </c>
      <c r="CS28" s="56" t="str">
        <f t="shared" si="58"/>
        <v/>
      </c>
      <c r="CT28" s="56" t="str">
        <f t="shared" si="58"/>
        <v/>
      </c>
      <c r="CU28" s="56" t="str">
        <f t="shared" si="58"/>
        <v/>
      </c>
      <c r="CV28" s="56" t="str">
        <f t="shared" si="58"/>
        <v/>
      </c>
      <c r="CW28" s="56" t="str">
        <f t="shared" si="58"/>
        <v/>
      </c>
      <c r="CX28" s="56" t="str">
        <f t="shared" si="58"/>
        <v/>
      </c>
      <c r="CY28" s="56" t="str">
        <f t="shared" si="58"/>
        <v/>
      </c>
      <c r="CZ28" s="56" t="str">
        <f t="shared" si="58"/>
        <v/>
      </c>
      <c r="DA28" s="56" t="str">
        <f t="shared" si="58"/>
        <v/>
      </c>
      <c r="DB28" s="58" t="str">
        <f t="shared" si="58"/>
        <v/>
      </c>
    </row>
    <row r="29" spans="1:106" s="3" customFormat="1" ht="19.5" customHeight="1" outlineLevel="1">
      <c r="A29" s="4">
        <v>1</v>
      </c>
      <c r="B29" s="46">
        <f t="shared" ref="B29" si="59">B28</f>
        <v>2</v>
      </c>
      <c r="C29" s="46">
        <v>1</v>
      </c>
      <c r="D29" s="46"/>
      <c r="E29" s="209" t="str">
        <f t="shared" si="56"/>
        <v>2-1</v>
      </c>
      <c r="F29" s="210"/>
      <c r="G29" s="10"/>
      <c r="H29" s="41" t="s">
        <v>256</v>
      </c>
      <c r="I29" s="41"/>
      <c r="J29" s="70"/>
      <c r="K29" s="37"/>
      <c r="L29" s="12">
        <f>MIN(L30:L32)</f>
        <v>42037</v>
      </c>
      <c r="M29" s="12">
        <f>MAX(M30:M32)</f>
        <v>42049</v>
      </c>
      <c r="N29" s="12">
        <f>IF(P29=0,"",MIN(N30:N32))</f>
        <v>42037</v>
      </c>
      <c r="O29" s="12" t="str">
        <f>IF(P29= 1,MAX(O30:O32),"")</f>
        <v/>
      </c>
      <c r="P29" s="13">
        <f>SUM(P30:P32)/SUM(A30:A32)</f>
        <v>0.66666666666666663</v>
      </c>
      <c r="Q29" s="71"/>
      <c r="R29" s="19" t="str">
        <f t="shared" si="57"/>
        <v/>
      </c>
      <c r="S29" s="20" t="str">
        <f t="shared" si="57"/>
        <v>&lt;=</v>
      </c>
      <c r="T29" s="20" t="str">
        <f t="shared" si="57"/>
        <v>==</v>
      </c>
      <c r="U29" s="20" t="str">
        <f t="shared" si="57"/>
        <v>==</v>
      </c>
      <c r="V29" s="20" t="str">
        <f t="shared" si="57"/>
        <v>==</v>
      </c>
      <c r="W29" s="20" t="str">
        <f t="shared" si="57"/>
        <v>==</v>
      </c>
      <c r="X29" s="20" t="str">
        <f t="shared" si="57"/>
        <v>==</v>
      </c>
      <c r="Y29" s="20" t="str">
        <f t="shared" si="57"/>
        <v>==</v>
      </c>
      <c r="Z29" s="20" t="str">
        <f t="shared" si="57"/>
        <v>==</v>
      </c>
      <c r="AA29" s="20" t="str">
        <f t="shared" si="57"/>
        <v>==</v>
      </c>
      <c r="AB29" s="20" t="str">
        <f t="shared" si="57"/>
        <v>==</v>
      </c>
      <c r="AC29" s="20" t="str">
        <f t="shared" si="57"/>
        <v>==</v>
      </c>
      <c r="AD29" s="20" t="str">
        <f t="shared" si="57"/>
        <v>==</v>
      </c>
      <c r="AE29" s="20" t="str">
        <f t="shared" si="57"/>
        <v>=&gt;</v>
      </c>
      <c r="AF29" s="20" t="str">
        <f t="shared" si="57"/>
        <v/>
      </c>
      <c r="AG29" s="20" t="str">
        <f t="shared" si="57"/>
        <v/>
      </c>
      <c r="AH29" s="20" t="str">
        <f t="shared" ref="AH29:AW37" si="60">IF(AND(AH$3 = $L29, AH$3 =$M29),"&lt;=&gt;",IF(AH$3=$L29,"&lt;=",IF(AH$3 &gt;$L29,IF(AH$3&lt;$M29,"==",IF(AH$3=$M29,"=&gt;","")),"")))</f>
        <v/>
      </c>
      <c r="AI29" s="20" t="str">
        <f t="shared" si="60"/>
        <v/>
      </c>
      <c r="AJ29" s="20" t="str">
        <f t="shared" si="60"/>
        <v/>
      </c>
      <c r="AK29" s="20" t="str">
        <f t="shared" si="60"/>
        <v/>
      </c>
      <c r="AL29" s="20" t="str">
        <f t="shared" si="60"/>
        <v/>
      </c>
      <c r="AM29" s="20" t="str">
        <f t="shared" si="60"/>
        <v/>
      </c>
      <c r="AN29" s="20" t="str">
        <f t="shared" si="60"/>
        <v/>
      </c>
      <c r="AO29" s="20" t="str">
        <f t="shared" si="60"/>
        <v/>
      </c>
      <c r="AP29" s="20" t="str">
        <f t="shared" si="60"/>
        <v/>
      </c>
      <c r="AQ29" s="20" t="str">
        <f t="shared" si="60"/>
        <v/>
      </c>
      <c r="AR29" s="20" t="str">
        <f t="shared" si="60"/>
        <v/>
      </c>
      <c r="AS29" s="20" t="str">
        <f t="shared" si="60"/>
        <v/>
      </c>
      <c r="AT29" s="19" t="str">
        <f t="shared" si="60"/>
        <v/>
      </c>
      <c r="AU29" s="20" t="str">
        <f t="shared" si="60"/>
        <v/>
      </c>
      <c r="AV29" s="20" t="str">
        <f t="shared" si="60"/>
        <v/>
      </c>
      <c r="AW29" s="20" t="str">
        <f t="shared" si="60"/>
        <v/>
      </c>
      <c r="AX29" s="20" t="str">
        <f t="shared" ref="AX29:BM37" si="61">IF(AND(AX$3 = $L29, AX$3 =$M29),"&lt;=&gt;",IF(AX$3=$L29,"&lt;=",IF(AX$3 &gt;$L29,IF(AX$3&lt;$M29,"==",IF(AX$3=$M29,"=&gt;","")),"")))</f>
        <v/>
      </c>
      <c r="AY29" s="20" t="str">
        <f t="shared" si="61"/>
        <v/>
      </c>
      <c r="AZ29" s="20" t="str">
        <f t="shared" si="61"/>
        <v/>
      </c>
      <c r="BA29" s="20" t="str">
        <f t="shared" si="61"/>
        <v/>
      </c>
      <c r="BB29" s="20" t="str">
        <f t="shared" si="61"/>
        <v/>
      </c>
      <c r="BC29" s="20" t="str">
        <f t="shared" si="61"/>
        <v/>
      </c>
      <c r="BD29" s="20" t="str">
        <f t="shared" si="61"/>
        <v/>
      </c>
      <c r="BE29" s="20" t="str">
        <f t="shared" si="61"/>
        <v/>
      </c>
      <c r="BF29" s="20" t="str">
        <f t="shared" si="61"/>
        <v/>
      </c>
      <c r="BG29" s="20" t="str">
        <f t="shared" si="61"/>
        <v/>
      </c>
      <c r="BH29" s="20" t="str">
        <f t="shared" si="61"/>
        <v/>
      </c>
      <c r="BI29" s="20" t="str">
        <f t="shared" si="61"/>
        <v/>
      </c>
      <c r="BJ29" s="20" t="str">
        <f t="shared" si="61"/>
        <v/>
      </c>
      <c r="BK29" s="20" t="str">
        <f t="shared" si="61"/>
        <v/>
      </c>
      <c r="BL29" s="20" t="str">
        <f t="shared" si="61"/>
        <v/>
      </c>
      <c r="BM29" s="20" t="str">
        <f t="shared" si="61"/>
        <v/>
      </c>
      <c r="BN29" s="20" t="str">
        <f t="shared" ref="BN29:DB36" si="62">IF(AND(BN$3 = $L29, BN$3 =$M29),"&lt;=&gt;",IF(BN$3=$L29,"&lt;=",IF(BN$3 &gt;$L29,IF(BN$3&lt;$M29,"==",IF(BN$3=$M29,"=&gt;","")),"")))</f>
        <v/>
      </c>
      <c r="BO29" s="20" t="str">
        <f t="shared" si="62"/>
        <v/>
      </c>
      <c r="BP29" s="20" t="str">
        <f t="shared" si="62"/>
        <v/>
      </c>
      <c r="BQ29" s="20" t="str">
        <f t="shared" si="62"/>
        <v/>
      </c>
      <c r="BR29" s="20" t="str">
        <f t="shared" si="62"/>
        <v/>
      </c>
      <c r="BS29" s="20" t="str">
        <f t="shared" si="62"/>
        <v/>
      </c>
      <c r="BT29" s="20" t="str">
        <f t="shared" si="46"/>
        <v/>
      </c>
      <c r="BU29" s="20" t="str">
        <f t="shared" si="46"/>
        <v/>
      </c>
      <c r="BV29" s="20" t="str">
        <f t="shared" si="46"/>
        <v/>
      </c>
      <c r="BW29" s="20" t="str">
        <f t="shared" si="62"/>
        <v/>
      </c>
      <c r="BX29" s="21" t="str">
        <f t="shared" si="62"/>
        <v/>
      </c>
      <c r="BY29" s="19" t="str">
        <f t="shared" si="62"/>
        <v/>
      </c>
      <c r="BZ29" s="20" t="str">
        <f t="shared" si="62"/>
        <v/>
      </c>
      <c r="CA29" s="20" t="str">
        <f t="shared" si="62"/>
        <v/>
      </c>
      <c r="CB29" s="20" t="str">
        <f t="shared" si="62"/>
        <v/>
      </c>
      <c r="CC29" s="20" t="str">
        <f t="shared" si="62"/>
        <v/>
      </c>
      <c r="CD29" s="20" t="str">
        <f t="shared" si="62"/>
        <v/>
      </c>
      <c r="CE29" s="20" t="str">
        <f t="shared" si="62"/>
        <v/>
      </c>
      <c r="CF29" s="20" t="str">
        <f t="shared" si="62"/>
        <v/>
      </c>
      <c r="CG29" s="20" t="str">
        <f t="shared" si="62"/>
        <v/>
      </c>
      <c r="CH29" s="20" t="str">
        <f t="shared" si="62"/>
        <v/>
      </c>
      <c r="CI29" s="20" t="str">
        <f t="shared" si="62"/>
        <v/>
      </c>
      <c r="CJ29" s="20" t="str">
        <f t="shared" si="62"/>
        <v/>
      </c>
      <c r="CK29" s="20" t="str">
        <f t="shared" si="62"/>
        <v/>
      </c>
      <c r="CL29" s="20" t="str">
        <f t="shared" si="62"/>
        <v/>
      </c>
      <c r="CM29" s="20" t="str">
        <f t="shared" si="62"/>
        <v/>
      </c>
      <c r="CN29" s="20" t="str">
        <f t="shared" si="62"/>
        <v/>
      </c>
      <c r="CO29" s="20" t="str">
        <f t="shared" si="62"/>
        <v/>
      </c>
      <c r="CP29" s="20" t="str">
        <f t="shared" si="62"/>
        <v/>
      </c>
      <c r="CQ29" s="20" t="str">
        <f t="shared" si="62"/>
        <v/>
      </c>
      <c r="CR29" s="20" t="str">
        <f t="shared" si="62"/>
        <v/>
      </c>
      <c r="CS29" s="20" t="str">
        <f t="shared" si="62"/>
        <v/>
      </c>
      <c r="CT29" s="20" t="str">
        <f t="shared" si="62"/>
        <v/>
      </c>
      <c r="CU29" s="20" t="str">
        <f t="shared" si="62"/>
        <v/>
      </c>
      <c r="CV29" s="20" t="str">
        <f t="shared" si="62"/>
        <v/>
      </c>
      <c r="CW29" s="20" t="str">
        <f t="shared" si="62"/>
        <v/>
      </c>
      <c r="CX29" s="20" t="str">
        <f t="shared" si="62"/>
        <v/>
      </c>
      <c r="CY29" s="20" t="str">
        <f t="shared" si="62"/>
        <v/>
      </c>
      <c r="CZ29" s="20" t="str">
        <f t="shared" si="62"/>
        <v/>
      </c>
      <c r="DA29" s="20" t="str">
        <f t="shared" si="62"/>
        <v/>
      </c>
      <c r="DB29" s="22" t="str">
        <f t="shared" si="62"/>
        <v/>
      </c>
    </row>
    <row r="30" spans="1:106" s="3" customFormat="1" ht="19.5" customHeight="1" outlineLevel="2">
      <c r="A30" s="4">
        <v>1</v>
      </c>
      <c r="B30" s="46">
        <f t="shared" ref="B30:C30" si="63">B29</f>
        <v>2</v>
      </c>
      <c r="C30" s="46">
        <f t="shared" si="63"/>
        <v>1</v>
      </c>
      <c r="D30" s="46">
        <f t="shared" si="12"/>
        <v>1</v>
      </c>
      <c r="E30" s="192" t="str">
        <f t="shared" si="56"/>
        <v>2-1-1</v>
      </c>
      <c r="F30" s="193"/>
      <c r="G30" s="5"/>
      <c r="H30" s="38"/>
      <c r="I30" s="38" t="s">
        <v>279</v>
      </c>
      <c r="J30" s="43"/>
      <c r="K30" s="32" t="s">
        <v>281</v>
      </c>
      <c r="L30" s="7">
        <v>42037</v>
      </c>
      <c r="M30" s="7">
        <v>42042</v>
      </c>
      <c r="N30" s="7">
        <v>42037</v>
      </c>
      <c r="O30" s="7">
        <v>42042</v>
      </c>
      <c r="P30" s="34">
        <v>1</v>
      </c>
      <c r="Q30" s="35"/>
      <c r="R30" s="19" t="str">
        <f t="shared" si="57"/>
        <v/>
      </c>
      <c r="S30" s="20" t="str">
        <f t="shared" si="57"/>
        <v>&lt;=</v>
      </c>
      <c r="T30" s="20" t="str">
        <f t="shared" si="57"/>
        <v>==</v>
      </c>
      <c r="U30" s="20" t="str">
        <f t="shared" si="57"/>
        <v>==</v>
      </c>
      <c r="V30" s="20" t="str">
        <f t="shared" si="57"/>
        <v>==</v>
      </c>
      <c r="W30" s="20" t="str">
        <f t="shared" si="57"/>
        <v>==</v>
      </c>
      <c r="X30" s="20" t="str">
        <f t="shared" si="57"/>
        <v>=&gt;</v>
      </c>
      <c r="Y30" s="20" t="str">
        <f t="shared" si="57"/>
        <v/>
      </c>
      <c r="Z30" s="20" t="str">
        <f t="shared" si="57"/>
        <v/>
      </c>
      <c r="AA30" s="20" t="str">
        <f t="shared" si="57"/>
        <v/>
      </c>
      <c r="AB30" s="20" t="str">
        <f t="shared" si="57"/>
        <v/>
      </c>
      <c r="AC30" s="20" t="str">
        <f t="shared" si="57"/>
        <v/>
      </c>
      <c r="AD30" s="20" t="str">
        <f t="shared" si="57"/>
        <v/>
      </c>
      <c r="AE30" s="20" t="str">
        <f t="shared" si="57"/>
        <v/>
      </c>
      <c r="AF30" s="20" t="str">
        <f t="shared" si="57"/>
        <v/>
      </c>
      <c r="AG30" s="20" t="str">
        <f t="shared" si="57"/>
        <v/>
      </c>
      <c r="AH30" s="20" t="str">
        <f t="shared" si="60"/>
        <v/>
      </c>
      <c r="AI30" s="20" t="str">
        <f t="shared" si="60"/>
        <v/>
      </c>
      <c r="AJ30" s="20" t="str">
        <f t="shared" si="60"/>
        <v/>
      </c>
      <c r="AK30" s="20" t="str">
        <f t="shared" si="60"/>
        <v/>
      </c>
      <c r="AL30" s="20" t="str">
        <f t="shared" si="60"/>
        <v/>
      </c>
      <c r="AM30" s="20" t="str">
        <f t="shared" si="60"/>
        <v/>
      </c>
      <c r="AN30" s="20" t="str">
        <f t="shared" si="60"/>
        <v/>
      </c>
      <c r="AO30" s="20" t="str">
        <f t="shared" si="60"/>
        <v/>
      </c>
      <c r="AP30" s="20" t="str">
        <f t="shared" si="60"/>
        <v/>
      </c>
      <c r="AQ30" s="20" t="str">
        <f t="shared" si="60"/>
        <v/>
      </c>
      <c r="AR30" s="20" t="str">
        <f t="shared" si="60"/>
        <v/>
      </c>
      <c r="AS30" s="20" t="str">
        <f t="shared" si="60"/>
        <v/>
      </c>
      <c r="AT30" s="19" t="str">
        <f t="shared" si="60"/>
        <v/>
      </c>
      <c r="AU30" s="20" t="str">
        <f t="shared" si="60"/>
        <v/>
      </c>
      <c r="AV30" s="20" t="str">
        <f t="shared" si="60"/>
        <v/>
      </c>
      <c r="AW30" s="20" t="str">
        <f t="shared" si="60"/>
        <v/>
      </c>
      <c r="AX30" s="20" t="str">
        <f t="shared" si="61"/>
        <v/>
      </c>
      <c r="AY30" s="20" t="str">
        <f t="shared" si="61"/>
        <v/>
      </c>
      <c r="AZ30" s="20" t="str">
        <f t="shared" si="61"/>
        <v/>
      </c>
      <c r="BA30" s="20" t="str">
        <f t="shared" si="61"/>
        <v/>
      </c>
      <c r="BB30" s="20" t="str">
        <f t="shared" si="61"/>
        <v/>
      </c>
      <c r="BC30" s="20" t="str">
        <f t="shared" si="61"/>
        <v/>
      </c>
      <c r="BD30" s="20" t="str">
        <f t="shared" si="61"/>
        <v/>
      </c>
      <c r="BE30" s="20" t="str">
        <f t="shared" si="61"/>
        <v/>
      </c>
      <c r="BF30" s="20" t="str">
        <f t="shared" si="61"/>
        <v/>
      </c>
      <c r="BG30" s="20" t="str">
        <f t="shared" si="61"/>
        <v/>
      </c>
      <c r="BH30" s="20" t="str">
        <f t="shared" si="61"/>
        <v/>
      </c>
      <c r="BI30" s="20" t="str">
        <f t="shared" si="61"/>
        <v/>
      </c>
      <c r="BJ30" s="20" t="str">
        <f t="shared" si="61"/>
        <v/>
      </c>
      <c r="BK30" s="20" t="str">
        <f t="shared" si="61"/>
        <v/>
      </c>
      <c r="BL30" s="20" t="str">
        <f t="shared" si="61"/>
        <v/>
      </c>
      <c r="BM30" s="20" t="str">
        <f t="shared" si="61"/>
        <v/>
      </c>
      <c r="BN30" s="20" t="str">
        <f t="shared" si="62"/>
        <v/>
      </c>
      <c r="BO30" s="20" t="str">
        <f t="shared" si="62"/>
        <v/>
      </c>
      <c r="BP30" s="20" t="str">
        <f t="shared" si="62"/>
        <v/>
      </c>
      <c r="BQ30" s="20" t="str">
        <f t="shared" si="62"/>
        <v/>
      </c>
      <c r="BR30" s="20" t="str">
        <f t="shared" si="62"/>
        <v/>
      </c>
      <c r="BS30" s="20" t="str">
        <f t="shared" si="62"/>
        <v/>
      </c>
      <c r="BT30" s="20" t="str">
        <f t="shared" si="46"/>
        <v/>
      </c>
      <c r="BU30" s="20" t="str">
        <f t="shared" si="46"/>
        <v/>
      </c>
      <c r="BV30" s="20" t="str">
        <f t="shared" si="46"/>
        <v/>
      </c>
      <c r="BW30" s="20" t="str">
        <f t="shared" si="62"/>
        <v/>
      </c>
      <c r="BX30" s="21" t="str">
        <f t="shared" si="62"/>
        <v/>
      </c>
      <c r="BY30" s="19" t="str">
        <f t="shared" si="62"/>
        <v/>
      </c>
      <c r="BZ30" s="20" t="str">
        <f t="shared" si="62"/>
        <v/>
      </c>
      <c r="CA30" s="20" t="str">
        <f t="shared" si="62"/>
        <v/>
      </c>
      <c r="CB30" s="20" t="str">
        <f t="shared" si="62"/>
        <v/>
      </c>
      <c r="CC30" s="20" t="str">
        <f t="shared" si="62"/>
        <v/>
      </c>
      <c r="CD30" s="20" t="str">
        <f t="shared" si="62"/>
        <v/>
      </c>
      <c r="CE30" s="20" t="str">
        <f t="shared" si="62"/>
        <v/>
      </c>
      <c r="CF30" s="20" t="str">
        <f t="shared" si="62"/>
        <v/>
      </c>
      <c r="CG30" s="20" t="str">
        <f t="shared" si="62"/>
        <v/>
      </c>
      <c r="CH30" s="20" t="str">
        <f t="shared" si="62"/>
        <v/>
      </c>
      <c r="CI30" s="20" t="str">
        <f t="shared" si="62"/>
        <v/>
      </c>
      <c r="CJ30" s="20" t="str">
        <f t="shared" si="62"/>
        <v/>
      </c>
      <c r="CK30" s="20" t="str">
        <f t="shared" si="62"/>
        <v/>
      </c>
      <c r="CL30" s="20" t="str">
        <f t="shared" si="62"/>
        <v/>
      </c>
      <c r="CM30" s="20" t="str">
        <f t="shared" si="62"/>
        <v/>
      </c>
      <c r="CN30" s="20" t="str">
        <f t="shared" si="62"/>
        <v/>
      </c>
      <c r="CO30" s="20" t="str">
        <f t="shared" si="62"/>
        <v/>
      </c>
      <c r="CP30" s="20" t="str">
        <f t="shared" si="62"/>
        <v/>
      </c>
      <c r="CQ30" s="20" t="str">
        <f t="shared" si="62"/>
        <v/>
      </c>
      <c r="CR30" s="20" t="str">
        <f t="shared" si="62"/>
        <v/>
      </c>
      <c r="CS30" s="20" t="str">
        <f t="shared" si="62"/>
        <v/>
      </c>
      <c r="CT30" s="20" t="str">
        <f t="shared" si="62"/>
        <v/>
      </c>
      <c r="CU30" s="20" t="str">
        <f t="shared" si="62"/>
        <v/>
      </c>
      <c r="CV30" s="20" t="str">
        <f t="shared" si="62"/>
        <v/>
      </c>
      <c r="CW30" s="20" t="str">
        <f t="shared" si="62"/>
        <v/>
      </c>
      <c r="CX30" s="20" t="str">
        <f t="shared" si="62"/>
        <v/>
      </c>
      <c r="CY30" s="20" t="str">
        <f t="shared" si="62"/>
        <v/>
      </c>
      <c r="CZ30" s="20" t="str">
        <f t="shared" si="62"/>
        <v/>
      </c>
      <c r="DA30" s="20" t="str">
        <f t="shared" si="62"/>
        <v/>
      </c>
      <c r="DB30" s="22" t="str">
        <f t="shared" si="62"/>
        <v/>
      </c>
    </row>
    <row r="31" spans="1:106" s="3" customFormat="1" ht="19.5" customHeight="1" outlineLevel="2">
      <c r="A31" s="4">
        <v>1</v>
      </c>
      <c r="B31" s="46">
        <f t="shared" ref="B31:C32" si="64">B29</f>
        <v>2</v>
      </c>
      <c r="C31" s="46">
        <f t="shared" si="64"/>
        <v>1</v>
      </c>
      <c r="D31" s="46">
        <f t="shared" si="12"/>
        <v>2</v>
      </c>
      <c r="E31" s="192" t="str">
        <f t="shared" ref="E31" si="65">IF(C31="",B31,IF(D31="",B31 &amp; "-" &amp;C31,B31 &amp; "-" &amp; C31 &amp; "-" &amp; D31))</f>
        <v>2-1-2</v>
      </c>
      <c r="F31" s="193"/>
      <c r="G31" s="5"/>
      <c r="H31" s="38"/>
      <c r="I31" s="38" t="s">
        <v>258</v>
      </c>
      <c r="J31" s="43"/>
      <c r="K31" s="32" t="s">
        <v>247</v>
      </c>
      <c r="L31" s="7">
        <v>42045</v>
      </c>
      <c r="M31" s="7">
        <v>42046</v>
      </c>
      <c r="N31" s="7">
        <v>42045</v>
      </c>
      <c r="O31" s="7">
        <v>42046</v>
      </c>
      <c r="P31" s="8">
        <v>1</v>
      </c>
      <c r="Q31" s="35"/>
      <c r="R31" s="19" t="str">
        <f t="shared" ref="R31:AG31" si="66">IF(AND(R$3 = $L31, R$3 =$M31),"&lt;=&gt;",IF(R$3=$L31,"&lt;=",IF(R$3 &gt;$L31,IF(R$3&lt;$M31,"==",IF(R$3=$M31,"=&gt;","")),"")))</f>
        <v/>
      </c>
      <c r="S31" s="20" t="str">
        <f t="shared" si="66"/>
        <v/>
      </c>
      <c r="T31" s="20" t="str">
        <f t="shared" si="66"/>
        <v/>
      </c>
      <c r="U31" s="20" t="str">
        <f t="shared" si="66"/>
        <v/>
      </c>
      <c r="V31" s="20" t="str">
        <f t="shared" si="66"/>
        <v/>
      </c>
      <c r="W31" s="20" t="str">
        <f t="shared" si="66"/>
        <v/>
      </c>
      <c r="X31" s="20" t="str">
        <f t="shared" si="66"/>
        <v/>
      </c>
      <c r="Y31" s="20" t="str">
        <f t="shared" si="66"/>
        <v/>
      </c>
      <c r="Z31" s="20" t="str">
        <f t="shared" si="66"/>
        <v/>
      </c>
      <c r="AA31" s="20" t="str">
        <f t="shared" si="66"/>
        <v>&lt;=</v>
      </c>
      <c r="AB31" s="20" t="str">
        <f t="shared" si="66"/>
        <v>=&gt;</v>
      </c>
      <c r="AC31" s="20" t="str">
        <f t="shared" si="66"/>
        <v/>
      </c>
      <c r="AD31" s="20" t="str">
        <f t="shared" si="66"/>
        <v/>
      </c>
      <c r="AE31" s="20" t="str">
        <f t="shared" si="66"/>
        <v/>
      </c>
      <c r="AF31" s="20" t="str">
        <f t="shared" si="66"/>
        <v/>
      </c>
      <c r="AG31" s="20" t="str">
        <f t="shared" si="66"/>
        <v/>
      </c>
      <c r="AH31" s="20" t="str">
        <f t="shared" si="60"/>
        <v/>
      </c>
      <c r="AI31" s="20" t="str">
        <f t="shared" si="60"/>
        <v/>
      </c>
      <c r="AJ31" s="20" t="str">
        <f t="shared" si="60"/>
        <v/>
      </c>
      <c r="AK31" s="20" t="str">
        <f t="shared" si="60"/>
        <v/>
      </c>
      <c r="AL31" s="20" t="str">
        <f t="shared" si="60"/>
        <v/>
      </c>
      <c r="AM31" s="20" t="str">
        <f t="shared" si="60"/>
        <v/>
      </c>
      <c r="AN31" s="20" t="str">
        <f t="shared" si="60"/>
        <v/>
      </c>
      <c r="AO31" s="20" t="str">
        <f t="shared" si="60"/>
        <v/>
      </c>
      <c r="AP31" s="20" t="str">
        <f t="shared" si="60"/>
        <v/>
      </c>
      <c r="AQ31" s="20" t="str">
        <f t="shared" si="60"/>
        <v/>
      </c>
      <c r="AR31" s="20" t="str">
        <f t="shared" si="60"/>
        <v/>
      </c>
      <c r="AS31" s="20" t="str">
        <f t="shared" si="60"/>
        <v/>
      </c>
      <c r="AT31" s="19" t="str">
        <f t="shared" si="60"/>
        <v/>
      </c>
      <c r="AU31" s="20" t="str">
        <f t="shared" si="60"/>
        <v/>
      </c>
      <c r="AV31" s="20" t="str">
        <f t="shared" si="60"/>
        <v/>
      </c>
      <c r="AW31" s="20" t="str">
        <f t="shared" si="60"/>
        <v/>
      </c>
      <c r="AX31" s="20" t="str">
        <f t="shared" si="61"/>
        <v/>
      </c>
      <c r="AY31" s="20" t="str">
        <f t="shared" si="61"/>
        <v/>
      </c>
      <c r="AZ31" s="20" t="str">
        <f t="shared" si="61"/>
        <v/>
      </c>
      <c r="BA31" s="20" t="str">
        <f t="shared" si="61"/>
        <v/>
      </c>
      <c r="BB31" s="20" t="str">
        <f t="shared" si="61"/>
        <v/>
      </c>
      <c r="BC31" s="20" t="str">
        <f t="shared" si="61"/>
        <v/>
      </c>
      <c r="BD31" s="20" t="str">
        <f t="shared" si="61"/>
        <v/>
      </c>
      <c r="BE31" s="20" t="str">
        <f t="shared" si="61"/>
        <v/>
      </c>
      <c r="BF31" s="20" t="str">
        <f t="shared" si="61"/>
        <v/>
      </c>
      <c r="BG31" s="20" t="str">
        <f t="shared" si="61"/>
        <v/>
      </c>
      <c r="BH31" s="20" t="str">
        <f t="shared" si="61"/>
        <v/>
      </c>
      <c r="BI31" s="20" t="str">
        <f t="shared" si="61"/>
        <v/>
      </c>
      <c r="BJ31" s="20" t="str">
        <f t="shared" si="61"/>
        <v/>
      </c>
      <c r="BK31" s="20" t="str">
        <f t="shared" si="61"/>
        <v/>
      </c>
      <c r="BL31" s="20" t="str">
        <f t="shared" si="61"/>
        <v/>
      </c>
      <c r="BM31" s="20" t="str">
        <f t="shared" si="61"/>
        <v/>
      </c>
      <c r="BN31" s="20" t="str">
        <f t="shared" ref="BN31:DB31" si="67">IF(AND(BN$3 = $L31, BN$3 =$M31),"&lt;=&gt;",IF(BN$3=$L31,"&lt;=",IF(BN$3 &gt;$L31,IF(BN$3&lt;$M31,"==",IF(BN$3=$M31,"=&gt;","")),"")))</f>
        <v/>
      </c>
      <c r="BO31" s="20" t="str">
        <f t="shared" si="67"/>
        <v/>
      </c>
      <c r="BP31" s="20" t="str">
        <f t="shared" si="67"/>
        <v/>
      </c>
      <c r="BQ31" s="20" t="str">
        <f t="shared" si="67"/>
        <v/>
      </c>
      <c r="BR31" s="20" t="str">
        <f t="shared" si="67"/>
        <v/>
      </c>
      <c r="BS31" s="20" t="str">
        <f t="shared" si="67"/>
        <v/>
      </c>
      <c r="BT31" s="20" t="str">
        <f t="shared" si="46"/>
        <v/>
      </c>
      <c r="BU31" s="20" t="str">
        <f t="shared" si="46"/>
        <v/>
      </c>
      <c r="BV31" s="20" t="str">
        <f t="shared" si="46"/>
        <v/>
      </c>
      <c r="BW31" s="20" t="str">
        <f t="shared" si="67"/>
        <v/>
      </c>
      <c r="BX31" s="21" t="str">
        <f t="shared" si="67"/>
        <v/>
      </c>
      <c r="BY31" s="19" t="str">
        <f t="shared" si="67"/>
        <v/>
      </c>
      <c r="BZ31" s="20" t="str">
        <f t="shared" si="67"/>
        <v/>
      </c>
      <c r="CA31" s="20" t="str">
        <f t="shared" si="67"/>
        <v/>
      </c>
      <c r="CB31" s="20" t="str">
        <f t="shared" si="67"/>
        <v/>
      </c>
      <c r="CC31" s="20" t="str">
        <f t="shared" si="67"/>
        <v/>
      </c>
      <c r="CD31" s="20" t="str">
        <f t="shared" si="67"/>
        <v/>
      </c>
      <c r="CE31" s="20" t="str">
        <f t="shared" si="67"/>
        <v/>
      </c>
      <c r="CF31" s="20" t="str">
        <f t="shared" si="67"/>
        <v/>
      </c>
      <c r="CG31" s="20" t="str">
        <f t="shared" si="67"/>
        <v/>
      </c>
      <c r="CH31" s="20" t="str">
        <f t="shared" si="67"/>
        <v/>
      </c>
      <c r="CI31" s="20" t="str">
        <f t="shared" si="67"/>
        <v/>
      </c>
      <c r="CJ31" s="20" t="str">
        <f t="shared" si="67"/>
        <v/>
      </c>
      <c r="CK31" s="20" t="str">
        <f t="shared" si="67"/>
        <v/>
      </c>
      <c r="CL31" s="20" t="str">
        <f t="shared" si="67"/>
        <v/>
      </c>
      <c r="CM31" s="20" t="str">
        <f t="shared" si="67"/>
        <v/>
      </c>
      <c r="CN31" s="20" t="str">
        <f t="shared" si="67"/>
        <v/>
      </c>
      <c r="CO31" s="20" t="str">
        <f t="shared" si="67"/>
        <v/>
      </c>
      <c r="CP31" s="20" t="str">
        <f t="shared" si="67"/>
        <v/>
      </c>
      <c r="CQ31" s="20" t="str">
        <f t="shared" si="67"/>
        <v/>
      </c>
      <c r="CR31" s="20" t="str">
        <f t="shared" si="67"/>
        <v/>
      </c>
      <c r="CS31" s="20" t="str">
        <f t="shared" si="67"/>
        <v/>
      </c>
      <c r="CT31" s="20" t="str">
        <f t="shared" si="67"/>
        <v/>
      </c>
      <c r="CU31" s="20" t="str">
        <f t="shared" si="67"/>
        <v/>
      </c>
      <c r="CV31" s="20" t="str">
        <f t="shared" si="67"/>
        <v/>
      </c>
      <c r="CW31" s="20" t="str">
        <f t="shared" si="67"/>
        <v/>
      </c>
      <c r="CX31" s="20" t="str">
        <f t="shared" si="67"/>
        <v/>
      </c>
      <c r="CY31" s="20" t="str">
        <f t="shared" si="67"/>
        <v/>
      </c>
      <c r="CZ31" s="20" t="str">
        <f t="shared" si="67"/>
        <v/>
      </c>
      <c r="DA31" s="20" t="str">
        <f t="shared" si="67"/>
        <v/>
      </c>
      <c r="DB31" s="22" t="str">
        <f t="shared" si="67"/>
        <v/>
      </c>
    </row>
    <row r="32" spans="1:106" s="3" customFormat="1" ht="19.5" customHeight="1" outlineLevel="2">
      <c r="A32" s="4">
        <v>1</v>
      </c>
      <c r="B32" s="46">
        <f t="shared" si="64"/>
        <v>2</v>
      </c>
      <c r="C32" s="46">
        <f t="shared" si="64"/>
        <v>1</v>
      </c>
      <c r="D32" s="46">
        <f t="shared" si="12"/>
        <v>3</v>
      </c>
      <c r="E32" s="192" t="str">
        <f t="shared" si="56"/>
        <v>2-1-3</v>
      </c>
      <c r="F32" s="193"/>
      <c r="G32" s="5"/>
      <c r="H32" s="38"/>
      <c r="I32" s="38" t="s">
        <v>295</v>
      </c>
      <c r="J32" s="43"/>
      <c r="K32" s="32" t="s">
        <v>247</v>
      </c>
      <c r="L32" s="7">
        <v>42046</v>
      </c>
      <c r="M32" s="7">
        <v>42049</v>
      </c>
      <c r="N32" s="7"/>
      <c r="O32" s="7"/>
      <c r="P32" s="8"/>
      <c r="Q32" s="35"/>
      <c r="R32" s="19" t="str">
        <f t="shared" si="57"/>
        <v/>
      </c>
      <c r="S32" s="20" t="str">
        <f t="shared" si="57"/>
        <v/>
      </c>
      <c r="T32" s="20" t="str">
        <f t="shared" si="57"/>
        <v/>
      </c>
      <c r="U32" s="20" t="str">
        <f t="shared" si="57"/>
        <v/>
      </c>
      <c r="V32" s="20" t="str">
        <f t="shared" si="57"/>
        <v/>
      </c>
      <c r="W32" s="20" t="str">
        <f t="shared" si="57"/>
        <v/>
      </c>
      <c r="X32" s="20" t="str">
        <f t="shared" si="57"/>
        <v/>
      </c>
      <c r="Y32" s="20" t="str">
        <f t="shared" si="57"/>
        <v/>
      </c>
      <c r="Z32" s="20" t="str">
        <f t="shared" si="57"/>
        <v/>
      </c>
      <c r="AA32" s="20" t="str">
        <f t="shared" si="57"/>
        <v/>
      </c>
      <c r="AB32" s="20" t="str">
        <f t="shared" si="57"/>
        <v>&lt;=</v>
      </c>
      <c r="AC32" s="20" t="str">
        <f t="shared" si="57"/>
        <v>==</v>
      </c>
      <c r="AD32" s="20" t="str">
        <f t="shared" si="57"/>
        <v>==</v>
      </c>
      <c r="AE32" s="20" t="str">
        <f t="shared" si="57"/>
        <v>=&gt;</v>
      </c>
      <c r="AF32" s="20" t="str">
        <f t="shared" si="57"/>
        <v/>
      </c>
      <c r="AG32" s="20" t="str">
        <f t="shared" si="57"/>
        <v/>
      </c>
      <c r="AH32" s="20" t="str">
        <f t="shared" si="60"/>
        <v/>
      </c>
      <c r="AI32" s="20" t="str">
        <f t="shared" si="60"/>
        <v/>
      </c>
      <c r="AJ32" s="20" t="str">
        <f t="shared" si="60"/>
        <v/>
      </c>
      <c r="AK32" s="20" t="str">
        <f t="shared" si="60"/>
        <v/>
      </c>
      <c r="AL32" s="20" t="str">
        <f t="shared" si="60"/>
        <v/>
      </c>
      <c r="AM32" s="20" t="str">
        <f t="shared" si="60"/>
        <v/>
      </c>
      <c r="AN32" s="20" t="str">
        <f t="shared" si="60"/>
        <v/>
      </c>
      <c r="AO32" s="20" t="str">
        <f t="shared" si="60"/>
        <v/>
      </c>
      <c r="AP32" s="20" t="str">
        <f t="shared" si="60"/>
        <v/>
      </c>
      <c r="AQ32" s="20" t="str">
        <f t="shared" si="60"/>
        <v/>
      </c>
      <c r="AR32" s="20" t="str">
        <f t="shared" si="60"/>
        <v/>
      </c>
      <c r="AS32" s="20" t="str">
        <f t="shared" si="60"/>
        <v/>
      </c>
      <c r="AT32" s="19" t="str">
        <f t="shared" si="60"/>
        <v/>
      </c>
      <c r="AU32" s="20" t="str">
        <f t="shared" si="60"/>
        <v/>
      </c>
      <c r="AV32" s="20" t="str">
        <f t="shared" si="60"/>
        <v/>
      </c>
      <c r="AW32" s="20" t="str">
        <f t="shared" si="60"/>
        <v/>
      </c>
      <c r="AX32" s="20" t="str">
        <f t="shared" si="61"/>
        <v/>
      </c>
      <c r="AY32" s="20" t="str">
        <f t="shared" si="61"/>
        <v/>
      </c>
      <c r="AZ32" s="20" t="str">
        <f t="shared" si="61"/>
        <v/>
      </c>
      <c r="BA32" s="20" t="str">
        <f t="shared" si="61"/>
        <v/>
      </c>
      <c r="BB32" s="20" t="str">
        <f t="shared" si="61"/>
        <v/>
      </c>
      <c r="BC32" s="20" t="str">
        <f t="shared" si="61"/>
        <v/>
      </c>
      <c r="BD32" s="20" t="str">
        <f t="shared" si="61"/>
        <v/>
      </c>
      <c r="BE32" s="20" t="str">
        <f t="shared" si="61"/>
        <v/>
      </c>
      <c r="BF32" s="20" t="str">
        <f t="shared" si="61"/>
        <v/>
      </c>
      <c r="BG32" s="20" t="str">
        <f t="shared" si="61"/>
        <v/>
      </c>
      <c r="BH32" s="20" t="str">
        <f t="shared" si="61"/>
        <v/>
      </c>
      <c r="BI32" s="20" t="str">
        <f t="shared" si="61"/>
        <v/>
      </c>
      <c r="BJ32" s="20" t="str">
        <f t="shared" si="61"/>
        <v/>
      </c>
      <c r="BK32" s="20" t="str">
        <f t="shared" si="61"/>
        <v/>
      </c>
      <c r="BL32" s="20" t="str">
        <f t="shared" si="61"/>
        <v/>
      </c>
      <c r="BM32" s="20" t="str">
        <f t="shared" si="61"/>
        <v/>
      </c>
      <c r="BN32" s="20" t="str">
        <f t="shared" si="62"/>
        <v/>
      </c>
      <c r="BO32" s="20" t="str">
        <f t="shared" si="62"/>
        <v/>
      </c>
      <c r="BP32" s="20" t="str">
        <f t="shared" si="62"/>
        <v/>
      </c>
      <c r="BQ32" s="20" t="str">
        <f t="shared" si="62"/>
        <v/>
      </c>
      <c r="BR32" s="20" t="str">
        <f t="shared" si="62"/>
        <v/>
      </c>
      <c r="BS32" s="20" t="str">
        <f t="shared" si="62"/>
        <v/>
      </c>
      <c r="BT32" s="20" t="str">
        <f t="shared" si="46"/>
        <v/>
      </c>
      <c r="BU32" s="20" t="str">
        <f t="shared" si="46"/>
        <v/>
      </c>
      <c r="BV32" s="20" t="str">
        <f t="shared" si="46"/>
        <v/>
      </c>
      <c r="BW32" s="20" t="str">
        <f t="shared" si="62"/>
        <v/>
      </c>
      <c r="BX32" s="21" t="str">
        <f t="shared" si="62"/>
        <v/>
      </c>
      <c r="BY32" s="19" t="str">
        <f t="shared" si="62"/>
        <v/>
      </c>
      <c r="BZ32" s="20" t="str">
        <f t="shared" si="62"/>
        <v/>
      </c>
      <c r="CA32" s="20" t="str">
        <f t="shared" si="62"/>
        <v/>
      </c>
      <c r="CB32" s="20" t="str">
        <f t="shared" si="62"/>
        <v/>
      </c>
      <c r="CC32" s="20" t="str">
        <f t="shared" si="62"/>
        <v/>
      </c>
      <c r="CD32" s="20" t="str">
        <f t="shared" si="62"/>
        <v/>
      </c>
      <c r="CE32" s="20" t="str">
        <f t="shared" si="62"/>
        <v/>
      </c>
      <c r="CF32" s="20" t="str">
        <f t="shared" si="62"/>
        <v/>
      </c>
      <c r="CG32" s="20" t="str">
        <f t="shared" si="62"/>
        <v/>
      </c>
      <c r="CH32" s="20" t="str">
        <f t="shared" si="62"/>
        <v/>
      </c>
      <c r="CI32" s="20" t="str">
        <f t="shared" si="62"/>
        <v/>
      </c>
      <c r="CJ32" s="20" t="str">
        <f t="shared" si="62"/>
        <v/>
      </c>
      <c r="CK32" s="20" t="str">
        <f t="shared" si="62"/>
        <v/>
      </c>
      <c r="CL32" s="20" t="str">
        <f t="shared" si="62"/>
        <v/>
      </c>
      <c r="CM32" s="20" t="str">
        <f t="shared" si="62"/>
        <v/>
      </c>
      <c r="CN32" s="20" t="str">
        <f t="shared" si="62"/>
        <v/>
      </c>
      <c r="CO32" s="20" t="str">
        <f t="shared" si="62"/>
        <v/>
      </c>
      <c r="CP32" s="20" t="str">
        <f t="shared" si="62"/>
        <v/>
      </c>
      <c r="CQ32" s="20" t="str">
        <f t="shared" si="62"/>
        <v/>
      </c>
      <c r="CR32" s="20" t="str">
        <f t="shared" si="62"/>
        <v/>
      </c>
      <c r="CS32" s="20" t="str">
        <f t="shared" si="62"/>
        <v/>
      </c>
      <c r="CT32" s="20" t="str">
        <f t="shared" si="62"/>
        <v/>
      </c>
      <c r="CU32" s="20" t="str">
        <f t="shared" si="62"/>
        <v/>
      </c>
      <c r="CV32" s="20" t="str">
        <f t="shared" si="62"/>
        <v/>
      </c>
      <c r="CW32" s="20" t="str">
        <f t="shared" si="62"/>
        <v/>
      </c>
      <c r="CX32" s="20" t="str">
        <f t="shared" si="62"/>
        <v/>
      </c>
      <c r="CY32" s="20" t="str">
        <f t="shared" si="62"/>
        <v/>
      </c>
      <c r="CZ32" s="20" t="str">
        <f t="shared" si="62"/>
        <v/>
      </c>
      <c r="DA32" s="20" t="str">
        <f t="shared" si="62"/>
        <v/>
      </c>
      <c r="DB32" s="22" t="str">
        <f t="shared" si="62"/>
        <v/>
      </c>
    </row>
    <row r="33" spans="1:106" s="3" customFormat="1" ht="19.5" customHeight="1" outlineLevel="1">
      <c r="A33" s="4">
        <v>1</v>
      </c>
      <c r="B33" s="46">
        <f t="shared" ref="B33" si="68">B32</f>
        <v>2</v>
      </c>
      <c r="C33" s="46">
        <v>2</v>
      </c>
      <c r="D33" s="46"/>
      <c r="E33" s="209" t="str">
        <f t="shared" si="56"/>
        <v>2-2</v>
      </c>
      <c r="F33" s="210"/>
      <c r="G33" s="10"/>
      <c r="H33" s="41" t="s">
        <v>280</v>
      </c>
      <c r="I33" s="41"/>
      <c r="J33" s="70"/>
      <c r="K33" s="37"/>
      <c r="L33" s="12">
        <f>MIN(L34:L35)</f>
        <v>42037</v>
      </c>
      <c r="M33" s="12">
        <f>MAX(M34:M35)</f>
        <v>42042</v>
      </c>
      <c r="N33" s="12">
        <f>IF(P33=0,"",MIN(N34:N35))</f>
        <v>42037</v>
      </c>
      <c r="O33" s="12" t="str">
        <f>IF(P33= 1,MAX(O34:O35),"")</f>
        <v/>
      </c>
      <c r="P33" s="13">
        <f>SUM(P34:P35)/SUM(A34:A35)</f>
        <v>0.75</v>
      </c>
      <c r="Q33" s="71"/>
      <c r="R33" s="19" t="str">
        <f t="shared" si="57"/>
        <v/>
      </c>
      <c r="S33" s="20" t="str">
        <f t="shared" si="57"/>
        <v>&lt;=</v>
      </c>
      <c r="T33" s="20" t="str">
        <f t="shared" si="57"/>
        <v>==</v>
      </c>
      <c r="U33" s="20" t="str">
        <f t="shared" si="57"/>
        <v>==</v>
      </c>
      <c r="V33" s="20" t="str">
        <f t="shared" si="57"/>
        <v>==</v>
      </c>
      <c r="W33" s="20" t="str">
        <f t="shared" si="57"/>
        <v>==</v>
      </c>
      <c r="X33" s="20" t="str">
        <f t="shared" si="57"/>
        <v>=&gt;</v>
      </c>
      <c r="Y33" s="20" t="str">
        <f t="shared" si="57"/>
        <v/>
      </c>
      <c r="Z33" s="20" t="str">
        <f t="shared" si="57"/>
        <v/>
      </c>
      <c r="AA33" s="20" t="str">
        <f t="shared" si="57"/>
        <v/>
      </c>
      <c r="AB33" s="20" t="str">
        <f t="shared" si="57"/>
        <v/>
      </c>
      <c r="AC33" s="20" t="str">
        <f t="shared" si="57"/>
        <v/>
      </c>
      <c r="AD33" s="20" t="str">
        <f t="shared" si="57"/>
        <v/>
      </c>
      <c r="AE33" s="20" t="str">
        <f t="shared" si="57"/>
        <v/>
      </c>
      <c r="AF33" s="20" t="str">
        <f t="shared" si="57"/>
        <v/>
      </c>
      <c r="AG33" s="20" t="str">
        <f t="shared" si="57"/>
        <v/>
      </c>
      <c r="AH33" s="20" t="str">
        <f t="shared" si="60"/>
        <v/>
      </c>
      <c r="AI33" s="20" t="str">
        <f t="shared" si="60"/>
        <v/>
      </c>
      <c r="AJ33" s="20" t="str">
        <f t="shared" si="60"/>
        <v/>
      </c>
      <c r="AK33" s="20" t="str">
        <f t="shared" si="60"/>
        <v/>
      </c>
      <c r="AL33" s="20" t="str">
        <f t="shared" si="60"/>
        <v/>
      </c>
      <c r="AM33" s="20" t="str">
        <f t="shared" si="60"/>
        <v/>
      </c>
      <c r="AN33" s="20" t="str">
        <f t="shared" si="60"/>
        <v/>
      </c>
      <c r="AO33" s="20" t="str">
        <f t="shared" si="60"/>
        <v/>
      </c>
      <c r="AP33" s="20" t="str">
        <f t="shared" si="60"/>
        <v/>
      </c>
      <c r="AQ33" s="20" t="str">
        <f t="shared" si="60"/>
        <v/>
      </c>
      <c r="AR33" s="20" t="str">
        <f t="shared" si="60"/>
        <v/>
      </c>
      <c r="AS33" s="20" t="str">
        <f t="shared" si="60"/>
        <v/>
      </c>
      <c r="AT33" s="19" t="str">
        <f t="shared" si="60"/>
        <v/>
      </c>
      <c r="AU33" s="20" t="str">
        <f t="shared" si="60"/>
        <v/>
      </c>
      <c r="AV33" s="20" t="str">
        <f t="shared" si="60"/>
        <v/>
      </c>
      <c r="AW33" s="20" t="str">
        <f t="shared" si="60"/>
        <v/>
      </c>
      <c r="AX33" s="20" t="str">
        <f t="shared" si="61"/>
        <v/>
      </c>
      <c r="AY33" s="20" t="str">
        <f t="shared" si="61"/>
        <v/>
      </c>
      <c r="AZ33" s="20" t="str">
        <f t="shared" si="61"/>
        <v/>
      </c>
      <c r="BA33" s="20" t="str">
        <f t="shared" si="61"/>
        <v/>
      </c>
      <c r="BB33" s="20" t="str">
        <f t="shared" si="61"/>
        <v/>
      </c>
      <c r="BC33" s="20" t="str">
        <f t="shared" si="61"/>
        <v/>
      </c>
      <c r="BD33" s="20" t="str">
        <f t="shared" si="61"/>
        <v/>
      </c>
      <c r="BE33" s="20" t="str">
        <f t="shared" si="61"/>
        <v/>
      </c>
      <c r="BF33" s="20" t="str">
        <f t="shared" si="61"/>
        <v/>
      </c>
      <c r="BG33" s="20" t="str">
        <f t="shared" si="61"/>
        <v/>
      </c>
      <c r="BH33" s="20" t="str">
        <f t="shared" si="61"/>
        <v/>
      </c>
      <c r="BI33" s="20" t="str">
        <f t="shared" si="61"/>
        <v/>
      </c>
      <c r="BJ33" s="20" t="str">
        <f t="shared" si="61"/>
        <v/>
      </c>
      <c r="BK33" s="20" t="str">
        <f t="shared" si="61"/>
        <v/>
      </c>
      <c r="BL33" s="20" t="str">
        <f t="shared" si="61"/>
        <v/>
      </c>
      <c r="BM33" s="20" t="str">
        <f t="shared" si="61"/>
        <v/>
      </c>
      <c r="BN33" s="20" t="str">
        <f t="shared" si="62"/>
        <v/>
      </c>
      <c r="BO33" s="20" t="str">
        <f t="shared" si="62"/>
        <v/>
      </c>
      <c r="BP33" s="20" t="str">
        <f t="shared" si="62"/>
        <v/>
      </c>
      <c r="BQ33" s="20" t="str">
        <f t="shared" si="62"/>
        <v/>
      </c>
      <c r="BR33" s="20" t="str">
        <f t="shared" si="62"/>
        <v/>
      </c>
      <c r="BS33" s="20" t="str">
        <f t="shared" si="62"/>
        <v/>
      </c>
      <c r="BT33" s="20" t="str">
        <f t="shared" si="46"/>
        <v/>
      </c>
      <c r="BU33" s="20" t="str">
        <f t="shared" si="46"/>
        <v/>
      </c>
      <c r="BV33" s="20" t="str">
        <f t="shared" si="46"/>
        <v/>
      </c>
      <c r="BW33" s="20" t="str">
        <f t="shared" si="62"/>
        <v/>
      </c>
      <c r="BX33" s="21" t="str">
        <f t="shared" si="62"/>
        <v/>
      </c>
      <c r="BY33" s="19" t="str">
        <f t="shared" si="62"/>
        <v/>
      </c>
      <c r="BZ33" s="20" t="str">
        <f t="shared" si="62"/>
        <v/>
      </c>
      <c r="CA33" s="20" t="str">
        <f t="shared" si="62"/>
        <v/>
      </c>
      <c r="CB33" s="20" t="str">
        <f t="shared" si="62"/>
        <v/>
      </c>
      <c r="CC33" s="20" t="str">
        <f t="shared" si="62"/>
        <v/>
      </c>
      <c r="CD33" s="20" t="str">
        <f t="shared" si="62"/>
        <v/>
      </c>
      <c r="CE33" s="20" t="str">
        <f t="shared" si="62"/>
        <v/>
      </c>
      <c r="CF33" s="20" t="str">
        <f t="shared" si="62"/>
        <v/>
      </c>
      <c r="CG33" s="20" t="str">
        <f t="shared" si="62"/>
        <v/>
      </c>
      <c r="CH33" s="20" t="str">
        <f t="shared" si="62"/>
        <v/>
      </c>
      <c r="CI33" s="20" t="str">
        <f t="shared" si="62"/>
        <v/>
      </c>
      <c r="CJ33" s="20" t="str">
        <f t="shared" si="62"/>
        <v/>
      </c>
      <c r="CK33" s="20" t="str">
        <f t="shared" si="62"/>
        <v/>
      </c>
      <c r="CL33" s="20" t="str">
        <f t="shared" si="62"/>
        <v/>
      </c>
      <c r="CM33" s="20" t="str">
        <f t="shared" si="62"/>
        <v/>
      </c>
      <c r="CN33" s="20" t="str">
        <f t="shared" si="62"/>
        <v/>
      </c>
      <c r="CO33" s="20" t="str">
        <f t="shared" si="62"/>
        <v/>
      </c>
      <c r="CP33" s="20" t="str">
        <f t="shared" si="62"/>
        <v/>
      </c>
      <c r="CQ33" s="20" t="str">
        <f t="shared" si="62"/>
        <v/>
      </c>
      <c r="CR33" s="20" t="str">
        <f t="shared" si="62"/>
        <v/>
      </c>
      <c r="CS33" s="20" t="str">
        <f t="shared" si="62"/>
        <v/>
      </c>
      <c r="CT33" s="20" t="str">
        <f t="shared" si="62"/>
        <v/>
      </c>
      <c r="CU33" s="20" t="str">
        <f t="shared" si="62"/>
        <v/>
      </c>
      <c r="CV33" s="20" t="str">
        <f t="shared" si="62"/>
        <v/>
      </c>
      <c r="CW33" s="20" t="str">
        <f t="shared" si="62"/>
        <v/>
      </c>
      <c r="CX33" s="20" t="str">
        <f t="shared" si="62"/>
        <v/>
      </c>
      <c r="CY33" s="20" t="str">
        <f t="shared" si="62"/>
        <v/>
      </c>
      <c r="CZ33" s="20" t="str">
        <f t="shared" si="62"/>
        <v/>
      </c>
      <c r="DA33" s="20" t="str">
        <f t="shared" si="62"/>
        <v/>
      </c>
      <c r="DB33" s="22" t="str">
        <f t="shared" si="62"/>
        <v/>
      </c>
    </row>
    <row r="34" spans="1:106" s="3" customFormat="1" ht="19.5" customHeight="1" outlineLevel="2">
      <c r="A34" s="4">
        <v>1</v>
      </c>
      <c r="B34" s="46">
        <f t="shared" ref="B34:C34" si="69">B33</f>
        <v>2</v>
      </c>
      <c r="C34" s="46">
        <f t="shared" si="69"/>
        <v>2</v>
      </c>
      <c r="D34" s="46">
        <f t="shared" si="12"/>
        <v>1</v>
      </c>
      <c r="E34" s="192" t="str">
        <f t="shared" si="56"/>
        <v>2-2-1</v>
      </c>
      <c r="F34" s="193"/>
      <c r="G34" s="5"/>
      <c r="H34" s="38"/>
      <c r="I34" s="38" t="s">
        <v>282</v>
      </c>
      <c r="J34" s="43"/>
      <c r="K34" s="32" t="s">
        <v>281</v>
      </c>
      <c r="L34" s="7">
        <v>42037</v>
      </c>
      <c r="M34" s="7">
        <v>42042</v>
      </c>
      <c r="N34" s="7">
        <v>42037</v>
      </c>
      <c r="O34" s="33"/>
      <c r="P34" s="34">
        <v>0.5</v>
      </c>
      <c r="Q34" s="35" t="s">
        <v>723</v>
      </c>
      <c r="R34" s="19" t="str">
        <f t="shared" si="57"/>
        <v/>
      </c>
      <c r="S34" s="20" t="str">
        <f t="shared" si="57"/>
        <v>&lt;=</v>
      </c>
      <c r="T34" s="20" t="str">
        <f t="shared" si="57"/>
        <v>==</v>
      </c>
      <c r="U34" s="20" t="str">
        <f t="shared" si="57"/>
        <v>==</v>
      </c>
      <c r="V34" s="20" t="str">
        <f t="shared" si="57"/>
        <v>==</v>
      </c>
      <c r="W34" s="20" t="str">
        <f t="shared" si="57"/>
        <v>==</v>
      </c>
      <c r="X34" s="20" t="str">
        <f t="shared" si="57"/>
        <v>=&gt;</v>
      </c>
      <c r="Y34" s="20" t="str">
        <f t="shared" ref="Y34:AG34" si="70">IF(AND(Y$3 = $L34, Y$3 =$M34),"&lt;=&gt;",IF(Y$3=$L34,"&lt;=",IF(Y$3 &gt;$L34,IF(Y$3&lt;$M34,"==",IF(Y$3=$M34,"=&gt;","")),"")))</f>
        <v/>
      </c>
      <c r="Z34" s="20" t="str">
        <f t="shared" si="70"/>
        <v/>
      </c>
      <c r="AA34" s="20" t="str">
        <f t="shared" si="70"/>
        <v/>
      </c>
      <c r="AB34" s="20" t="str">
        <f t="shared" si="70"/>
        <v/>
      </c>
      <c r="AC34" s="20" t="str">
        <f t="shared" si="70"/>
        <v/>
      </c>
      <c r="AD34" s="20" t="str">
        <f t="shared" si="70"/>
        <v/>
      </c>
      <c r="AE34" s="20" t="str">
        <f t="shared" si="70"/>
        <v/>
      </c>
      <c r="AF34" s="20" t="str">
        <f t="shared" si="70"/>
        <v/>
      </c>
      <c r="AG34" s="20" t="str">
        <f t="shared" si="70"/>
        <v/>
      </c>
      <c r="AH34" s="20" t="str">
        <f t="shared" si="60"/>
        <v/>
      </c>
      <c r="AI34" s="20" t="str">
        <f t="shared" si="60"/>
        <v/>
      </c>
      <c r="AJ34" s="20" t="str">
        <f t="shared" si="60"/>
        <v/>
      </c>
      <c r="AK34" s="20" t="str">
        <f t="shared" si="60"/>
        <v/>
      </c>
      <c r="AL34" s="20" t="str">
        <f t="shared" si="60"/>
        <v/>
      </c>
      <c r="AM34" s="20" t="str">
        <f t="shared" si="60"/>
        <v/>
      </c>
      <c r="AN34" s="20" t="str">
        <f t="shared" si="60"/>
        <v/>
      </c>
      <c r="AO34" s="20" t="str">
        <f t="shared" si="60"/>
        <v/>
      </c>
      <c r="AP34" s="20" t="str">
        <f t="shared" si="60"/>
        <v/>
      </c>
      <c r="AQ34" s="20" t="str">
        <f t="shared" si="60"/>
        <v/>
      </c>
      <c r="AR34" s="20" t="str">
        <f t="shared" si="60"/>
        <v/>
      </c>
      <c r="AS34" s="20" t="str">
        <f t="shared" si="60"/>
        <v/>
      </c>
      <c r="AT34" s="19" t="str">
        <f t="shared" si="60"/>
        <v/>
      </c>
      <c r="AU34" s="20" t="str">
        <f t="shared" si="60"/>
        <v/>
      </c>
      <c r="AV34" s="20" t="str">
        <f t="shared" si="60"/>
        <v/>
      </c>
      <c r="AW34" s="20" t="str">
        <f t="shared" si="60"/>
        <v/>
      </c>
      <c r="AX34" s="20" t="str">
        <f t="shared" si="61"/>
        <v/>
      </c>
      <c r="AY34" s="20" t="str">
        <f t="shared" si="61"/>
        <v/>
      </c>
      <c r="AZ34" s="20" t="str">
        <f t="shared" si="61"/>
        <v/>
      </c>
      <c r="BA34" s="20" t="str">
        <f t="shared" si="61"/>
        <v/>
      </c>
      <c r="BB34" s="20" t="str">
        <f t="shared" si="61"/>
        <v/>
      </c>
      <c r="BC34" s="20" t="str">
        <f t="shared" si="61"/>
        <v/>
      </c>
      <c r="BD34" s="20" t="str">
        <f t="shared" si="61"/>
        <v/>
      </c>
      <c r="BE34" s="20" t="str">
        <f t="shared" si="61"/>
        <v/>
      </c>
      <c r="BF34" s="20" t="str">
        <f t="shared" si="61"/>
        <v/>
      </c>
      <c r="BG34" s="20" t="str">
        <f t="shared" si="61"/>
        <v/>
      </c>
      <c r="BH34" s="20" t="str">
        <f t="shared" si="61"/>
        <v/>
      </c>
      <c r="BI34" s="20" t="str">
        <f t="shared" si="61"/>
        <v/>
      </c>
      <c r="BJ34" s="20" t="str">
        <f t="shared" si="61"/>
        <v/>
      </c>
      <c r="BK34" s="20" t="str">
        <f t="shared" si="61"/>
        <v/>
      </c>
      <c r="BL34" s="20" t="str">
        <f t="shared" si="61"/>
        <v/>
      </c>
      <c r="BM34" s="20" t="str">
        <f t="shared" si="61"/>
        <v/>
      </c>
      <c r="BN34" s="20" t="str">
        <f t="shared" si="62"/>
        <v/>
      </c>
      <c r="BO34" s="20" t="str">
        <f t="shared" si="62"/>
        <v/>
      </c>
      <c r="BP34" s="20" t="str">
        <f t="shared" si="62"/>
        <v/>
      </c>
      <c r="BQ34" s="20" t="str">
        <f t="shared" si="62"/>
        <v/>
      </c>
      <c r="BR34" s="20" t="str">
        <f t="shared" si="62"/>
        <v/>
      </c>
      <c r="BS34" s="20" t="str">
        <f t="shared" si="62"/>
        <v/>
      </c>
      <c r="BT34" s="20" t="str">
        <f t="shared" si="46"/>
        <v/>
      </c>
      <c r="BU34" s="20" t="str">
        <f t="shared" si="46"/>
        <v/>
      </c>
      <c r="BV34" s="20" t="str">
        <f t="shared" si="46"/>
        <v/>
      </c>
      <c r="BW34" s="20" t="str">
        <f t="shared" si="62"/>
        <v/>
      </c>
      <c r="BX34" s="21" t="str">
        <f t="shared" si="62"/>
        <v/>
      </c>
      <c r="BY34" s="19" t="str">
        <f t="shared" si="62"/>
        <v/>
      </c>
      <c r="BZ34" s="20" t="str">
        <f t="shared" si="62"/>
        <v/>
      </c>
      <c r="CA34" s="20" t="str">
        <f t="shared" si="62"/>
        <v/>
      </c>
      <c r="CB34" s="20" t="str">
        <f t="shared" si="62"/>
        <v/>
      </c>
      <c r="CC34" s="20" t="str">
        <f t="shared" si="62"/>
        <v/>
      </c>
      <c r="CD34" s="20" t="str">
        <f t="shared" si="62"/>
        <v/>
      </c>
      <c r="CE34" s="20" t="str">
        <f t="shared" si="62"/>
        <v/>
      </c>
      <c r="CF34" s="20" t="str">
        <f t="shared" si="62"/>
        <v/>
      </c>
      <c r="CG34" s="20" t="str">
        <f t="shared" si="62"/>
        <v/>
      </c>
      <c r="CH34" s="20" t="str">
        <f t="shared" si="62"/>
        <v/>
      </c>
      <c r="CI34" s="20" t="str">
        <f t="shared" si="62"/>
        <v/>
      </c>
      <c r="CJ34" s="20" t="str">
        <f t="shared" si="62"/>
        <v/>
      </c>
      <c r="CK34" s="20" t="str">
        <f t="shared" si="62"/>
        <v/>
      </c>
      <c r="CL34" s="20" t="str">
        <f t="shared" si="62"/>
        <v/>
      </c>
      <c r="CM34" s="20" t="str">
        <f t="shared" si="62"/>
        <v/>
      </c>
      <c r="CN34" s="20" t="str">
        <f t="shared" si="62"/>
        <v/>
      </c>
      <c r="CO34" s="20" t="str">
        <f t="shared" si="62"/>
        <v/>
      </c>
      <c r="CP34" s="20" t="str">
        <f t="shared" si="62"/>
        <v/>
      </c>
      <c r="CQ34" s="20" t="str">
        <f t="shared" si="62"/>
        <v/>
      </c>
      <c r="CR34" s="20" t="str">
        <f t="shared" si="62"/>
        <v/>
      </c>
      <c r="CS34" s="20" t="str">
        <f t="shared" si="62"/>
        <v/>
      </c>
      <c r="CT34" s="20" t="str">
        <f t="shared" si="62"/>
        <v/>
      </c>
      <c r="CU34" s="20" t="str">
        <f t="shared" si="62"/>
        <v/>
      </c>
      <c r="CV34" s="20" t="str">
        <f t="shared" si="62"/>
        <v/>
      </c>
      <c r="CW34" s="20" t="str">
        <f t="shared" si="62"/>
        <v/>
      </c>
      <c r="CX34" s="20" t="str">
        <f t="shared" si="62"/>
        <v/>
      </c>
      <c r="CY34" s="20" t="str">
        <f t="shared" si="62"/>
        <v/>
      </c>
      <c r="CZ34" s="20" t="str">
        <f t="shared" si="62"/>
        <v/>
      </c>
      <c r="DA34" s="20" t="str">
        <f t="shared" si="62"/>
        <v/>
      </c>
      <c r="DB34" s="22" t="str">
        <f t="shared" si="62"/>
        <v/>
      </c>
    </row>
    <row r="35" spans="1:106" s="3" customFormat="1" ht="19.5" customHeight="1" outlineLevel="2">
      <c r="A35" s="4">
        <v>1</v>
      </c>
      <c r="B35" s="46">
        <f t="shared" ref="B35:C35" si="71">B34</f>
        <v>2</v>
      </c>
      <c r="C35" s="46">
        <f t="shared" si="71"/>
        <v>2</v>
      </c>
      <c r="D35" s="46">
        <f t="shared" si="12"/>
        <v>2</v>
      </c>
      <c r="E35" s="192" t="str">
        <f t="shared" si="56"/>
        <v>2-2-2</v>
      </c>
      <c r="F35" s="193"/>
      <c r="G35" s="5"/>
      <c r="H35" s="38"/>
      <c r="I35" s="38" t="s">
        <v>283</v>
      </c>
      <c r="J35" s="43"/>
      <c r="K35" s="32" t="s">
        <v>281</v>
      </c>
      <c r="L35" s="7">
        <v>42037</v>
      </c>
      <c r="M35" s="7">
        <v>42042</v>
      </c>
      <c r="N35" s="7">
        <v>42037</v>
      </c>
      <c r="O35" s="7">
        <v>42042</v>
      </c>
      <c r="P35" s="34">
        <v>1</v>
      </c>
      <c r="Q35" s="73" t="s">
        <v>306</v>
      </c>
      <c r="R35" s="19" t="str">
        <f t="shared" ref="R35:AG37" si="72">IF(AND(R$3 = $L35, R$3 =$M35),"&lt;=&gt;",IF(R$3=$L35,"&lt;=",IF(R$3 &gt;$L35,IF(R$3&lt;$M35,"==",IF(R$3=$M35,"=&gt;","")),"")))</f>
        <v/>
      </c>
      <c r="S35" s="20" t="str">
        <f t="shared" si="72"/>
        <v>&lt;=</v>
      </c>
      <c r="T35" s="20" t="str">
        <f t="shared" si="72"/>
        <v>==</v>
      </c>
      <c r="U35" s="20" t="str">
        <f t="shared" si="72"/>
        <v>==</v>
      </c>
      <c r="V35" s="20" t="str">
        <f t="shared" si="72"/>
        <v>==</v>
      </c>
      <c r="W35" s="20" t="str">
        <f t="shared" si="72"/>
        <v>==</v>
      </c>
      <c r="X35" s="20" t="str">
        <f t="shared" si="72"/>
        <v>=&gt;</v>
      </c>
      <c r="Y35" s="20" t="str">
        <f t="shared" si="72"/>
        <v/>
      </c>
      <c r="Z35" s="20" t="str">
        <f t="shared" si="72"/>
        <v/>
      </c>
      <c r="AA35" s="20" t="str">
        <f t="shared" si="72"/>
        <v/>
      </c>
      <c r="AB35" s="20" t="str">
        <f t="shared" si="72"/>
        <v/>
      </c>
      <c r="AC35" s="20" t="str">
        <f t="shared" si="72"/>
        <v/>
      </c>
      <c r="AD35" s="20" t="str">
        <f t="shared" si="72"/>
        <v/>
      </c>
      <c r="AE35" s="20" t="str">
        <f t="shared" si="72"/>
        <v/>
      </c>
      <c r="AF35" s="20" t="str">
        <f t="shared" si="72"/>
        <v/>
      </c>
      <c r="AG35" s="20" t="str">
        <f t="shared" si="72"/>
        <v/>
      </c>
      <c r="AH35" s="20" t="str">
        <f t="shared" si="60"/>
        <v/>
      </c>
      <c r="AI35" s="20" t="str">
        <f t="shared" si="60"/>
        <v/>
      </c>
      <c r="AJ35" s="20" t="str">
        <f t="shared" si="60"/>
        <v/>
      </c>
      <c r="AK35" s="20" t="str">
        <f t="shared" si="60"/>
        <v/>
      </c>
      <c r="AL35" s="20" t="str">
        <f t="shared" si="60"/>
        <v/>
      </c>
      <c r="AM35" s="20" t="str">
        <f t="shared" si="60"/>
        <v/>
      </c>
      <c r="AN35" s="20" t="str">
        <f t="shared" si="60"/>
        <v/>
      </c>
      <c r="AO35" s="20" t="str">
        <f t="shared" si="60"/>
        <v/>
      </c>
      <c r="AP35" s="20" t="str">
        <f t="shared" si="60"/>
        <v/>
      </c>
      <c r="AQ35" s="20" t="str">
        <f t="shared" si="60"/>
        <v/>
      </c>
      <c r="AR35" s="20" t="str">
        <f t="shared" si="60"/>
        <v/>
      </c>
      <c r="AS35" s="20" t="str">
        <f t="shared" si="60"/>
        <v/>
      </c>
      <c r="AT35" s="19" t="str">
        <f t="shared" si="60"/>
        <v/>
      </c>
      <c r="AU35" s="20" t="str">
        <f t="shared" si="60"/>
        <v/>
      </c>
      <c r="AV35" s="20" t="str">
        <f t="shared" si="60"/>
        <v/>
      </c>
      <c r="AW35" s="20" t="str">
        <f t="shared" si="60"/>
        <v/>
      </c>
      <c r="AX35" s="20" t="str">
        <f t="shared" si="61"/>
        <v/>
      </c>
      <c r="AY35" s="20" t="str">
        <f t="shared" si="61"/>
        <v/>
      </c>
      <c r="AZ35" s="20" t="str">
        <f t="shared" si="61"/>
        <v/>
      </c>
      <c r="BA35" s="20" t="str">
        <f t="shared" si="61"/>
        <v/>
      </c>
      <c r="BB35" s="20" t="str">
        <f t="shared" si="61"/>
        <v/>
      </c>
      <c r="BC35" s="20" t="str">
        <f t="shared" si="61"/>
        <v/>
      </c>
      <c r="BD35" s="20" t="str">
        <f t="shared" si="61"/>
        <v/>
      </c>
      <c r="BE35" s="20" t="str">
        <f t="shared" si="61"/>
        <v/>
      </c>
      <c r="BF35" s="20" t="str">
        <f t="shared" si="61"/>
        <v/>
      </c>
      <c r="BG35" s="20" t="str">
        <f t="shared" si="61"/>
        <v/>
      </c>
      <c r="BH35" s="20" t="str">
        <f t="shared" si="61"/>
        <v/>
      </c>
      <c r="BI35" s="20" t="str">
        <f t="shared" si="61"/>
        <v/>
      </c>
      <c r="BJ35" s="20" t="str">
        <f t="shared" si="61"/>
        <v/>
      </c>
      <c r="BK35" s="20" t="str">
        <f t="shared" si="61"/>
        <v/>
      </c>
      <c r="BL35" s="20" t="str">
        <f t="shared" si="61"/>
        <v/>
      </c>
      <c r="BM35" s="20" t="str">
        <f t="shared" si="61"/>
        <v/>
      </c>
      <c r="BN35" s="20" t="str">
        <f t="shared" si="62"/>
        <v/>
      </c>
      <c r="BO35" s="20" t="str">
        <f t="shared" si="62"/>
        <v/>
      </c>
      <c r="BP35" s="20" t="str">
        <f t="shared" si="62"/>
        <v/>
      </c>
      <c r="BQ35" s="20" t="str">
        <f t="shared" si="62"/>
        <v/>
      </c>
      <c r="BR35" s="20" t="str">
        <f t="shared" si="62"/>
        <v/>
      </c>
      <c r="BS35" s="20" t="str">
        <f t="shared" si="62"/>
        <v/>
      </c>
      <c r="BT35" s="20" t="str">
        <f t="shared" si="46"/>
        <v/>
      </c>
      <c r="BU35" s="20" t="str">
        <f t="shared" si="46"/>
        <v/>
      </c>
      <c r="BV35" s="20" t="str">
        <f t="shared" si="46"/>
        <v/>
      </c>
      <c r="BW35" s="20" t="str">
        <f t="shared" si="62"/>
        <v/>
      </c>
      <c r="BX35" s="21" t="str">
        <f t="shared" si="62"/>
        <v/>
      </c>
      <c r="BY35" s="19" t="str">
        <f t="shared" si="62"/>
        <v/>
      </c>
      <c r="BZ35" s="20" t="str">
        <f t="shared" si="62"/>
        <v/>
      </c>
      <c r="CA35" s="20" t="str">
        <f t="shared" si="62"/>
        <v/>
      </c>
      <c r="CB35" s="20" t="str">
        <f t="shared" si="62"/>
        <v/>
      </c>
      <c r="CC35" s="20" t="str">
        <f t="shared" si="62"/>
        <v/>
      </c>
      <c r="CD35" s="20" t="str">
        <f t="shared" si="62"/>
        <v/>
      </c>
      <c r="CE35" s="20" t="str">
        <f t="shared" si="62"/>
        <v/>
      </c>
      <c r="CF35" s="20" t="str">
        <f t="shared" si="62"/>
        <v/>
      </c>
      <c r="CG35" s="20" t="str">
        <f t="shared" si="62"/>
        <v/>
      </c>
      <c r="CH35" s="20" t="str">
        <f t="shared" si="62"/>
        <v/>
      </c>
      <c r="CI35" s="20" t="str">
        <f t="shared" si="62"/>
        <v/>
      </c>
      <c r="CJ35" s="20" t="str">
        <f t="shared" si="62"/>
        <v/>
      </c>
      <c r="CK35" s="20" t="str">
        <f t="shared" si="62"/>
        <v/>
      </c>
      <c r="CL35" s="20" t="str">
        <f t="shared" si="62"/>
        <v/>
      </c>
      <c r="CM35" s="20" t="str">
        <f t="shared" si="62"/>
        <v/>
      </c>
      <c r="CN35" s="20" t="str">
        <f t="shared" si="62"/>
        <v/>
      </c>
      <c r="CO35" s="20" t="str">
        <f t="shared" si="62"/>
        <v/>
      </c>
      <c r="CP35" s="20" t="str">
        <f t="shared" si="62"/>
        <v/>
      </c>
      <c r="CQ35" s="20" t="str">
        <f t="shared" si="62"/>
        <v/>
      </c>
      <c r="CR35" s="20" t="str">
        <f t="shared" si="62"/>
        <v/>
      </c>
      <c r="CS35" s="20" t="str">
        <f t="shared" si="62"/>
        <v/>
      </c>
      <c r="CT35" s="20" t="str">
        <f t="shared" si="62"/>
        <v/>
      </c>
      <c r="CU35" s="20" t="str">
        <f t="shared" si="62"/>
        <v/>
      </c>
      <c r="CV35" s="20" t="str">
        <f t="shared" si="62"/>
        <v/>
      </c>
      <c r="CW35" s="20" t="str">
        <f t="shared" si="62"/>
        <v/>
      </c>
      <c r="CX35" s="20" t="str">
        <f t="shared" si="62"/>
        <v/>
      </c>
      <c r="CY35" s="20" t="str">
        <f t="shared" si="62"/>
        <v/>
      </c>
      <c r="CZ35" s="20" t="str">
        <f t="shared" si="62"/>
        <v/>
      </c>
      <c r="DA35" s="20" t="str">
        <f t="shared" si="62"/>
        <v/>
      </c>
      <c r="DB35" s="22" t="str">
        <f t="shared" si="62"/>
        <v/>
      </c>
    </row>
    <row r="36" spans="1:106" s="3" customFormat="1" ht="19.5" customHeight="1" outlineLevel="1">
      <c r="A36" s="4">
        <v>1</v>
      </c>
      <c r="B36" s="46">
        <f t="shared" ref="B36" si="73">B35</f>
        <v>2</v>
      </c>
      <c r="C36" s="46">
        <v>3</v>
      </c>
      <c r="D36" s="46"/>
      <c r="E36" s="209" t="str">
        <f t="shared" si="56"/>
        <v>2-3</v>
      </c>
      <c r="F36" s="210"/>
      <c r="G36" s="10"/>
      <c r="H36" s="41" t="s">
        <v>284</v>
      </c>
      <c r="I36" s="41"/>
      <c r="J36" s="70"/>
      <c r="K36" s="37"/>
      <c r="L36" s="12">
        <f>MIN(L37:L38)</f>
        <v>42037</v>
      </c>
      <c r="M36" s="12">
        <f>MAX(M37:M38)</f>
        <v>42042</v>
      </c>
      <c r="N36" s="12">
        <f>IF(P36=0,"",MIN(N37:N38))</f>
        <v>42037</v>
      </c>
      <c r="O36" s="12" t="str">
        <f>IF(P36= 1,MAX(O37:O38),"")</f>
        <v/>
      </c>
      <c r="P36" s="13">
        <f>SUM(P37:P38)/SUM(A37:A38)</f>
        <v>0.5</v>
      </c>
      <c r="Q36" s="71"/>
      <c r="R36" s="19" t="str">
        <f t="shared" si="72"/>
        <v/>
      </c>
      <c r="S36" s="20" t="str">
        <f t="shared" si="72"/>
        <v>&lt;=</v>
      </c>
      <c r="T36" s="20" t="str">
        <f t="shared" si="72"/>
        <v>==</v>
      </c>
      <c r="U36" s="20" t="str">
        <f t="shared" si="72"/>
        <v>==</v>
      </c>
      <c r="V36" s="20" t="str">
        <f t="shared" si="72"/>
        <v>==</v>
      </c>
      <c r="W36" s="20" t="str">
        <f t="shared" si="72"/>
        <v>==</v>
      </c>
      <c r="X36" s="20" t="str">
        <f t="shared" si="72"/>
        <v>=&gt;</v>
      </c>
      <c r="Y36" s="20" t="str">
        <f t="shared" si="72"/>
        <v/>
      </c>
      <c r="Z36" s="20" t="str">
        <f t="shared" si="72"/>
        <v/>
      </c>
      <c r="AA36" s="20" t="str">
        <f t="shared" si="72"/>
        <v/>
      </c>
      <c r="AB36" s="20" t="str">
        <f t="shared" si="72"/>
        <v/>
      </c>
      <c r="AC36" s="20" t="str">
        <f t="shared" si="72"/>
        <v/>
      </c>
      <c r="AD36" s="20" t="str">
        <f t="shared" si="72"/>
        <v/>
      </c>
      <c r="AE36" s="20" t="str">
        <f t="shared" si="72"/>
        <v/>
      </c>
      <c r="AF36" s="20" t="str">
        <f t="shared" si="72"/>
        <v/>
      </c>
      <c r="AG36" s="20" t="str">
        <f t="shared" si="72"/>
        <v/>
      </c>
      <c r="AH36" s="20" t="str">
        <f t="shared" si="60"/>
        <v/>
      </c>
      <c r="AI36" s="20" t="str">
        <f t="shared" si="60"/>
        <v/>
      </c>
      <c r="AJ36" s="20" t="str">
        <f t="shared" si="60"/>
        <v/>
      </c>
      <c r="AK36" s="20" t="str">
        <f t="shared" si="60"/>
        <v/>
      </c>
      <c r="AL36" s="20" t="str">
        <f t="shared" si="60"/>
        <v/>
      </c>
      <c r="AM36" s="20" t="str">
        <f t="shared" si="60"/>
        <v/>
      </c>
      <c r="AN36" s="20" t="str">
        <f t="shared" si="60"/>
        <v/>
      </c>
      <c r="AO36" s="20" t="str">
        <f t="shared" si="60"/>
        <v/>
      </c>
      <c r="AP36" s="20" t="str">
        <f t="shared" si="60"/>
        <v/>
      </c>
      <c r="AQ36" s="20" t="str">
        <f t="shared" si="60"/>
        <v/>
      </c>
      <c r="AR36" s="20" t="str">
        <f t="shared" si="60"/>
        <v/>
      </c>
      <c r="AS36" s="20" t="str">
        <f t="shared" si="60"/>
        <v/>
      </c>
      <c r="AT36" s="19" t="str">
        <f t="shared" si="60"/>
        <v/>
      </c>
      <c r="AU36" s="20" t="str">
        <f t="shared" si="60"/>
        <v/>
      </c>
      <c r="AV36" s="20" t="str">
        <f t="shared" si="60"/>
        <v/>
      </c>
      <c r="AW36" s="20" t="str">
        <f t="shared" si="60"/>
        <v/>
      </c>
      <c r="AX36" s="20" t="str">
        <f t="shared" si="61"/>
        <v/>
      </c>
      <c r="AY36" s="20" t="str">
        <f t="shared" si="61"/>
        <v/>
      </c>
      <c r="AZ36" s="20" t="str">
        <f t="shared" si="61"/>
        <v/>
      </c>
      <c r="BA36" s="20" t="str">
        <f t="shared" si="61"/>
        <v/>
      </c>
      <c r="BB36" s="20" t="str">
        <f t="shared" si="61"/>
        <v/>
      </c>
      <c r="BC36" s="20" t="str">
        <f t="shared" si="61"/>
        <v/>
      </c>
      <c r="BD36" s="20" t="str">
        <f t="shared" si="61"/>
        <v/>
      </c>
      <c r="BE36" s="20" t="str">
        <f t="shared" si="61"/>
        <v/>
      </c>
      <c r="BF36" s="20" t="str">
        <f t="shared" si="61"/>
        <v/>
      </c>
      <c r="BG36" s="20" t="str">
        <f t="shared" si="61"/>
        <v/>
      </c>
      <c r="BH36" s="20" t="str">
        <f t="shared" si="61"/>
        <v/>
      </c>
      <c r="BI36" s="20" t="str">
        <f t="shared" si="61"/>
        <v/>
      </c>
      <c r="BJ36" s="20" t="str">
        <f t="shared" si="61"/>
        <v/>
      </c>
      <c r="BK36" s="20" t="str">
        <f t="shared" si="61"/>
        <v/>
      </c>
      <c r="BL36" s="20" t="str">
        <f t="shared" si="61"/>
        <v/>
      </c>
      <c r="BM36" s="20" t="str">
        <f t="shared" si="61"/>
        <v/>
      </c>
      <c r="BN36" s="20" t="str">
        <f t="shared" si="62"/>
        <v/>
      </c>
      <c r="BO36" s="20" t="str">
        <f t="shared" si="62"/>
        <v/>
      </c>
      <c r="BP36" s="20" t="str">
        <f t="shared" si="62"/>
        <v/>
      </c>
      <c r="BQ36" s="20" t="str">
        <f t="shared" si="62"/>
        <v/>
      </c>
      <c r="BR36" s="20" t="str">
        <f t="shared" si="62"/>
        <v/>
      </c>
      <c r="BS36" s="20" t="str">
        <f t="shared" si="62"/>
        <v/>
      </c>
      <c r="BT36" s="20" t="str">
        <f t="shared" si="46"/>
        <v/>
      </c>
      <c r="BU36" s="20" t="str">
        <f t="shared" si="46"/>
        <v/>
      </c>
      <c r="BV36" s="20" t="str">
        <f t="shared" si="46"/>
        <v/>
      </c>
      <c r="BW36" s="20" t="str">
        <f t="shared" si="62"/>
        <v/>
      </c>
      <c r="BX36" s="21" t="str">
        <f t="shared" si="62"/>
        <v/>
      </c>
      <c r="BY36" s="19" t="str">
        <f t="shared" si="62"/>
        <v/>
      </c>
      <c r="BZ36" s="20" t="str">
        <f t="shared" si="62"/>
        <v/>
      </c>
      <c r="CA36" s="20" t="str">
        <f t="shared" si="62"/>
        <v/>
      </c>
      <c r="CB36" s="20" t="str">
        <f t="shared" si="62"/>
        <v/>
      </c>
      <c r="CC36" s="20" t="str">
        <f t="shared" si="62"/>
        <v/>
      </c>
      <c r="CD36" s="20" t="str">
        <f t="shared" si="62"/>
        <v/>
      </c>
      <c r="CE36" s="20" t="str">
        <f t="shared" si="62"/>
        <v/>
      </c>
      <c r="CF36" s="20" t="str">
        <f t="shared" si="62"/>
        <v/>
      </c>
      <c r="CG36" s="20" t="str">
        <f t="shared" si="62"/>
        <v/>
      </c>
      <c r="CH36" s="20" t="str">
        <f t="shared" si="62"/>
        <v/>
      </c>
      <c r="CI36" s="20" t="str">
        <f t="shared" si="62"/>
        <v/>
      </c>
      <c r="CJ36" s="20" t="str">
        <f t="shared" si="62"/>
        <v/>
      </c>
      <c r="CK36" s="20" t="str">
        <f t="shared" si="62"/>
        <v/>
      </c>
      <c r="CL36" s="20" t="str">
        <f t="shared" si="62"/>
        <v/>
      </c>
      <c r="CM36" s="20" t="str">
        <f t="shared" si="62"/>
        <v/>
      </c>
      <c r="CN36" s="20" t="str">
        <f t="shared" si="62"/>
        <v/>
      </c>
      <c r="CO36" s="20" t="str">
        <f t="shared" si="62"/>
        <v/>
      </c>
      <c r="CP36" s="20" t="str">
        <f t="shared" si="62"/>
        <v/>
      </c>
      <c r="CQ36" s="20" t="str">
        <f t="shared" si="62"/>
        <v/>
      </c>
      <c r="CR36" s="20" t="str">
        <f t="shared" ref="CR36:DB36" si="74">IF(AND(CR$3 = $L36, CR$3 =$M36),"&lt;=&gt;",IF(CR$3=$L36,"&lt;=",IF(CR$3 &gt;$L36,IF(CR$3&lt;$M36,"==",IF(CR$3=$M36,"=&gt;","")),"")))</f>
        <v/>
      </c>
      <c r="CS36" s="20" t="str">
        <f t="shared" si="74"/>
        <v/>
      </c>
      <c r="CT36" s="20" t="str">
        <f t="shared" si="74"/>
        <v/>
      </c>
      <c r="CU36" s="20" t="str">
        <f t="shared" si="74"/>
        <v/>
      </c>
      <c r="CV36" s="20" t="str">
        <f t="shared" si="74"/>
        <v/>
      </c>
      <c r="CW36" s="20" t="str">
        <f t="shared" si="74"/>
        <v/>
      </c>
      <c r="CX36" s="20" t="str">
        <f t="shared" si="74"/>
        <v/>
      </c>
      <c r="CY36" s="20" t="str">
        <f t="shared" si="74"/>
        <v/>
      </c>
      <c r="CZ36" s="20" t="str">
        <f t="shared" si="74"/>
        <v/>
      </c>
      <c r="DA36" s="20" t="str">
        <f t="shared" si="74"/>
        <v/>
      </c>
      <c r="DB36" s="22" t="str">
        <f t="shared" si="74"/>
        <v/>
      </c>
    </row>
    <row r="37" spans="1:106" s="3" customFormat="1" ht="19.5" customHeight="1" outlineLevel="2">
      <c r="A37" s="4">
        <v>1</v>
      </c>
      <c r="B37" s="46">
        <f t="shared" ref="B37:C37" si="75">B36</f>
        <v>2</v>
      </c>
      <c r="C37" s="46">
        <f t="shared" si="75"/>
        <v>3</v>
      </c>
      <c r="D37" s="46">
        <f t="shared" si="12"/>
        <v>1</v>
      </c>
      <c r="E37" s="192" t="str">
        <f t="shared" si="56"/>
        <v>2-3-1</v>
      </c>
      <c r="F37" s="193"/>
      <c r="G37" s="5"/>
      <c r="H37" s="38"/>
      <c r="I37" s="38" t="s">
        <v>285</v>
      </c>
      <c r="J37" s="43"/>
      <c r="K37" s="32" t="s">
        <v>292</v>
      </c>
      <c r="L37" s="7">
        <v>42037</v>
      </c>
      <c r="M37" s="7">
        <v>42042</v>
      </c>
      <c r="N37" s="33"/>
      <c r="O37" s="33"/>
      <c r="P37" s="34">
        <v>0.5</v>
      </c>
      <c r="Q37" s="35" t="s">
        <v>710</v>
      </c>
      <c r="R37" s="19" t="str">
        <f t="shared" si="72"/>
        <v/>
      </c>
      <c r="S37" s="20" t="str">
        <f t="shared" si="72"/>
        <v>&lt;=</v>
      </c>
      <c r="T37" s="20" t="str">
        <f t="shared" si="72"/>
        <v>==</v>
      </c>
      <c r="U37" s="20" t="str">
        <f t="shared" si="72"/>
        <v>==</v>
      </c>
      <c r="V37" s="20" t="str">
        <f t="shared" si="72"/>
        <v>==</v>
      </c>
      <c r="W37" s="20" t="str">
        <f t="shared" si="72"/>
        <v>==</v>
      </c>
      <c r="X37" s="20" t="str">
        <f t="shared" si="72"/>
        <v>=&gt;</v>
      </c>
      <c r="Y37" s="20" t="str">
        <f t="shared" si="72"/>
        <v/>
      </c>
      <c r="Z37" s="20" t="str">
        <f t="shared" si="72"/>
        <v/>
      </c>
      <c r="AA37" s="20" t="str">
        <f t="shared" si="72"/>
        <v/>
      </c>
      <c r="AB37" s="20" t="str">
        <f t="shared" si="72"/>
        <v/>
      </c>
      <c r="AC37" s="20" t="str">
        <f t="shared" si="72"/>
        <v/>
      </c>
      <c r="AD37" s="20" t="str">
        <f t="shared" si="72"/>
        <v/>
      </c>
      <c r="AE37" s="20" t="str">
        <f t="shared" si="72"/>
        <v/>
      </c>
      <c r="AF37" s="20" t="str">
        <f t="shared" si="72"/>
        <v/>
      </c>
      <c r="AG37" s="20" t="str">
        <f t="shared" si="72"/>
        <v/>
      </c>
      <c r="AH37" s="20" t="str">
        <f t="shared" si="60"/>
        <v/>
      </c>
      <c r="AI37" s="20" t="str">
        <f t="shared" si="60"/>
        <v/>
      </c>
      <c r="AJ37" s="20" t="str">
        <f t="shared" si="60"/>
        <v/>
      </c>
      <c r="AK37" s="20" t="str">
        <f t="shared" si="60"/>
        <v/>
      </c>
      <c r="AL37" s="20" t="str">
        <f t="shared" si="60"/>
        <v/>
      </c>
      <c r="AM37" s="20" t="str">
        <f t="shared" si="60"/>
        <v/>
      </c>
      <c r="AN37" s="20" t="str">
        <f t="shared" si="60"/>
        <v/>
      </c>
      <c r="AO37" s="20" t="str">
        <f t="shared" si="60"/>
        <v/>
      </c>
      <c r="AP37" s="20" t="str">
        <f t="shared" si="60"/>
        <v/>
      </c>
      <c r="AQ37" s="20" t="str">
        <f t="shared" si="60"/>
        <v/>
      </c>
      <c r="AR37" s="20" t="str">
        <f t="shared" si="60"/>
        <v/>
      </c>
      <c r="AS37" s="20" t="str">
        <f t="shared" si="60"/>
        <v/>
      </c>
      <c r="AT37" s="19" t="str">
        <f t="shared" si="60"/>
        <v/>
      </c>
      <c r="AU37" s="20" t="str">
        <f t="shared" si="60"/>
        <v/>
      </c>
      <c r="AV37" s="20" t="str">
        <f t="shared" si="60"/>
        <v/>
      </c>
      <c r="AW37" s="20" t="str">
        <f t="shared" si="60"/>
        <v/>
      </c>
      <c r="AX37" s="20" t="str">
        <f t="shared" si="61"/>
        <v/>
      </c>
      <c r="AY37" s="20" t="str">
        <f t="shared" si="61"/>
        <v/>
      </c>
      <c r="AZ37" s="20" t="str">
        <f t="shared" si="61"/>
        <v/>
      </c>
      <c r="BA37" s="20" t="str">
        <f t="shared" si="61"/>
        <v/>
      </c>
      <c r="BB37" s="20" t="str">
        <f t="shared" si="61"/>
        <v/>
      </c>
      <c r="BC37" s="20" t="str">
        <f t="shared" si="61"/>
        <v/>
      </c>
      <c r="BD37" s="20" t="str">
        <f t="shared" si="61"/>
        <v/>
      </c>
      <c r="BE37" s="20" t="str">
        <f t="shared" si="61"/>
        <v/>
      </c>
      <c r="BF37" s="20" t="str">
        <f t="shared" si="61"/>
        <v/>
      </c>
      <c r="BG37" s="20" t="str">
        <f t="shared" si="61"/>
        <v/>
      </c>
      <c r="BH37" s="20" t="str">
        <f t="shared" si="61"/>
        <v/>
      </c>
      <c r="BI37" s="20" t="str">
        <f t="shared" si="61"/>
        <v/>
      </c>
      <c r="BJ37" s="20" t="str">
        <f t="shared" si="61"/>
        <v/>
      </c>
      <c r="BK37" s="20" t="str">
        <f t="shared" si="61"/>
        <v/>
      </c>
      <c r="BL37" s="20" t="str">
        <f t="shared" si="61"/>
        <v/>
      </c>
      <c r="BM37" s="20" t="str">
        <f t="shared" si="61"/>
        <v/>
      </c>
      <c r="BN37" s="20" t="str">
        <f t="shared" ref="BN37:DB37" si="76">IF(AND(BN$3 = $L37, BN$3 =$M37),"&lt;=&gt;",IF(BN$3=$L37,"&lt;=",IF(BN$3 &gt;$L37,IF(BN$3&lt;$M37,"==",IF(BN$3=$M37,"=&gt;","")),"")))</f>
        <v/>
      </c>
      <c r="BO37" s="20" t="str">
        <f t="shared" si="76"/>
        <v/>
      </c>
      <c r="BP37" s="20" t="str">
        <f t="shared" si="76"/>
        <v/>
      </c>
      <c r="BQ37" s="20" t="str">
        <f t="shared" si="76"/>
        <v/>
      </c>
      <c r="BR37" s="20" t="str">
        <f t="shared" si="76"/>
        <v/>
      </c>
      <c r="BS37" s="20" t="str">
        <f t="shared" si="76"/>
        <v/>
      </c>
      <c r="BT37" s="20" t="str">
        <f t="shared" si="46"/>
        <v/>
      </c>
      <c r="BU37" s="20" t="str">
        <f t="shared" si="46"/>
        <v/>
      </c>
      <c r="BV37" s="20" t="str">
        <f t="shared" si="46"/>
        <v/>
      </c>
      <c r="BW37" s="20" t="str">
        <f t="shared" si="76"/>
        <v/>
      </c>
      <c r="BX37" s="21" t="str">
        <f t="shared" si="76"/>
        <v/>
      </c>
      <c r="BY37" s="19" t="str">
        <f t="shared" si="76"/>
        <v/>
      </c>
      <c r="BZ37" s="20" t="str">
        <f t="shared" si="76"/>
        <v/>
      </c>
      <c r="CA37" s="20" t="str">
        <f t="shared" si="76"/>
        <v/>
      </c>
      <c r="CB37" s="20" t="str">
        <f t="shared" si="76"/>
        <v/>
      </c>
      <c r="CC37" s="20" t="str">
        <f t="shared" si="76"/>
        <v/>
      </c>
      <c r="CD37" s="20" t="str">
        <f t="shared" si="76"/>
        <v/>
      </c>
      <c r="CE37" s="20" t="str">
        <f t="shared" si="76"/>
        <v/>
      </c>
      <c r="CF37" s="20" t="str">
        <f t="shared" si="76"/>
        <v/>
      </c>
      <c r="CG37" s="20" t="str">
        <f t="shared" si="76"/>
        <v/>
      </c>
      <c r="CH37" s="20" t="str">
        <f t="shared" si="76"/>
        <v/>
      </c>
      <c r="CI37" s="20" t="str">
        <f t="shared" si="76"/>
        <v/>
      </c>
      <c r="CJ37" s="20" t="str">
        <f t="shared" si="76"/>
        <v/>
      </c>
      <c r="CK37" s="20" t="str">
        <f t="shared" si="76"/>
        <v/>
      </c>
      <c r="CL37" s="20" t="str">
        <f t="shared" si="76"/>
        <v/>
      </c>
      <c r="CM37" s="20" t="str">
        <f t="shared" si="76"/>
        <v/>
      </c>
      <c r="CN37" s="20" t="str">
        <f t="shared" si="76"/>
        <v/>
      </c>
      <c r="CO37" s="20" t="str">
        <f t="shared" si="76"/>
        <v/>
      </c>
      <c r="CP37" s="20" t="str">
        <f t="shared" si="76"/>
        <v/>
      </c>
      <c r="CQ37" s="20" t="str">
        <f t="shared" si="76"/>
        <v/>
      </c>
      <c r="CR37" s="20" t="str">
        <f t="shared" si="76"/>
        <v/>
      </c>
      <c r="CS37" s="20" t="str">
        <f t="shared" si="76"/>
        <v/>
      </c>
      <c r="CT37" s="20" t="str">
        <f t="shared" si="76"/>
        <v/>
      </c>
      <c r="CU37" s="20" t="str">
        <f t="shared" si="76"/>
        <v/>
      </c>
      <c r="CV37" s="20" t="str">
        <f t="shared" si="76"/>
        <v/>
      </c>
      <c r="CW37" s="20" t="str">
        <f t="shared" si="76"/>
        <v/>
      </c>
      <c r="CX37" s="20" t="str">
        <f t="shared" si="76"/>
        <v/>
      </c>
      <c r="CY37" s="20" t="str">
        <f t="shared" si="76"/>
        <v/>
      </c>
      <c r="CZ37" s="20" t="str">
        <f t="shared" si="76"/>
        <v/>
      </c>
      <c r="DA37" s="20" t="str">
        <f t="shared" si="76"/>
        <v/>
      </c>
      <c r="DB37" s="22" t="str">
        <f t="shared" si="76"/>
        <v/>
      </c>
    </row>
    <row r="38" spans="1:106" s="3" customFormat="1" ht="19.5" customHeight="1" outlineLevel="2">
      <c r="A38" s="4">
        <v>1</v>
      </c>
      <c r="B38" s="46">
        <f t="shared" ref="B38:C38" si="77">B37</f>
        <v>2</v>
      </c>
      <c r="C38" s="46">
        <f t="shared" si="77"/>
        <v>3</v>
      </c>
      <c r="D38" s="46">
        <f t="shared" si="12"/>
        <v>2</v>
      </c>
      <c r="E38" s="192" t="str">
        <f t="shared" ref="E38:E41" si="78">IF(C38="",B38,IF(D38="",B38 &amp; "-" &amp;C38,B38 &amp; "-" &amp; C38 &amp; "-" &amp; D38))</f>
        <v>2-3-2</v>
      </c>
      <c r="F38" s="193"/>
      <c r="G38" s="5"/>
      <c r="H38" s="38"/>
      <c r="I38" s="38" t="s">
        <v>286</v>
      </c>
      <c r="J38" s="43"/>
      <c r="K38" s="32" t="s">
        <v>292</v>
      </c>
      <c r="L38" s="7">
        <v>42037</v>
      </c>
      <c r="M38" s="7">
        <v>42042</v>
      </c>
      <c r="N38" s="7">
        <v>42037</v>
      </c>
      <c r="O38" s="33"/>
      <c r="P38" s="34">
        <v>0.5</v>
      </c>
      <c r="Q38" s="35" t="s">
        <v>294</v>
      </c>
      <c r="R38" s="19" t="str">
        <f t="shared" si="57"/>
        <v/>
      </c>
      <c r="S38" s="20" t="str">
        <f t="shared" si="57"/>
        <v>&lt;=</v>
      </c>
      <c r="T38" s="20" t="str">
        <f t="shared" si="57"/>
        <v>==</v>
      </c>
      <c r="U38" s="20" t="str">
        <f t="shared" si="57"/>
        <v>==</v>
      </c>
      <c r="V38" s="20" t="str">
        <f t="shared" si="57"/>
        <v>==</v>
      </c>
      <c r="W38" s="20" t="str">
        <f t="shared" si="57"/>
        <v>==</v>
      </c>
      <c r="X38" s="20" t="str">
        <f t="shared" si="57"/>
        <v>=&gt;</v>
      </c>
      <c r="Y38" s="20" t="str">
        <f t="shared" si="57"/>
        <v/>
      </c>
      <c r="Z38" s="20" t="str">
        <f t="shared" si="57"/>
        <v/>
      </c>
      <c r="AA38" s="20" t="str">
        <f t="shared" si="57"/>
        <v/>
      </c>
      <c r="AB38" s="20" t="str">
        <f t="shared" si="57"/>
        <v/>
      </c>
      <c r="AC38" s="20" t="str">
        <f t="shared" si="57"/>
        <v/>
      </c>
      <c r="AD38" s="20" t="str">
        <f t="shared" si="57"/>
        <v/>
      </c>
      <c r="AE38" s="20" t="str">
        <f t="shared" si="57"/>
        <v/>
      </c>
      <c r="AF38" s="20" t="str">
        <f t="shared" si="57"/>
        <v/>
      </c>
      <c r="AG38" s="20" t="str">
        <f t="shared" si="57"/>
        <v/>
      </c>
      <c r="AH38" s="20" t="str">
        <f t="shared" ref="AH38:AW41" si="79">IF(AND(AH$3 = $L38, AH$3 =$M38),"&lt;=&gt;",IF(AH$3=$L38,"&lt;=",IF(AH$3 &gt;$L38,IF(AH$3&lt;$M38,"==",IF(AH$3=$M38,"=&gt;","")),"")))</f>
        <v/>
      </c>
      <c r="AI38" s="20" t="str">
        <f t="shared" si="79"/>
        <v/>
      </c>
      <c r="AJ38" s="20" t="str">
        <f t="shared" si="79"/>
        <v/>
      </c>
      <c r="AK38" s="20" t="str">
        <f t="shared" si="42"/>
        <v/>
      </c>
      <c r="AL38" s="20" t="str">
        <f t="shared" si="42"/>
        <v/>
      </c>
      <c r="AM38" s="20" t="str">
        <f t="shared" si="42"/>
        <v/>
      </c>
      <c r="AN38" s="20" t="str">
        <f t="shared" si="42"/>
        <v/>
      </c>
      <c r="AO38" s="20" t="str">
        <f t="shared" ref="AO38:BD41" si="80">IF(AND(AO$3 = $L38, AO$3 =$M38),"&lt;=&gt;",IF(AO$3=$L38,"&lt;=",IF(AO$3 &gt;$L38,IF(AO$3&lt;$M38,"==",IF(AO$3=$M38,"=&gt;","")),"")))</f>
        <v/>
      </c>
      <c r="AP38" s="20" t="str">
        <f t="shared" si="80"/>
        <v/>
      </c>
      <c r="AQ38" s="20" t="str">
        <f t="shared" si="80"/>
        <v/>
      </c>
      <c r="AR38" s="20" t="str">
        <f t="shared" si="80"/>
        <v/>
      </c>
      <c r="AS38" s="20" t="str">
        <f t="shared" si="80"/>
        <v/>
      </c>
      <c r="AT38" s="19" t="str">
        <f t="shared" si="80"/>
        <v/>
      </c>
      <c r="AU38" s="20" t="str">
        <f t="shared" si="80"/>
        <v/>
      </c>
      <c r="AV38" s="20" t="str">
        <f t="shared" si="80"/>
        <v/>
      </c>
      <c r="AW38" s="20" t="str">
        <f t="shared" si="80"/>
        <v/>
      </c>
      <c r="AX38" s="20" t="str">
        <f t="shared" si="80"/>
        <v/>
      </c>
      <c r="AY38" s="20" t="str">
        <f t="shared" si="80"/>
        <v/>
      </c>
      <c r="AZ38" s="20" t="str">
        <f t="shared" si="80"/>
        <v/>
      </c>
      <c r="BA38" s="20" t="str">
        <f t="shared" si="80"/>
        <v/>
      </c>
      <c r="BB38" s="20" t="str">
        <f t="shared" si="80"/>
        <v/>
      </c>
      <c r="BC38" s="20" t="str">
        <f t="shared" si="80"/>
        <v/>
      </c>
      <c r="BD38" s="20" t="str">
        <f t="shared" si="80"/>
        <v/>
      </c>
      <c r="BE38" s="20" t="str">
        <f t="shared" ref="BE38:DB41" si="81">IF(AND(BE$3 = $L38, BE$3 =$M38),"&lt;=&gt;",IF(BE$3=$L38,"&lt;=",IF(BE$3 &gt;$L38,IF(BE$3&lt;$M38,"==",IF(BE$3=$M38,"=&gt;","")),"")))</f>
        <v/>
      </c>
      <c r="BF38" s="20" t="str">
        <f t="shared" si="81"/>
        <v/>
      </c>
      <c r="BG38" s="20" t="str">
        <f t="shared" si="81"/>
        <v/>
      </c>
      <c r="BH38" s="20" t="str">
        <f t="shared" si="81"/>
        <v/>
      </c>
      <c r="BI38" s="20" t="str">
        <f t="shared" si="81"/>
        <v/>
      </c>
      <c r="BJ38" s="20" t="str">
        <f t="shared" si="81"/>
        <v/>
      </c>
      <c r="BK38" s="20" t="str">
        <f t="shared" si="81"/>
        <v/>
      </c>
      <c r="BL38" s="20" t="str">
        <f t="shared" si="81"/>
        <v/>
      </c>
      <c r="BM38" s="20" t="str">
        <f t="shared" si="81"/>
        <v/>
      </c>
      <c r="BN38" s="20" t="str">
        <f t="shared" si="81"/>
        <v/>
      </c>
      <c r="BO38" s="20" t="str">
        <f t="shared" si="81"/>
        <v/>
      </c>
      <c r="BP38" s="20" t="str">
        <f t="shared" si="81"/>
        <v/>
      </c>
      <c r="BQ38" s="20" t="str">
        <f t="shared" si="81"/>
        <v/>
      </c>
      <c r="BR38" s="20" t="str">
        <f t="shared" si="81"/>
        <v/>
      </c>
      <c r="BS38" s="20" t="str">
        <f t="shared" si="81"/>
        <v/>
      </c>
      <c r="BT38" s="20" t="str">
        <f t="shared" si="46"/>
        <v/>
      </c>
      <c r="BU38" s="20" t="str">
        <f t="shared" si="46"/>
        <v/>
      </c>
      <c r="BV38" s="20" t="str">
        <f t="shared" si="46"/>
        <v/>
      </c>
      <c r="BW38" s="20" t="str">
        <f t="shared" si="81"/>
        <v/>
      </c>
      <c r="BX38" s="21" t="str">
        <f t="shared" si="81"/>
        <v/>
      </c>
      <c r="BY38" s="19" t="str">
        <f t="shared" si="81"/>
        <v/>
      </c>
      <c r="BZ38" s="20" t="str">
        <f t="shared" si="81"/>
        <v/>
      </c>
      <c r="CA38" s="20" t="str">
        <f t="shared" si="81"/>
        <v/>
      </c>
      <c r="CB38" s="20" t="str">
        <f t="shared" si="81"/>
        <v/>
      </c>
      <c r="CC38" s="20" t="str">
        <f t="shared" si="81"/>
        <v/>
      </c>
      <c r="CD38" s="20" t="str">
        <f t="shared" si="81"/>
        <v/>
      </c>
      <c r="CE38" s="20" t="str">
        <f t="shared" si="81"/>
        <v/>
      </c>
      <c r="CF38" s="20" t="str">
        <f t="shared" si="81"/>
        <v/>
      </c>
      <c r="CG38" s="20" t="str">
        <f t="shared" si="81"/>
        <v/>
      </c>
      <c r="CH38" s="20" t="str">
        <f t="shared" si="81"/>
        <v/>
      </c>
      <c r="CI38" s="20" t="str">
        <f t="shared" si="81"/>
        <v/>
      </c>
      <c r="CJ38" s="20" t="str">
        <f t="shared" si="81"/>
        <v/>
      </c>
      <c r="CK38" s="20" t="str">
        <f t="shared" si="81"/>
        <v/>
      </c>
      <c r="CL38" s="20" t="str">
        <f t="shared" si="81"/>
        <v/>
      </c>
      <c r="CM38" s="20" t="str">
        <f t="shared" si="81"/>
        <v/>
      </c>
      <c r="CN38" s="20" t="str">
        <f t="shared" si="81"/>
        <v/>
      </c>
      <c r="CO38" s="20" t="str">
        <f t="shared" si="81"/>
        <v/>
      </c>
      <c r="CP38" s="20" t="str">
        <f t="shared" si="81"/>
        <v/>
      </c>
      <c r="CQ38" s="20" t="str">
        <f t="shared" si="81"/>
        <v/>
      </c>
      <c r="CR38" s="20" t="str">
        <f t="shared" si="81"/>
        <v/>
      </c>
      <c r="CS38" s="20" t="str">
        <f t="shared" si="81"/>
        <v/>
      </c>
      <c r="CT38" s="20" t="str">
        <f t="shared" si="81"/>
        <v/>
      </c>
      <c r="CU38" s="20" t="str">
        <f t="shared" si="81"/>
        <v/>
      </c>
      <c r="CV38" s="20" t="str">
        <f t="shared" si="81"/>
        <v/>
      </c>
      <c r="CW38" s="20" t="str">
        <f t="shared" si="81"/>
        <v/>
      </c>
      <c r="CX38" s="20" t="str">
        <f t="shared" si="81"/>
        <v/>
      </c>
      <c r="CY38" s="20" t="str">
        <f t="shared" si="81"/>
        <v/>
      </c>
      <c r="CZ38" s="20" t="str">
        <f t="shared" si="81"/>
        <v/>
      </c>
      <c r="DA38" s="20" t="str">
        <f t="shared" si="81"/>
        <v/>
      </c>
      <c r="DB38" s="22" t="str">
        <f t="shared" si="81"/>
        <v/>
      </c>
    </row>
    <row r="39" spans="1:106" s="3" customFormat="1" ht="19.5" customHeight="1">
      <c r="A39" s="4">
        <v>1</v>
      </c>
      <c r="B39" s="46">
        <v>3</v>
      </c>
      <c r="C39" s="46"/>
      <c r="D39" s="46"/>
      <c r="E39" s="209">
        <f t="shared" si="78"/>
        <v>3</v>
      </c>
      <c r="F39" s="210"/>
      <c r="G39" s="10" t="s">
        <v>293</v>
      </c>
      <c r="H39" s="41"/>
      <c r="I39" s="41"/>
      <c r="J39" s="70"/>
      <c r="K39" s="37"/>
      <c r="L39" s="12">
        <f>MIN(L40:L41)</f>
        <v>42037</v>
      </c>
      <c r="M39" s="12">
        <f>MAX(M40:M41)</f>
        <v>42049</v>
      </c>
      <c r="N39" s="12">
        <f>IF(P39=0,"",MIN(N40:N41))</f>
        <v>42037</v>
      </c>
      <c r="O39" s="12" t="str">
        <f>IF(P39= 1,MAX(O40:O41),"")</f>
        <v/>
      </c>
      <c r="P39" s="13">
        <f>SUM(P40:P41)/SUM(A40:A41)</f>
        <v>0.5</v>
      </c>
      <c r="Q39" s="71"/>
      <c r="R39" s="19" t="str">
        <f t="shared" si="57"/>
        <v/>
      </c>
      <c r="S39" s="20" t="str">
        <f t="shared" si="57"/>
        <v>&lt;=</v>
      </c>
      <c r="T39" s="20" t="str">
        <f t="shared" si="57"/>
        <v>==</v>
      </c>
      <c r="U39" s="20" t="str">
        <f t="shared" si="57"/>
        <v>==</v>
      </c>
      <c r="V39" s="20" t="str">
        <f t="shared" si="57"/>
        <v>==</v>
      </c>
      <c r="W39" s="20" t="str">
        <f t="shared" si="57"/>
        <v>==</v>
      </c>
      <c r="X39" s="20" t="str">
        <f t="shared" si="57"/>
        <v>==</v>
      </c>
      <c r="Y39" s="20" t="str">
        <f t="shared" si="57"/>
        <v>==</v>
      </c>
      <c r="Z39" s="20" t="str">
        <f t="shared" si="57"/>
        <v>==</v>
      </c>
      <c r="AA39" s="20" t="str">
        <f t="shared" si="57"/>
        <v>==</v>
      </c>
      <c r="AB39" s="20" t="str">
        <f t="shared" si="57"/>
        <v>==</v>
      </c>
      <c r="AC39" s="20" t="str">
        <f t="shared" si="57"/>
        <v>==</v>
      </c>
      <c r="AD39" s="20" t="str">
        <f t="shared" si="57"/>
        <v>==</v>
      </c>
      <c r="AE39" s="20" t="str">
        <f t="shared" si="57"/>
        <v>=&gt;</v>
      </c>
      <c r="AF39" s="20" t="str">
        <f t="shared" si="57"/>
        <v/>
      </c>
      <c r="AG39" s="20" t="str">
        <f t="shared" si="57"/>
        <v/>
      </c>
      <c r="AH39" s="20" t="str">
        <f t="shared" si="79"/>
        <v/>
      </c>
      <c r="AI39" s="20" t="str">
        <f t="shared" si="79"/>
        <v/>
      </c>
      <c r="AJ39" s="20" t="str">
        <f t="shared" si="79"/>
        <v/>
      </c>
      <c r="AK39" s="20" t="str">
        <f t="shared" si="79"/>
        <v/>
      </c>
      <c r="AL39" s="20" t="str">
        <f t="shared" si="79"/>
        <v/>
      </c>
      <c r="AM39" s="20" t="str">
        <f t="shared" si="79"/>
        <v/>
      </c>
      <c r="AN39" s="20" t="str">
        <f t="shared" si="79"/>
        <v/>
      </c>
      <c r="AO39" s="20" t="str">
        <f t="shared" si="79"/>
        <v/>
      </c>
      <c r="AP39" s="20" t="str">
        <f t="shared" si="79"/>
        <v/>
      </c>
      <c r="AQ39" s="20" t="str">
        <f t="shared" si="79"/>
        <v/>
      </c>
      <c r="AR39" s="20" t="str">
        <f t="shared" si="79"/>
        <v/>
      </c>
      <c r="AS39" s="20" t="str">
        <f t="shared" si="79"/>
        <v/>
      </c>
      <c r="AT39" s="19" t="str">
        <f t="shared" si="79"/>
        <v/>
      </c>
      <c r="AU39" s="20" t="str">
        <f t="shared" si="79"/>
        <v/>
      </c>
      <c r="AV39" s="20" t="str">
        <f t="shared" si="79"/>
        <v/>
      </c>
      <c r="AW39" s="20" t="str">
        <f t="shared" si="79"/>
        <v/>
      </c>
      <c r="AX39" s="20" t="str">
        <f t="shared" si="80"/>
        <v/>
      </c>
      <c r="AY39" s="20" t="str">
        <f t="shared" si="80"/>
        <v/>
      </c>
      <c r="AZ39" s="20" t="str">
        <f t="shared" si="80"/>
        <v/>
      </c>
      <c r="BA39" s="20" t="str">
        <f t="shared" si="80"/>
        <v/>
      </c>
      <c r="BB39" s="20" t="str">
        <f t="shared" si="80"/>
        <v/>
      </c>
      <c r="BC39" s="20" t="str">
        <f t="shared" si="80"/>
        <v/>
      </c>
      <c r="BD39" s="20" t="str">
        <f t="shared" si="80"/>
        <v/>
      </c>
      <c r="BE39" s="20" t="str">
        <f t="shared" si="81"/>
        <v/>
      </c>
      <c r="BF39" s="20" t="str">
        <f t="shared" si="81"/>
        <v/>
      </c>
      <c r="BG39" s="20" t="str">
        <f t="shared" si="81"/>
        <v/>
      </c>
      <c r="BH39" s="20" t="str">
        <f t="shared" si="81"/>
        <v/>
      </c>
      <c r="BI39" s="20" t="str">
        <f t="shared" si="81"/>
        <v/>
      </c>
      <c r="BJ39" s="20" t="str">
        <f t="shared" si="81"/>
        <v/>
      </c>
      <c r="BK39" s="20" t="str">
        <f t="shared" si="81"/>
        <v/>
      </c>
      <c r="BL39" s="20" t="str">
        <f t="shared" si="81"/>
        <v/>
      </c>
      <c r="BM39" s="20" t="str">
        <f t="shared" si="81"/>
        <v/>
      </c>
      <c r="BN39" s="20" t="str">
        <f t="shared" si="81"/>
        <v/>
      </c>
      <c r="BO39" s="20" t="str">
        <f t="shared" si="81"/>
        <v/>
      </c>
      <c r="BP39" s="20" t="str">
        <f t="shared" si="81"/>
        <v/>
      </c>
      <c r="BQ39" s="20" t="str">
        <f t="shared" si="81"/>
        <v/>
      </c>
      <c r="BR39" s="20" t="str">
        <f t="shared" si="81"/>
        <v/>
      </c>
      <c r="BS39" s="20" t="str">
        <f t="shared" si="81"/>
        <v/>
      </c>
      <c r="BT39" s="20" t="str">
        <f t="shared" si="46"/>
        <v/>
      </c>
      <c r="BU39" s="20" t="str">
        <f t="shared" si="46"/>
        <v/>
      </c>
      <c r="BV39" s="20" t="str">
        <f t="shared" si="46"/>
        <v/>
      </c>
      <c r="BW39" s="20" t="str">
        <f t="shared" si="81"/>
        <v/>
      </c>
      <c r="BX39" s="21" t="str">
        <f t="shared" si="81"/>
        <v/>
      </c>
      <c r="BY39" s="19" t="str">
        <f t="shared" si="81"/>
        <v/>
      </c>
      <c r="BZ39" s="20" t="str">
        <f t="shared" si="81"/>
        <v/>
      </c>
      <c r="CA39" s="20" t="str">
        <f t="shared" si="81"/>
        <v/>
      </c>
      <c r="CB39" s="20" t="str">
        <f t="shared" si="81"/>
        <v/>
      </c>
      <c r="CC39" s="20" t="str">
        <f t="shared" si="81"/>
        <v/>
      </c>
      <c r="CD39" s="20" t="str">
        <f t="shared" si="81"/>
        <v/>
      </c>
      <c r="CE39" s="20" t="str">
        <f t="shared" si="81"/>
        <v/>
      </c>
      <c r="CF39" s="20" t="str">
        <f t="shared" si="81"/>
        <v/>
      </c>
      <c r="CG39" s="20" t="str">
        <f t="shared" si="81"/>
        <v/>
      </c>
      <c r="CH39" s="20" t="str">
        <f t="shared" si="81"/>
        <v/>
      </c>
      <c r="CI39" s="20" t="str">
        <f t="shared" si="81"/>
        <v/>
      </c>
      <c r="CJ39" s="20" t="str">
        <f t="shared" si="81"/>
        <v/>
      </c>
      <c r="CK39" s="20" t="str">
        <f t="shared" si="81"/>
        <v/>
      </c>
      <c r="CL39" s="20" t="str">
        <f t="shared" si="81"/>
        <v/>
      </c>
      <c r="CM39" s="20" t="str">
        <f t="shared" si="81"/>
        <v/>
      </c>
      <c r="CN39" s="20" t="str">
        <f t="shared" si="81"/>
        <v/>
      </c>
      <c r="CO39" s="20" t="str">
        <f t="shared" si="81"/>
        <v/>
      </c>
      <c r="CP39" s="20" t="str">
        <f t="shared" si="81"/>
        <v/>
      </c>
      <c r="CQ39" s="20" t="str">
        <f t="shared" si="81"/>
        <v/>
      </c>
      <c r="CR39" s="20" t="str">
        <f t="shared" si="81"/>
        <v/>
      </c>
      <c r="CS39" s="20" t="str">
        <f t="shared" si="81"/>
        <v/>
      </c>
      <c r="CT39" s="20" t="str">
        <f t="shared" si="81"/>
        <v/>
      </c>
      <c r="CU39" s="20" t="str">
        <f t="shared" si="81"/>
        <v/>
      </c>
      <c r="CV39" s="20" t="str">
        <f t="shared" si="81"/>
        <v/>
      </c>
      <c r="CW39" s="20" t="str">
        <f t="shared" si="81"/>
        <v/>
      </c>
      <c r="CX39" s="20" t="str">
        <f t="shared" si="81"/>
        <v/>
      </c>
      <c r="CY39" s="20" t="str">
        <f t="shared" si="81"/>
        <v/>
      </c>
      <c r="CZ39" s="20" t="str">
        <f t="shared" si="81"/>
        <v/>
      </c>
      <c r="DA39" s="20" t="str">
        <f t="shared" si="81"/>
        <v/>
      </c>
      <c r="DB39" s="22" t="str">
        <f t="shared" si="81"/>
        <v/>
      </c>
    </row>
    <row r="40" spans="1:106" s="3" customFormat="1" ht="19.5" customHeight="1" outlineLevel="1">
      <c r="A40" s="4">
        <v>1</v>
      </c>
      <c r="B40" s="46">
        <f t="shared" ref="B40" si="82">B39</f>
        <v>3</v>
      </c>
      <c r="C40" s="46">
        <v>1</v>
      </c>
      <c r="D40" s="46"/>
      <c r="E40" s="192" t="str">
        <f t="shared" si="78"/>
        <v>3-1</v>
      </c>
      <c r="F40" s="193"/>
      <c r="G40" s="5"/>
      <c r="H40" s="38" t="s">
        <v>258</v>
      </c>
      <c r="I40" s="38"/>
      <c r="J40" s="43"/>
      <c r="K40" s="32" t="s">
        <v>247</v>
      </c>
      <c r="L40" s="7">
        <v>42037</v>
      </c>
      <c r="M40" s="7">
        <v>42045</v>
      </c>
      <c r="N40" s="7">
        <v>42037</v>
      </c>
      <c r="O40" s="33">
        <v>42045</v>
      </c>
      <c r="P40" s="34">
        <v>1</v>
      </c>
      <c r="Q40" s="35"/>
      <c r="R40" s="19" t="str">
        <f t="shared" si="57"/>
        <v/>
      </c>
      <c r="S40" s="20" t="str">
        <f t="shared" si="57"/>
        <v>&lt;=</v>
      </c>
      <c r="T40" s="20" t="str">
        <f t="shared" si="57"/>
        <v>==</v>
      </c>
      <c r="U40" s="20" t="str">
        <f t="shared" si="57"/>
        <v>==</v>
      </c>
      <c r="V40" s="20" t="str">
        <f t="shared" si="57"/>
        <v>==</v>
      </c>
      <c r="W40" s="20" t="str">
        <f t="shared" si="57"/>
        <v>==</v>
      </c>
      <c r="X40" s="20" t="str">
        <f t="shared" si="57"/>
        <v>==</v>
      </c>
      <c r="Y40" s="20" t="str">
        <f t="shared" si="57"/>
        <v>==</v>
      </c>
      <c r="Z40" s="20" t="str">
        <f t="shared" si="57"/>
        <v>==</v>
      </c>
      <c r="AA40" s="20" t="str">
        <f t="shared" si="57"/>
        <v>=&gt;</v>
      </c>
      <c r="AB40" s="20" t="str">
        <f t="shared" si="57"/>
        <v/>
      </c>
      <c r="AC40" s="20" t="str">
        <f t="shared" si="57"/>
        <v/>
      </c>
      <c r="AD40" s="20" t="str">
        <f t="shared" si="57"/>
        <v/>
      </c>
      <c r="AE40" s="20" t="str">
        <f t="shared" si="57"/>
        <v/>
      </c>
      <c r="AF40" s="20" t="str">
        <f t="shared" si="57"/>
        <v/>
      </c>
      <c r="AG40" s="20" t="str">
        <f t="shared" si="57"/>
        <v/>
      </c>
      <c r="AH40" s="20" t="str">
        <f t="shared" si="79"/>
        <v/>
      </c>
      <c r="AI40" s="20" t="str">
        <f t="shared" si="79"/>
        <v/>
      </c>
      <c r="AJ40" s="20" t="str">
        <f t="shared" si="79"/>
        <v/>
      </c>
      <c r="AK40" s="20" t="str">
        <f t="shared" si="79"/>
        <v/>
      </c>
      <c r="AL40" s="20" t="str">
        <f t="shared" si="79"/>
        <v/>
      </c>
      <c r="AM40" s="20" t="str">
        <f t="shared" si="79"/>
        <v/>
      </c>
      <c r="AN40" s="20" t="str">
        <f t="shared" si="79"/>
        <v/>
      </c>
      <c r="AO40" s="20" t="str">
        <f t="shared" si="79"/>
        <v/>
      </c>
      <c r="AP40" s="20" t="str">
        <f t="shared" si="79"/>
        <v/>
      </c>
      <c r="AQ40" s="20" t="str">
        <f t="shared" si="79"/>
        <v/>
      </c>
      <c r="AR40" s="20" t="str">
        <f t="shared" si="79"/>
        <v/>
      </c>
      <c r="AS40" s="20" t="str">
        <f t="shared" si="79"/>
        <v/>
      </c>
      <c r="AT40" s="19" t="str">
        <f t="shared" si="79"/>
        <v/>
      </c>
      <c r="AU40" s="20" t="str">
        <f t="shared" si="79"/>
        <v/>
      </c>
      <c r="AV40" s="20" t="str">
        <f t="shared" si="79"/>
        <v/>
      </c>
      <c r="AW40" s="20" t="str">
        <f t="shared" si="79"/>
        <v/>
      </c>
      <c r="AX40" s="20" t="str">
        <f t="shared" si="80"/>
        <v/>
      </c>
      <c r="AY40" s="20" t="str">
        <f t="shared" si="80"/>
        <v/>
      </c>
      <c r="AZ40" s="20" t="str">
        <f t="shared" si="80"/>
        <v/>
      </c>
      <c r="BA40" s="20" t="str">
        <f t="shared" si="80"/>
        <v/>
      </c>
      <c r="BB40" s="20" t="str">
        <f t="shared" si="80"/>
        <v/>
      </c>
      <c r="BC40" s="20" t="str">
        <f t="shared" si="80"/>
        <v/>
      </c>
      <c r="BD40" s="20" t="str">
        <f t="shared" si="80"/>
        <v/>
      </c>
      <c r="BE40" s="20" t="str">
        <f t="shared" si="81"/>
        <v/>
      </c>
      <c r="BF40" s="20" t="str">
        <f t="shared" si="81"/>
        <v/>
      </c>
      <c r="BG40" s="20" t="str">
        <f t="shared" si="81"/>
        <v/>
      </c>
      <c r="BH40" s="20" t="str">
        <f t="shared" si="81"/>
        <v/>
      </c>
      <c r="BI40" s="20" t="str">
        <f t="shared" si="81"/>
        <v/>
      </c>
      <c r="BJ40" s="20" t="str">
        <f t="shared" si="81"/>
        <v/>
      </c>
      <c r="BK40" s="20" t="str">
        <f t="shared" si="81"/>
        <v/>
      </c>
      <c r="BL40" s="20" t="str">
        <f t="shared" si="81"/>
        <v/>
      </c>
      <c r="BM40" s="20" t="str">
        <f t="shared" si="81"/>
        <v/>
      </c>
      <c r="BN40" s="20" t="str">
        <f t="shared" si="81"/>
        <v/>
      </c>
      <c r="BO40" s="20" t="str">
        <f t="shared" si="81"/>
        <v/>
      </c>
      <c r="BP40" s="20" t="str">
        <f t="shared" si="81"/>
        <v/>
      </c>
      <c r="BQ40" s="20" t="str">
        <f t="shared" si="81"/>
        <v/>
      </c>
      <c r="BR40" s="20" t="str">
        <f t="shared" si="81"/>
        <v/>
      </c>
      <c r="BS40" s="20" t="str">
        <f t="shared" si="81"/>
        <v/>
      </c>
      <c r="BT40" s="20" t="str">
        <f t="shared" si="46"/>
        <v/>
      </c>
      <c r="BU40" s="20" t="str">
        <f t="shared" si="46"/>
        <v/>
      </c>
      <c r="BV40" s="20" t="str">
        <f t="shared" si="46"/>
        <v/>
      </c>
      <c r="BW40" s="20" t="str">
        <f t="shared" si="81"/>
        <v/>
      </c>
      <c r="BX40" s="21" t="str">
        <f t="shared" si="81"/>
        <v/>
      </c>
      <c r="BY40" s="19" t="str">
        <f t="shared" si="81"/>
        <v/>
      </c>
      <c r="BZ40" s="20" t="str">
        <f t="shared" si="81"/>
        <v/>
      </c>
      <c r="CA40" s="20" t="str">
        <f t="shared" si="81"/>
        <v/>
      </c>
      <c r="CB40" s="20" t="str">
        <f t="shared" si="81"/>
        <v/>
      </c>
      <c r="CC40" s="20" t="str">
        <f t="shared" si="81"/>
        <v/>
      </c>
      <c r="CD40" s="20" t="str">
        <f t="shared" si="81"/>
        <v/>
      </c>
      <c r="CE40" s="20" t="str">
        <f t="shared" si="81"/>
        <v/>
      </c>
      <c r="CF40" s="20" t="str">
        <f t="shared" si="81"/>
        <v/>
      </c>
      <c r="CG40" s="20" t="str">
        <f t="shared" si="81"/>
        <v/>
      </c>
      <c r="CH40" s="20" t="str">
        <f t="shared" si="81"/>
        <v/>
      </c>
      <c r="CI40" s="20" t="str">
        <f t="shared" si="81"/>
        <v/>
      </c>
      <c r="CJ40" s="20" t="str">
        <f t="shared" si="81"/>
        <v/>
      </c>
      <c r="CK40" s="20" t="str">
        <f t="shared" si="81"/>
        <v/>
      </c>
      <c r="CL40" s="20" t="str">
        <f t="shared" si="81"/>
        <v/>
      </c>
      <c r="CM40" s="20" t="str">
        <f t="shared" si="81"/>
        <v/>
      </c>
      <c r="CN40" s="20" t="str">
        <f t="shared" si="81"/>
        <v/>
      </c>
      <c r="CO40" s="20" t="str">
        <f t="shared" si="81"/>
        <v/>
      </c>
      <c r="CP40" s="20" t="str">
        <f t="shared" si="81"/>
        <v/>
      </c>
      <c r="CQ40" s="20" t="str">
        <f t="shared" si="81"/>
        <v/>
      </c>
      <c r="CR40" s="20" t="str">
        <f t="shared" si="81"/>
        <v/>
      </c>
      <c r="CS40" s="20" t="str">
        <f t="shared" si="81"/>
        <v/>
      </c>
      <c r="CT40" s="20" t="str">
        <f t="shared" si="81"/>
        <v/>
      </c>
      <c r="CU40" s="20" t="str">
        <f t="shared" si="81"/>
        <v/>
      </c>
      <c r="CV40" s="20" t="str">
        <f t="shared" si="81"/>
        <v/>
      </c>
      <c r="CW40" s="20" t="str">
        <f t="shared" si="81"/>
        <v/>
      </c>
      <c r="CX40" s="20" t="str">
        <f t="shared" si="81"/>
        <v/>
      </c>
      <c r="CY40" s="20" t="str">
        <f t="shared" si="81"/>
        <v/>
      </c>
      <c r="CZ40" s="20" t="str">
        <f t="shared" si="81"/>
        <v/>
      </c>
      <c r="DA40" s="20" t="str">
        <f t="shared" si="81"/>
        <v/>
      </c>
      <c r="DB40" s="22" t="str">
        <f t="shared" si="81"/>
        <v/>
      </c>
    </row>
    <row r="41" spans="1:106" s="3" customFormat="1" ht="19.5" customHeight="1" outlineLevel="1" thickBot="1">
      <c r="A41" s="4">
        <v>1</v>
      </c>
      <c r="B41" s="46">
        <f t="shared" ref="B41" si="83">B40</f>
        <v>3</v>
      </c>
      <c r="C41" s="46">
        <v>2</v>
      </c>
      <c r="D41" s="46"/>
      <c r="E41" s="211" t="str">
        <f t="shared" si="78"/>
        <v>3-2</v>
      </c>
      <c r="F41" s="212"/>
      <c r="G41" s="15"/>
      <c r="H41" s="40" t="s">
        <v>265</v>
      </c>
      <c r="I41" s="40"/>
      <c r="J41" s="59"/>
      <c r="K41" s="48" t="s">
        <v>247</v>
      </c>
      <c r="L41" s="16">
        <v>42046</v>
      </c>
      <c r="M41" s="16">
        <v>42049</v>
      </c>
      <c r="N41" s="16"/>
      <c r="O41" s="16"/>
      <c r="P41" s="17"/>
      <c r="Q41" s="18"/>
      <c r="R41" s="23" t="str">
        <f t="shared" si="57"/>
        <v/>
      </c>
      <c r="S41" s="24" t="str">
        <f t="shared" si="57"/>
        <v/>
      </c>
      <c r="T41" s="24" t="str">
        <f t="shared" si="57"/>
        <v/>
      </c>
      <c r="U41" s="24" t="str">
        <f t="shared" si="57"/>
        <v/>
      </c>
      <c r="V41" s="24" t="str">
        <f t="shared" si="57"/>
        <v/>
      </c>
      <c r="W41" s="24" t="str">
        <f t="shared" si="57"/>
        <v/>
      </c>
      <c r="X41" s="24" t="str">
        <f t="shared" si="57"/>
        <v/>
      </c>
      <c r="Y41" s="24" t="str">
        <f t="shared" si="57"/>
        <v/>
      </c>
      <c r="Z41" s="24" t="str">
        <f t="shared" si="57"/>
        <v/>
      </c>
      <c r="AA41" s="24" t="str">
        <f t="shared" si="57"/>
        <v/>
      </c>
      <c r="AB41" s="24" t="str">
        <f t="shared" si="57"/>
        <v>&lt;=</v>
      </c>
      <c r="AC41" s="24" t="str">
        <f t="shared" si="57"/>
        <v>==</v>
      </c>
      <c r="AD41" s="24" t="str">
        <f t="shared" si="57"/>
        <v>==</v>
      </c>
      <c r="AE41" s="24" t="str">
        <f t="shared" si="57"/>
        <v>=&gt;</v>
      </c>
      <c r="AF41" s="24" t="str">
        <f t="shared" si="57"/>
        <v/>
      </c>
      <c r="AG41" s="24" t="str">
        <f t="shared" si="57"/>
        <v/>
      </c>
      <c r="AH41" s="24" t="str">
        <f t="shared" si="79"/>
        <v/>
      </c>
      <c r="AI41" s="24" t="str">
        <f t="shared" si="79"/>
        <v/>
      </c>
      <c r="AJ41" s="24" t="str">
        <f t="shared" si="79"/>
        <v/>
      </c>
      <c r="AK41" s="24" t="str">
        <f t="shared" si="79"/>
        <v/>
      </c>
      <c r="AL41" s="24" t="str">
        <f t="shared" si="79"/>
        <v/>
      </c>
      <c r="AM41" s="24" t="str">
        <f t="shared" si="79"/>
        <v/>
      </c>
      <c r="AN41" s="24" t="str">
        <f t="shared" si="79"/>
        <v/>
      </c>
      <c r="AO41" s="24" t="str">
        <f t="shared" si="79"/>
        <v/>
      </c>
      <c r="AP41" s="24" t="str">
        <f t="shared" si="79"/>
        <v/>
      </c>
      <c r="AQ41" s="24" t="str">
        <f t="shared" si="79"/>
        <v/>
      </c>
      <c r="AR41" s="24" t="str">
        <f t="shared" si="79"/>
        <v/>
      </c>
      <c r="AS41" s="24" t="str">
        <f t="shared" si="79"/>
        <v/>
      </c>
      <c r="AT41" s="23" t="str">
        <f t="shared" si="79"/>
        <v/>
      </c>
      <c r="AU41" s="24" t="str">
        <f t="shared" si="79"/>
        <v/>
      </c>
      <c r="AV41" s="24" t="str">
        <f t="shared" si="79"/>
        <v/>
      </c>
      <c r="AW41" s="24" t="str">
        <f t="shared" si="79"/>
        <v/>
      </c>
      <c r="AX41" s="24" t="str">
        <f t="shared" si="80"/>
        <v/>
      </c>
      <c r="AY41" s="24" t="str">
        <f t="shared" si="80"/>
        <v/>
      </c>
      <c r="AZ41" s="24" t="str">
        <f t="shared" si="80"/>
        <v/>
      </c>
      <c r="BA41" s="24" t="str">
        <f t="shared" si="80"/>
        <v/>
      </c>
      <c r="BB41" s="24" t="str">
        <f t="shared" si="80"/>
        <v/>
      </c>
      <c r="BC41" s="24" t="str">
        <f t="shared" si="80"/>
        <v/>
      </c>
      <c r="BD41" s="24" t="str">
        <f t="shared" si="80"/>
        <v/>
      </c>
      <c r="BE41" s="24" t="str">
        <f t="shared" si="81"/>
        <v/>
      </c>
      <c r="BF41" s="24" t="str">
        <f t="shared" si="81"/>
        <v/>
      </c>
      <c r="BG41" s="24" t="str">
        <f t="shared" si="81"/>
        <v/>
      </c>
      <c r="BH41" s="24" t="str">
        <f t="shared" si="81"/>
        <v/>
      </c>
      <c r="BI41" s="24" t="str">
        <f t="shared" si="81"/>
        <v/>
      </c>
      <c r="BJ41" s="24" t="str">
        <f t="shared" si="81"/>
        <v/>
      </c>
      <c r="BK41" s="24" t="str">
        <f t="shared" si="81"/>
        <v/>
      </c>
      <c r="BL41" s="24" t="str">
        <f t="shared" si="81"/>
        <v/>
      </c>
      <c r="BM41" s="24" t="str">
        <f t="shared" si="81"/>
        <v/>
      </c>
      <c r="BN41" s="24" t="str">
        <f t="shared" si="81"/>
        <v/>
      </c>
      <c r="BO41" s="24" t="str">
        <f t="shared" si="81"/>
        <v/>
      </c>
      <c r="BP41" s="24" t="str">
        <f t="shared" si="81"/>
        <v/>
      </c>
      <c r="BQ41" s="24" t="str">
        <f t="shared" si="81"/>
        <v/>
      </c>
      <c r="BR41" s="24" t="str">
        <f t="shared" si="81"/>
        <v/>
      </c>
      <c r="BS41" s="24" t="str">
        <f t="shared" si="81"/>
        <v/>
      </c>
      <c r="BT41" s="24" t="str">
        <f t="shared" si="46"/>
        <v/>
      </c>
      <c r="BU41" s="24" t="str">
        <f t="shared" si="46"/>
        <v/>
      </c>
      <c r="BV41" s="24" t="str">
        <f t="shared" si="46"/>
        <v/>
      </c>
      <c r="BW41" s="24" t="str">
        <f t="shared" si="81"/>
        <v/>
      </c>
      <c r="BX41" s="25" t="str">
        <f t="shared" si="81"/>
        <v/>
      </c>
      <c r="BY41" s="23" t="str">
        <f t="shared" si="81"/>
        <v/>
      </c>
      <c r="BZ41" s="24" t="str">
        <f t="shared" si="81"/>
        <v/>
      </c>
      <c r="CA41" s="24" t="str">
        <f t="shared" si="81"/>
        <v/>
      </c>
      <c r="CB41" s="24" t="str">
        <f t="shared" si="81"/>
        <v/>
      </c>
      <c r="CC41" s="24" t="str">
        <f t="shared" si="81"/>
        <v/>
      </c>
      <c r="CD41" s="24" t="str">
        <f t="shared" si="81"/>
        <v/>
      </c>
      <c r="CE41" s="24" t="str">
        <f t="shared" si="81"/>
        <v/>
      </c>
      <c r="CF41" s="24" t="str">
        <f t="shared" si="81"/>
        <v/>
      </c>
      <c r="CG41" s="24" t="str">
        <f t="shared" si="81"/>
        <v/>
      </c>
      <c r="CH41" s="24" t="str">
        <f t="shared" si="81"/>
        <v/>
      </c>
      <c r="CI41" s="24" t="str">
        <f t="shared" si="81"/>
        <v/>
      </c>
      <c r="CJ41" s="24" t="str">
        <f t="shared" si="81"/>
        <v/>
      </c>
      <c r="CK41" s="24" t="str">
        <f t="shared" si="81"/>
        <v/>
      </c>
      <c r="CL41" s="24" t="str">
        <f t="shared" si="81"/>
        <v/>
      </c>
      <c r="CM41" s="24" t="str">
        <f t="shared" si="81"/>
        <v/>
      </c>
      <c r="CN41" s="24" t="str">
        <f t="shared" si="81"/>
        <v/>
      </c>
      <c r="CO41" s="24" t="str">
        <f t="shared" si="81"/>
        <v/>
      </c>
      <c r="CP41" s="24" t="str">
        <f t="shared" si="81"/>
        <v/>
      </c>
      <c r="CQ41" s="24" t="str">
        <f t="shared" si="81"/>
        <v/>
      </c>
      <c r="CR41" s="24" t="str">
        <f t="shared" si="81"/>
        <v/>
      </c>
      <c r="CS41" s="24" t="str">
        <f t="shared" si="81"/>
        <v/>
      </c>
      <c r="CT41" s="24" t="str">
        <f t="shared" si="81"/>
        <v/>
      </c>
      <c r="CU41" s="24" t="str">
        <f t="shared" si="81"/>
        <v/>
      </c>
      <c r="CV41" s="24" t="str">
        <f t="shared" si="81"/>
        <v/>
      </c>
      <c r="CW41" s="24" t="str">
        <f t="shared" si="81"/>
        <v/>
      </c>
      <c r="CX41" s="24" t="str">
        <f t="shared" si="81"/>
        <v/>
      </c>
      <c r="CY41" s="24" t="str">
        <f t="shared" si="81"/>
        <v/>
      </c>
      <c r="CZ41" s="24" t="str">
        <f t="shared" si="81"/>
        <v/>
      </c>
      <c r="DA41" s="24" t="str">
        <f t="shared" si="81"/>
        <v/>
      </c>
      <c r="DB41" s="26" t="str">
        <f t="shared" si="81"/>
        <v/>
      </c>
    </row>
    <row r="42" spans="1:106" ht="14.25" thickTop="1"/>
  </sheetData>
  <mergeCells count="48">
    <mergeCell ref="E21:F21"/>
    <mergeCell ref="E22:F22"/>
    <mergeCell ref="E28:F28"/>
    <mergeCell ref="E23:F23"/>
    <mergeCell ref="E26:F26"/>
    <mergeCell ref="E25:F25"/>
    <mergeCell ref="E24:F24"/>
    <mergeCell ref="E27:F27"/>
    <mergeCell ref="E8:F8"/>
    <mergeCell ref="E7:F7"/>
    <mergeCell ref="E19:F19"/>
    <mergeCell ref="E17:F17"/>
    <mergeCell ref="E20:F20"/>
    <mergeCell ref="E9:F9"/>
    <mergeCell ref="E16:F16"/>
    <mergeCell ref="E18:F18"/>
    <mergeCell ref="E11:F11"/>
    <mergeCell ref="E14:F14"/>
    <mergeCell ref="E10:F10"/>
    <mergeCell ref="E12:F12"/>
    <mergeCell ref="E13:F13"/>
    <mergeCell ref="E15:F15"/>
    <mergeCell ref="E39:F39"/>
    <mergeCell ref="E40:F40"/>
    <mergeCell ref="E41:F41"/>
    <mergeCell ref="AT2:BX2"/>
    <mergeCell ref="BY2:DB2"/>
    <mergeCell ref="N2:O2"/>
    <mergeCell ref="P2:P3"/>
    <mergeCell ref="E4:F4"/>
    <mergeCell ref="E2:F3"/>
    <mergeCell ref="G2:J3"/>
    <mergeCell ref="K2:K3"/>
    <mergeCell ref="L2:M2"/>
    <mergeCell ref="Q2:Q3"/>
    <mergeCell ref="R2:AS2"/>
    <mergeCell ref="E5:F5"/>
    <mergeCell ref="E6:F6"/>
    <mergeCell ref="E35:F35"/>
    <mergeCell ref="E36:F36"/>
    <mergeCell ref="E37:F37"/>
    <mergeCell ref="E31:F31"/>
    <mergeCell ref="E38:F38"/>
    <mergeCell ref="E29:F29"/>
    <mergeCell ref="E30:F30"/>
    <mergeCell ref="E32:F32"/>
    <mergeCell ref="E33:F33"/>
    <mergeCell ref="E34:F34"/>
  </mergeCells>
  <phoneticPr fontId="1" type="noConversion"/>
  <conditionalFormatting sqref="R4:DB6 R9:DB30 R32:DB41">
    <cfRule type="expression" dxfId="42" priority="61">
      <formula>OR(AND(R$3&gt;=$N4,R$3&lt;=$O4,$P4=1),AND(R$3&gt;=$N4,R$3&lt;=TODAY(),$P4&lt;&gt;1,$N4&lt;&gt;""))</formula>
    </cfRule>
  </conditionalFormatting>
  <conditionalFormatting sqref="R4:DB6 R17:DB28 R9:DB15">
    <cfRule type="expression" dxfId="41" priority="60">
      <formula>OR(WEEKDAY(R$3)=7,WEEKDAY(R$3)=1)</formula>
    </cfRule>
  </conditionalFormatting>
  <conditionalFormatting sqref="G4:J6 G17:J28 G9:J15">
    <cfRule type="expression" dxfId="40" priority="59">
      <formula>OR(AND($M4&lt;TODAY(),$P4&lt;1),AND(TODAY()&gt;=$L4,$P4=0))</formula>
    </cfRule>
  </conditionalFormatting>
  <conditionalFormatting sqref="R40:DB41">
    <cfRule type="expression" dxfId="39" priority="36">
      <formula>OR(WEEKDAY(R$3)=7,WEEKDAY(R$3)=1)</formula>
    </cfRule>
  </conditionalFormatting>
  <conditionalFormatting sqref="I40:J41 G40:G41">
    <cfRule type="expression" dxfId="38" priority="35">
      <formula>OR(AND($M40&lt;TODAY(),$P40&lt;1),AND(TODAY()&gt;=$L40,$P40=0))</formula>
    </cfRule>
  </conditionalFormatting>
  <conditionalFormatting sqref="H40:H41">
    <cfRule type="expression" dxfId="37" priority="34">
      <formula>OR(AND($M40&lt;TODAY(),$P40&lt;1),AND(TODAY()&gt;=$L40,$P40=0))</formula>
    </cfRule>
  </conditionalFormatting>
  <conditionalFormatting sqref="R38:DB39">
    <cfRule type="expression" dxfId="36" priority="32">
      <formula>OR(WEEKDAY(R$3)=7,WEEKDAY(R$3)=1)</formula>
    </cfRule>
  </conditionalFormatting>
  <conditionalFormatting sqref="I38:J39 G38:G39">
    <cfRule type="expression" dxfId="35" priority="31">
      <formula>OR(AND($M38&lt;TODAY(),$P38&lt;1),AND(TODAY()&gt;=$L38,$P38=0))</formula>
    </cfRule>
  </conditionalFormatting>
  <conditionalFormatting sqref="H38:H39">
    <cfRule type="expression" dxfId="34" priority="30">
      <formula>OR(AND($M38&lt;TODAY(),$P38&lt;1),AND(TODAY()&gt;=$L38,$P38=0))</formula>
    </cfRule>
  </conditionalFormatting>
  <conditionalFormatting sqref="R36:DB37">
    <cfRule type="expression" dxfId="33" priority="28">
      <formula>OR(WEEKDAY(R$3)=7,WEEKDAY(R$3)=1)</formula>
    </cfRule>
  </conditionalFormatting>
  <conditionalFormatting sqref="I36:J37 G36:G37">
    <cfRule type="expression" dxfId="32" priority="27">
      <formula>OR(AND($M36&lt;TODAY(),$P36&lt;1),AND(TODAY()&gt;=$L36,$P36=0))</formula>
    </cfRule>
  </conditionalFormatting>
  <conditionalFormatting sqref="H36:H37">
    <cfRule type="expression" dxfId="31" priority="26">
      <formula>OR(AND($M36&lt;TODAY(),$P36&lt;1),AND(TODAY()&gt;=$L36,$P36=0))</formula>
    </cfRule>
  </conditionalFormatting>
  <conditionalFormatting sqref="R34:DB35">
    <cfRule type="expression" dxfId="30" priority="24">
      <formula>OR(WEEKDAY(R$3)=7,WEEKDAY(R$3)=1)</formula>
    </cfRule>
  </conditionalFormatting>
  <conditionalFormatting sqref="I34:J35 G34:G35">
    <cfRule type="expression" dxfId="29" priority="23">
      <formula>OR(AND($M34&lt;TODAY(),$P34&lt;1),AND(TODAY()&gt;=$L34,$P34=0))</formula>
    </cfRule>
  </conditionalFormatting>
  <conditionalFormatting sqref="H34:H35">
    <cfRule type="expression" dxfId="28" priority="22">
      <formula>OR(AND($M34&lt;TODAY(),$P34&lt;1),AND(TODAY()&gt;=$L34,$P34=0))</formula>
    </cfRule>
  </conditionalFormatting>
  <conditionalFormatting sqref="R32:DB33">
    <cfRule type="expression" dxfId="27" priority="20">
      <formula>OR(WEEKDAY(R$3)=7,WEEKDAY(R$3)=1)</formula>
    </cfRule>
  </conditionalFormatting>
  <conditionalFormatting sqref="I32:J33 G32:G33">
    <cfRule type="expression" dxfId="26" priority="19">
      <formula>OR(AND($M32&lt;TODAY(),$P32&lt;1),AND(TODAY()&gt;=$L32,$P32=0))</formula>
    </cfRule>
  </conditionalFormatting>
  <conditionalFormatting sqref="H32:H33">
    <cfRule type="expression" dxfId="25" priority="18">
      <formula>OR(AND($M32&lt;TODAY(),$P32&lt;1),AND(TODAY()&gt;=$L32,$P32=0))</formula>
    </cfRule>
  </conditionalFormatting>
  <conditionalFormatting sqref="R29:DB30">
    <cfRule type="expression" dxfId="24" priority="16">
      <formula>OR(WEEKDAY(R$3)=7,WEEKDAY(R$3)=1)</formula>
    </cfRule>
  </conditionalFormatting>
  <conditionalFormatting sqref="I29:J30 G29:G30">
    <cfRule type="expression" dxfId="23" priority="15">
      <formula>OR(AND($M29&lt;TODAY(),$P29&lt;1),AND(TODAY()&gt;=$L29,$P29=0))</formula>
    </cfRule>
  </conditionalFormatting>
  <conditionalFormatting sqref="H29:H30">
    <cfRule type="expression" dxfId="22" priority="14">
      <formula>OR(AND($M29&lt;TODAY(),$P29&lt;1),AND(TODAY()&gt;=$L29,$P29=0))</formula>
    </cfRule>
  </conditionalFormatting>
  <conditionalFormatting sqref="R16:DB16">
    <cfRule type="expression" dxfId="21" priority="12">
      <formula>OR(WEEKDAY(R$3)=7,WEEKDAY(R$3)=1)</formula>
    </cfRule>
  </conditionalFormatting>
  <conditionalFormatting sqref="G16:J16">
    <cfRule type="expression" dxfId="20" priority="11">
      <formula>OR(AND($M16&lt;TODAY(),$P16&lt;1),AND(TODAY()&gt;=$L16,$P16=0))</formula>
    </cfRule>
  </conditionalFormatting>
  <conditionalFormatting sqref="R31:DB31">
    <cfRule type="expression" dxfId="19" priority="10">
      <formula>OR(AND(R$3&gt;=$N31,R$3&lt;=$O31,$P31=1),AND(R$3&gt;=$N31,R$3&lt;=TODAY(),$P31&lt;&gt;1,$N31&lt;&gt;""))</formula>
    </cfRule>
  </conditionalFormatting>
  <conditionalFormatting sqref="R31:DB31">
    <cfRule type="expression" dxfId="18" priority="9">
      <formula>OR(WEEKDAY(R$3)=7,WEEKDAY(R$3)=1)</formula>
    </cfRule>
  </conditionalFormatting>
  <conditionalFormatting sqref="I31:J31 G31">
    <cfRule type="expression" dxfId="17" priority="8">
      <formula>OR(AND($M31&lt;TODAY(),$P31&lt;1),AND(TODAY()&gt;=$L31,$P31=0))</formula>
    </cfRule>
  </conditionalFormatting>
  <conditionalFormatting sqref="H31">
    <cfRule type="expression" dxfId="16" priority="7">
      <formula>OR(AND($M31&lt;TODAY(),$P31&lt;1),AND(TODAY()&gt;=$L31,$P31=0))</formula>
    </cfRule>
  </conditionalFormatting>
  <conditionalFormatting sqref="R8:DB8">
    <cfRule type="expression" dxfId="15" priority="6">
      <formula>OR(AND(R$3&gt;=$N8,R$3&lt;=$O8,$P8=1),AND(R$3&gt;=$N8,R$3&lt;=TODAY(),$P8&lt;&gt;1,$N8&lt;&gt;""))</formula>
    </cfRule>
  </conditionalFormatting>
  <conditionalFormatting sqref="R8:DB8">
    <cfRule type="expression" dxfId="14" priority="5">
      <formula>OR(WEEKDAY(R$3)=7,WEEKDAY(R$3)=1)</formula>
    </cfRule>
  </conditionalFormatting>
  <conditionalFormatting sqref="G8:J8">
    <cfRule type="expression" dxfId="13" priority="4">
      <formula>OR(AND($M8&lt;TODAY(),$P8&lt;1),AND(TODAY()&gt;=$L8,$P8=0))</formula>
    </cfRule>
  </conditionalFormatting>
  <conditionalFormatting sqref="R7:DB7">
    <cfRule type="expression" dxfId="12" priority="3">
      <formula>OR(AND(R$3&gt;=$N7,R$3&lt;=$O7,$P7=1),AND(R$3&gt;=$N7,R$3&lt;=TODAY(),$P7&lt;&gt;1,$N7&lt;&gt;""))</formula>
    </cfRule>
  </conditionalFormatting>
  <conditionalFormatting sqref="R7:DB7">
    <cfRule type="expression" dxfId="11" priority="2">
      <formula>OR(WEEKDAY(R$3)=7,WEEKDAY(R$3)=1)</formula>
    </cfRule>
  </conditionalFormatting>
  <conditionalFormatting sqref="G7:J7">
    <cfRule type="expression" dxfId="10" priority="1">
      <formula>OR(AND($M7&lt;TODAY(),$P7&lt;1),AND(TODAY()&gt;=$L7,$P7=0))</formula>
    </cfRule>
  </conditionalFormatting>
  <pageMargins left="0.7" right="0.7" top="0.75" bottom="0.75" header="0.3" footer="0.3"/>
  <pageSetup paperSize="9" scale="79" orientation="portrait" r:id="rId1"/>
  <colBreaks count="2" manualBreakCount="2">
    <brk id="16" max="57" man="1"/>
    <brk id="45" max="37"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AT105"/>
  <sheetViews>
    <sheetView workbookViewId="0">
      <selection activeCell="J8" sqref="J8:O9"/>
    </sheetView>
  </sheetViews>
  <sheetFormatPr defaultColWidth="2.625" defaultRowHeight="13.5"/>
  <sheetData>
    <row r="2" spans="2:46" ht="14.25" thickBot="1">
      <c r="B2" s="231" t="s">
        <v>48</v>
      </c>
      <c r="C2" s="231"/>
      <c r="D2" s="231" t="s">
        <v>55</v>
      </c>
      <c r="E2" s="231"/>
      <c r="F2" s="231"/>
      <c r="G2" s="231"/>
      <c r="H2" s="231"/>
      <c r="I2" s="231"/>
      <c r="J2" s="231" t="s">
        <v>56</v>
      </c>
      <c r="K2" s="231"/>
      <c r="L2" s="231"/>
      <c r="M2" s="231"/>
      <c r="N2" s="231"/>
      <c r="O2" s="231"/>
      <c r="P2" s="231" t="s">
        <v>59</v>
      </c>
      <c r="Q2" s="231"/>
      <c r="R2" s="231"/>
      <c r="S2" s="231"/>
      <c r="T2" s="231"/>
      <c r="U2" s="231"/>
      <c r="V2" s="231"/>
      <c r="W2" s="231"/>
      <c r="X2" s="231"/>
      <c r="Y2" s="231"/>
      <c r="Z2" s="231"/>
      <c r="AA2" s="231"/>
      <c r="AB2" s="231" t="s">
        <v>57</v>
      </c>
      <c r="AC2" s="231"/>
      <c r="AD2" s="231"/>
      <c r="AE2" s="231"/>
      <c r="AF2" s="231"/>
      <c r="AG2" s="231"/>
      <c r="AH2" s="231"/>
      <c r="AI2" s="231" t="s">
        <v>58</v>
      </c>
      <c r="AJ2" s="231"/>
      <c r="AK2" s="231"/>
      <c r="AL2" s="231"/>
      <c r="AM2" s="231"/>
      <c r="AN2" s="231"/>
      <c r="AO2" s="231"/>
      <c r="AP2" s="231"/>
      <c r="AQ2" s="231"/>
      <c r="AR2" s="231"/>
      <c r="AS2" s="231"/>
      <c r="AT2" s="231"/>
    </row>
    <row r="3" spans="2:46" ht="15" thickTop="1" thickBot="1">
      <c r="B3" s="232"/>
      <c r="C3" s="232"/>
      <c r="D3" s="232"/>
      <c r="E3" s="232"/>
      <c r="F3" s="232"/>
      <c r="G3" s="232"/>
      <c r="H3" s="232"/>
      <c r="I3" s="232"/>
      <c r="J3" s="232"/>
      <c r="K3" s="232"/>
      <c r="L3" s="232"/>
      <c r="M3" s="232"/>
      <c r="N3" s="232"/>
      <c r="O3" s="232"/>
      <c r="P3" s="232"/>
      <c r="Q3" s="232"/>
      <c r="R3" s="232"/>
      <c r="S3" s="232"/>
      <c r="T3" s="232"/>
      <c r="U3" s="232"/>
      <c r="V3" s="232"/>
      <c r="W3" s="232"/>
      <c r="X3" s="232"/>
      <c r="Y3" s="232"/>
      <c r="Z3" s="232"/>
      <c r="AA3" s="232"/>
      <c r="AB3" s="232"/>
      <c r="AC3" s="232"/>
      <c r="AD3" s="232"/>
      <c r="AE3" s="232"/>
      <c r="AF3" s="232"/>
      <c r="AG3" s="232"/>
      <c r="AH3" s="232"/>
      <c r="AI3" s="232"/>
      <c r="AJ3" s="232"/>
      <c r="AK3" s="232"/>
      <c r="AL3" s="232"/>
      <c r="AM3" s="232"/>
      <c r="AN3" s="232"/>
      <c r="AO3" s="232"/>
      <c r="AP3" s="232"/>
      <c r="AQ3" s="232"/>
      <c r="AR3" s="232"/>
      <c r="AS3" s="232"/>
      <c r="AT3" s="232"/>
    </row>
    <row r="4" spans="2:46" ht="14.25" thickTop="1">
      <c r="B4" s="79"/>
      <c r="C4" s="79"/>
      <c r="D4" s="79"/>
      <c r="E4" s="79"/>
      <c r="F4" s="79"/>
      <c r="G4" s="79"/>
      <c r="H4" s="79"/>
      <c r="I4" s="79"/>
      <c r="J4" s="79"/>
      <c r="K4" s="79"/>
      <c r="L4" s="79"/>
      <c r="M4" s="79"/>
      <c r="N4" s="79"/>
      <c r="O4" s="79"/>
      <c r="P4" s="74"/>
      <c r="Q4" s="74"/>
      <c r="R4" s="74"/>
      <c r="S4" s="74"/>
      <c r="T4" s="74"/>
      <c r="U4" s="74"/>
      <c r="V4" s="74"/>
      <c r="W4" s="74"/>
      <c r="X4" s="74"/>
      <c r="Y4" s="74"/>
      <c r="Z4" s="74"/>
      <c r="AA4" s="74"/>
      <c r="AB4" s="217"/>
      <c r="AC4" s="217"/>
      <c r="AD4" s="217"/>
      <c r="AE4" s="217"/>
      <c r="AF4" s="217"/>
      <c r="AG4" s="217"/>
      <c r="AH4" s="217"/>
      <c r="AI4" s="225"/>
      <c r="AJ4" s="217"/>
      <c r="AK4" s="217"/>
      <c r="AL4" s="217"/>
      <c r="AM4" s="217"/>
      <c r="AN4" s="217"/>
      <c r="AO4" s="217"/>
      <c r="AP4" s="217"/>
      <c r="AQ4" s="217"/>
      <c r="AR4" s="217"/>
      <c r="AS4" s="217"/>
      <c r="AT4" s="217"/>
    </row>
    <row r="5" spans="2:46">
      <c r="B5" s="79"/>
      <c r="C5" s="79"/>
      <c r="D5" s="79"/>
      <c r="E5" s="79"/>
      <c r="F5" s="79"/>
      <c r="G5" s="79"/>
      <c r="H5" s="79"/>
      <c r="I5" s="79"/>
      <c r="J5" s="79"/>
      <c r="K5" s="79"/>
      <c r="L5" s="79"/>
      <c r="M5" s="79"/>
      <c r="N5" s="79"/>
      <c r="O5" s="79"/>
      <c r="P5" s="74"/>
      <c r="Q5" s="74"/>
      <c r="R5" s="74"/>
      <c r="S5" s="74"/>
      <c r="T5" s="74"/>
      <c r="U5" s="74"/>
      <c r="V5" s="74"/>
      <c r="W5" s="74"/>
      <c r="X5" s="74"/>
      <c r="Y5" s="74"/>
      <c r="Z5" s="74"/>
      <c r="AA5" s="74"/>
      <c r="AB5" s="217"/>
      <c r="AC5" s="217"/>
      <c r="AD5" s="217"/>
      <c r="AE5" s="217"/>
      <c r="AF5" s="217"/>
      <c r="AG5" s="217"/>
      <c r="AH5" s="217"/>
      <c r="AI5" s="217"/>
      <c r="AJ5" s="217"/>
      <c r="AK5" s="217"/>
      <c r="AL5" s="217"/>
      <c r="AM5" s="217"/>
      <c r="AN5" s="217"/>
      <c r="AO5" s="217"/>
      <c r="AP5" s="217"/>
      <c r="AQ5" s="217"/>
      <c r="AR5" s="217"/>
      <c r="AS5" s="217"/>
      <c r="AT5" s="217"/>
    </row>
    <row r="6" spans="2:46">
      <c r="B6" s="79"/>
      <c r="C6" s="79"/>
      <c r="D6" s="79"/>
      <c r="E6" s="79"/>
      <c r="F6" s="79"/>
      <c r="G6" s="79"/>
      <c r="H6" s="79"/>
      <c r="I6" s="79"/>
      <c r="J6" s="79"/>
      <c r="K6" s="79"/>
      <c r="L6" s="79"/>
      <c r="M6" s="79"/>
      <c r="N6" s="79"/>
      <c r="O6" s="79"/>
      <c r="P6" s="74"/>
      <c r="Q6" s="74"/>
      <c r="R6" s="74"/>
      <c r="S6" s="74"/>
      <c r="T6" s="74"/>
      <c r="U6" s="74"/>
      <c r="V6" s="74"/>
      <c r="W6" s="74"/>
      <c r="X6" s="74"/>
      <c r="Y6" s="74"/>
      <c r="Z6" s="74"/>
      <c r="AA6" s="74"/>
      <c r="AB6" s="217"/>
      <c r="AC6" s="217"/>
      <c r="AD6" s="217"/>
      <c r="AE6" s="217"/>
      <c r="AF6" s="217"/>
      <c r="AG6" s="217"/>
      <c r="AH6" s="217"/>
      <c r="AI6" s="225"/>
      <c r="AJ6" s="217"/>
      <c r="AK6" s="217"/>
      <c r="AL6" s="217"/>
      <c r="AM6" s="217"/>
      <c r="AN6" s="217"/>
      <c r="AO6" s="217"/>
      <c r="AP6" s="217"/>
      <c r="AQ6" s="217"/>
      <c r="AR6" s="217"/>
      <c r="AS6" s="217"/>
      <c r="AT6" s="217"/>
    </row>
    <row r="7" spans="2:46">
      <c r="B7" s="79"/>
      <c r="C7" s="79"/>
      <c r="D7" s="79"/>
      <c r="E7" s="79"/>
      <c r="F7" s="79"/>
      <c r="G7" s="79"/>
      <c r="H7" s="79"/>
      <c r="I7" s="79"/>
      <c r="J7" s="79"/>
      <c r="K7" s="79"/>
      <c r="L7" s="79"/>
      <c r="M7" s="79"/>
      <c r="N7" s="79"/>
      <c r="O7" s="79"/>
      <c r="P7" s="74"/>
      <c r="Q7" s="74"/>
      <c r="R7" s="74"/>
      <c r="S7" s="74"/>
      <c r="T7" s="74"/>
      <c r="U7" s="74"/>
      <c r="V7" s="74"/>
      <c r="W7" s="74"/>
      <c r="X7" s="74"/>
      <c r="Y7" s="74"/>
      <c r="Z7" s="74"/>
      <c r="AA7" s="74"/>
      <c r="AB7" s="217"/>
      <c r="AC7" s="217"/>
      <c r="AD7" s="217"/>
      <c r="AE7" s="217"/>
      <c r="AF7" s="217"/>
      <c r="AG7" s="217"/>
      <c r="AH7" s="217"/>
      <c r="AI7" s="217"/>
      <c r="AJ7" s="217"/>
      <c r="AK7" s="217"/>
      <c r="AL7" s="217"/>
      <c r="AM7" s="217"/>
      <c r="AN7" s="217"/>
      <c r="AO7" s="217"/>
      <c r="AP7" s="217"/>
      <c r="AQ7" s="217"/>
      <c r="AR7" s="217"/>
      <c r="AS7" s="217"/>
      <c r="AT7" s="217"/>
    </row>
    <row r="8" spans="2:46">
      <c r="B8" s="79"/>
      <c r="C8" s="79"/>
      <c r="D8" s="79"/>
      <c r="E8" s="79"/>
      <c r="F8" s="79"/>
      <c r="G8" s="79"/>
      <c r="H8" s="79"/>
      <c r="I8" s="79"/>
      <c r="J8" s="79"/>
      <c r="K8" s="79"/>
      <c r="L8" s="79"/>
      <c r="M8" s="79"/>
      <c r="N8" s="79"/>
      <c r="O8" s="79"/>
      <c r="P8" s="74"/>
      <c r="Q8" s="74"/>
      <c r="R8" s="74"/>
      <c r="S8" s="74"/>
      <c r="T8" s="74"/>
      <c r="U8" s="74"/>
      <c r="V8" s="74"/>
      <c r="W8" s="74"/>
      <c r="X8" s="74"/>
      <c r="Y8" s="74"/>
      <c r="Z8" s="74"/>
      <c r="AA8" s="74"/>
      <c r="AB8" s="74"/>
      <c r="AC8" s="217"/>
      <c r="AD8" s="217"/>
      <c r="AE8" s="217"/>
      <c r="AF8" s="217"/>
      <c r="AG8" s="217"/>
      <c r="AH8" s="217"/>
      <c r="AI8" s="218"/>
      <c r="AJ8" s="217"/>
      <c r="AK8" s="217"/>
      <c r="AL8" s="217"/>
      <c r="AM8" s="217"/>
      <c r="AN8" s="217"/>
      <c r="AO8" s="217"/>
      <c r="AP8" s="217"/>
      <c r="AQ8" s="217"/>
      <c r="AR8" s="217"/>
      <c r="AS8" s="217"/>
      <c r="AT8" s="217"/>
    </row>
    <row r="9" spans="2:46">
      <c r="B9" s="79"/>
      <c r="C9" s="79"/>
      <c r="D9" s="79"/>
      <c r="E9" s="79"/>
      <c r="F9" s="79"/>
      <c r="G9" s="79"/>
      <c r="H9" s="79"/>
      <c r="I9" s="79"/>
      <c r="J9" s="79"/>
      <c r="K9" s="79"/>
      <c r="L9" s="79"/>
      <c r="M9" s="79"/>
      <c r="N9" s="79"/>
      <c r="O9" s="79"/>
      <c r="P9" s="74"/>
      <c r="Q9" s="74"/>
      <c r="R9" s="74"/>
      <c r="S9" s="74"/>
      <c r="T9" s="74"/>
      <c r="U9" s="74"/>
      <c r="V9" s="74"/>
      <c r="W9" s="74"/>
      <c r="X9" s="74"/>
      <c r="Y9" s="74"/>
      <c r="Z9" s="74"/>
      <c r="AA9" s="74"/>
      <c r="AB9" s="217"/>
      <c r="AC9" s="217"/>
      <c r="AD9" s="217"/>
      <c r="AE9" s="217"/>
      <c r="AF9" s="217"/>
      <c r="AG9" s="217"/>
      <c r="AH9" s="217"/>
      <c r="AI9" s="217"/>
      <c r="AJ9" s="217"/>
      <c r="AK9" s="217"/>
      <c r="AL9" s="217"/>
      <c r="AM9" s="217"/>
      <c r="AN9" s="217"/>
      <c r="AO9" s="217"/>
      <c r="AP9" s="217"/>
      <c r="AQ9" s="217"/>
      <c r="AR9" s="217"/>
      <c r="AS9" s="217"/>
      <c r="AT9" s="217"/>
    </row>
    <row r="10" spans="2:46">
      <c r="B10" s="79"/>
      <c r="C10" s="79"/>
      <c r="D10" s="79"/>
      <c r="E10" s="79"/>
      <c r="F10" s="79"/>
      <c r="G10" s="79"/>
      <c r="H10" s="79"/>
      <c r="I10" s="79"/>
      <c r="J10" s="79"/>
      <c r="K10" s="79"/>
      <c r="L10" s="79"/>
      <c r="M10" s="79"/>
      <c r="N10" s="79"/>
      <c r="O10" s="79"/>
      <c r="P10" s="74"/>
      <c r="Q10" s="74"/>
      <c r="R10" s="74"/>
      <c r="S10" s="74"/>
      <c r="T10" s="74"/>
      <c r="U10" s="74"/>
      <c r="V10" s="74"/>
      <c r="W10" s="74"/>
      <c r="X10" s="74"/>
      <c r="Y10" s="74"/>
      <c r="Z10" s="74"/>
      <c r="AA10" s="74"/>
      <c r="AB10" s="74"/>
      <c r="AC10" s="217"/>
      <c r="AD10" s="217"/>
      <c r="AE10" s="217"/>
      <c r="AF10" s="217"/>
      <c r="AG10" s="217"/>
      <c r="AH10" s="217"/>
      <c r="AI10" s="218"/>
      <c r="AJ10" s="217"/>
      <c r="AK10" s="217"/>
      <c r="AL10" s="217"/>
      <c r="AM10" s="217"/>
      <c r="AN10" s="217"/>
      <c r="AO10" s="217"/>
      <c r="AP10" s="217"/>
      <c r="AQ10" s="217"/>
      <c r="AR10" s="217"/>
      <c r="AS10" s="217"/>
      <c r="AT10" s="217"/>
    </row>
    <row r="11" spans="2:46">
      <c r="B11" s="79"/>
      <c r="C11" s="79"/>
      <c r="D11" s="79"/>
      <c r="E11" s="79"/>
      <c r="F11" s="79"/>
      <c r="G11" s="79"/>
      <c r="H11" s="79"/>
      <c r="I11" s="79"/>
      <c r="J11" s="79"/>
      <c r="K11" s="79"/>
      <c r="L11" s="79"/>
      <c r="M11" s="79"/>
      <c r="N11" s="79"/>
      <c r="O11" s="79"/>
      <c r="P11" s="74"/>
      <c r="Q11" s="74"/>
      <c r="R11" s="74"/>
      <c r="S11" s="74"/>
      <c r="T11" s="74"/>
      <c r="U11" s="74"/>
      <c r="V11" s="74"/>
      <c r="W11" s="74"/>
      <c r="X11" s="74"/>
      <c r="Y11" s="74"/>
      <c r="Z11" s="74"/>
      <c r="AA11" s="74"/>
      <c r="AB11" s="217"/>
      <c r="AC11" s="217"/>
      <c r="AD11" s="217"/>
      <c r="AE11" s="217"/>
      <c r="AF11" s="217"/>
      <c r="AG11" s="217"/>
      <c r="AH11" s="217"/>
      <c r="AI11" s="217"/>
      <c r="AJ11" s="217"/>
      <c r="AK11" s="217"/>
      <c r="AL11" s="217"/>
      <c r="AM11" s="217"/>
      <c r="AN11" s="217"/>
      <c r="AO11" s="217"/>
      <c r="AP11" s="217"/>
      <c r="AQ11" s="217"/>
      <c r="AR11" s="217"/>
      <c r="AS11" s="217"/>
      <c r="AT11" s="217"/>
    </row>
    <row r="12" spans="2:46">
      <c r="B12" s="79"/>
      <c r="C12" s="79"/>
      <c r="D12" s="79"/>
      <c r="E12" s="79"/>
      <c r="F12" s="79"/>
      <c r="G12" s="79"/>
      <c r="H12" s="79"/>
      <c r="I12" s="79"/>
      <c r="J12" s="79"/>
      <c r="K12" s="79"/>
      <c r="L12" s="79"/>
      <c r="M12" s="79"/>
      <c r="N12" s="79"/>
      <c r="O12" s="79"/>
      <c r="P12" s="74"/>
      <c r="Q12" s="74"/>
      <c r="R12" s="74"/>
      <c r="S12" s="74"/>
      <c r="T12" s="74"/>
      <c r="U12" s="74"/>
      <c r="V12" s="74"/>
      <c r="W12" s="74"/>
      <c r="X12" s="74"/>
      <c r="Y12" s="74"/>
      <c r="Z12" s="74"/>
      <c r="AA12" s="74"/>
      <c r="AB12" s="74"/>
      <c r="AC12" s="217"/>
      <c r="AD12" s="217"/>
      <c r="AE12" s="217"/>
      <c r="AF12" s="217"/>
      <c r="AG12" s="217"/>
      <c r="AH12" s="217"/>
      <c r="AI12" s="218"/>
      <c r="AJ12" s="217"/>
      <c r="AK12" s="217"/>
      <c r="AL12" s="217"/>
      <c r="AM12" s="217"/>
      <c r="AN12" s="217"/>
      <c r="AO12" s="217"/>
      <c r="AP12" s="217"/>
      <c r="AQ12" s="217"/>
      <c r="AR12" s="217"/>
      <c r="AS12" s="217"/>
      <c r="AT12" s="217"/>
    </row>
    <row r="13" spans="2:46">
      <c r="B13" s="79"/>
      <c r="C13" s="79"/>
      <c r="D13" s="79"/>
      <c r="E13" s="79"/>
      <c r="F13" s="79"/>
      <c r="G13" s="79"/>
      <c r="H13" s="79"/>
      <c r="I13" s="79"/>
      <c r="J13" s="79"/>
      <c r="K13" s="79"/>
      <c r="L13" s="79"/>
      <c r="M13" s="79"/>
      <c r="N13" s="79"/>
      <c r="O13" s="79"/>
      <c r="P13" s="74"/>
      <c r="Q13" s="74"/>
      <c r="R13" s="74"/>
      <c r="S13" s="74"/>
      <c r="T13" s="74"/>
      <c r="U13" s="74"/>
      <c r="V13" s="74"/>
      <c r="W13" s="74"/>
      <c r="X13" s="74"/>
      <c r="Y13" s="74"/>
      <c r="Z13" s="74"/>
      <c r="AA13" s="74"/>
      <c r="AB13" s="217"/>
      <c r="AC13" s="217"/>
      <c r="AD13" s="217"/>
      <c r="AE13" s="217"/>
      <c r="AF13" s="217"/>
      <c r="AG13" s="217"/>
      <c r="AH13" s="217"/>
      <c r="AI13" s="217"/>
      <c r="AJ13" s="217"/>
      <c r="AK13" s="217"/>
      <c r="AL13" s="217"/>
      <c r="AM13" s="217"/>
      <c r="AN13" s="217"/>
      <c r="AO13" s="217"/>
      <c r="AP13" s="217"/>
      <c r="AQ13" s="217"/>
      <c r="AR13" s="217"/>
      <c r="AS13" s="217"/>
      <c r="AT13" s="217"/>
    </row>
    <row r="14" spans="2:46">
      <c r="B14" s="79"/>
      <c r="C14" s="79"/>
      <c r="D14" s="79"/>
      <c r="E14" s="79"/>
      <c r="F14" s="79"/>
      <c r="G14" s="79"/>
      <c r="H14" s="79"/>
      <c r="I14" s="79"/>
      <c r="J14" s="79"/>
      <c r="K14" s="79"/>
      <c r="L14" s="79"/>
      <c r="M14" s="79"/>
      <c r="N14" s="79"/>
      <c r="O14" s="79"/>
      <c r="P14" s="74"/>
      <c r="Q14" s="74"/>
      <c r="R14" s="74"/>
      <c r="S14" s="74"/>
      <c r="T14" s="74"/>
      <c r="U14" s="74"/>
      <c r="V14" s="74"/>
      <c r="W14" s="74"/>
      <c r="X14" s="74"/>
      <c r="Y14" s="74"/>
      <c r="Z14" s="74"/>
      <c r="AA14" s="74"/>
      <c r="AB14" s="74"/>
      <c r="AC14" s="217"/>
      <c r="AD14" s="217"/>
      <c r="AE14" s="217"/>
      <c r="AF14" s="217"/>
      <c r="AG14" s="217"/>
      <c r="AH14" s="217"/>
      <c r="AI14" s="218"/>
      <c r="AJ14" s="217"/>
      <c r="AK14" s="217"/>
      <c r="AL14" s="217"/>
      <c r="AM14" s="217"/>
      <c r="AN14" s="217"/>
      <c r="AO14" s="217"/>
      <c r="AP14" s="217"/>
      <c r="AQ14" s="217"/>
      <c r="AR14" s="217"/>
      <c r="AS14" s="217"/>
      <c r="AT14" s="217"/>
    </row>
    <row r="15" spans="2:46">
      <c r="B15" s="79"/>
      <c r="C15" s="79"/>
      <c r="D15" s="79"/>
      <c r="E15" s="79"/>
      <c r="F15" s="79"/>
      <c r="G15" s="79"/>
      <c r="H15" s="79"/>
      <c r="I15" s="79"/>
      <c r="J15" s="79"/>
      <c r="K15" s="79"/>
      <c r="L15" s="79"/>
      <c r="M15" s="79"/>
      <c r="N15" s="79"/>
      <c r="O15" s="79"/>
      <c r="P15" s="74"/>
      <c r="Q15" s="74"/>
      <c r="R15" s="74"/>
      <c r="S15" s="74"/>
      <c r="T15" s="74"/>
      <c r="U15" s="74"/>
      <c r="V15" s="74"/>
      <c r="W15" s="74"/>
      <c r="X15" s="74"/>
      <c r="Y15" s="74"/>
      <c r="Z15" s="74"/>
      <c r="AA15" s="74"/>
      <c r="AB15" s="217"/>
      <c r="AC15" s="217"/>
      <c r="AD15" s="217"/>
      <c r="AE15" s="217"/>
      <c r="AF15" s="217"/>
      <c r="AG15" s="217"/>
      <c r="AH15" s="217"/>
      <c r="AI15" s="217"/>
      <c r="AJ15" s="217"/>
      <c r="AK15" s="217"/>
      <c r="AL15" s="217"/>
      <c r="AM15" s="217"/>
      <c r="AN15" s="217"/>
      <c r="AO15" s="217"/>
      <c r="AP15" s="217"/>
      <c r="AQ15" s="217"/>
      <c r="AR15" s="217"/>
      <c r="AS15" s="217"/>
      <c r="AT15" s="217"/>
    </row>
    <row r="16" spans="2:46">
      <c r="B16" s="79"/>
      <c r="C16" s="79"/>
      <c r="D16" s="79"/>
      <c r="E16" s="79"/>
      <c r="F16" s="79"/>
      <c r="G16" s="79"/>
      <c r="H16" s="79"/>
      <c r="I16" s="79"/>
      <c r="J16" s="79"/>
      <c r="K16" s="79"/>
      <c r="L16" s="79"/>
      <c r="M16" s="79"/>
      <c r="N16" s="79"/>
      <c r="O16" s="79"/>
      <c r="P16" s="74"/>
      <c r="Q16" s="74"/>
      <c r="R16" s="74"/>
      <c r="S16" s="74"/>
      <c r="T16" s="74"/>
      <c r="U16" s="74"/>
      <c r="V16" s="74"/>
      <c r="W16" s="74"/>
      <c r="X16" s="74"/>
      <c r="Y16" s="74"/>
      <c r="Z16" s="74"/>
      <c r="AA16" s="74"/>
      <c r="AB16" s="230"/>
      <c r="AC16" s="227"/>
      <c r="AD16" s="227"/>
      <c r="AE16" s="227"/>
      <c r="AF16" s="227"/>
      <c r="AG16" s="227"/>
      <c r="AH16" s="227"/>
      <c r="AI16" s="218"/>
      <c r="AJ16" s="217"/>
      <c r="AK16" s="217"/>
      <c r="AL16" s="217"/>
      <c r="AM16" s="217"/>
      <c r="AN16" s="217"/>
      <c r="AO16" s="217"/>
      <c r="AP16" s="217"/>
      <c r="AQ16" s="217"/>
      <c r="AR16" s="217"/>
      <c r="AS16" s="217"/>
      <c r="AT16" s="217"/>
    </row>
    <row r="17" spans="2:46">
      <c r="B17" s="79"/>
      <c r="C17" s="79"/>
      <c r="D17" s="79"/>
      <c r="E17" s="79"/>
      <c r="F17" s="79"/>
      <c r="G17" s="79"/>
      <c r="H17" s="79"/>
      <c r="I17" s="79"/>
      <c r="J17" s="79"/>
      <c r="K17" s="79"/>
      <c r="L17" s="79"/>
      <c r="M17" s="79"/>
      <c r="N17" s="79"/>
      <c r="O17" s="79"/>
      <c r="P17" s="74"/>
      <c r="Q17" s="74"/>
      <c r="R17" s="74"/>
      <c r="S17" s="74"/>
      <c r="T17" s="74"/>
      <c r="U17" s="74"/>
      <c r="V17" s="74"/>
      <c r="W17" s="74"/>
      <c r="X17" s="74"/>
      <c r="Y17" s="74"/>
      <c r="Z17" s="74"/>
      <c r="AA17" s="74"/>
      <c r="AB17" s="227"/>
      <c r="AC17" s="227"/>
      <c r="AD17" s="227"/>
      <c r="AE17" s="227"/>
      <c r="AF17" s="227"/>
      <c r="AG17" s="227"/>
      <c r="AH17" s="227"/>
      <c r="AI17" s="217"/>
      <c r="AJ17" s="217"/>
      <c r="AK17" s="217"/>
      <c r="AL17" s="217"/>
      <c r="AM17" s="217"/>
      <c r="AN17" s="217"/>
      <c r="AO17" s="217"/>
      <c r="AP17" s="217"/>
      <c r="AQ17" s="217"/>
      <c r="AR17" s="217"/>
      <c r="AS17" s="217"/>
      <c r="AT17" s="217"/>
    </row>
    <row r="18" spans="2:46">
      <c r="B18" s="79"/>
      <c r="C18" s="79"/>
      <c r="D18" s="79"/>
      <c r="E18" s="79"/>
      <c r="F18" s="79"/>
      <c r="G18" s="79"/>
      <c r="H18" s="79"/>
      <c r="I18" s="79"/>
      <c r="J18" s="79"/>
      <c r="K18" s="79"/>
      <c r="L18" s="79"/>
      <c r="M18" s="79"/>
      <c r="N18" s="79"/>
      <c r="O18" s="79"/>
      <c r="P18" s="74"/>
      <c r="Q18" s="74"/>
      <c r="R18" s="74"/>
      <c r="S18" s="74"/>
      <c r="T18" s="74"/>
      <c r="U18" s="74"/>
      <c r="V18" s="74"/>
      <c r="W18" s="74"/>
      <c r="X18" s="74"/>
      <c r="Y18" s="74"/>
      <c r="Z18" s="74"/>
      <c r="AA18" s="74"/>
      <c r="AB18" s="230"/>
      <c r="AC18" s="227"/>
      <c r="AD18" s="227"/>
      <c r="AE18" s="227"/>
      <c r="AF18" s="227"/>
      <c r="AG18" s="227"/>
      <c r="AH18" s="227"/>
      <c r="AI18" s="218"/>
      <c r="AJ18" s="217"/>
      <c r="AK18" s="217"/>
      <c r="AL18" s="217"/>
      <c r="AM18" s="217"/>
      <c r="AN18" s="217"/>
      <c r="AO18" s="217"/>
      <c r="AP18" s="217"/>
      <c r="AQ18" s="217"/>
      <c r="AR18" s="217"/>
      <c r="AS18" s="217"/>
      <c r="AT18" s="217"/>
    </row>
    <row r="19" spans="2:46">
      <c r="B19" s="79"/>
      <c r="C19" s="79"/>
      <c r="D19" s="79"/>
      <c r="E19" s="79"/>
      <c r="F19" s="79"/>
      <c r="G19" s="79"/>
      <c r="H19" s="79"/>
      <c r="I19" s="79"/>
      <c r="J19" s="79"/>
      <c r="K19" s="79"/>
      <c r="L19" s="79"/>
      <c r="M19" s="79"/>
      <c r="N19" s="79"/>
      <c r="O19" s="79"/>
      <c r="P19" s="74"/>
      <c r="Q19" s="74"/>
      <c r="R19" s="74"/>
      <c r="S19" s="74"/>
      <c r="T19" s="74"/>
      <c r="U19" s="74"/>
      <c r="V19" s="74"/>
      <c r="W19" s="74"/>
      <c r="X19" s="74"/>
      <c r="Y19" s="74"/>
      <c r="Z19" s="74"/>
      <c r="AA19" s="74"/>
      <c r="AB19" s="227"/>
      <c r="AC19" s="227"/>
      <c r="AD19" s="227"/>
      <c r="AE19" s="227"/>
      <c r="AF19" s="227"/>
      <c r="AG19" s="227"/>
      <c r="AH19" s="227"/>
      <c r="AI19" s="217"/>
      <c r="AJ19" s="217"/>
      <c r="AK19" s="217"/>
      <c r="AL19" s="217"/>
      <c r="AM19" s="217"/>
      <c r="AN19" s="217"/>
      <c r="AO19" s="217"/>
      <c r="AP19" s="217"/>
      <c r="AQ19" s="217"/>
      <c r="AR19" s="217"/>
      <c r="AS19" s="217"/>
      <c r="AT19" s="217"/>
    </row>
    <row r="20" spans="2:46">
      <c r="B20" s="79"/>
      <c r="C20" s="79"/>
      <c r="D20" s="79"/>
      <c r="E20" s="79"/>
      <c r="F20" s="79"/>
      <c r="G20" s="79"/>
      <c r="H20" s="79"/>
      <c r="I20" s="79"/>
      <c r="J20" s="79"/>
      <c r="K20" s="79"/>
      <c r="L20" s="79"/>
      <c r="M20" s="79"/>
      <c r="N20" s="79"/>
      <c r="O20" s="79"/>
      <c r="P20" s="74"/>
      <c r="Q20" s="74"/>
      <c r="R20" s="74"/>
      <c r="S20" s="74"/>
      <c r="T20" s="74"/>
      <c r="U20" s="74"/>
      <c r="V20" s="74"/>
      <c r="W20" s="74"/>
      <c r="X20" s="74"/>
      <c r="Y20" s="74"/>
      <c r="Z20" s="74"/>
      <c r="AA20" s="74"/>
      <c r="AB20" s="74"/>
      <c r="AC20" s="217"/>
      <c r="AD20" s="217"/>
      <c r="AE20" s="217"/>
      <c r="AF20" s="217"/>
      <c r="AG20" s="217"/>
      <c r="AH20" s="217"/>
      <c r="AI20" s="218"/>
      <c r="AJ20" s="217"/>
      <c r="AK20" s="217"/>
      <c r="AL20" s="217"/>
      <c r="AM20" s="217"/>
      <c r="AN20" s="217"/>
      <c r="AO20" s="217"/>
      <c r="AP20" s="217"/>
      <c r="AQ20" s="217"/>
      <c r="AR20" s="217"/>
      <c r="AS20" s="217"/>
      <c r="AT20" s="217"/>
    </row>
    <row r="21" spans="2:46">
      <c r="B21" s="79"/>
      <c r="C21" s="79"/>
      <c r="D21" s="79"/>
      <c r="E21" s="79"/>
      <c r="F21" s="79"/>
      <c r="G21" s="79"/>
      <c r="H21" s="79"/>
      <c r="I21" s="79"/>
      <c r="J21" s="79"/>
      <c r="K21" s="79"/>
      <c r="L21" s="79"/>
      <c r="M21" s="79"/>
      <c r="N21" s="79"/>
      <c r="O21" s="79"/>
      <c r="P21" s="74"/>
      <c r="Q21" s="74"/>
      <c r="R21" s="74"/>
      <c r="S21" s="74"/>
      <c r="T21" s="74"/>
      <c r="U21" s="74"/>
      <c r="V21" s="74"/>
      <c r="W21" s="74"/>
      <c r="X21" s="74"/>
      <c r="Y21" s="74"/>
      <c r="Z21" s="74"/>
      <c r="AA21" s="74"/>
      <c r="AB21" s="217"/>
      <c r="AC21" s="217"/>
      <c r="AD21" s="217"/>
      <c r="AE21" s="217"/>
      <c r="AF21" s="217"/>
      <c r="AG21" s="217"/>
      <c r="AH21" s="217"/>
      <c r="AI21" s="217"/>
      <c r="AJ21" s="217"/>
      <c r="AK21" s="217"/>
      <c r="AL21" s="217"/>
      <c r="AM21" s="217"/>
      <c r="AN21" s="217"/>
      <c r="AO21" s="217"/>
      <c r="AP21" s="217"/>
      <c r="AQ21" s="217"/>
      <c r="AR21" s="217"/>
      <c r="AS21" s="217"/>
      <c r="AT21" s="217"/>
    </row>
    <row r="22" spans="2:46">
      <c r="B22" s="79"/>
      <c r="C22" s="79"/>
      <c r="D22" s="79"/>
      <c r="E22" s="79"/>
      <c r="F22" s="79"/>
      <c r="G22" s="79"/>
      <c r="H22" s="79"/>
      <c r="I22" s="79"/>
      <c r="J22" s="79"/>
      <c r="K22" s="79"/>
      <c r="L22" s="79"/>
      <c r="M22" s="79"/>
      <c r="N22" s="79"/>
      <c r="O22" s="79"/>
      <c r="P22" s="74"/>
      <c r="Q22" s="74"/>
      <c r="R22" s="74"/>
      <c r="S22" s="74"/>
      <c r="T22" s="74"/>
      <c r="U22" s="74"/>
      <c r="V22" s="74"/>
      <c r="W22" s="74"/>
      <c r="X22" s="74"/>
      <c r="Y22" s="74"/>
      <c r="Z22" s="74"/>
      <c r="AA22" s="74"/>
      <c r="AB22" s="74"/>
      <c r="AC22" s="217"/>
      <c r="AD22" s="217"/>
      <c r="AE22" s="217"/>
      <c r="AF22" s="217"/>
      <c r="AG22" s="217"/>
      <c r="AH22" s="217"/>
      <c r="AI22" s="218"/>
      <c r="AJ22" s="217"/>
      <c r="AK22" s="217"/>
      <c r="AL22" s="217"/>
      <c r="AM22" s="217"/>
      <c r="AN22" s="217"/>
      <c r="AO22" s="217"/>
      <c r="AP22" s="217"/>
      <c r="AQ22" s="217"/>
      <c r="AR22" s="217"/>
      <c r="AS22" s="217"/>
      <c r="AT22" s="217"/>
    </row>
    <row r="23" spans="2:46">
      <c r="B23" s="79"/>
      <c r="C23" s="79"/>
      <c r="D23" s="79"/>
      <c r="E23" s="79"/>
      <c r="F23" s="79"/>
      <c r="G23" s="79"/>
      <c r="H23" s="79"/>
      <c r="I23" s="79"/>
      <c r="J23" s="79"/>
      <c r="K23" s="79"/>
      <c r="L23" s="79"/>
      <c r="M23" s="79"/>
      <c r="N23" s="79"/>
      <c r="O23" s="79"/>
      <c r="P23" s="74"/>
      <c r="Q23" s="74"/>
      <c r="R23" s="74"/>
      <c r="S23" s="74"/>
      <c r="T23" s="74"/>
      <c r="U23" s="74"/>
      <c r="V23" s="74"/>
      <c r="W23" s="74"/>
      <c r="X23" s="74"/>
      <c r="Y23" s="74"/>
      <c r="Z23" s="74"/>
      <c r="AA23" s="74"/>
      <c r="AB23" s="217"/>
      <c r="AC23" s="217"/>
      <c r="AD23" s="217"/>
      <c r="AE23" s="217"/>
      <c r="AF23" s="217"/>
      <c r="AG23" s="217"/>
      <c r="AH23" s="217"/>
      <c r="AI23" s="217"/>
      <c r="AJ23" s="217"/>
      <c r="AK23" s="217"/>
      <c r="AL23" s="217"/>
      <c r="AM23" s="217"/>
      <c r="AN23" s="217"/>
      <c r="AO23" s="217"/>
      <c r="AP23" s="217"/>
      <c r="AQ23" s="217"/>
      <c r="AR23" s="217"/>
      <c r="AS23" s="217"/>
      <c r="AT23" s="217"/>
    </row>
    <row r="24" spans="2:46">
      <c r="B24" s="79"/>
      <c r="C24" s="79"/>
      <c r="D24" s="79"/>
      <c r="E24" s="79"/>
      <c r="F24" s="79"/>
      <c r="G24" s="79"/>
      <c r="H24" s="79"/>
      <c r="I24" s="79"/>
      <c r="J24" s="79"/>
      <c r="K24" s="79"/>
      <c r="L24" s="79"/>
      <c r="M24" s="79"/>
      <c r="N24" s="79"/>
      <c r="O24" s="79"/>
      <c r="P24" s="74"/>
      <c r="Q24" s="74"/>
      <c r="R24" s="74"/>
      <c r="S24" s="74"/>
      <c r="T24" s="74"/>
      <c r="U24" s="74"/>
      <c r="V24" s="74"/>
      <c r="W24" s="74"/>
      <c r="X24" s="74"/>
      <c r="Y24" s="74"/>
      <c r="Z24" s="74"/>
      <c r="AA24" s="74"/>
      <c r="AB24" s="74"/>
      <c r="AC24" s="217"/>
      <c r="AD24" s="217"/>
      <c r="AE24" s="217"/>
      <c r="AF24" s="217"/>
      <c r="AG24" s="217"/>
      <c r="AH24" s="217"/>
      <c r="AI24" s="218"/>
      <c r="AJ24" s="217"/>
      <c r="AK24" s="217"/>
      <c r="AL24" s="217"/>
      <c r="AM24" s="217"/>
      <c r="AN24" s="217"/>
      <c r="AO24" s="217"/>
      <c r="AP24" s="217"/>
      <c r="AQ24" s="217"/>
      <c r="AR24" s="217"/>
      <c r="AS24" s="217"/>
      <c r="AT24" s="217"/>
    </row>
    <row r="25" spans="2:46">
      <c r="B25" s="79"/>
      <c r="C25" s="79"/>
      <c r="D25" s="79"/>
      <c r="E25" s="79"/>
      <c r="F25" s="79"/>
      <c r="G25" s="79"/>
      <c r="H25" s="79"/>
      <c r="I25" s="79"/>
      <c r="J25" s="79"/>
      <c r="K25" s="79"/>
      <c r="L25" s="79"/>
      <c r="M25" s="79"/>
      <c r="N25" s="79"/>
      <c r="O25" s="79"/>
      <c r="P25" s="74"/>
      <c r="Q25" s="74"/>
      <c r="R25" s="74"/>
      <c r="S25" s="74"/>
      <c r="T25" s="74"/>
      <c r="U25" s="74"/>
      <c r="V25" s="74"/>
      <c r="W25" s="74"/>
      <c r="X25" s="74"/>
      <c r="Y25" s="74"/>
      <c r="Z25" s="74"/>
      <c r="AA25" s="74"/>
      <c r="AB25" s="217"/>
      <c r="AC25" s="217"/>
      <c r="AD25" s="217"/>
      <c r="AE25" s="217"/>
      <c r="AF25" s="217"/>
      <c r="AG25" s="217"/>
      <c r="AH25" s="217"/>
      <c r="AI25" s="217"/>
      <c r="AJ25" s="217"/>
      <c r="AK25" s="217"/>
      <c r="AL25" s="217"/>
      <c r="AM25" s="217"/>
      <c r="AN25" s="217"/>
      <c r="AO25" s="217"/>
      <c r="AP25" s="217"/>
      <c r="AQ25" s="217"/>
      <c r="AR25" s="217"/>
      <c r="AS25" s="217"/>
      <c r="AT25" s="217"/>
    </row>
    <row r="26" spans="2:46">
      <c r="B26" s="79"/>
      <c r="C26" s="79"/>
      <c r="D26" s="79"/>
      <c r="E26" s="79"/>
      <c r="F26" s="79"/>
      <c r="G26" s="79"/>
      <c r="H26" s="79"/>
      <c r="I26" s="79"/>
      <c r="J26" s="79"/>
      <c r="K26" s="79"/>
      <c r="L26" s="79"/>
      <c r="M26" s="79"/>
      <c r="N26" s="79"/>
      <c r="O26" s="79"/>
      <c r="P26" s="74"/>
      <c r="Q26" s="74"/>
      <c r="R26" s="74"/>
      <c r="S26" s="74"/>
      <c r="T26" s="74"/>
      <c r="U26" s="74"/>
      <c r="V26" s="74"/>
      <c r="W26" s="74"/>
      <c r="X26" s="74"/>
      <c r="Y26" s="74"/>
      <c r="Z26" s="74"/>
      <c r="AA26" s="74"/>
      <c r="AB26" s="230"/>
      <c r="AC26" s="227"/>
      <c r="AD26" s="227"/>
      <c r="AE26" s="227"/>
      <c r="AF26" s="227"/>
      <c r="AG26" s="227"/>
      <c r="AH26" s="227"/>
      <c r="AI26" s="218"/>
      <c r="AJ26" s="217"/>
      <c r="AK26" s="217"/>
      <c r="AL26" s="217"/>
      <c r="AM26" s="217"/>
      <c r="AN26" s="217"/>
      <c r="AO26" s="217"/>
      <c r="AP26" s="217"/>
      <c r="AQ26" s="217"/>
      <c r="AR26" s="217"/>
      <c r="AS26" s="217"/>
      <c r="AT26" s="217"/>
    </row>
    <row r="27" spans="2:46">
      <c r="B27" s="79"/>
      <c r="C27" s="79"/>
      <c r="D27" s="79"/>
      <c r="E27" s="79"/>
      <c r="F27" s="79"/>
      <c r="G27" s="79"/>
      <c r="H27" s="79"/>
      <c r="I27" s="79"/>
      <c r="J27" s="79"/>
      <c r="K27" s="79"/>
      <c r="L27" s="79"/>
      <c r="M27" s="79"/>
      <c r="N27" s="79"/>
      <c r="O27" s="79"/>
      <c r="P27" s="74"/>
      <c r="Q27" s="74"/>
      <c r="R27" s="74"/>
      <c r="S27" s="74"/>
      <c r="T27" s="74"/>
      <c r="U27" s="74"/>
      <c r="V27" s="74"/>
      <c r="W27" s="74"/>
      <c r="X27" s="74"/>
      <c r="Y27" s="74"/>
      <c r="Z27" s="74"/>
      <c r="AA27" s="74"/>
      <c r="AB27" s="227"/>
      <c r="AC27" s="227"/>
      <c r="AD27" s="227"/>
      <c r="AE27" s="227"/>
      <c r="AF27" s="227"/>
      <c r="AG27" s="227"/>
      <c r="AH27" s="227"/>
      <c r="AI27" s="217"/>
      <c r="AJ27" s="217"/>
      <c r="AK27" s="217"/>
      <c r="AL27" s="217"/>
      <c r="AM27" s="217"/>
      <c r="AN27" s="217"/>
      <c r="AO27" s="217"/>
      <c r="AP27" s="217"/>
      <c r="AQ27" s="217"/>
      <c r="AR27" s="217"/>
      <c r="AS27" s="217"/>
      <c r="AT27" s="217"/>
    </row>
    <row r="28" spans="2:46" ht="21.75" customHeight="1">
      <c r="B28" s="79"/>
      <c r="C28" s="79"/>
      <c r="D28" s="79"/>
      <c r="E28" s="79"/>
      <c r="F28" s="79"/>
      <c r="G28" s="79"/>
      <c r="H28" s="79"/>
      <c r="I28" s="79"/>
      <c r="J28" s="79"/>
      <c r="K28" s="79"/>
      <c r="L28" s="79"/>
      <c r="M28" s="79"/>
      <c r="N28" s="79"/>
      <c r="O28" s="79"/>
      <c r="P28" s="74"/>
      <c r="Q28" s="74"/>
      <c r="R28" s="74"/>
      <c r="S28" s="74"/>
      <c r="T28" s="74"/>
      <c r="U28" s="74"/>
      <c r="V28" s="74"/>
      <c r="W28" s="74"/>
      <c r="X28" s="74"/>
      <c r="Y28" s="74"/>
      <c r="Z28" s="74"/>
      <c r="AA28" s="74"/>
      <c r="AB28" s="230"/>
      <c r="AC28" s="227"/>
      <c r="AD28" s="227"/>
      <c r="AE28" s="227"/>
      <c r="AF28" s="227"/>
      <c r="AG28" s="227"/>
      <c r="AH28" s="227"/>
      <c r="AI28" s="218"/>
      <c r="AJ28" s="217"/>
      <c r="AK28" s="217"/>
      <c r="AL28" s="217"/>
      <c r="AM28" s="217"/>
      <c r="AN28" s="217"/>
      <c r="AO28" s="217"/>
      <c r="AP28" s="217"/>
      <c r="AQ28" s="217"/>
      <c r="AR28" s="217"/>
      <c r="AS28" s="217"/>
      <c r="AT28" s="217"/>
    </row>
    <row r="29" spans="2:46" ht="21.75" customHeight="1">
      <c r="B29" s="79"/>
      <c r="C29" s="79"/>
      <c r="D29" s="79"/>
      <c r="E29" s="79"/>
      <c r="F29" s="79"/>
      <c r="G29" s="79"/>
      <c r="H29" s="79"/>
      <c r="I29" s="79"/>
      <c r="J29" s="79"/>
      <c r="K29" s="79"/>
      <c r="L29" s="79"/>
      <c r="M29" s="79"/>
      <c r="N29" s="79"/>
      <c r="O29" s="79"/>
      <c r="P29" s="74"/>
      <c r="Q29" s="74"/>
      <c r="R29" s="74"/>
      <c r="S29" s="74"/>
      <c r="T29" s="74"/>
      <c r="U29" s="74"/>
      <c r="V29" s="74"/>
      <c r="W29" s="74"/>
      <c r="X29" s="74"/>
      <c r="Y29" s="74"/>
      <c r="Z29" s="74"/>
      <c r="AA29" s="74"/>
      <c r="AB29" s="227"/>
      <c r="AC29" s="227"/>
      <c r="AD29" s="227"/>
      <c r="AE29" s="227"/>
      <c r="AF29" s="227"/>
      <c r="AG29" s="227"/>
      <c r="AH29" s="227"/>
      <c r="AI29" s="217"/>
      <c r="AJ29" s="217"/>
      <c r="AK29" s="217"/>
      <c r="AL29" s="217"/>
      <c r="AM29" s="217"/>
      <c r="AN29" s="217"/>
      <c r="AO29" s="217"/>
      <c r="AP29" s="217"/>
      <c r="AQ29" s="217"/>
      <c r="AR29" s="217"/>
      <c r="AS29" s="217"/>
      <c r="AT29" s="217"/>
    </row>
    <row r="30" spans="2:46">
      <c r="B30" s="79"/>
      <c r="C30" s="79"/>
      <c r="D30" s="79"/>
      <c r="E30" s="79"/>
      <c r="F30" s="79"/>
      <c r="G30" s="79"/>
      <c r="H30" s="79"/>
      <c r="I30" s="79"/>
      <c r="J30" s="79"/>
      <c r="K30" s="79"/>
      <c r="L30" s="79"/>
      <c r="M30" s="79"/>
      <c r="N30" s="79"/>
      <c r="O30" s="79"/>
      <c r="P30" s="74"/>
      <c r="Q30" s="74"/>
      <c r="R30" s="74"/>
      <c r="S30" s="74"/>
      <c r="T30" s="74"/>
      <c r="U30" s="74"/>
      <c r="V30" s="74"/>
      <c r="W30" s="74"/>
      <c r="X30" s="74"/>
      <c r="Y30" s="74"/>
      <c r="Z30" s="74"/>
      <c r="AA30" s="74"/>
      <c r="AB30" s="230"/>
      <c r="AC30" s="227"/>
      <c r="AD30" s="227"/>
      <c r="AE30" s="227"/>
      <c r="AF30" s="227"/>
      <c r="AG30" s="227"/>
      <c r="AH30" s="227"/>
      <c r="AI30" s="218"/>
      <c r="AJ30" s="217"/>
      <c r="AK30" s="217"/>
      <c r="AL30" s="217"/>
      <c r="AM30" s="217"/>
      <c r="AN30" s="217"/>
      <c r="AO30" s="217"/>
      <c r="AP30" s="217"/>
      <c r="AQ30" s="217"/>
      <c r="AR30" s="217"/>
      <c r="AS30" s="217"/>
      <c r="AT30" s="217"/>
    </row>
    <row r="31" spans="2:46">
      <c r="B31" s="79"/>
      <c r="C31" s="79"/>
      <c r="D31" s="79"/>
      <c r="E31" s="79"/>
      <c r="F31" s="79"/>
      <c r="G31" s="79"/>
      <c r="H31" s="79"/>
      <c r="I31" s="79"/>
      <c r="J31" s="79"/>
      <c r="K31" s="79"/>
      <c r="L31" s="79"/>
      <c r="M31" s="79"/>
      <c r="N31" s="79"/>
      <c r="O31" s="79"/>
      <c r="P31" s="74"/>
      <c r="Q31" s="74"/>
      <c r="R31" s="74"/>
      <c r="S31" s="74"/>
      <c r="T31" s="74"/>
      <c r="U31" s="74"/>
      <c r="V31" s="74"/>
      <c r="W31" s="74"/>
      <c r="X31" s="74"/>
      <c r="Y31" s="74"/>
      <c r="Z31" s="74"/>
      <c r="AA31" s="74"/>
      <c r="AB31" s="227"/>
      <c r="AC31" s="227"/>
      <c r="AD31" s="227"/>
      <c r="AE31" s="227"/>
      <c r="AF31" s="227"/>
      <c r="AG31" s="227"/>
      <c r="AH31" s="227"/>
      <c r="AI31" s="217"/>
      <c r="AJ31" s="217"/>
      <c r="AK31" s="217"/>
      <c r="AL31" s="217"/>
      <c r="AM31" s="217"/>
      <c r="AN31" s="217"/>
      <c r="AO31" s="217"/>
      <c r="AP31" s="217"/>
      <c r="AQ31" s="217"/>
      <c r="AR31" s="217"/>
      <c r="AS31" s="217"/>
      <c r="AT31" s="217"/>
    </row>
    <row r="32" spans="2:46">
      <c r="B32" s="79"/>
      <c r="C32" s="79"/>
      <c r="D32" s="79"/>
      <c r="E32" s="79"/>
      <c r="F32" s="79"/>
      <c r="G32" s="79"/>
      <c r="H32" s="79"/>
      <c r="I32" s="79"/>
      <c r="J32" s="79"/>
      <c r="K32" s="79"/>
      <c r="L32" s="79"/>
      <c r="M32" s="79"/>
      <c r="N32" s="79"/>
      <c r="O32" s="79"/>
      <c r="P32" s="74"/>
      <c r="Q32" s="74"/>
      <c r="R32" s="74"/>
      <c r="S32" s="74"/>
      <c r="T32" s="74"/>
      <c r="U32" s="74"/>
      <c r="V32" s="74"/>
      <c r="W32" s="74"/>
      <c r="X32" s="74"/>
      <c r="Y32" s="74"/>
      <c r="Z32" s="74"/>
      <c r="AA32" s="74"/>
      <c r="AB32" s="230"/>
      <c r="AC32" s="227"/>
      <c r="AD32" s="227"/>
      <c r="AE32" s="227"/>
      <c r="AF32" s="227"/>
      <c r="AG32" s="227"/>
      <c r="AH32" s="227"/>
      <c r="AI32" s="218"/>
      <c r="AJ32" s="217"/>
      <c r="AK32" s="217"/>
      <c r="AL32" s="217"/>
      <c r="AM32" s="217"/>
      <c r="AN32" s="217"/>
      <c r="AO32" s="217"/>
      <c r="AP32" s="217"/>
      <c r="AQ32" s="217"/>
      <c r="AR32" s="217"/>
      <c r="AS32" s="217"/>
      <c r="AT32" s="217"/>
    </row>
    <row r="33" spans="2:46">
      <c r="B33" s="79"/>
      <c r="C33" s="79"/>
      <c r="D33" s="79"/>
      <c r="E33" s="79"/>
      <c r="F33" s="79"/>
      <c r="G33" s="79"/>
      <c r="H33" s="79"/>
      <c r="I33" s="79"/>
      <c r="J33" s="79"/>
      <c r="K33" s="79"/>
      <c r="L33" s="79"/>
      <c r="M33" s="79"/>
      <c r="N33" s="79"/>
      <c r="O33" s="79"/>
      <c r="P33" s="74"/>
      <c r="Q33" s="74"/>
      <c r="R33" s="74"/>
      <c r="S33" s="74"/>
      <c r="T33" s="74"/>
      <c r="U33" s="74"/>
      <c r="V33" s="74"/>
      <c r="W33" s="74"/>
      <c r="X33" s="74"/>
      <c r="Y33" s="74"/>
      <c r="Z33" s="74"/>
      <c r="AA33" s="74"/>
      <c r="AB33" s="227"/>
      <c r="AC33" s="227"/>
      <c r="AD33" s="227"/>
      <c r="AE33" s="227"/>
      <c r="AF33" s="227"/>
      <c r="AG33" s="227"/>
      <c r="AH33" s="227"/>
      <c r="AI33" s="217"/>
      <c r="AJ33" s="217"/>
      <c r="AK33" s="217"/>
      <c r="AL33" s="217"/>
      <c r="AM33" s="217"/>
      <c r="AN33" s="217"/>
      <c r="AO33" s="217"/>
      <c r="AP33" s="217"/>
      <c r="AQ33" s="217"/>
      <c r="AR33" s="217"/>
      <c r="AS33" s="217"/>
      <c r="AT33" s="217"/>
    </row>
    <row r="34" spans="2:46">
      <c r="B34" s="79"/>
      <c r="C34" s="79"/>
      <c r="D34" s="79"/>
      <c r="E34" s="79"/>
      <c r="F34" s="79"/>
      <c r="G34" s="79"/>
      <c r="H34" s="79"/>
      <c r="I34" s="79"/>
      <c r="J34" s="79"/>
      <c r="K34" s="79"/>
      <c r="L34" s="79"/>
      <c r="M34" s="79"/>
      <c r="N34" s="79"/>
      <c r="O34" s="79"/>
      <c r="P34" s="74"/>
      <c r="Q34" s="74"/>
      <c r="R34" s="74"/>
      <c r="S34" s="74"/>
      <c r="T34" s="74"/>
      <c r="U34" s="74"/>
      <c r="V34" s="74"/>
      <c r="W34" s="74"/>
      <c r="X34" s="74"/>
      <c r="Y34" s="74"/>
      <c r="Z34" s="74"/>
      <c r="AA34" s="74"/>
      <c r="AB34" s="230"/>
      <c r="AC34" s="227"/>
      <c r="AD34" s="227"/>
      <c r="AE34" s="227"/>
      <c r="AF34" s="227"/>
      <c r="AG34" s="227"/>
      <c r="AH34" s="227"/>
      <c r="AI34" s="218"/>
      <c r="AJ34" s="217"/>
      <c r="AK34" s="217"/>
      <c r="AL34" s="217"/>
      <c r="AM34" s="217"/>
      <c r="AN34" s="217"/>
      <c r="AO34" s="217"/>
      <c r="AP34" s="217"/>
      <c r="AQ34" s="217"/>
      <c r="AR34" s="217"/>
      <c r="AS34" s="217"/>
      <c r="AT34" s="217"/>
    </row>
    <row r="35" spans="2:46">
      <c r="B35" s="79"/>
      <c r="C35" s="79"/>
      <c r="D35" s="79"/>
      <c r="E35" s="79"/>
      <c r="F35" s="79"/>
      <c r="G35" s="79"/>
      <c r="H35" s="79"/>
      <c r="I35" s="79"/>
      <c r="J35" s="79"/>
      <c r="K35" s="79"/>
      <c r="L35" s="79"/>
      <c r="M35" s="79"/>
      <c r="N35" s="79"/>
      <c r="O35" s="79"/>
      <c r="P35" s="74"/>
      <c r="Q35" s="74"/>
      <c r="R35" s="74"/>
      <c r="S35" s="74"/>
      <c r="T35" s="74"/>
      <c r="U35" s="74"/>
      <c r="V35" s="74"/>
      <c r="W35" s="74"/>
      <c r="X35" s="74"/>
      <c r="Y35" s="74"/>
      <c r="Z35" s="74"/>
      <c r="AA35" s="74"/>
      <c r="AB35" s="227"/>
      <c r="AC35" s="227"/>
      <c r="AD35" s="227"/>
      <c r="AE35" s="227"/>
      <c r="AF35" s="227"/>
      <c r="AG35" s="227"/>
      <c r="AH35" s="227"/>
      <c r="AI35" s="217"/>
      <c r="AJ35" s="217"/>
      <c r="AK35" s="217"/>
      <c r="AL35" s="217"/>
      <c r="AM35" s="217"/>
      <c r="AN35" s="217"/>
      <c r="AO35" s="217"/>
      <c r="AP35" s="217"/>
      <c r="AQ35" s="217"/>
      <c r="AR35" s="217"/>
      <c r="AS35" s="217"/>
      <c r="AT35" s="217"/>
    </row>
    <row r="36" spans="2:46">
      <c r="B36" s="79"/>
      <c r="C36" s="79"/>
      <c r="D36" s="79"/>
      <c r="E36" s="79"/>
      <c r="F36" s="79"/>
      <c r="G36" s="79"/>
      <c r="H36" s="79"/>
      <c r="I36" s="79"/>
      <c r="J36" s="79"/>
      <c r="K36" s="79"/>
      <c r="L36" s="79"/>
      <c r="M36" s="79"/>
      <c r="N36" s="79"/>
      <c r="O36" s="79"/>
      <c r="P36" s="74"/>
      <c r="Q36" s="74"/>
      <c r="R36" s="74"/>
      <c r="S36" s="74"/>
      <c r="T36" s="74"/>
      <c r="U36" s="74"/>
      <c r="V36" s="74"/>
      <c r="W36" s="74"/>
      <c r="X36" s="74"/>
      <c r="Y36" s="74"/>
      <c r="Z36" s="74"/>
      <c r="AA36" s="74"/>
      <c r="AB36" s="230"/>
      <c r="AC36" s="227"/>
      <c r="AD36" s="227"/>
      <c r="AE36" s="227"/>
      <c r="AF36" s="227"/>
      <c r="AG36" s="227"/>
      <c r="AH36" s="227"/>
      <c r="AI36" s="218"/>
      <c r="AJ36" s="217"/>
      <c r="AK36" s="217"/>
      <c r="AL36" s="217"/>
      <c r="AM36" s="217"/>
      <c r="AN36" s="217"/>
      <c r="AO36" s="217"/>
      <c r="AP36" s="217"/>
      <c r="AQ36" s="217"/>
      <c r="AR36" s="217"/>
      <c r="AS36" s="217"/>
      <c r="AT36" s="217"/>
    </row>
    <row r="37" spans="2:46">
      <c r="B37" s="79"/>
      <c r="C37" s="79"/>
      <c r="D37" s="79"/>
      <c r="E37" s="79"/>
      <c r="F37" s="79"/>
      <c r="G37" s="79"/>
      <c r="H37" s="79"/>
      <c r="I37" s="79"/>
      <c r="J37" s="79"/>
      <c r="K37" s="79"/>
      <c r="L37" s="79"/>
      <c r="M37" s="79"/>
      <c r="N37" s="79"/>
      <c r="O37" s="79"/>
      <c r="P37" s="74"/>
      <c r="Q37" s="74"/>
      <c r="R37" s="74"/>
      <c r="S37" s="74"/>
      <c r="T37" s="74"/>
      <c r="U37" s="74"/>
      <c r="V37" s="74"/>
      <c r="W37" s="74"/>
      <c r="X37" s="74"/>
      <c r="Y37" s="74"/>
      <c r="Z37" s="74"/>
      <c r="AA37" s="74"/>
      <c r="AB37" s="227"/>
      <c r="AC37" s="227"/>
      <c r="AD37" s="227"/>
      <c r="AE37" s="227"/>
      <c r="AF37" s="227"/>
      <c r="AG37" s="227"/>
      <c r="AH37" s="227"/>
      <c r="AI37" s="217"/>
      <c r="AJ37" s="217"/>
      <c r="AK37" s="217"/>
      <c r="AL37" s="217"/>
      <c r="AM37" s="217"/>
      <c r="AN37" s="217"/>
      <c r="AO37" s="217"/>
      <c r="AP37" s="217"/>
      <c r="AQ37" s="217"/>
      <c r="AR37" s="217"/>
      <c r="AS37" s="217"/>
      <c r="AT37" s="217"/>
    </row>
    <row r="38" spans="2:46">
      <c r="B38" s="79"/>
      <c r="C38" s="79"/>
      <c r="D38" s="79"/>
      <c r="E38" s="79"/>
      <c r="F38" s="79"/>
      <c r="G38" s="79"/>
      <c r="H38" s="79"/>
      <c r="I38" s="79"/>
      <c r="J38" s="79"/>
      <c r="K38" s="79"/>
      <c r="L38" s="79"/>
      <c r="M38" s="79"/>
      <c r="N38" s="79"/>
      <c r="O38" s="79"/>
      <c r="P38" s="74"/>
      <c r="Q38" s="74"/>
      <c r="R38" s="74"/>
      <c r="S38" s="74"/>
      <c r="T38" s="74"/>
      <c r="U38" s="74"/>
      <c r="V38" s="74"/>
      <c r="W38" s="74"/>
      <c r="X38" s="74"/>
      <c r="Y38" s="74"/>
      <c r="Z38" s="74"/>
      <c r="AA38" s="74"/>
      <c r="AB38" s="74"/>
      <c r="AC38" s="217"/>
      <c r="AD38" s="217"/>
      <c r="AE38" s="217"/>
      <c r="AF38" s="217"/>
      <c r="AG38" s="217"/>
      <c r="AH38" s="217"/>
      <c r="AI38" s="218"/>
      <c r="AJ38" s="217"/>
      <c r="AK38" s="217"/>
      <c r="AL38" s="217"/>
      <c r="AM38" s="217"/>
      <c r="AN38" s="217"/>
      <c r="AO38" s="217"/>
      <c r="AP38" s="217"/>
      <c r="AQ38" s="217"/>
      <c r="AR38" s="217"/>
      <c r="AS38" s="217"/>
      <c r="AT38" s="217"/>
    </row>
    <row r="39" spans="2:46">
      <c r="B39" s="79"/>
      <c r="C39" s="79"/>
      <c r="D39" s="79"/>
      <c r="E39" s="79"/>
      <c r="F39" s="79"/>
      <c r="G39" s="79"/>
      <c r="H39" s="79"/>
      <c r="I39" s="79"/>
      <c r="J39" s="79"/>
      <c r="K39" s="79"/>
      <c r="L39" s="79"/>
      <c r="M39" s="79"/>
      <c r="N39" s="79"/>
      <c r="O39" s="79"/>
      <c r="P39" s="74"/>
      <c r="Q39" s="74"/>
      <c r="R39" s="74"/>
      <c r="S39" s="74"/>
      <c r="T39" s="74"/>
      <c r="U39" s="74"/>
      <c r="V39" s="74"/>
      <c r="W39" s="74"/>
      <c r="X39" s="74"/>
      <c r="Y39" s="74"/>
      <c r="Z39" s="74"/>
      <c r="AA39" s="74"/>
      <c r="AB39" s="217"/>
      <c r="AC39" s="217"/>
      <c r="AD39" s="217"/>
      <c r="AE39" s="217"/>
      <c r="AF39" s="217"/>
      <c r="AG39" s="217"/>
      <c r="AH39" s="217"/>
      <c r="AI39" s="217"/>
      <c r="AJ39" s="217"/>
      <c r="AK39" s="217"/>
      <c r="AL39" s="217"/>
      <c r="AM39" s="217"/>
      <c r="AN39" s="217"/>
      <c r="AO39" s="217"/>
      <c r="AP39" s="217"/>
      <c r="AQ39" s="217"/>
      <c r="AR39" s="217"/>
      <c r="AS39" s="217"/>
      <c r="AT39" s="217"/>
    </row>
    <row r="40" spans="2:46">
      <c r="B40" s="79"/>
      <c r="C40" s="79"/>
      <c r="D40" s="79"/>
      <c r="E40" s="79"/>
      <c r="F40" s="79"/>
      <c r="G40" s="79"/>
      <c r="H40" s="79"/>
      <c r="I40" s="79"/>
      <c r="J40" s="79"/>
      <c r="K40" s="79"/>
      <c r="L40" s="79"/>
      <c r="M40" s="79"/>
      <c r="N40" s="79"/>
      <c r="O40" s="79"/>
      <c r="P40" s="74"/>
      <c r="Q40" s="74"/>
      <c r="R40" s="74"/>
      <c r="S40" s="74"/>
      <c r="T40" s="74"/>
      <c r="U40" s="74"/>
      <c r="V40" s="74"/>
      <c r="W40" s="74"/>
      <c r="X40" s="74"/>
      <c r="Y40" s="74"/>
      <c r="Z40" s="74"/>
      <c r="AA40" s="74"/>
      <c r="AB40" s="74"/>
      <c r="AC40" s="217"/>
      <c r="AD40" s="217"/>
      <c r="AE40" s="217"/>
      <c r="AF40" s="217"/>
      <c r="AG40" s="217"/>
      <c r="AH40" s="217"/>
      <c r="AI40" s="218"/>
      <c r="AJ40" s="217"/>
      <c r="AK40" s="217"/>
      <c r="AL40" s="217"/>
      <c r="AM40" s="217"/>
      <c r="AN40" s="217"/>
      <c r="AO40" s="217"/>
      <c r="AP40" s="217"/>
      <c r="AQ40" s="217"/>
      <c r="AR40" s="217"/>
      <c r="AS40" s="217"/>
      <c r="AT40" s="217"/>
    </row>
    <row r="41" spans="2:46">
      <c r="B41" s="79"/>
      <c r="C41" s="79"/>
      <c r="D41" s="79"/>
      <c r="E41" s="79"/>
      <c r="F41" s="79"/>
      <c r="G41" s="79"/>
      <c r="H41" s="79"/>
      <c r="I41" s="79"/>
      <c r="J41" s="79"/>
      <c r="K41" s="79"/>
      <c r="L41" s="79"/>
      <c r="M41" s="79"/>
      <c r="N41" s="79"/>
      <c r="O41" s="79"/>
      <c r="P41" s="74"/>
      <c r="Q41" s="74"/>
      <c r="R41" s="74"/>
      <c r="S41" s="74"/>
      <c r="T41" s="74"/>
      <c r="U41" s="74"/>
      <c r="V41" s="74"/>
      <c r="W41" s="74"/>
      <c r="X41" s="74"/>
      <c r="Y41" s="74"/>
      <c r="Z41" s="74"/>
      <c r="AA41" s="74"/>
      <c r="AB41" s="217"/>
      <c r="AC41" s="217"/>
      <c r="AD41" s="217"/>
      <c r="AE41" s="217"/>
      <c r="AF41" s="217"/>
      <c r="AG41" s="217"/>
      <c r="AH41" s="217"/>
      <c r="AI41" s="217"/>
      <c r="AJ41" s="217"/>
      <c r="AK41" s="217"/>
      <c r="AL41" s="217"/>
      <c r="AM41" s="217"/>
      <c r="AN41" s="217"/>
      <c r="AO41" s="217"/>
      <c r="AP41" s="217"/>
      <c r="AQ41" s="217"/>
      <c r="AR41" s="217"/>
      <c r="AS41" s="217"/>
      <c r="AT41" s="217"/>
    </row>
    <row r="42" spans="2:46">
      <c r="B42" s="79"/>
      <c r="C42" s="79"/>
      <c r="D42" s="79"/>
      <c r="E42" s="79"/>
      <c r="F42" s="79"/>
      <c r="G42" s="79"/>
      <c r="H42" s="79"/>
      <c r="I42" s="79"/>
      <c r="J42" s="79"/>
      <c r="K42" s="79"/>
      <c r="L42" s="79"/>
      <c r="M42" s="79"/>
      <c r="N42" s="79"/>
      <c r="O42" s="79"/>
      <c r="P42" s="74"/>
      <c r="Q42" s="74"/>
      <c r="R42" s="74"/>
      <c r="S42" s="74"/>
      <c r="T42" s="74"/>
      <c r="U42" s="74"/>
      <c r="V42" s="74"/>
      <c r="W42" s="74"/>
      <c r="X42" s="74"/>
      <c r="Y42" s="74"/>
      <c r="Z42" s="74"/>
      <c r="AA42" s="74"/>
      <c r="AB42" s="74"/>
      <c r="AC42" s="217"/>
      <c r="AD42" s="217"/>
      <c r="AE42" s="217"/>
      <c r="AF42" s="217"/>
      <c r="AG42" s="217"/>
      <c r="AH42" s="217"/>
      <c r="AI42" s="218"/>
      <c r="AJ42" s="217"/>
      <c r="AK42" s="217"/>
      <c r="AL42" s="217"/>
      <c r="AM42" s="217"/>
      <c r="AN42" s="217"/>
      <c r="AO42" s="217"/>
      <c r="AP42" s="217"/>
      <c r="AQ42" s="217"/>
      <c r="AR42" s="217"/>
      <c r="AS42" s="217"/>
      <c r="AT42" s="217"/>
    </row>
    <row r="43" spans="2:46">
      <c r="B43" s="79"/>
      <c r="C43" s="79"/>
      <c r="D43" s="79"/>
      <c r="E43" s="79"/>
      <c r="F43" s="79"/>
      <c r="G43" s="79"/>
      <c r="H43" s="79"/>
      <c r="I43" s="79"/>
      <c r="J43" s="79"/>
      <c r="K43" s="79"/>
      <c r="L43" s="79"/>
      <c r="M43" s="79"/>
      <c r="N43" s="79"/>
      <c r="O43" s="79"/>
      <c r="P43" s="74"/>
      <c r="Q43" s="74"/>
      <c r="R43" s="74"/>
      <c r="S43" s="74"/>
      <c r="T43" s="74"/>
      <c r="U43" s="74"/>
      <c r="V43" s="74"/>
      <c r="W43" s="74"/>
      <c r="X43" s="74"/>
      <c r="Y43" s="74"/>
      <c r="Z43" s="74"/>
      <c r="AA43" s="74"/>
      <c r="AB43" s="217"/>
      <c r="AC43" s="217"/>
      <c r="AD43" s="217"/>
      <c r="AE43" s="217"/>
      <c r="AF43" s="217"/>
      <c r="AG43" s="217"/>
      <c r="AH43" s="217"/>
      <c r="AI43" s="217"/>
      <c r="AJ43" s="217"/>
      <c r="AK43" s="217"/>
      <c r="AL43" s="217"/>
      <c r="AM43" s="217"/>
      <c r="AN43" s="217"/>
      <c r="AO43" s="217"/>
      <c r="AP43" s="217"/>
      <c r="AQ43" s="217"/>
      <c r="AR43" s="217"/>
      <c r="AS43" s="217"/>
      <c r="AT43" s="217"/>
    </row>
    <row r="44" spans="2:46">
      <c r="B44" s="79"/>
      <c r="C44" s="79"/>
      <c r="D44" s="79"/>
      <c r="E44" s="79"/>
      <c r="F44" s="79"/>
      <c r="G44" s="79"/>
      <c r="H44" s="79"/>
      <c r="I44" s="79"/>
      <c r="J44" s="79"/>
      <c r="K44" s="79"/>
      <c r="L44" s="79"/>
      <c r="M44" s="79"/>
      <c r="N44" s="79"/>
      <c r="O44" s="79"/>
      <c r="P44" s="74"/>
      <c r="Q44" s="74"/>
      <c r="R44" s="74"/>
      <c r="S44" s="74"/>
      <c r="T44" s="74"/>
      <c r="U44" s="74"/>
      <c r="V44" s="74"/>
      <c r="W44" s="74"/>
      <c r="X44" s="74"/>
      <c r="Y44" s="74"/>
      <c r="Z44" s="74"/>
      <c r="AA44" s="74"/>
      <c r="AB44" s="74"/>
      <c r="AC44" s="217"/>
      <c r="AD44" s="217"/>
      <c r="AE44" s="217"/>
      <c r="AF44" s="217"/>
      <c r="AG44" s="217"/>
      <c r="AH44" s="217"/>
      <c r="AI44" s="218"/>
      <c r="AJ44" s="217"/>
      <c r="AK44" s="217"/>
      <c r="AL44" s="217"/>
      <c r="AM44" s="217"/>
      <c r="AN44" s="217"/>
      <c r="AO44" s="217"/>
      <c r="AP44" s="217"/>
      <c r="AQ44" s="217"/>
      <c r="AR44" s="217"/>
      <c r="AS44" s="217"/>
      <c r="AT44" s="217"/>
    </row>
    <row r="45" spans="2:46">
      <c r="B45" s="79"/>
      <c r="C45" s="79"/>
      <c r="D45" s="79"/>
      <c r="E45" s="79"/>
      <c r="F45" s="79"/>
      <c r="G45" s="79"/>
      <c r="H45" s="79"/>
      <c r="I45" s="79"/>
      <c r="J45" s="79"/>
      <c r="K45" s="79"/>
      <c r="L45" s="79"/>
      <c r="M45" s="79"/>
      <c r="N45" s="79"/>
      <c r="O45" s="79"/>
      <c r="P45" s="74"/>
      <c r="Q45" s="74"/>
      <c r="R45" s="74"/>
      <c r="S45" s="74"/>
      <c r="T45" s="74"/>
      <c r="U45" s="74"/>
      <c r="V45" s="74"/>
      <c r="W45" s="74"/>
      <c r="X45" s="74"/>
      <c r="Y45" s="74"/>
      <c r="Z45" s="74"/>
      <c r="AA45" s="74"/>
      <c r="AB45" s="217"/>
      <c r="AC45" s="217"/>
      <c r="AD45" s="217"/>
      <c r="AE45" s="217"/>
      <c r="AF45" s="217"/>
      <c r="AG45" s="217"/>
      <c r="AH45" s="217"/>
      <c r="AI45" s="217"/>
      <c r="AJ45" s="217"/>
      <c r="AK45" s="217"/>
      <c r="AL45" s="217"/>
      <c r="AM45" s="217"/>
      <c r="AN45" s="217"/>
      <c r="AO45" s="217"/>
      <c r="AP45" s="217"/>
      <c r="AQ45" s="217"/>
      <c r="AR45" s="217"/>
      <c r="AS45" s="217"/>
      <c r="AT45" s="217"/>
    </row>
    <row r="46" spans="2:46">
      <c r="B46" s="79"/>
      <c r="C46" s="79"/>
      <c r="D46" s="79"/>
      <c r="E46" s="79"/>
      <c r="F46" s="79"/>
      <c r="G46" s="79"/>
      <c r="H46" s="79"/>
      <c r="I46" s="79"/>
      <c r="J46" s="79"/>
      <c r="K46" s="79"/>
      <c r="L46" s="79"/>
      <c r="M46" s="79"/>
      <c r="N46" s="79"/>
      <c r="O46" s="79"/>
      <c r="P46" s="74"/>
      <c r="Q46" s="74"/>
      <c r="R46" s="74"/>
      <c r="S46" s="74"/>
      <c r="T46" s="74"/>
      <c r="U46" s="74"/>
      <c r="V46" s="74"/>
      <c r="W46" s="74"/>
      <c r="X46" s="74"/>
      <c r="Y46" s="74"/>
      <c r="Z46" s="74"/>
      <c r="AA46" s="74"/>
      <c r="AB46" s="217"/>
      <c r="AC46" s="217"/>
      <c r="AD46" s="217"/>
      <c r="AE46" s="217"/>
      <c r="AF46" s="217"/>
      <c r="AG46" s="217"/>
      <c r="AH46" s="217"/>
      <c r="AI46" s="218"/>
      <c r="AJ46" s="217"/>
      <c r="AK46" s="217"/>
      <c r="AL46" s="217"/>
      <c r="AM46" s="217"/>
      <c r="AN46" s="217"/>
      <c r="AO46" s="217"/>
      <c r="AP46" s="217"/>
      <c r="AQ46" s="217"/>
      <c r="AR46" s="217"/>
      <c r="AS46" s="217"/>
      <c r="AT46" s="217"/>
    </row>
    <row r="47" spans="2:46">
      <c r="B47" s="79"/>
      <c r="C47" s="79"/>
      <c r="D47" s="79"/>
      <c r="E47" s="79"/>
      <c r="F47" s="79"/>
      <c r="G47" s="79"/>
      <c r="H47" s="79"/>
      <c r="I47" s="79"/>
      <c r="J47" s="79"/>
      <c r="K47" s="79"/>
      <c r="L47" s="79"/>
      <c r="M47" s="79"/>
      <c r="N47" s="79"/>
      <c r="O47" s="79"/>
      <c r="P47" s="74"/>
      <c r="Q47" s="74"/>
      <c r="R47" s="74"/>
      <c r="S47" s="74"/>
      <c r="T47" s="74"/>
      <c r="U47" s="74"/>
      <c r="V47" s="74"/>
      <c r="W47" s="74"/>
      <c r="X47" s="74"/>
      <c r="Y47" s="74"/>
      <c r="Z47" s="74"/>
      <c r="AA47" s="74"/>
      <c r="AB47" s="217"/>
      <c r="AC47" s="217"/>
      <c r="AD47" s="217"/>
      <c r="AE47" s="217"/>
      <c r="AF47" s="217"/>
      <c r="AG47" s="217"/>
      <c r="AH47" s="217"/>
      <c r="AI47" s="217"/>
      <c r="AJ47" s="217"/>
      <c r="AK47" s="217"/>
      <c r="AL47" s="217"/>
      <c r="AM47" s="217"/>
      <c r="AN47" s="217"/>
      <c r="AO47" s="217"/>
      <c r="AP47" s="217"/>
      <c r="AQ47" s="217"/>
      <c r="AR47" s="217"/>
      <c r="AS47" s="217"/>
      <c r="AT47" s="217"/>
    </row>
    <row r="48" spans="2:46">
      <c r="B48" s="79"/>
      <c r="C48" s="79"/>
      <c r="D48" s="79"/>
      <c r="E48" s="79"/>
      <c r="F48" s="79"/>
      <c r="G48" s="79"/>
      <c r="H48" s="79"/>
      <c r="I48" s="79"/>
      <c r="J48" s="79"/>
      <c r="K48" s="79"/>
      <c r="L48" s="79"/>
      <c r="M48" s="79"/>
      <c r="N48" s="79"/>
      <c r="O48" s="79"/>
      <c r="P48" s="74"/>
      <c r="Q48" s="74"/>
      <c r="R48" s="74"/>
      <c r="S48" s="74"/>
      <c r="T48" s="74"/>
      <c r="U48" s="74"/>
      <c r="V48" s="74"/>
      <c r="W48" s="74"/>
      <c r="X48" s="74"/>
      <c r="Y48" s="74"/>
      <c r="Z48" s="74"/>
      <c r="AA48" s="74"/>
      <c r="AB48" s="217"/>
      <c r="AC48" s="217"/>
      <c r="AD48" s="217"/>
      <c r="AE48" s="217"/>
      <c r="AF48" s="217"/>
      <c r="AG48" s="217"/>
      <c r="AH48" s="217"/>
      <c r="AI48" s="218"/>
      <c r="AJ48" s="217"/>
      <c r="AK48" s="217"/>
      <c r="AL48" s="217"/>
      <c r="AM48" s="217"/>
      <c r="AN48" s="217"/>
      <c r="AO48" s="217"/>
      <c r="AP48" s="217"/>
      <c r="AQ48" s="217"/>
      <c r="AR48" s="217"/>
      <c r="AS48" s="217"/>
      <c r="AT48" s="217"/>
    </row>
    <row r="49" spans="2:46">
      <c r="B49" s="79"/>
      <c r="C49" s="79"/>
      <c r="D49" s="79"/>
      <c r="E49" s="79"/>
      <c r="F49" s="79"/>
      <c r="G49" s="79"/>
      <c r="H49" s="79"/>
      <c r="I49" s="79"/>
      <c r="J49" s="79"/>
      <c r="K49" s="79"/>
      <c r="L49" s="79"/>
      <c r="M49" s="79"/>
      <c r="N49" s="79"/>
      <c r="O49" s="79"/>
      <c r="P49" s="74"/>
      <c r="Q49" s="74"/>
      <c r="R49" s="74"/>
      <c r="S49" s="74"/>
      <c r="T49" s="74"/>
      <c r="U49" s="74"/>
      <c r="V49" s="74"/>
      <c r="W49" s="74"/>
      <c r="X49" s="74"/>
      <c r="Y49" s="74"/>
      <c r="Z49" s="74"/>
      <c r="AA49" s="74"/>
      <c r="AB49" s="217"/>
      <c r="AC49" s="217"/>
      <c r="AD49" s="217"/>
      <c r="AE49" s="217"/>
      <c r="AF49" s="217"/>
      <c r="AG49" s="217"/>
      <c r="AH49" s="217"/>
      <c r="AI49" s="217"/>
      <c r="AJ49" s="217"/>
      <c r="AK49" s="217"/>
      <c r="AL49" s="217"/>
      <c r="AM49" s="217"/>
      <c r="AN49" s="217"/>
      <c r="AO49" s="217"/>
      <c r="AP49" s="217"/>
      <c r="AQ49" s="217"/>
      <c r="AR49" s="217"/>
      <c r="AS49" s="217"/>
      <c r="AT49" s="217"/>
    </row>
    <row r="50" spans="2:46">
      <c r="B50" s="79"/>
      <c r="C50" s="79"/>
      <c r="D50" s="79"/>
      <c r="E50" s="79"/>
      <c r="F50" s="79"/>
      <c r="G50" s="79"/>
      <c r="H50" s="79"/>
      <c r="I50" s="79"/>
      <c r="J50" s="79"/>
      <c r="K50" s="79"/>
      <c r="L50" s="79"/>
      <c r="M50" s="79"/>
      <c r="N50" s="79"/>
      <c r="O50" s="79"/>
      <c r="P50" s="74"/>
      <c r="Q50" s="74"/>
      <c r="R50" s="74"/>
      <c r="S50" s="74"/>
      <c r="T50" s="74"/>
      <c r="U50" s="74"/>
      <c r="V50" s="74"/>
      <c r="W50" s="74"/>
      <c r="X50" s="74"/>
      <c r="Y50" s="74"/>
      <c r="Z50" s="74"/>
      <c r="AA50" s="74"/>
      <c r="AB50" s="217"/>
      <c r="AC50" s="217"/>
      <c r="AD50" s="217"/>
      <c r="AE50" s="217"/>
      <c r="AF50" s="217"/>
      <c r="AG50" s="217"/>
      <c r="AH50" s="217"/>
      <c r="AI50" s="218"/>
      <c r="AJ50" s="217"/>
      <c r="AK50" s="217"/>
      <c r="AL50" s="217"/>
      <c r="AM50" s="217"/>
      <c r="AN50" s="217"/>
      <c r="AO50" s="217"/>
      <c r="AP50" s="217"/>
      <c r="AQ50" s="217"/>
      <c r="AR50" s="217"/>
      <c r="AS50" s="217"/>
      <c r="AT50" s="217"/>
    </row>
    <row r="51" spans="2:46">
      <c r="B51" s="79"/>
      <c r="C51" s="79"/>
      <c r="D51" s="79"/>
      <c r="E51" s="79"/>
      <c r="F51" s="79"/>
      <c r="G51" s="79"/>
      <c r="H51" s="79"/>
      <c r="I51" s="79"/>
      <c r="J51" s="79"/>
      <c r="K51" s="79"/>
      <c r="L51" s="79"/>
      <c r="M51" s="79"/>
      <c r="N51" s="79"/>
      <c r="O51" s="79"/>
      <c r="P51" s="74"/>
      <c r="Q51" s="74"/>
      <c r="R51" s="74"/>
      <c r="S51" s="74"/>
      <c r="T51" s="74"/>
      <c r="U51" s="74"/>
      <c r="V51" s="74"/>
      <c r="W51" s="74"/>
      <c r="X51" s="74"/>
      <c r="Y51" s="74"/>
      <c r="Z51" s="74"/>
      <c r="AA51" s="74"/>
      <c r="AB51" s="217"/>
      <c r="AC51" s="217"/>
      <c r="AD51" s="217"/>
      <c r="AE51" s="217"/>
      <c r="AF51" s="217"/>
      <c r="AG51" s="217"/>
      <c r="AH51" s="217"/>
      <c r="AI51" s="217"/>
      <c r="AJ51" s="217"/>
      <c r="AK51" s="217"/>
      <c r="AL51" s="217"/>
      <c r="AM51" s="217"/>
      <c r="AN51" s="217"/>
      <c r="AO51" s="217"/>
      <c r="AP51" s="217"/>
      <c r="AQ51" s="217"/>
      <c r="AR51" s="217"/>
      <c r="AS51" s="217"/>
      <c r="AT51" s="217"/>
    </row>
    <row r="52" spans="2:46">
      <c r="B52" s="79"/>
      <c r="C52" s="79"/>
      <c r="D52" s="79"/>
      <c r="E52" s="79"/>
      <c r="F52" s="79"/>
      <c r="G52" s="79"/>
      <c r="H52" s="79"/>
      <c r="I52" s="79"/>
      <c r="J52" s="79"/>
      <c r="K52" s="79"/>
      <c r="L52" s="79"/>
      <c r="M52" s="79"/>
      <c r="N52" s="79"/>
      <c r="O52" s="79"/>
      <c r="P52" s="74"/>
      <c r="Q52" s="74"/>
      <c r="R52" s="74"/>
      <c r="S52" s="74"/>
      <c r="T52" s="74"/>
      <c r="U52" s="74"/>
      <c r="V52" s="74"/>
      <c r="W52" s="74"/>
      <c r="X52" s="74"/>
      <c r="Y52" s="74"/>
      <c r="Z52" s="74"/>
      <c r="AA52" s="74"/>
      <c r="AB52" s="217"/>
      <c r="AC52" s="217"/>
      <c r="AD52" s="217"/>
      <c r="AE52" s="217"/>
      <c r="AF52" s="217"/>
      <c r="AG52" s="217"/>
      <c r="AH52" s="217"/>
      <c r="AI52" s="218"/>
      <c r="AJ52" s="217"/>
      <c r="AK52" s="217"/>
      <c r="AL52" s="217"/>
      <c r="AM52" s="217"/>
      <c r="AN52" s="217"/>
      <c r="AO52" s="217"/>
      <c r="AP52" s="217"/>
      <c r="AQ52" s="217"/>
      <c r="AR52" s="217"/>
      <c r="AS52" s="217"/>
      <c r="AT52" s="217"/>
    </row>
    <row r="53" spans="2:46">
      <c r="B53" s="79"/>
      <c r="C53" s="79"/>
      <c r="D53" s="79"/>
      <c r="E53" s="79"/>
      <c r="F53" s="79"/>
      <c r="G53" s="79"/>
      <c r="H53" s="79"/>
      <c r="I53" s="79"/>
      <c r="J53" s="79"/>
      <c r="K53" s="79"/>
      <c r="L53" s="79"/>
      <c r="M53" s="79"/>
      <c r="N53" s="79"/>
      <c r="O53" s="79"/>
      <c r="P53" s="74"/>
      <c r="Q53" s="74"/>
      <c r="R53" s="74"/>
      <c r="S53" s="74"/>
      <c r="T53" s="74"/>
      <c r="U53" s="74"/>
      <c r="V53" s="74"/>
      <c r="W53" s="74"/>
      <c r="X53" s="74"/>
      <c r="Y53" s="74"/>
      <c r="Z53" s="74"/>
      <c r="AA53" s="74"/>
      <c r="AB53" s="217"/>
      <c r="AC53" s="217"/>
      <c r="AD53" s="217"/>
      <c r="AE53" s="217"/>
      <c r="AF53" s="217"/>
      <c r="AG53" s="217"/>
      <c r="AH53" s="217"/>
      <c r="AI53" s="217"/>
      <c r="AJ53" s="217"/>
      <c r="AK53" s="217"/>
      <c r="AL53" s="217"/>
      <c r="AM53" s="217"/>
      <c r="AN53" s="217"/>
      <c r="AO53" s="217"/>
      <c r="AP53" s="217"/>
      <c r="AQ53" s="217"/>
      <c r="AR53" s="217"/>
      <c r="AS53" s="217"/>
      <c r="AT53" s="217"/>
    </row>
    <row r="54" spans="2:46">
      <c r="B54" s="79"/>
      <c r="C54" s="79"/>
      <c r="D54" s="79"/>
      <c r="E54" s="79"/>
      <c r="F54" s="79"/>
      <c r="G54" s="79"/>
      <c r="H54" s="79"/>
      <c r="I54" s="79"/>
      <c r="J54" s="79"/>
      <c r="K54" s="79"/>
      <c r="L54" s="79"/>
      <c r="M54" s="79"/>
      <c r="N54" s="79"/>
      <c r="O54" s="79"/>
      <c r="P54" s="74"/>
      <c r="Q54" s="74"/>
      <c r="R54" s="74"/>
      <c r="S54" s="74"/>
      <c r="T54" s="74"/>
      <c r="U54" s="74"/>
      <c r="V54" s="74"/>
      <c r="W54" s="74"/>
      <c r="X54" s="74"/>
      <c r="Y54" s="74"/>
      <c r="Z54" s="74"/>
      <c r="AA54" s="74"/>
      <c r="AB54" s="217"/>
      <c r="AC54" s="217"/>
      <c r="AD54" s="217"/>
      <c r="AE54" s="217"/>
      <c r="AF54" s="217"/>
      <c r="AG54" s="217"/>
      <c r="AH54" s="217"/>
      <c r="AI54" s="218"/>
      <c r="AJ54" s="217"/>
      <c r="AK54" s="217"/>
      <c r="AL54" s="217"/>
      <c r="AM54" s="217"/>
      <c r="AN54" s="217"/>
      <c r="AO54" s="217"/>
      <c r="AP54" s="217"/>
      <c r="AQ54" s="217"/>
      <c r="AR54" s="217"/>
      <c r="AS54" s="217"/>
      <c r="AT54" s="217"/>
    </row>
    <row r="55" spans="2:46">
      <c r="B55" s="79"/>
      <c r="C55" s="79"/>
      <c r="D55" s="79"/>
      <c r="E55" s="79"/>
      <c r="F55" s="79"/>
      <c r="G55" s="79"/>
      <c r="H55" s="79"/>
      <c r="I55" s="79"/>
      <c r="J55" s="79"/>
      <c r="K55" s="79"/>
      <c r="L55" s="79"/>
      <c r="M55" s="79"/>
      <c r="N55" s="79"/>
      <c r="O55" s="79"/>
      <c r="P55" s="74"/>
      <c r="Q55" s="74"/>
      <c r="R55" s="74"/>
      <c r="S55" s="74"/>
      <c r="T55" s="74"/>
      <c r="U55" s="74"/>
      <c r="V55" s="74"/>
      <c r="W55" s="74"/>
      <c r="X55" s="74"/>
      <c r="Y55" s="74"/>
      <c r="Z55" s="74"/>
      <c r="AA55" s="74"/>
      <c r="AB55" s="217"/>
      <c r="AC55" s="217"/>
      <c r="AD55" s="217"/>
      <c r="AE55" s="217"/>
      <c r="AF55" s="217"/>
      <c r="AG55" s="217"/>
      <c r="AH55" s="217"/>
      <c r="AI55" s="217"/>
      <c r="AJ55" s="217"/>
      <c r="AK55" s="217"/>
      <c r="AL55" s="217"/>
      <c r="AM55" s="217"/>
      <c r="AN55" s="217"/>
      <c r="AO55" s="217"/>
      <c r="AP55" s="217"/>
      <c r="AQ55" s="217"/>
      <c r="AR55" s="217"/>
      <c r="AS55" s="217"/>
      <c r="AT55" s="217"/>
    </row>
    <row r="56" spans="2:46">
      <c r="B56" s="79"/>
      <c r="C56" s="79"/>
      <c r="D56" s="79"/>
      <c r="E56" s="79"/>
      <c r="F56" s="79"/>
      <c r="G56" s="79"/>
      <c r="H56" s="79"/>
      <c r="I56" s="79"/>
      <c r="J56" s="79"/>
      <c r="K56" s="79"/>
      <c r="L56" s="79"/>
      <c r="M56" s="79"/>
      <c r="N56" s="79"/>
      <c r="O56" s="79"/>
      <c r="P56" s="74"/>
      <c r="Q56" s="74"/>
      <c r="R56" s="74"/>
      <c r="S56" s="74"/>
      <c r="T56" s="74"/>
      <c r="U56" s="74"/>
      <c r="V56" s="74"/>
      <c r="W56" s="74"/>
      <c r="X56" s="74"/>
      <c r="Y56" s="74"/>
      <c r="Z56" s="74"/>
      <c r="AA56" s="74"/>
      <c r="AB56" s="217"/>
      <c r="AC56" s="217"/>
      <c r="AD56" s="217"/>
      <c r="AE56" s="217"/>
      <c r="AF56" s="217"/>
      <c r="AG56" s="217"/>
      <c r="AH56" s="217"/>
      <c r="AI56" s="218"/>
      <c r="AJ56" s="217"/>
      <c r="AK56" s="217"/>
      <c r="AL56" s="217"/>
      <c r="AM56" s="217"/>
      <c r="AN56" s="217"/>
      <c r="AO56" s="217"/>
      <c r="AP56" s="217"/>
      <c r="AQ56" s="217"/>
      <c r="AR56" s="217"/>
      <c r="AS56" s="217"/>
      <c r="AT56" s="217"/>
    </row>
    <row r="57" spans="2:46">
      <c r="B57" s="79"/>
      <c r="C57" s="79"/>
      <c r="D57" s="79"/>
      <c r="E57" s="79"/>
      <c r="F57" s="79"/>
      <c r="G57" s="79"/>
      <c r="H57" s="79"/>
      <c r="I57" s="79"/>
      <c r="J57" s="79"/>
      <c r="K57" s="79"/>
      <c r="L57" s="79"/>
      <c r="M57" s="79"/>
      <c r="N57" s="79"/>
      <c r="O57" s="79"/>
      <c r="P57" s="74"/>
      <c r="Q57" s="74"/>
      <c r="R57" s="74"/>
      <c r="S57" s="74"/>
      <c r="T57" s="74"/>
      <c r="U57" s="74"/>
      <c r="V57" s="74"/>
      <c r="W57" s="74"/>
      <c r="X57" s="74"/>
      <c r="Y57" s="74"/>
      <c r="Z57" s="74"/>
      <c r="AA57" s="74"/>
      <c r="AB57" s="217"/>
      <c r="AC57" s="217"/>
      <c r="AD57" s="217"/>
      <c r="AE57" s="217"/>
      <c r="AF57" s="217"/>
      <c r="AG57" s="217"/>
      <c r="AH57" s="217"/>
      <c r="AI57" s="217"/>
      <c r="AJ57" s="217"/>
      <c r="AK57" s="217"/>
      <c r="AL57" s="217"/>
      <c r="AM57" s="217"/>
      <c r="AN57" s="217"/>
      <c r="AO57" s="217"/>
      <c r="AP57" s="217"/>
      <c r="AQ57" s="217"/>
      <c r="AR57" s="217"/>
      <c r="AS57" s="217"/>
      <c r="AT57" s="217"/>
    </row>
    <row r="58" spans="2:46">
      <c r="B58" s="79"/>
      <c r="C58" s="79"/>
      <c r="D58" s="79"/>
      <c r="E58" s="79"/>
      <c r="F58" s="79"/>
      <c r="G58" s="79"/>
      <c r="H58" s="79"/>
      <c r="I58" s="79"/>
      <c r="J58" s="79"/>
      <c r="K58" s="79"/>
      <c r="L58" s="79"/>
      <c r="M58" s="79"/>
      <c r="N58" s="79"/>
      <c r="O58" s="79"/>
      <c r="P58" s="74"/>
      <c r="Q58" s="74"/>
      <c r="R58" s="74"/>
      <c r="S58" s="74"/>
      <c r="T58" s="74"/>
      <c r="U58" s="74"/>
      <c r="V58" s="74"/>
      <c r="W58" s="74"/>
      <c r="X58" s="74"/>
      <c r="Y58" s="74"/>
      <c r="Z58" s="74"/>
      <c r="AA58" s="74"/>
      <c r="AB58" s="217"/>
      <c r="AC58" s="217"/>
      <c r="AD58" s="217"/>
      <c r="AE58" s="217"/>
      <c r="AF58" s="217"/>
      <c r="AG58" s="217"/>
      <c r="AH58" s="217"/>
      <c r="AI58" s="218"/>
      <c r="AJ58" s="217"/>
      <c r="AK58" s="217"/>
      <c r="AL58" s="217"/>
      <c r="AM58" s="217"/>
      <c r="AN58" s="217"/>
      <c r="AO58" s="217"/>
      <c r="AP58" s="217"/>
      <c r="AQ58" s="217"/>
      <c r="AR58" s="217"/>
      <c r="AS58" s="217"/>
      <c r="AT58" s="217"/>
    </row>
    <row r="59" spans="2:46">
      <c r="B59" s="79"/>
      <c r="C59" s="79"/>
      <c r="D59" s="79"/>
      <c r="E59" s="79"/>
      <c r="F59" s="79"/>
      <c r="G59" s="79"/>
      <c r="H59" s="79"/>
      <c r="I59" s="79"/>
      <c r="J59" s="79"/>
      <c r="K59" s="79"/>
      <c r="L59" s="79"/>
      <c r="M59" s="79"/>
      <c r="N59" s="79"/>
      <c r="O59" s="79"/>
      <c r="P59" s="74"/>
      <c r="Q59" s="74"/>
      <c r="R59" s="74"/>
      <c r="S59" s="74"/>
      <c r="T59" s="74"/>
      <c r="U59" s="74"/>
      <c r="V59" s="74"/>
      <c r="W59" s="74"/>
      <c r="X59" s="74"/>
      <c r="Y59" s="74"/>
      <c r="Z59" s="74"/>
      <c r="AA59" s="74"/>
      <c r="AB59" s="217"/>
      <c r="AC59" s="217"/>
      <c r="AD59" s="217"/>
      <c r="AE59" s="217"/>
      <c r="AF59" s="217"/>
      <c r="AG59" s="217"/>
      <c r="AH59" s="217"/>
      <c r="AI59" s="217"/>
      <c r="AJ59" s="217"/>
      <c r="AK59" s="217"/>
      <c r="AL59" s="217"/>
      <c r="AM59" s="217"/>
      <c r="AN59" s="217"/>
      <c r="AO59" s="217"/>
      <c r="AP59" s="217"/>
      <c r="AQ59" s="217"/>
      <c r="AR59" s="217"/>
      <c r="AS59" s="217"/>
      <c r="AT59" s="217"/>
    </row>
    <row r="60" spans="2:46">
      <c r="B60" s="79"/>
      <c r="C60" s="79"/>
      <c r="D60" s="79"/>
      <c r="E60" s="79"/>
      <c r="F60" s="79"/>
      <c r="G60" s="79"/>
      <c r="H60" s="79"/>
      <c r="I60" s="79"/>
      <c r="J60" s="79"/>
      <c r="K60" s="79"/>
      <c r="L60" s="79"/>
      <c r="M60" s="79"/>
      <c r="N60" s="79"/>
      <c r="O60" s="79"/>
      <c r="P60" s="74"/>
      <c r="Q60" s="74"/>
      <c r="R60" s="74"/>
      <c r="S60" s="74"/>
      <c r="T60" s="74"/>
      <c r="U60" s="74"/>
      <c r="V60" s="74"/>
      <c r="W60" s="74"/>
      <c r="X60" s="74"/>
      <c r="Y60" s="74"/>
      <c r="Z60" s="74"/>
      <c r="AA60" s="74"/>
      <c r="AB60" s="217"/>
      <c r="AC60" s="217"/>
      <c r="AD60" s="217"/>
      <c r="AE60" s="217"/>
      <c r="AF60" s="217"/>
      <c r="AG60" s="217"/>
      <c r="AH60" s="217"/>
      <c r="AI60" s="218"/>
      <c r="AJ60" s="217"/>
      <c r="AK60" s="217"/>
      <c r="AL60" s="217"/>
      <c r="AM60" s="217"/>
      <c r="AN60" s="217"/>
      <c r="AO60" s="217"/>
      <c r="AP60" s="217"/>
      <c r="AQ60" s="217"/>
      <c r="AR60" s="217"/>
      <c r="AS60" s="217"/>
      <c r="AT60" s="217"/>
    </row>
    <row r="61" spans="2:46">
      <c r="B61" s="79"/>
      <c r="C61" s="79"/>
      <c r="D61" s="79"/>
      <c r="E61" s="79"/>
      <c r="F61" s="79"/>
      <c r="G61" s="79"/>
      <c r="H61" s="79"/>
      <c r="I61" s="79"/>
      <c r="J61" s="79"/>
      <c r="K61" s="79"/>
      <c r="L61" s="79"/>
      <c r="M61" s="79"/>
      <c r="N61" s="79"/>
      <c r="O61" s="79"/>
      <c r="P61" s="74"/>
      <c r="Q61" s="74"/>
      <c r="R61" s="74"/>
      <c r="S61" s="74"/>
      <c r="T61" s="74"/>
      <c r="U61" s="74"/>
      <c r="V61" s="74"/>
      <c r="W61" s="74"/>
      <c r="X61" s="74"/>
      <c r="Y61" s="74"/>
      <c r="Z61" s="74"/>
      <c r="AA61" s="74"/>
      <c r="AB61" s="217"/>
      <c r="AC61" s="217"/>
      <c r="AD61" s="217"/>
      <c r="AE61" s="217"/>
      <c r="AF61" s="217"/>
      <c r="AG61" s="217"/>
      <c r="AH61" s="217"/>
      <c r="AI61" s="217"/>
      <c r="AJ61" s="217"/>
      <c r="AK61" s="217"/>
      <c r="AL61" s="217"/>
      <c r="AM61" s="217"/>
      <c r="AN61" s="217"/>
      <c r="AO61" s="217"/>
      <c r="AP61" s="217"/>
      <c r="AQ61" s="217"/>
      <c r="AR61" s="217"/>
      <c r="AS61" s="217"/>
      <c r="AT61" s="217"/>
    </row>
    <row r="62" spans="2:46">
      <c r="B62" s="79"/>
      <c r="C62" s="79"/>
      <c r="D62" s="79"/>
      <c r="E62" s="79"/>
      <c r="F62" s="79"/>
      <c r="G62" s="79"/>
      <c r="H62" s="79"/>
      <c r="I62" s="79"/>
      <c r="J62" s="79"/>
      <c r="K62" s="79"/>
      <c r="L62" s="79"/>
      <c r="M62" s="79"/>
      <c r="N62" s="79"/>
      <c r="O62" s="79"/>
      <c r="P62" s="74"/>
      <c r="Q62" s="74"/>
      <c r="R62" s="74"/>
      <c r="S62" s="74"/>
      <c r="T62" s="74"/>
      <c r="U62" s="74"/>
      <c r="V62" s="74"/>
      <c r="W62" s="74"/>
      <c r="X62" s="74"/>
      <c r="Y62" s="74"/>
      <c r="Z62" s="74"/>
      <c r="AA62" s="74"/>
      <c r="AB62" s="74"/>
      <c r="AC62" s="217"/>
      <c r="AD62" s="217"/>
      <c r="AE62" s="217"/>
      <c r="AF62" s="217"/>
      <c r="AG62" s="217"/>
      <c r="AH62" s="217"/>
      <c r="AI62" s="218"/>
      <c r="AJ62" s="217"/>
      <c r="AK62" s="217"/>
      <c r="AL62" s="217"/>
      <c r="AM62" s="217"/>
      <c r="AN62" s="217"/>
      <c r="AO62" s="217"/>
      <c r="AP62" s="217"/>
      <c r="AQ62" s="217"/>
      <c r="AR62" s="217"/>
      <c r="AS62" s="217"/>
      <c r="AT62" s="217"/>
    </row>
    <row r="63" spans="2:46">
      <c r="B63" s="79"/>
      <c r="C63" s="79"/>
      <c r="D63" s="79"/>
      <c r="E63" s="79"/>
      <c r="F63" s="79"/>
      <c r="G63" s="79"/>
      <c r="H63" s="79"/>
      <c r="I63" s="79"/>
      <c r="J63" s="79"/>
      <c r="K63" s="79"/>
      <c r="L63" s="79"/>
      <c r="M63" s="79"/>
      <c r="N63" s="79"/>
      <c r="O63" s="79"/>
      <c r="P63" s="74"/>
      <c r="Q63" s="74"/>
      <c r="R63" s="74"/>
      <c r="S63" s="74"/>
      <c r="T63" s="74"/>
      <c r="U63" s="74"/>
      <c r="V63" s="74"/>
      <c r="W63" s="74"/>
      <c r="X63" s="74"/>
      <c r="Y63" s="74"/>
      <c r="Z63" s="74"/>
      <c r="AA63" s="74"/>
      <c r="AB63" s="217"/>
      <c r="AC63" s="217"/>
      <c r="AD63" s="217"/>
      <c r="AE63" s="217"/>
      <c r="AF63" s="217"/>
      <c r="AG63" s="217"/>
      <c r="AH63" s="217"/>
      <c r="AI63" s="217"/>
      <c r="AJ63" s="217"/>
      <c r="AK63" s="217"/>
      <c r="AL63" s="217"/>
      <c r="AM63" s="217"/>
      <c r="AN63" s="217"/>
      <c r="AO63" s="217"/>
      <c r="AP63" s="217"/>
      <c r="AQ63" s="217"/>
      <c r="AR63" s="217"/>
      <c r="AS63" s="217"/>
      <c r="AT63" s="217"/>
    </row>
    <row r="64" spans="2:46">
      <c r="B64" s="79"/>
      <c r="C64" s="79"/>
      <c r="D64" s="233"/>
      <c r="E64" s="79"/>
      <c r="F64" s="79"/>
      <c r="G64" s="79"/>
      <c r="H64" s="79"/>
      <c r="I64" s="79"/>
      <c r="J64" s="79"/>
      <c r="K64" s="79"/>
      <c r="L64" s="79"/>
      <c r="M64" s="79"/>
      <c r="N64" s="79"/>
      <c r="O64" s="79"/>
      <c r="P64" s="74"/>
      <c r="Q64" s="74"/>
      <c r="R64" s="74"/>
      <c r="S64" s="74"/>
      <c r="T64" s="74"/>
      <c r="U64" s="74"/>
      <c r="V64" s="74"/>
      <c r="W64" s="74"/>
      <c r="X64" s="74"/>
      <c r="Y64" s="74"/>
      <c r="Z64" s="74"/>
      <c r="AA64" s="74"/>
      <c r="AB64" s="217"/>
      <c r="AC64" s="217"/>
      <c r="AD64" s="217"/>
      <c r="AE64" s="217"/>
      <c r="AF64" s="217"/>
      <c r="AG64" s="217"/>
      <c r="AH64" s="217"/>
      <c r="AI64" s="225"/>
      <c r="AJ64" s="217"/>
      <c r="AK64" s="217"/>
      <c r="AL64" s="217"/>
      <c r="AM64" s="217"/>
      <c r="AN64" s="217"/>
      <c r="AO64" s="217"/>
      <c r="AP64" s="217"/>
      <c r="AQ64" s="217"/>
      <c r="AR64" s="217"/>
      <c r="AS64" s="217"/>
      <c r="AT64" s="217"/>
    </row>
    <row r="65" spans="2:46">
      <c r="B65" s="79"/>
      <c r="C65" s="79"/>
      <c r="D65" s="79"/>
      <c r="E65" s="79"/>
      <c r="F65" s="79"/>
      <c r="G65" s="79"/>
      <c r="H65" s="79"/>
      <c r="I65" s="79"/>
      <c r="J65" s="79"/>
      <c r="K65" s="79"/>
      <c r="L65" s="79"/>
      <c r="M65" s="79"/>
      <c r="N65" s="79"/>
      <c r="O65" s="79"/>
      <c r="P65" s="74"/>
      <c r="Q65" s="74"/>
      <c r="R65" s="74"/>
      <c r="S65" s="74"/>
      <c r="T65" s="74"/>
      <c r="U65" s="74"/>
      <c r="V65" s="74"/>
      <c r="W65" s="74"/>
      <c r="X65" s="74"/>
      <c r="Y65" s="74"/>
      <c r="Z65" s="74"/>
      <c r="AA65" s="74"/>
      <c r="AB65" s="217"/>
      <c r="AC65" s="217"/>
      <c r="AD65" s="217"/>
      <c r="AE65" s="217"/>
      <c r="AF65" s="217"/>
      <c r="AG65" s="217"/>
      <c r="AH65" s="217"/>
      <c r="AI65" s="217"/>
      <c r="AJ65" s="217"/>
      <c r="AK65" s="217"/>
      <c r="AL65" s="217"/>
      <c r="AM65" s="217"/>
      <c r="AN65" s="217"/>
      <c r="AO65" s="217"/>
      <c r="AP65" s="217"/>
      <c r="AQ65" s="217"/>
      <c r="AR65" s="217"/>
      <c r="AS65" s="217"/>
      <c r="AT65" s="217"/>
    </row>
    <row r="66" spans="2:46" ht="13.5" customHeight="1">
      <c r="B66" s="79"/>
      <c r="C66" s="79"/>
      <c r="D66" s="79"/>
      <c r="E66" s="79"/>
      <c r="F66" s="79"/>
      <c r="G66" s="79"/>
      <c r="H66" s="79"/>
      <c r="I66" s="79"/>
      <c r="J66" s="79"/>
      <c r="K66" s="79"/>
      <c r="L66" s="79"/>
      <c r="M66" s="79"/>
      <c r="N66" s="79"/>
      <c r="O66" s="79"/>
      <c r="P66" s="74"/>
      <c r="Q66" s="74"/>
      <c r="R66" s="74"/>
      <c r="S66" s="74"/>
      <c r="T66" s="74"/>
      <c r="U66" s="74"/>
      <c r="V66" s="74"/>
      <c r="W66" s="74"/>
      <c r="X66" s="74"/>
      <c r="Y66" s="74"/>
      <c r="Z66" s="74"/>
      <c r="AA66" s="74"/>
      <c r="AB66" s="217"/>
      <c r="AC66" s="217"/>
      <c r="AD66" s="217"/>
      <c r="AE66" s="217"/>
      <c r="AF66" s="217"/>
      <c r="AG66" s="217"/>
      <c r="AH66" s="217"/>
      <c r="AI66" s="225"/>
      <c r="AJ66" s="217"/>
      <c r="AK66" s="217"/>
      <c r="AL66" s="217"/>
      <c r="AM66" s="217"/>
      <c r="AN66" s="217"/>
      <c r="AO66" s="217"/>
      <c r="AP66" s="217"/>
      <c r="AQ66" s="217"/>
      <c r="AR66" s="217"/>
      <c r="AS66" s="217"/>
      <c r="AT66" s="217"/>
    </row>
    <row r="67" spans="2:46">
      <c r="B67" s="79"/>
      <c r="C67" s="79"/>
      <c r="D67" s="79"/>
      <c r="E67" s="79"/>
      <c r="F67" s="79"/>
      <c r="G67" s="79"/>
      <c r="H67" s="79"/>
      <c r="I67" s="79"/>
      <c r="J67" s="79"/>
      <c r="K67" s="79"/>
      <c r="L67" s="79"/>
      <c r="M67" s="79"/>
      <c r="N67" s="79"/>
      <c r="O67" s="79"/>
      <c r="P67" s="74"/>
      <c r="Q67" s="74"/>
      <c r="R67" s="74"/>
      <c r="S67" s="74"/>
      <c r="T67" s="74"/>
      <c r="U67" s="74"/>
      <c r="V67" s="74"/>
      <c r="W67" s="74"/>
      <c r="X67" s="74"/>
      <c r="Y67" s="74"/>
      <c r="Z67" s="74"/>
      <c r="AA67" s="74"/>
      <c r="AB67" s="217"/>
      <c r="AC67" s="217"/>
      <c r="AD67" s="217"/>
      <c r="AE67" s="217"/>
      <c r="AF67" s="217"/>
      <c r="AG67" s="217"/>
      <c r="AH67" s="217"/>
      <c r="AI67" s="217"/>
      <c r="AJ67" s="217"/>
      <c r="AK67" s="217"/>
      <c r="AL67" s="217"/>
      <c r="AM67" s="217"/>
      <c r="AN67" s="217"/>
      <c r="AO67" s="217"/>
      <c r="AP67" s="217"/>
      <c r="AQ67" s="217"/>
      <c r="AR67" s="217"/>
      <c r="AS67" s="217"/>
      <c r="AT67" s="217"/>
    </row>
    <row r="68" spans="2:46">
      <c r="B68" s="79"/>
      <c r="C68" s="79"/>
      <c r="D68" s="79"/>
      <c r="E68" s="79"/>
      <c r="F68" s="79"/>
      <c r="G68" s="79"/>
      <c r="H68" s="79"/>
      <c r="I68" s="79"/>
      <c r="J68" s="79"/>
      <c r="K68" s="79"/>
      <c r="L68" s="79"/>
      <c r="M68" s="79"/>
      <c r="N68" s="79"/>
      <c r="O68" s="79"/>
      <c r="P68" s="74"/>
      <c r="Q68" s="74"/>
      <c r="R68" s="74"/>
      <c r="S68" s="74"/>
      <c r="T68" s="74"/>
      <c r="U68" s="74"/>
      <c r="V68" s="74"/>
      <c r="W68" s="74"/>
      <c r="X68" s="74"/>
      <c r="Y68" s="74"/>
      <c r="Z68" s="74"/>
      <c r="AA68" s="74"/>
      <c r="AB68" s="217"/>
      <c r="AC68" s="217"/>
      <c r="AD68" s="217"/>
      <c r="AE68" s="217"/>
      <c r="AF68" s="217"/>
      <c r="AG68" s="217"/>
      <c r="AH68" s="217"/>
      <c r="AI68" s="218"/>
      <c r="AJ68" s="217"/>
      <c r="AK68" s="217"/>
      <c r="AL68" s="217"/>
      <c r="AM68" s="217"/>
      <c r="AN68" s="217"/>
      <c r="AO68" s="217"/>
      <c r="AP68" s="217"/>
      <c r="AQ68" s="217"/>
      <c r="AR68" s="217"/>
      <c r="AS68" s="217"/>
      <c r="AT68" s="217"/>
    </row>
    <row r="69" spans="2:46">
      <c r="B69" s="79"/>
      <c r="C69" s="79"/>
      <c r="D69" s="79"/>
      <c r="E69" s="79"/>
      <c r="F69" s="79"/>
      <c r="G69" s="79"/>
      <c r="H69" s="79"/>
      <c r="I69" s="79"/>
      <c r="J69" s="79"/>
      <c r="K69" s="79"/>
      <c r="L69" s="79"/>
      <c r="M69" s="79"/>
      <c r="N69" s="79"/>
      <c r="O69" s="79"/>
      <c r="P69" s="74"/>
      <c r="Q69" s="74"/>
      <c r="R69" s="74"/>
      <c r="S69" s="74"/>
      <c r="T69" s="74"/>
      <c r="U69" s="74"/>
      <c r="V69" s="74"/>
      <c r="W69" s="74"/>
      <c r="X69" s="74"/>
      <c r="Y69" s="74"/>
      <c r="Z69" s="74"/>
      <c r="AA69" s="74"/>
      <c r="AB69" s="217"/>
      <c r="AC69" s="217"/>
      <c r="AD69" s="217"/>
      <c r="AE69" s="217"/>
      <c r="AF69" s="217"/>
      <c r="AG69" s="217"/>
      <c r="AH69" s="217"/>
      <c r="AI69" s="217"/>
      <c r="AJ69" s="217"/>
      <c r="AK69" s="217"/>
      <c r="AL69" s="217"/>
      <c r="AM69" s="217"/>
      <c r="AN69" s="217"/>
      <c r="AO69" s="217"/>
      <c r="AP69" s="217"/>
      <c r="AQ69" s="217"/>
      <c r="AR69" s="217"/>
      <c r="AS69" s="217"/>
      <c r="AT69" s="217"/>
    </row>
    <row r="70" spans="2:46">
      <c r="B70" s="79"/>
      <c r="C70" s="79"/>
      <c r="D70" s="79"/>
      <c r="E70" s="79"/>
      <c r="F70" s="79"/>
      <c r="G70" s="79"/>
      <c r="H70" s="79"/>
      <c r="I70" s="79"/>
      <c r="J70" s="79"/>
      <c r="K70" s="79"/>
      <c r="L70" s="79"/>
      <c r="M70" s="79"/>
      <c r="N70" s="79"/>
      <c r="O70" s="79"/>
      <c r="P70" s="74"/>
      <c r="Q70" s="74"/>
      <c r="R70" s="74"/>
      <c r="S70" s="74"/>
      <c r="T70" s="74"/>
      <c r="U70" s="74"/>
      <c r="V70" s="74"/>
      <c r="W70" s="74"/>
      <c r="X70" s="74"/>
      <c r="Y70" s="74"/>
      <c r="Z70" s="74"/>
      <c r="AA70" s="74"/>
      <c r="AB70" s="217"/>
      <c r="AC70" s="217"/>
      <c r="AD70" s="217"/>
      <c r="AE70" s="217"/>
      <c r="AF70" s="217"/>
      <c r="AG70" s="217"/>
      <c r="AH70" s="217"/>
      <c r="AI70" s="225"/>
      <c r="AJ70" s="217"/>
      <c r="AK70" s="217"/>
      <c r="AL70" s="217"/>
      <c r="AM70" s="217"/>
      <c r="AN70" s="217"/>
      <c r="AO70" s="217"/>
      <c r="AP70" s="217"/>
      <c r="AQ70" s="217"/>
      <c r="AR70" s="217"/>
      <c r="AS70" s="217"/>
      <c r="AT70" s="217"/>
    </row>
    <row r="71" spans="2:46">
      <c r="B71" s="79"/>
      <c r="C71" s="79"/>
      <c r="D71" s="79"/>
      <c r="E71" s="79"/>
      <c r="F71" s="79"/>
      <c r="G71" s="79"/>
      <c r="H71" s="79"/>
      <c r="I71" s="79"/>
      <c r="J71" s="79"/>
      <c r="K71" s="79"/>
      <c r="L71" s="79"/>
      <c r="M71" s="79"/>
      <c r="N71" s="79"/>
      <c r="O71" s="79"/>
      <c r="P71" s="74"/>
      <c r="Q71" s="74"/>
      <c r="R71" s="74"/>
      <c r="S71" s="74"/>
      <c r="T71" s="74"/>
      <c r="U71" s="74"/>
      <c r="V71" s="74"/>
      <c r="W71" s="74"/>
      <c r="X71" s="74"/>
      <c r="Y71" s="74"/>
      <c r="Z71" s="74"/>
      <c r="AA71" s="74"/>
      <c r="AB71" s="217"/>
      <c r="AC71" s="217"/>
      <c r="AD71" s="217"/>
      <c r="AE71" s="217"/>
      <c r="AF71" s="217"/>
      <c r="AG71" s="217"/>
      <c r="AH71" s="217"/>
      <c r="AI71" s="217"/>
      <c r="AJ71" s="217"/>
      <c r="AK71" s="217"/>
      <c r="AL71" s="217"/>
      <c r="AM71" s="217"/>
      <c r="AN71" s="217"/>
      <c r="AO71" s="217"/>
      <c r="AP71" s="217"/>
      <c r="AQ71" s="217"/>
      <c r="AR71" s="217"/>
      <c r="AS71" s="217"/>
      <c r="AT71" s="217"/>
    </row>
    <row r="72" spans="2:46">
      <c r="B72" s="79"/>
      <c r="C72" s="79"/>
      <c r="D72" s="79"/>
      <c r="E72" s="79"/>
      <c r="F72" s="79"/>
      <c r="G72" s="79"/>
      <c r="H72" s="79"/>
      <c r="I72" s="79"/>
      <c r="J72" s="79"/>
      <c r="K72" s="79"/>
      <c r="L72" s="79"/>
      <c r="M72" s="79"/>
      <c r="N72" s="79"/>
      <c r="O72" s="79"/>
      <c r="P72" s="74"/>
      <c r="Q72" s="74"/>
      <c r="R72" s="74"/>
      <c r="S72" s="74"/>
      <c r="T72" s="74"/>
      <c r="U72" s="74"/>
      <c r="V72" s="74"/>
      <c r="W72" s="74"/>
      <c r="X72" s="74"/>
      <c r="Y72" s="74"/>
      <c r="Z72" s="74"/>
      <c r="AA72" s="74"/>
      <c r="AB72" s="217"/>
      <c r="AC72" s="217"/>
      <c r="AD72" s="217"/>
      <c r="AE72" s="217"/>
      <c r="AF72" s="217"/>
      <c r="AG72" s="217"/>
      <c r="AH72" s="217"/>
      <c r="AI72" s="225"/>
      <c r="AJ72" s="217"/>
      <c r="AK72" s="217"/>
      <c r="AL72" s="217"/>
      <c r="AM72" s="217"/>
      <c r="AN72" s="217"/>
      <c r="AO72" s="217"/>
      <c r="AP72" s="217"/>
      <c r="AQ72" s="217"/>
      <c r="AR72" s="217"/>
      <c r="AS72" s="217"/>
      <c r="AT72" s="217"/>
    </row>
    <row r="73" spans="2:46">
      <c r="B73" s="79"/>
      <c r="C73" s="79"/>
      <c r="D73" s="79"/>
      <c r="E73" s="79"/>
      <c r="F73" s="79"/>
      <c r="G73" s="79"/>
      <c r="H73" s="79"/>
      <c r="I73" s="79"/>
      <c r="J73" s="79"/>
      <c r="K73" s="79"/>
      <c r="L73" s="79"/>
      <c r="M73" s="79"/>
      <c r="N73" s="79"/>
      <c r="O73" s="79"/>
      <c r="P73" s="74"/>
      <c r="Q73" s="74"/>
      <c r="R73" s="74"/>
      <c r="S73" s="74"/>
      <c r="T73" s="74"/>
      <c r="U73" s="74"/>
      <c r="V73" s="74"/>
      <c r="W73" s="74"/>
      <c r="X73" s="74"/>
      <c r="Y73" s="74"/>
      <c r="Z73" s="74"/>
      <c r="AA73" s="74"/>
      <c r="AB73" s="217"/>
      <c r="AC73" s="217"/>
      <c r="AD73" s="217"/>
      <c r="AE73" s="217"/>
      <c r="AF73" s="217"/>
      <c r="AG73" s="217"/>
      <c r="AH73" s="217"/>
      <c r="AI73" s="217"/>
      <c r="AJ73" s="217"/>
      <c r="AK73" s="217"/>
      <c r="AL73" s="217"/>
      <c r="AM73" s="217"/>
      <c r="AN73" s="217"/>
      <c r="AO73" s="217"/>
      <c r="AP73" s="217"/>
      <c r="AQ73" s="217"/>
      <c r="AR73" s="217"/>
      <c r="AS73" s="217"/>
      <c r="AT73" s="217"/>
    </row>
    <row r="74" spans="2:46">
      <c r="B74" s="79"/>
      <c r="C74" s="79"/>
      <c r="D74" s="79"/>
      <c r="E74" s="79"/>
      <c r="F74" s="79"/>
      <c r="G74" s="79"/>
      <c r="H74" s="79"/>
      <c r="I74" s="79"/>
      <c r="J74" s="79"/>
      <c r="K74" s="79"/>
      <c r="L74" s="79"/>
      <c r="M74" s="79"/>
      <c r="N74" s="79"/>
      <c r="O74" s="79"/>
      <c r="P74" s="74"/>
      <c r="Q74" s="74"/>
      <c r="R74" s="74"/>
      <c r="S74" s="74"/>
      <c r="T74" s="74"/>
      <c r="U74" s="74"/>
      <c r="V74" s="74"/>
      <c r="W74" s="74"/>
      <c r="X74" s="74"/>
      <c r="Y74" s="74"/>
      <c r="Z74" s="74"/>
      <c r="AA74" s="74"/>
      <c r="AB74" s="217"/>
      <c r="AC74" s="217"/>
      <c r="AD74" s="217"/>
      <c r="AE74" s="217"/>
      <c r="AF74" s="217"/>
      <c r="AG74" s="217"/>
      <c r="AH74" s="217"/>
      <c r="AI74" s="225"/>
      <c r="AJ74" s="217"/>
      <c r="AK74" s="217"/>
      <c r="AL74" s="217"/>
      <c r="AM74" s="217"/>
      <c r="AN74" s="217"/>
      <c r="AO74" s="217"/>
      <c r="AP74" s="217"/>
      <c r="AQ74" s="217"/>
      <c r="AR74" s="217"/>
      <c r="AS74" s="217"/>
      <c r="AT74" s="217"/>
    </row>
    <row r="75" spans="2:46">
      <c r="B75" s="79"/>
      <c r="C75" s="79"/>
      <c r="D75" s="79"/>
      <c r="E75" s="79"/>
      <c r="F75" s="79"/>
      <c r="G75" s="79"/>
      <c r="H75" s="79"/>
      <c r="I75" s="79"/>
      <c r="J75" s="79"/>
      <c r="K75" s="79"/>
      <c r="L75" s="79"/>
      <c r="M75" s="79"/>
      <c r="N75" s="79"/>
      <c r="O75" s="79"/>
      <c r="P75" s="74"/>
      <c r="Q75" s="74"/>
      <c r="R75" s="74"/>
      <c r="S75" s="74"/>
      <c r="T75" s="74"/>
      <c r="U75" s="74"/>
      <c r="V75" s="74"/>
      <c r="W75" s="74"/>
      <c r="X75" s="74"/>
      <c r="Y75" s="74"/>
      <c r="Z75" s="74"/>
      <c r="AA75" s="74"/>
      <c r="AB75" s="217"/>
      <c r="AC75" s="217"/>
      <c r="AD75" s="217"/>
      <c r="AE75" s="217"/>
      <c r="AF75" s="217"/>
      <c r="AG75" s="217"/>
      <c r="AH75" s="217"/>
      <c r="AI75" s="217"/>
      <c r="AJ75" s="217"/>
      <c r="AK75" s="217"/>
      <c r="AL75" s="217"/>
      <c r="AM75" s="217"/>
      <c r="AN75" s="217"/>
      <c r="AO75" s="217"/>
      <c r="AP75" s="217"/>
      <c r="AQ75" s="217"/>
      <c r="AR75" s="217"/>
      <c r="AS75" s="217"/>
      <c r="AT75" s="217"/>
    </row>
    <row r="76" spans="2:46">
      <c r="B76" s="79"/>
      <c r="C76" s="79"/>
      <c r="D76" s="79"/>
      <c r="E76" s="79"/>
      <c r="F76" s="79"/>
      <c r="G76" s="79"/>
      <c r="H76" s="79"/>
      <c r="I76" s="79"/>
      <c r="J76" s="79"/>
      <c r="K76" s="79"/>
      <c r="L76" s="79"/>
      <c r="M76" s="79"/>
      <c r="N76" s="79"/>
      <c r="O76" s="79"/>
      <c r="P76" s="228"/>
      <c r="Q76" s="228"/>
      <c r="R76" s="228"/>
      <c r="S76" s="228"/>
      <c r="T76" s="228"/>
      <c r="U76" s="228"/>
      <c r="V76" s="229"/>
      <c r="W76" s="229"/>
      <c r="X76" s="229"/>
      <c r="Y76" s="229"/>
      <c r="Z76" s="229"/>
      <c r="AA76" s="229"/>
      <c r="AB76" s="225"/>
      <c r="AC76" s="217"/>
      <c r="AD76" s="217"/>
      <c r="AE76" s="217"/>
      <c r="AF76" s="217"/>
      <c r="AG76" s="217"/>
      <c r="AH76" s="217"/>
      <c r="AI76" s="225"/>
      <c r="AJ76" s="217"/>
      <c r="AK76" s="217"/>
      <c r="AL76" s="217"/>
      <c r="AM76" s="217"/>
      <c r="AN76" s="217"/>
      <c r="AO76" s="217"/>
      <c r="AP76" s="217"/>
      <c r="AQ76" s="217"/>
      <c r="AR76" s="217"/>
      <c r="AS76" s="217"/>
      <c r="AT76" s="217"/>
    </row>
    <row r="77" spans="2:46">
      <c r="B77" s="79"/>
      <c r="C77" s="79"/>
      <c r="D77" s="79"/>
      <c r="E77" s="79"/>
      <c r="F77" s="79"/>
      <c r="G77" s="79"/>
      <c r="H77" s="79"/>
      <c r="I77" s="79"/>
      <c r="J77" s="79"/>
      <c r="K77" s="79"/>
      <c r="L77" s="79"/>
      <c r="M77" s="79"/>
      <c r="N77" s="79"/>
      <c r="O77" s="79"/>
      <c r="P77" s="229"/>
      <c r="Q77" s="229"/>
      <c r="R77" s="229"/>
      <c r="S77" s="229"/>
      <c r="T77" s="229"/>
      <c r="U77" s="229"/>
      <c r="V77" s="229"/>
      <c r="W77" s="229"/>
      <c r="X77" s="229"/>
      <c r="Y77" s="229"/>
      <c r="Z77" s="229"/>
      <c r="AA77" s="229"/>
      <c r="AB77" s="217"/>
      <c r="AC77" s="217"/>
      <c r="AD77" s="217"/>
      <c r="AE77" s="217"/>
      <c r="AF77" s="217"/>
      <c r="AG77" s="217"/>
      <c r="AH77" s="217"/>
      <c r="AI77" s="217"/>
      <c r="AJ77" s="217"/>
      <c r="AK77" s="217"/>
      <c r="AL77" s="217"/>
      <c r="AM77" s="217"/>
      <c r="AN77" s="217"/>
      <c r="AO77" s="217"/>
      <c r="AP77" s="217"/>
      <c r="AQ77" s="217"/>
      <c r="AR77" s="217"/>
      <c r="AS77" s="217"/>
      <c r="AT77" s="217"/>
    </row>
    <row r="78" spans="2:46">
      <c r="B78" s="79"/>
      <c r="C78" s="79"/>
      <c r="D78" s="79"/>
      <c r="E78" s="79"/>
      <c r="F78" s="79"/>
      <c r="G78" s="79"/>
      <c r="H78" s="79"/>
      <c r="I78" s="79"/>
      <c r="J78" s="79"/>
      <c r="K78" s="79"/>
      <c r="L78" s="79"/>
      <c r="M78" s="79"/>
      <c r="N78" s="79"/>
      <c r="O78" s="79"/>
      <c r="P78" s="74"/>
      <c r="Q78" s="74"/>
      <c r="R78" s="74"/>
      <c r="S78" s="74"/>
      <c r="T78" s="74"/>
      <c r="U78" s="74"/>
      <c r="V78" s="74"/>
      <c r="W78" s="74"/>
      <c r="X78" s="74"/>
      <c r="Y78" s="74"/>
      <c r="Z78" s="74"/>
      <c r="AA78" s="74"/>
      <c r="AB78" s="217"/>
      <c r="AC78" s="217"/>
      <c r="AD78" s="217"/>
      <c r="AE78" s="217"/>
      <c r="AF78" s="217"/>
      <c r="AG78" s="217"/>
      <c r="AH78" s="217"/>
      <c r="AI78" s="218"/>
      <c r="AJ78" s="217"/>
      <c r="AK78" s="217"/>
      <c r="AL78" s="217"/>
      <c r="AM78" s="217"/>
      <c r="AN78" s="217"/>
      <c r="AO78" s="217"/>
      <c r="AP78" s="217"/>
      <c r="AQ78" s="217"/>
      <c r="AR78" s="217"/>
      <c r="AS78" s="217"/>
      <c r="AT78" s="217"/>
    </row>
    <row r="79" spans="2:46">
      <c r="B79" s="79"/>
      <c r="C79" s="79"/>
      <c r="D79" s="79"/>
      <c r="E79" s="79"/>
      <c r="F79" s="79"/>
      <c r="G79" s="79"/>
      <c r="H79" s="79"/>
      <c r="I79" s="79"/>
      <c r="J79" s="79"/>
      <c r="K79" s="79"/>
      <c r="L79" s="79"/>
      <c r="M79" s="79"/>
      <c r="N79" s="79"/>
      <c r="O79" s="79"/>
      <c r="P79" s="74"/>
      <c r="Q79" s="74"/>
      <c r="R79" s="74"/>
      <c r="S79" s="74"/>
      <c r="T79" s="74"/>
      <c r="U79" s="74"/>
      <c r="V79" s="74"/>
      <c r="W79" s="74"/>
      <c r="X79" s="74"/>
      <c r="Y79" s="74"/>
      <c r="Z79" s="74"/>
      <c r="AA79" s="74"/>
      <c r="AB79" s="217"/>
      <c r="AC79" s="217"/>
      <c r="AD79" s="217"/>
      <c r="AE79" s="217"/>
      <c r="AF79" s="217"/>
      <c r="AG79" s="217"/>
      <c r="AH79" s="217"/>
      <c r="AI79" s="217"/>
      <c r="AJ79" s="217"/>
      <c r="AK79" s="217"/>
      <c r="AL79" s="217"/>
      <c r="AM79" s="217"/>
      <c r="AN79" s="217"/>
      <c r="AO79" s="217"/>
      <c r="AP79" s="217"/>
      <c r="AQ79" s="217"/>
      <c r="AR79" s="217"/>
      <c r="AS79" s="217"/>
      <c r="AT79" s="217"/>
    </row>
    <row r="80" spans="2:46">
      <c r="B80" s="79"/>
      <c r="C80" s="79"/>
      <c r="D80" s="79"/>
      <c r="E80" s="79"/>
      <c r="F80" s="79"/>
      <c r="G80" s="79"/>
      <c r="H80" s="79"/>
      <c r="I80" s="79"/>
      <c r="J80" s="79"/>
      <c r="K80" s="79"/>
      <c r="L80" s="79"/>
      <c r="M80" s="79"/>
      <c r="N80" s="79"/>
      <c r="O80" s="79"/>
      <c r="P80" s="74"/>
      <c r="Q80" s="74"/>
      <c r="R80" s="74"/>
      <c r="S80" s="74"/>
      <c r="T80" s="74"/>
      <c r="U80" s="74"/>
      <c r="V80" s="74"/>
      <c r="W80" s="74"/>
      <c r="X80" s="74"/>
      <c r="Y80" s="74"/>
      <c r="Z80" s="74"/>
      <c r="AA80" s="74"/>
      <c r="AB80" s="217"/>
      <c r="AC80" s="217"/>
      <c r="AD80" s="217"/>
      <c r="AE80" s="217"/>
      <c r="AF80" s="217"/>
      <c r="AG80" s="217"/>
      <c r="AH80" s="217"/>
      <c r="AI80" s="225"/>
      <c r="AJ80" s="217"/>
      <c r="AK80" s="217"/>
      <c r="AL80" s="217"/>
      <c r="AM80" s="217"/>
      <c r="AN80" s="217"/>
      <c r="AO80" s="217"/>
      <c r="AP80" s="217"/>
      <c r="AQ80" s="217"/>
      <c r="AR80" s="217"/>
      <c r="AS80" s="217"/>
      <c r="AT80" s="217"/>
    </row>
    <row r="81" spans="2:46">
      <c r="B81" s="79"/>
      <c r="C81" s="79"/>
      <c r="D81" s="79"/>
      <c r="E81" s="79"/>
      <c r="F81" s="79"/>
      <c r="G81" s="79"/>
      <c r="H81" s="79"/>
      <c r="I81" s="79"/>
      <c r="J81" s="79"/>
      <c r="K81" s="79"/>
      <c r="L81" s="79"/>
      <c r="M81" s="79"/>
      <c r="N81" s="79"/>
      <c r="O81" s="79"/>
      <c r="P81" s="74"/>
      <c r="Q81" s="74"/>
      <c r="R81" s="74"/>
      <c r="S81" s="74"/>
      <c r="T81" s="74"/>
      <c r="U81" s="74"/>
      <c r="V81" s="74"/>
      <c r="W81" s="74"/>
      <c r="X81" s="74"/>
      <c r="Y81" s="74"/>
      <c r="Z81" s="74"/>
      <c r="AA81" s="74"/>
      <c r="AB81" s="217"/>
      <c r="AC81" s="217"/>
      <c r="AD81" s="217"/>
      <c r="AE81" s="217"/>
      <c r="AF81" s="217"/>
      <c r="AG81" s="217"/>
      <c r="AH81" s="217"/>
      <c r="AI81" s="217"/>
      <c r="AJ81" s="217"/>
      <c r="AK81" s="217"/>
      <c r="AL81" s="217"/>
      <c r="AM81" s="217"/>
      <c r="AN81" s="217"/>
      <c r="AO81" s="217"/>
      <c r="AP81" s="217"/>
      <c r="AQ81" s="217"/>
      <c r="AR81" s="217"/>
      <c r="AS81" s="217"/>
      <c r="AT81" s="217"/>
    </row>
    <row r="82" spans="2:46">
      <c r="B82" s="79"/>
      <c r="C82" s="79"/>
      <c r="D82" s="79"/>
      <c r="E82" s="79"/>
      <c r="F82" s="79"/>
      <c r="G82" s="79"/>
      <c r="H82" s="79"/>
      <c r="I82" s="79"/>
      <c r="J82" s="79"/>
      <c r="K82" s="79"/>
      <c r="L82" s="79"/>
      <c r="M82" s="79"/>
      <c r="N82" s="79"/>
      <c r="O82" s="79"/>
      <c r="P82" s="228"/>
      <c r="Q82" s="228"/>
      <c r="R82" s="228"/>
      <c r="S82" s="228"/>
      <c r="T82" s="228"/>
      <c r="U82" s="228"/>
      <c r="V82" s="229"/>
      <c r="W82" s="229"/>
      <c r="X82" s="229"/>
      <c r="Y82" s="229"/>
      <c r="Z82" s="229"/>
      <c r="AA82" s="229"/>
      <c r="AB82" s="226"/>
      <c r="AC82" s="227"/>
      <c r="AD82" s="227"/>
      <c r="AE82" s="227"/>
      <c r="AF82" s="227"/>
      <c r="AG82" s="227"/>
      <c r="AH82" s="227"/>
      <c r="AI82" s="225"/>
      <c r="AJ82" s="217"/>
      <c r="AK82" s="217"/>
      <c r="AL82" s="217"/>
      <c r="AM82" s="217"/>
      <c r="AN82" s="217"/>
      <c r="AO82" s="217"/>
      <c r="AP82" s="217"/>
      <c r="AQ82" s="217"/>
      <c r="AR82" s="217"/>
      <c r="AS82" s="217"/>
      <c r="AT82" s="217"/>
    </row>
    <row r="83" spans="2:46">
      <c r="B83" s="79"/>
      <c r="C83" s="79"/>
      <c r="D83" s="79"/>
      <c r="E83" s="79"/>
      <c r="F83" s="79"/>
      <c r="G83" s="79"/>
      <c r="H83" s="79"/>
      <c r="I83" s="79"/>
      <c r="J83" s="79"/>
      <c r="K83" s="79"/>
      <c r="L83" s="79"/>
      <c r="M83" s="79"/>
      <c r="N83" s="79"/>
      <c r="O83" s="79"/>
      <c r="P83" s="229"/>
      <c r="Q83" s="229"/>
      <c r="R83" s="229"/>
      <c r="S83" s="229"/>
      <c r="T83" s="229"/>
      <c r="U83" s="229"/>
      <c r="V83" s="229"/>
      <c r="W83" s="229"/>
      <c r="X83" s="229"/>
      <c r="Y83" s="229"/>
      <c r="Z83" s="229"/>
      <c r="AA83" s="229"/>
      <c r="AB83" s="227"/>
      <c r="AC83" s="227"/>
      <c r="AD83" s="227"/>
      <c r="AE83" s="227"/>
      <c r="AF83" s="227"/>
      <c r="AG83" s="227"/>
      <c r="AH83" s="227"/>
      <c r="AI83" s="217"/>
      <c r="AJ83" s="217"/>
      <c r="AK83" s="217"/>
      <c r="AL83" s="217"/>
      <c r="AM83" s="217"/>
      <c r="AN83" s="217"/>
      <c r="AO83" s="217"/>
      <c r="AP83" s="217"/>
      <c r="AQ83" s="217"/>
      <c r="AR83" s="217"/>
      <c r="AS83" s="217"/>
      <c r="AT83" s="217"/>
    </row>
    <row r="84" spans="2:46">
      <c r="B84" s="79"/>
      <c r="C84" s="79"/>
      <c r="D84" s="79"/>
      <c r="E84" s="79"/>
      <c r="F84" s="79"/>
      <c r="G84" s="79"/>
      <c r="H84" s="79"/>
      <c r="I84" s="79"/>
      <c r="J84" s="79"/>
      <c r="K84" s="79"/>
      <c r="L84" s="79"/>
      <c r="M84" s="79"/>
      <c r="N84" s="79"/>
      <c r="O84" s="79"/>
      <c r="P84" s="74"/>
      <c r="Q84" s="74"/>
      <c r="R84" s="74"/>
      <c r="S84" s="74"/>
      <c r="T84" s="74"/>
      <c r="U84" s="74"/>
      <c r="V84" s="74"/>
      <c r="W84" s="74"/>
      <c r="X84" s="74"/>
      <c r="Y84" s="74"/>
      <c r="Z84" s="74"/>
      <c r="AA84" s="74"/>
      <c r="AB84" s="217"/>
      <c r="AC84" s="217"/>
      <c r="AD84" s="217"/>
      <c r="AE84" s="217"/>
      <c r="AF84" s="217"/>
      <c r="AG84" s="217"/>
      <c r="AH84" s="217"/>
      <c r="AI84" s="225"/>
      <c r="AJ84" s="217"/>
      <c r="AK84" s="217"/>
      <c r="AL84" s="217"/>
      <c r="AM84" s="217"/>
      <c r="AN84" s="217"/>
      <c r="AO84" s="217"/>
      <c r="AP84" s="217"/>
      <c r="AQ84" s="217"/>
      <c r="AR84" s="217"/>
      <c r="AS84" s="217"/>
      <c r="AT84" s="217"/>
    </row>
    <row r="85" spans="2:46">
      <c r="B85" s="79"/>
      <c r="C85" s="79"/>
      <c r="D85" s="79"/>
      <c r="E85" s="79"/>
      <c r="F85" s="79"/>
      <c r="G85" s="79"/>
      <c r="H85" s="79"/>
      <c r="I85" s="79"/>
      <c r="J85" s="79"/>
      <c r="K85" s="79"/>
      <c r="L85" s="79"/>
      <c r="M85" s="79"/>
      <c r="N85" s="79"/>
      <c r="O85" s="79"/>
      <c r="P85" s="74"/>
      <c r="Q85" s="74"/>
      <c r="R85" s="74"/>
      <c r="S85" s="74"/>
      <c r="T85" s="74"/>
      <c r="U85" s="74"/>
      <c r="V85" s="74"/>
      <c r="W85" s="74"/>
      <c r="X85" s="74"/>
      <c r="Y85" s="74"/>
      <c r="Z85" s="74"/>
      <c r="AA85" s="74"/>
      <c r="AB85" s="217"/>
      <c r="AC85" s="217"/>
      <c r="AD85" s="217"/>
      <c r="AE85" s="217"/>
      <c r="AF85" s="217"/>
      <c r="AG85" s="217"/>
      <c r="AH85" s="217"/>
      <c r="AI85" s="217"/>
      <c r="AJ85" s="217"/>
      <c r="AK85" s="217"/>
      <c r="AL85" s="217"/>
      <c r="AM85" s="217"/>
      <c r="AN85" s="217"/>
      <c r="AO85" s="217"/>
      <c r="AP85" s="217"/>
      <c r="AQ85" s="217"/>
      <c r="AR85" s="217"/>
      <c r="AS85" s="217"/>
      <c r="AT85" s="217"/>
    </row>
    <row r="86" spans="2:46">
      <c r="B86" s="79"/>
      <c r="C86" s="79"/>
      <c r="D86" s="79"/>
      <c r="E86" s="79"/>
      <c r="F86" s="79"/>
      <c r="G86" s="79"/>
      <c r="H86" s="79"/>
      <c r="I86" s="79"/>
      <c r="J86" s="79"/>
      <c r="K86" s="79"/>
      <c r="L86" s="79"/>
      <c r="M86" s="79"/>
      <c r="N86" s="79"/>
      <c r="O86" s="79"/>
      <c r="P86" s="74"/>
      <c r="Q86" s="74"/>
      <c r="R86" s="74"/>
      <c r="S86" s="74"/>
      <c r="T86" s="74"/>
      <c r="U86" s="74"/>
      <c r="V86" s="74"/>
      <c r="W86" s="74"/>
      <c r="X86" s="74"/>
      <c r="Y86" s="74"/>
      <c r="Z86" s="74"/>
      <c r="AA86" s="74"/>
      <c r="AB86" s="217"/>
      <c r="AC86" s="217"/>
      <c r="AD86" s="217"/>
      <c r="AE86" s="217"/>
      <c r="AF86" s="217"/>
      <c r="AG86" s="217"/>
      <c r="AH86" s="217"/>
      <c r="AI86" s="218"/>
      <c r="AJ86" s="217"/>
      <c r="AK86" s="217"/>
      <c r="AL86" s="217"/>
      <c r="AM86" s="217"/>
      <c r="AN86" s="217"/>
      <c r="AO86" s="217"/>
      <c r="AP86" s="217"/>
      <c r="AQ86" s="217"/>
      <c r="AR86" s="217"/>
      <c r="AS86" s="217"/>
      <c r="AT86" s="217"/>
    </row>
    <row r="87" spans="2:46">
      <c r="B87" s="79"/>
      <c r="C87" s="79"/>
      <c r="D87" s="79"/>
      <c r="E87" s="79"/>
      <c r="F87" s="79"/>
      <c r="G87" s="79"/>
      <c r="H87" s="79"/>
      <c r="I87" s="79"/>
      <c r="J87" s="79"/>
      <c r="K87" s="79"/>
      <c r="L87" s="79"/>
      <c r="M87" s="79"/>
      <c r="N87" s="79"/>
      <c r="O87" s="79"/>
      <c r="P87" s="74"/>
      <c r="Q87" s="74"/>
      <c r="R87" s="74"/>
      <c r="S87" s="74"/>
      <c r="T87" s="74"/>
      <c r="U87" s="74"/>
      <c r="V87" s="74"/>
      <c r="W87" s="74"/>
      <c r="X87" s="74"/>
      <c r="Y87" s="74"/>
      <c r="Z87" s="74"/>
      <c r="AA87" s="74"/>
      <c r="AB87" s="217"/>
      <c r="AC87" s="217"/>
      <c r="AD87" s="217"/>
      <c r="AE87" s="217"/>
      <c r="AF87" s="217"/>
      <c r="AG87" s="217"/>
      <c r="AH87" s="217"/>
      <c r="AI87" s="217"/>
      <c r="AJ87" s="217"/>
      <c r="AK87" s="217"/>
      <c r="AL87" s="217"/>
      <c r="AM87" s="217"/>
      <c r="AN87" s="217"/>
      <c r="AO87" s="217"/>
      <c r="AP87" s="217"/>
      <c r="AQ87" s="217"/>
      <c r="AR87" s="217"/>
      <c r="AS87" s="217"/>
      <c r="AT87" s="217"/>
    </row>
    <row r="88" spans="2:46">
      <c r="B88" s="79"/>
      <c r="C88" s="79"/>
      <c r="D88" s="79"/>
      <c r="E88" s="79"/>
      <c r="F88" s="79"/>
      <c r="G88" s="79"/>
      <c r="H88" s="79"/>
      <c r="I88" s="79"/>
      <c r="J88" s="79"/>
      <c r="K88" s="79"/>
      <c r="L88" s="79"/>
      <c r="M88" s="79"/>
      <c r="N88" s="79"/>
      <c r="O88" s="79"/>
      <c r="P88" s="74"/>
      <c r="Q88" s="74"/>
      <c r="R88" s="74"/>
      <c r="S88" s="74"/>
      <c r="T88" s="74"/>
      <c r="U88" s="74"/>
      <c r="V88" s="74"/>
      <c r="W88" s="74"/>
      <c r="X88" s="74"/>
      <c r="Y88" s="74"/>
      <c r="Z88" s="74"/>
      <c r="AA88" s="74"/>
      <c r="AB88" s="74"/>
      <c r="AC88" s="217"/>
      <c r="AD88" s="217"/>
      <c r="AE88" s="217"/>
      <c r="AF88" s="217"/>
      <c r="AG88" s="217"/>
      <c r="AH88" s="217"/>
      <c r="AI88" s="218"/>
      <c r="AJ88" s="217"/>
      <c r="AK88" s="217"/>
      <c r="AL88" s="217"/>
      <c r="AM88" s="217"/>
      <c r="AN88" s="217"/>
      <c r="AO88" s="217"/>
      <c r="AP88" s="217"/>
      <c r="AQ88" s="217"/>
      <c r="AR88" s="217"/>
      <c r="AS88" s="217"/>
      <c r="AT88" s="217"/>
    </row>
    <row r="89" spans="2:46">
      <c r="B89" s="79"/>
      <c r="C89" s="79"/>
      <c r="D89" s="79"/>
      <c r="E89" s="79"/>
      <c r="F89" s="79"/>
      <c r="G89" s="79"/>
      <c r="H89" s="79"/>
      <c r="I89" s="79"/>
      <c r="J89" s="79"/>
      <c r="K89" s="79"/>
      <c r="L89" s="79"/>
      <c r="M89" s="79"/>
      <c r="N89" s="79"/>
      <c r="O89" s="79"/>
      <c r="P89" s="74"/>
      <c r="Q89" s="74"/>
      <c r="R89" s="74"/>
      <c r="S89" s="74"/>
      <c r="T89" s="74"/>
      <c r="U89" s="74"/>
      <c r="V89" s="74"/>
      <c r="W89" s="74"/>
      <c r="X89" s="74"/>
      <c r="Y89" s="74"/>
      <c r="Z89" s="74"/>
      <c r="AA89" s="74"/>
      <c r="AB89" s="217"/>
      <c r="AC89" s="217"/>
      <c r="AD89" s="217"/>
      <c r="AE89" s="217"/>
      <c r="AF89" s="217"/>
      <c r="AG89" s="217"/>
      <c r="AH89" s="217"/>
      <c r="AI89" s="217"/>
      <c r="AJ89" s="217"/>
      <c r="AK89" s="217"/>
      <c r="AL89" s="217"/>
      <c r="AM89" s="217"/>
      <c r="AN89" s="217"/>
      <c r="AO89" s="217"/>
      <c r="AP89" s="217"/>
      <c r="AQ89" s="217"/>
      <c r="AR89" s="217"/>
      <c r="AS89" s="217"/>
      <c r="AT89" s="217"/>
    </row>
    <row r="90" spans="2:46">
      <c r="B90" s="79"/>
      <c r="C90" s="79"/>
      <c r="D90" s="219"/>
      <c r="E90" s="220"/>
      <c r="F90" s="220"/>
      <c r="G90" s="220"/>
      <c r="H90" s="220"/>
      <c r="I90" s="221"/>
      <c r="J90" s="79"/>
      <c r="K90" s="79"/>
      <c r="L90" s="79"/>
      <c r="M90" s="79"/>
      <c r="N90" s="79"/>
      <c r="O90" s="79"/>
      <c r="P90" s="74"/>
      <c r="Q90" s="74"/>
      <c r="R90" s="74"/>
      <c r="S90" s="74"/>
      <c r="T90" s="74"/>
      <c r="U90" s="74"/>
      <c r="V90" s="74"/>
      <c r="W90" s="74"/>
      <c r="X90" s="74"/>
      <c r="Y90" s="74"/>
      <c r="Z90" s="74"/>
      <c r="AA90" s="74"/>
      <c r="AB90" s="217"/>
      <c r="AC90" s="217"/>
      <c r="AD90" s="217"/>
      <c r="AE90" s="217"/>
      <c r="AF90" s="217"/>
      <c r="AG90" s="217"/>
      <c r="AH90" s="217"/>
      <c r="AI90" s="218"/>
      <c r="AJ90" s="217"/>
      <c r="AK90" s="217"/>
      <c r="AL90" s="217"/>
      <c r="AM90" s="217"/>
      <c r="AN90" s="217"/>
      <c r="AO90" s="217"/>
      <c r="AP90" s="217"/>
      <c r="AQ90" s="217"/>
      <c r="AR90" s="217"/>
      <c r="AS90" s="217"/>
      <c r="AT90" s="217"/>
    </row>
    <row r="91" spans="2:46">
      <c r="B91" s="79"/>
      <c r="C91" s="79"/>
      <c r="D91" s="222"/>
      <c r="E91" s="223"/>
      <c r="F91" s="223"/>
      <c r="G91" s="223"/>
      <c r="H91" s="223"/>
      <c r="I91" s="224"/>
      <c r="J91" s="79"/>
      <c r="K91" s="79"/>
      <c r="L91" s="79"/>
      <c r="M91" s="79"/>
      <c r="N91" s="79"/>
      <c r="O91" s="79"/>
      <c r="P91" s="74"/>
      <c r="Q91" s="74"/>
      <c r="R91" s="74"/>
      <c r="S91" s="74"/>
      <c r="T91" s="74"/>
      <c r="U91" s="74"/>
      <c r="V91" s="74"/>
      <c r="W91" s="74"/>
      <c r="X91" s="74"/>
      <c r="Y91" s="74"/>
      <c r="Z91" s="74"/>
      <c r="AA91" s="74"/>
      <c r="AB91" s="217"/>
      <c r="AC91" s="217"/>
      <c r="AD91" s="217"/>
      <c r="AE91" s="217"/>
      <c r="AF91" s="217"/>
      <c r="AG91" s="217"/>
      <c r="AH91" s="217"/>
      <c r="AI91" s="217"/>
      <c r="AJ91" s="217"/>
      <c r="AK91" s="217"/>
      <c r="AL91" s="217"/>
      <c r="AM91" s="217"/>
      <c r="AN91" s="217"/>
      <c r="AO91" s="217"/>
      <c r="AP91" s="217"/>
      <c r="AQ91" s="217"/>
      <c r="AR91" s="217"/>
      <c r="AS91" s="217"/>
      <c r="AT91" s="217"/>
    </row>
    <row r="92" spans="2:46">
      <c r="B92" s="79"/>
      <c r="C92" s="79"/>
      <c r="D92" s="219"/>
      <c r="E92" s="220"/>
      <c r="F92" s="220"/>
      <c r="G92" s="220"/>
      <c r="H92" s="220"/>
      <c r="I92" s="221"/>
      <c r="J92" s="79"/>
      <c r="K92" s="79"/>
      <c r="L92" s="79"/>
      <c r="M92" s="79"/>
      <c r="N92" s="79"/>
      <c r="O92" s="79"/>
      <c r="P92" s="74"/>
      <c r="Q92" s="74"/>
      <c r="R92" s="74"/>
      <c r="S92" s="74"/>
      <c r="T92" s="74"/>
      <c r="U92" s="74"/>
      <c r="V92" s="74"/>
      <c r="W92" s="74"/>
      <c r="X92" s="74"/>
      <c r="Y92" s="74"/>
      <c r="Z92" s="74"/>
      <c r="AA92" s="74"/>
      <c r="AB92" s="74"/>
      <c r="AC92" s="217"/>
      <c r="AD92" s="217"/>
      <c r="AE92" s="217"/>
      <c r="AF92" s="217"/>
      <c r="AG92" s="217"/>
      <c r="AH92" s="217"/>
      <c r="AI92" s="218"/>
      <c r="AJ92" s="217"/>
      <c r="AK92" s="217"/>
      <c r="AL92" s="217"/>
      <c r="AM92" s="217"/>
      <c r="AN92" s="217"/>
      <c r="AO92" s="217"/>
      <c r="AP92" s="217"/>
      <c r="AQ92" s="217"/>
      <c r="AR92" s="217"/>
      <c r="AS92" s="217"/>
      <c r="AT92" s="217"/>
    </row>
    <row r="93" spans="2:46">
      <c r="B93" s="79"/>
      <c r="C93" s="79"/>
      <c r="D93" s="222"/>
      <c r="E93" s="223"/>
      <c r="F93" s="223"/>
      <c r="G93" s="223"/>
      <c r="H93" s="223"/>
      <c r="I93" s="224"/>
      <c r="J93" s="79"/>
      <c r="K93" s="79"/>
      <c r="L93" s="79"/>
      <c r="M93" s="79"/>
      <c r="N93" s="79"/>
      <c r="O93" s="79"/>
      <c r="P93" s="74"/>
      <c r="Q93" s="74"/>
      <c r="R93" s="74"/>
      <c r="S93" s="74"/>
      <c r="T93" s="74"/>
      <c r="U93" s="74"/>
      <c r="V93" s="74"/>
      <c r="W93" s="74"/>
      <c r="X93" s="74"/>
      <c r="Y93" s="74"/>
      <c r="Z93" s="74"/>
      <c r="AA93" s="74"/>
      <c r="AB93" s="217"/>
      <c r="AC93" s="217"/>
      <c r="AD93" s="217"/>
      <c r="AE93" s="217"/>
      <c r="AF93" s="217"/>
      <c r="AG93" s="217"/>
      <c r="AH93" s="217"/>
      <c r="AI93" s="217"/>
      <c r="AJ93" s="217"/>
      <c r="AK93" s="217"/>
      <c r="AL93" s="217"/>
      <c r="AM93" s="217"/>
      <c r="AN93" s="217"/>
      <c r="AO93" s="217"/>
      <c r="AP93" s="217"/>
      <c r="AQ93" s="217"/>
      <c r="AR93" s="217"/>
      <c r="AS93" s="217"/>
      <c r="AT93" s="217"/>
    </row>
    <row r="94" spans="2:46">
      <c r="B94" s="79"/>
      <c r="C94" s="79"/>
      <c r="D94" s="79"/>
      <c r="E94" s="79"/>
      <c r="F94" s="79"/>
      <c r="G94" s="79"/>
      <c r="H94" s="79"/>
      <c r="I94" s="79"/>
      <c r="J94" s="79"/>
      <c r="K94" s="79"/>
      <c r="L94" s="79"/>
      <c r="M94" s="79"/>
      <c r="N94" s="79"/>
      <c r="O94" s="79"/>
      <c r="P94" s="74"/>
      <c r="Q94" s="74"/>
      <c r="R94" s="74"/>
      <c r="S94" s="74"/>
      <c r="T94" s="74"/>
      <c r="U94" s="74"/>
      <c r="V94" s="74"/>
      <c r="W94" s="74"/>
      <c r="X94" s="74"/>
      <c r="Y94" s="74"/>
      <c r="Z94" s="74"/>
      <c r="AA94" s="74"/>
      <c r="AB94" s="74"/>
      <c r="AC94" s="217"/>
      <c r="AD94" s="217"/>
      <c r="AE94" s="217"/>
      <c r="AF94" s="217"/>
      <c r="AG94" s="217"/>
      <c r="AH94" s="217"/>
      <c r="AI94" s="218"/>
      <c r="AJ94" s="217"/>
      <c r="AK94" s="217"/>
      <c r="AL94" s="217"/>
      <c r="AM94" s="217"/>
      <c r="AN94" s="217"/>
      <c r="AO94" s="217"/>
      <c r="AP94" s="217"/>
      <c r="AQ94" s="217"/>
      <c r="AR94" s="217"/>
      <c r="AS94" s="217"/>
      <c r="AT94" s="217"/>
    </row>
    <row r="95" spans="2:46">
      <c r="B95" s="79"/>
      <c r="C95" s="79"/>
      <c r="D95" s="79"/>
      <c r="E95" s="79"/>
      <c r="F95" s="79"/>
      <c r="G95" s="79"/>
      <c r="H95" s="79"/>
      <c r="I95" s="79"/>
      <c r="J95" s="79"/>
      <c r="K95" s="79"/>
      <c r="L95" s="79"/>
      <c r="M95" s="79"/>
      <c r="N95" s="79"/>
      <c r="O95" s="79"/>
      <c r="P95" s="74"/>
      <c r="Q95" s="74"/>
      <c r="R95" s="74"/>
      <c r="S95" s="74"/>
      <c r="T95" s="74"/>
      <c r="U95" s="74"/>
      <c r="V95" s="74"/>
      <c r="W95" s="74"/>
      <c r="X95" s="74"/>
      <c r="Y95" s="74"/>
      <c r="Z95" s="74"/>
      <c r="AA95" s="74"/>
      <c r="AB95" s="217"/>
      <c r="AC95" s="217"/>
      <c r="AD95" s="217"/>
      <c r="AE95" s="217"/>
      <c r="AF95" s="217"/>
      <c r="AG95" s="217"/>
      <c r="AH95" s="217"/>
      <c r="AI95" s="217"/>
      <c r="AJ95" s="217"/>
      <c r="AK95" s="217"/>
      <c r="AL95" s="217"/>
      <c r="AM95" s="217"/>
      <c r="AN95" s="217"/>
      <c r="AO95" s="217"/>
      <c r="AP95" s="217"/>
      <c r="AQ95" s="217"/>
      <c r="AR95" s="217"/>
      <c r="AS95" s="217"/>
      <c r="AT95" s="217"/>
    </row>
    <row r="96" spans="2:46">
      <c r="B96" s="79"/>
      <c r="C96" s="79"/>
      <c r="D96" s="79"/>
      <c r="E96" s="79"/>
      <c r="F96" s="79"/>
      <c r="G96" s="79"/>
      <c r="H96" s="79"/>
      <c r="I96" s="79"/>
      <c r="J96" s="79"/>
      <c r="K96" s="79"/>
      <c r="L96" s="79"/>
      <c r="M96" s="79"/>
      <c r="N96" s="79"/>
      <c r="O96" s="79"/>
      <c r="P96" s="74"/>
      <c r="Q96" s="74"/>
      <c r="R96" s="74"/>
      <c r="S96" s="74"/>
      <c r="T96" s="74"/>
      <c r="U96" s="74"/>
      <c r="V96" s="74"/>
      <c r="W96" s="74"/>
      <c r="X96" s="74"/>
      <c r="Y96" s="74"/>
      <c r="Z96" s="74"/>
      <c r="AA96" s="74"/>
      <c r="AB96" s="74"/>
      <c r="AC96" s="217"/>
      <c r="AD96" s="217"/>
      <c r="AE96" s="217"/>
      <c r="AF96" s="217"/>
      <c r="AG96" s="217"/>
      <c r="AH96" s="217"/>
      <c r="AI96" s="218"/>
      <c r="AJ96" s="217"/>
      <c r="AK96" s="217"/>
      <c r="AL96" s="217"/>
      <c r="AM96" s="217"/>
      <c r="AN96" s="217"/>
      <c r="AO96" s="217"/>
      <c r="AP96" s="217"/>
      <c r="AQ96" s="217"/>
      <c r="AR96" s="217"/>
      <c r="AS96" s="217"/>
      <c r="AT96" s="217"/>
    </row>
    <row r="97" spans="2:46">
      <c r="B97" s="79"/>
      <c r="C97" s="79"/>
      <c r="D97" s="79"/>
      <c r="E97" s="79"/>
      <c r="F97" s="79"/>
      <c r="G97" s="79"/>
      <c r="H97" s="79"/>
      <c r="I97" s="79"/>
      <c r="J97" s="79"/>
      <c r="K97" s="79"/>
      <c r="L97" s="79"/>
      <c r="M97" s="79"/>
      <c r="N97" s="79"/>
      <c r="O97" s="79"/>
      <c r="P97" s="74"/>
      <c r="Q97" s="74"/>
      <c r="R97" s="74"/>
      <c r="S97" s="74"/>
      <c r="T97" s="74"/>
      <c r="U97" s="74"/>
      <c r="V97" s="74"/>
      <c r="W97" s="74"/>
      <c r="X97" s="74"/>
      <c r="Y97" s="74"/>
      <c r="Z97" s="74"/>
      <c r="AA97" s="74"/>
      <c r="AB97" s="217"/>
      <c r="AC97" s="217"/>
      <c r="AD97" s="217"/>
      <c r="AE97" s="217"/>
      <c r="AF97" s="217"/>
      <c r="AG97" s="217"/>
      <c r="AH97" s="217"/>
      <c r="AI97" s="217"/>
      <c r="AJ97" s="217"/>
      <c r="AK97" s="217"/>
      <c r="AL97" s="217"/>
      <c r="AM97" s="217"/>
      <c r="AN97" s="217"/>
      <c r="AO97" s="217"/>
      <c r="AP97" s="217"/>
      <c r="AQ97" s="217"/>
      <c r="AR97" s="217"/>
      <c r="AS97" s="217"/>
      <c r="AT97" s="217"/>
    </row>
    <row r="98" spans="2:46">
      <c r="B98" s="79"/>
      <c r="C98" s="79"/>
      <c r="D98" s="79"/>
      <c r="E98" s="79"/>
      <c r="F98" s="79"/>
      <c r="G98" s="79"/>
      <c r="H98" s="79"/>
      <c r="I98" s="79"/>
      <c r="J98" s="79"/>
      <c r="K98" s="79"/>
      <c r="L98" s="79"/>
      <c r="M98" s="79"/>
      <c r="N98" s="79"/>
      <c r="O98" s="79"/>
      <c r="P98" s="74"/>
      <c r="Q98" s="74"/>
      <c r="R98" s="74"/>
      <c r="S98" s="74"/>
      <c r="T98" s="74"/>
      <c r="U98" s="74"/>
      <c r="V98" s="74"/>
      <c r="W98" s="74"/>
      <c r="X98" s="74"/>
      <c r="Y98" s="74"/>
      <c r="Z98" s="74"/>
      <c r="AA98" s="74"/>
      <c r="AB98" s="74"/>
      <c r="AC98" s="217"/>
      <c r="AD98" s="217"/>
      <c r="AE98" s="217"/>
      <c r="AF98" s="217"/>
      <c r="AG98" s="217"/>
      <c r="AH98" s="217"/>
      <c r="AI98" s="218"/>
      <c r="AJ98" s="217"/>
      <c r="AK98" s="217"/>
      <c r="AL98" s="217"/>
      <c r="AM98" s="217"/>
      <c r="AN98" s="217"/>
      <c r="AO98" s="217"/>
      <c r="AP98" s="217"/>
      <c r="AQ98" s="217"/>
      <c r="AR98" s="217"/>
      <c r="AS98" s="217"/>
      <c r="AT98" s="217"/>
    </row>
    <row r="99" spans="2:46">
      <c r="B99" s="79"/>
      <c r="C99" s="79"/>
      <c r="D99" s="79"/>
      <c r="E99" s="79"/>
      <c r="F99" s="79"/>
      <c r="G99" s="79"/>
      <c r="H99" s="79"/>
      <c r="I99" s="79"/>
      <c r="J99" s="79"/>
      <c r="K99" s="79"/>
      <c r="L99" s="79"/>
      <c r="M99" s="79"/>
      <c r="N99" s="79"/>
      <c r="O99" s="79"/>
      <c r="P99" s="74"/>
      <c r="Q99" s="74"/>
      <c r="R99" s="74"/>
      <c r="S99" s="74"/>
      <c r="T99" s="74"/>
      <c r="U99" s="74"/>
      <c r="V99" s="74"/>
      <c r="W99" s="74"/>
      <c r="X99" s="74"/>
      <c r="Y99" s="74"/>
      <c r="Z99" s="74"/>
      <c r="AA99" s="74"/>
      <c r="AB99" s="217"/>
      <c r="AC99" s="217"/>
      <c r="AD99" s="217"/>
      <c r="AE99" s="217"/>
      <c r="AF99" s="217"/>
      <c r="AG99" s="217"/>
      <c r="AH99" s="217"/>
      <c r="AI99" s="217"/>
      <c r="AJ99" s="217"/>
      <c r="AK99" s="217"/>
      <c r="AL99" s="217"/>
      <c r="AM99" s="217"/>
      <c r="AN99" s="217"/>
      <c r="AO99" s="217"/>
      <c r="AP99" s="217"/>
      <c r="AQ99" s="217"/>
      <c r="AR99" s="217"/>
      <c r="AS99" s="217"/>
      <c r="AT99" s="217"/>
    </row>
    <row r="100" spans="2:46">
      <c r="B100" s="79"/>
      <c r="C100" s="79"/>
      <c r="D100" s="79"/>
      <c r="E100" s="79"/>
      <c r="F100" s="79"/>
      <c r="G100" s="79"/>
      <c r="H100" s="79"/>
      <c r="I100" s="79"/>
      <c r="J100" s="79"/>
      <c r="K100" s="79"/>
      <c r="L100" s="79"/>
      <c r="M100" s="79"/>
      <c r="N100" s="79"/>
      <c r="O100" s="79"/>
      <c r="P100" s="74"/>
      <c r="Q100" s="74"/>
      <c r="R100" s="74"/>
      <c r="S100" s="74"/>
      <c r="T100" s="74"/>
      <c r="U100" s="74"/>
      <c r="V100" s="74"/>
      <c r="W100" s="74"/>
      <c r="X100" s="74"/>
      <c r="Y100" s="74"/>
      <c r="Z100" s="74"/>
      <c r="AA100" s="74"/>
      <c r="AB100" s="74"/>
      <c r="AC100" s="217"/>
      <c r="AD100" s="217"/>
      <c r="AE100" s="217"/>
      <c r="AF100" s="217"/>
      <c r="AG100" s="217"/>
      <c r="AH100" s="217"/>
      <c r="AI100" s="218"/>
      <c r="AJ100" s="217"/>
      <c r="AK100" s="217"/>
      <c r="AL100" s="217"/>
      <c r="AM100" s="217"/>
      <c r="AN100" s="217"/>
      <c r="AO100" s="217"/>
      <c r="AP100" s="217"/>
      <c r="AQ100" s="217"/>
      <c r="AR100" s="217"/>
      <c r="AS100" s="217"/>
      <c r="AT100" s="217"/>
    </row>
    <row r="101" spans="2:46">
      <c r="B101" s="79"/>
      <c r="C101" s="79"/>
      <c r="D101" s="79"/>
      <c r="E101" s="79"/>
      <c r="F101" s="79"/>
      <c r="G101" s="79"/>
      <c r="H101" s="79"/>
      <c r="I101" s="79"/>
      <c r="J101" s="79"/>
      <c r="K101" s="79"/>
      <c r="L101" s="79"/>
      <c r="M101" s="79"/>
      <c r="N101" s="79"/>
      <c r="O101" s="79"/>
      <c r="P101" s="74"/>
      <c r="Q101" s="74"/>
      <c r="R101" s="74"/>
      <c r="S101" s="74"/>
      <c r="T101" s="74"/>
      <c r="U101" s="74"/>
      <c r="V101" s="74"/>
      <c r="W101" s="74"/>
      <c r="X101" s="74"/>
      <c r="Y101" s="74"/>
      <c r="Z101" s="74"/>
      <c r="AA101" s="74"/>
      <c r="AB101" s="217"/>
      <c r="AC101" s="217"/>
      <c r="AD101" s="217"/>
      <c r="AE101" s="217"/>
      <c r="AF101" s="217"/>
      <c r="AG101" s="217"/>
      <c r="AH101" s="217"/>
      <c r="AI101" s="217"/>
      <c r="AJ101" s="217"/>
      <c r="AK101" s="217"/>
      <c r="AL101" s="217"/>
      <c r="AM101" s="217"/>
      <c r="AN101" s="217"/>
      <c r="AO101" s="217"/>
      <c r="AP101" s="217"/>
      <c r="AQ101" s="217"/>
      <c r="AR101" s="217"/>
      <c r="AS101" s="217"/>
      <c r="AT101" s="217"/>
    </row>
    <row r="102" spans="2:46">
      <c r="B102" s="79"/>
      <c r="C102" s="79"/>
      <c r="D102" s="79"/>
      <c r="E102" s="79"/>
      <c r="F102" s="79"/>
      <c r="G102" s="79"/>
      <c r="H102" s="79"/>
      <c r="I102" s="79"/>
      <c r="J102" s="79"/>
      <c r="K102" s="79"/>
      <c r="L102" s="79"/>
      <c r="M102" s="79"/>
      <c r="N102" s="79"/>
      <c r="O102" s="79"/>
      <c r="P102" s="74"/>
      <c r="Q102" s="74"/>
      <c r="R102" s="74"/>
      <c r="S102" s="74"/>
      <c r="T102" s="74"/>
      <c r="U102" s="74"/>
      <c r="V102" s="74"/>
      <c r="W102" s="74"/>
      <c r="X102" s="74"/>
      <c r="Y102" s="74"/>
      <c r="Z102" s="74"/>
      <c r="AA102" s="74"/>
      <c r="AB102" s="74"/>
      <c r="AC102" s="217"/>
      <c r="AD102" s="217"/>
      <c r="AE102" s="217"/>
      <c r="AF102" s="217"/>
      <c r="AG102" s="217"/>
      <c r="AH102" s="217"/>
      <c r="AI102" s="218"/>
      <c r="AJ102" s="217"/>
      <c r="AK102" s="217"/>
      <c r="AL102" s="217"/>
      <c r="AM102" s="217"/>
      <c r="AN102" s="217"/>
      <c r="AO102" s="217"/>
      <c r="AP102" s="217"/>
      <c r="AQ102" s="217"/>
      <c r="AR102" s="217"/>
      <c r="AS102" s="217"/>
      <c r="AT102" s="217"/>
    </row>
    <row r="103" spans="2:46">
      <c r="B103" s="79"/>
      <c r="C103" s="79"/>
      <c r="D103" s="79"/>
      <c r="E103" s="79"/>
      <c r="F103" s="79"/>
      <c r="G103" s="79"/>
      <c r="H103" s="79"/>
      <c r="I103" s="79"/>
      <c r="J103" s="79"/>
      <c r="K103" s="79"/>
      <c r="L103" s="79"/>
      <c r="M103" s="79"/>
      <c r="N103" s="79"/>
      <c r="O103" s="79"/>
      <c r="P103" s="74"/>
      <c r="Q103" s="74"/>
      <c r="R103" s="74"/>
      <c r="S103" s="74"/>
      <c r="T103" s="74"/>
      <c r="U103" s="74"/>
      <c r="V103" s="74"/>
      <c r="W103" s="74"/>
      <c r="X103" s="74"/>
      <c r="Y103" s="74"/>
      <c r="Z103" s="74"/>
      <c r="AA103" s="74"/>
      <c r="AB103" s="217"/>
      <c r="AC103" s="217"/>
      <c r="AD103" s="217"/>
      <c r="AE103" s="217"/>
      <c r="AF103" s="217"/>
      <c r="AG103" s="217"/>
      <c r="AH103" s="217"/>
      <c r="AI103" s="217"/>
      <c r="AJ103" s="217"/>
      <c r="AK103" s="217"/>
      <c r="AL103" s="217"/>
      <c r="AM103" s="217"/>
      <c r="AN103" s="217"/>
      <c r="AO103" s="217"/>
      <c r="AP103" s="217"/>
      <c r="AQ103" s="217"/>
      <c r="AR103" s="217"/>
      <c r="AS103" s="217"/>
      <c r="AT103" s="217"/>
    </row>
    <row r="104" spans="2:46">
      <c r="B104" s="79"/>
      <c r="C104" s="79"/>
      <c r="D104" s="79"/>
      <c r="E104" s="79"/>
      <c r="F104" s="79"/>
      <c r="G104" s="79"/>
      <c r="H104" s="79"/>
      <c r="I104" s="79"/>
      <c r="J104" s="79"/>
      <c r="K104" s="79"/>
      <c r="L104" s="79"/>
      <c r="M104" s="79"/>
      <c r="N104" s="79"/>
      <c r="O104" s="79"/>
      <c r="P104" s="74"/>
      <c r="Q104" s="74"/>
      <c r="R104" s="74"/>
      <c r="S104" s="74"/>
      <c r="T104" s="74"/>
      <c r="U104" s="74"/>
      <c r="V104" s="74"/>
      <c r="W104" s="74"/>
      <c r="X104" s="74"/>
      <c r="Y104" s="74"/>
      <c r="Z104" s="74"/>
      <c r="AA104" s="74"/>
      <c r="AB104" s="74"/>
      <c r="AC104" s="217"/>
      <c r="AD104" s="217"/>
      <c r="AE104" s="217"/>
      <c r="AF104" s="217"/>
      <c r="AG104" s="217"/>
      <c r="AH104" s="217"/>
      <c r="AI104" s="218"/>
      <c r="AJ104" s="217"/>
      <c r="AK104" s="217"/>
      <c r="AL104" s="217"/>
      <c r="AM104" s="217"/>
      <c r="AN104" s="217"/>
      <c r="AO104" s="217"/>
      <c r="AP104" s="217"/>
      <c r="AQ104" s="217"/>
      <c r="AR104" s="217"/>
      <c r="AS104" s="217"/>
      <c r="AT104" s="217"/>
    </row>
    <row r="105" spans="2:46">
      <c r="B105" s="79"/>
      <c r="C105" s="79"/>
      <c r="D105" s="79"/>
      <c r="E105" s="79"/>
      <c r="F105" s="79"/>
      <c r="G105" s="79"/>
      <c r="H105" s="79"/>
      <c r="I105" s="79"/>
      <c r="J105" s="79"/>
      <c r="K105" s="79"/>
      <c r="L105" s="79"/>
      <c r="M105" s="79"/>
      <c r="N105" s="79"/>
      <c r="O105" s="79"/>
      <c r="P105" s="74"/>
      <c r="Q105" s="74"/>
      <c r="R105" s="74"/>
      <c r="S105" s="74"/>
      <c r="T105" s="74"/>
      <c r="U105" s="74"/>
      <c r="V105" s="74"/>
      <c r="W105" s="74"/>
      <c r="X105" s="74"/>
      <c r="Y105" s="74"/>
      <c r="Z105" s="74"/>
      <c r="AA105" s="74"/>
      <c r="AB105" s="217"/>
      <c r="AC105" s="217"/>
      <c r="AD105" s="217"/>
      <c r="AE105" s="217"/>
      <c r="AF105" s="217"/>
      <c r="AG105" s="217"/>
      <c r="AH105" s="217"/>
      <c r="AI105" s="217"/>
      <c r="AJ105" s="217"/>
      <c r="AK105" s="217"/>
      <c r="AL105" s="217"/>
      <c r="AM105" s="217"/>
      <c r="AN105" s="217"/>
      <c r="AO105" s="217"/>
      <c r="AP105" s="217"/>
      <c r="AQ105" s="217"/>
      <c r="AR105" s="217"/>
      <c r="AS105" s="217"/>
      <c r="AT105" s="217"/>
    </row>
  </sheetData>
  <mergeCells count="312">
    <mergeCell ref="D96:I97"/>
    <mergeCell ref="J96:O97"/>
    <mergeCell ref="P96:AA97"/>
    <mergeCell ref="AB96:AH97"/>
    <mergeCell ref="B98:C99"/>
    <mergeCell ref="D98:I99"/>
    <mergeCell ref="AI24:AT25"/>
    <mergeCell ref="B62:C63"/>
    <mergeCell ref="D62:I63"/>
    <mergeCell ref="J62:O63"/>
    <mergeCell ref="P62:AA63"/>
    <mergeCell ref="AB62:AH63"/>
    <mergeCell ref="AI62:AT63"/>
    <mergeCell ref="B24:C25"/>
    <mergeCell ref="D24:I25"/>
    <mergeCell ref="J24:O25"/>
    <mergeCell ref="P24:AA25"/>
    <mergeCell ref="AB24:AH25"/>
    <mergeCell ref="AI78:AT79"/>
    <mergeCell ref="AI76:AT77"/>
    <mergeCell ref="P66:AA67"/>
    <mergeCell ref="AB68:AH69"/>
    <mergeCell ref="B30:C31"/>
    <mergeCell ref="D30:I31"/>
    <mergeCell ref="B104:C105"/>
    <mergeCell ref="D104:I105"/>
    <mergeCell ref="J104:O105"/>
    <mergeCell ref="P104:AA105"/>
    <mergeCell ref="AB104:AH105"/>
    <mergeCell ref="AI104:AT105"/>
    <mergeCell ref="AI102:AT103"/>
    <mergeCell ref="AI96:AT97"/>
    <mergeCell ref="AI98:AT99"/>
    <mergeCell ref="B100:C101"/>
    <mergeCell ref="D100:I101"/>
    <mergeCell ref="J98:O99"/>
    <mergeCell ref="P98:AA99"/>
    <mergeCell ref="AB98:AH99"/>
    <mergeCell ref="B102:C103"/>
    <mergeCell ref="D102:I103"/>
    <mergeCell ref="J102:O103"/>
    <mergeCell ref="P102:AA103"/>
    <mergeCell ref="AB102:AH103"/>
    <mergeCell ref="J100:O101"/>
    <mergeCell ref="P100:AA101"/>
    <mergeCell ref="AB100:AH101"/>
    <mergeCell ref="AI100:AT101"/>
    <mergeCell ref="B96:C97"/>
    <mergeCell ref="AI44:AT45"/>
    <mergeCell ref="AB50:AH51"/>
    <mergeCell ref="AI50:AT51"/>
    <mergeCell ref="AB52:AH53"/>
    <mergeCell ref="D58:I59"/>
    <mergeCell ref="J58:O59"/>
    <mergeCell ref="B56:C57"/>
    <mergeCell ref="D56:I57"/>
    <mergeCell ref="AI58:AT59"/>
    <mergeCell ref="J56:O57"/>
    <mergeCell ref="P56:AA57"/>
    <mergeCell ref="AB56:AH57"/>
    <mergeCell ref="AI56:AT57"/>
    <mergeCell ref="J54:O55"/>
    <mergeCell ref="P54:AA55"/>
    <mergeCell ref="AB54:AH55"/>
    <mergeCell ref="B50:C51"/>
    <mergeCell ref="D50:I51"/>
    <mergeCell ref="AI54:AT55"/>
    <mergeCell ref="AB58:AH59"/>
    <mergeCell ref="P44:AA45"/>
    <mergeCell ref="AI46:AT47"/>
    <mergeCell ref="B48:C49"/>
    <mergeCell ref="B52:C53"/>
    <mergeCell ref="B4:C5"/>
    <mergeCell ref="D60:I61"/>
    <mergeCell ref="J60:O61"/>
    <mergeCell ref="B54:C55"/>
    <mergeCell ref="D54:I55"/>
    <mergeCell ref="B46:C47"/>
    <mergeCell ref="B16:C17"/>
    <mergeCell ref="D16:I17"/>
    <mergeCell ref="J16:O17"/>
    <mergeCell ref="B20:C21"/>
    <mergeCell ref="D20:I21"/>
    <mergeCell ref="J20:O21"/>
    <mergeCell ref="B36:C37"/>
    <mergeCell ref="D36:I37"/>
    <mergeCell ref="J36:O37"/>
    <mergeCell ref="B34:C35"/>
    <mergeCell ref="D34:I35"/>
    <mergeCell ref="J34:O35"/>
    <mergeCell ref="J30:O31"/>
    <mergeCell ref="B32:C33"/>
    <mergeCell ref="D32:I33"/>
    <mergeCell ref="J32:O33"/>
    <mergeCell ref="B42:C43"/>
    <mergeCell ref="B12:C13"/>
    <mergeCell ref="AI4:AT5"/>
    <mergeCell ref="AI40:AT41"/>
    <mergeCell ref="AI6:AT7"/>
    <mergeCell ref="AB48:AH49"/>
    <mergeCell ref="AI48:AT49"/>
    <mergeCell ref="J12:O13"/>
    <mergeCell ref="P12:AA13"/>
    <mergeCell ref="AB12:AH13"/>
    <mergeCell ref="AI12:AT13"/>
    <mergeCell ref="J22:O23"/>
    <mergeCell ref="AI14:AT15"/>
    <mergeCell ref="P16:AA17"/>
    <mergeCell ref="AB16:AH17"/>
    <mergeCell ref="AI16:AT17"/>
    <mergeCell ref="P20:AA21"/>
    <mergeCell ref="AB20:AH21"/>
    <mergeCell ref="AI20:AT21"/>
    <mergeCell ref="AI18:AT19"/>
    <mergeCell ref="P30:AA31"/>
    <mergeCell ref="AB30:AH31"/>
    <mergeCell ref="AI30:AT31"/>
    <mergeCell ref="P36:AA37"/>
    <mergeCell ref="AB36:AH37"/>
    <mergeCell ref="AI36:AT37"/>
    <mergeCell ref="P10:AA11"/>
    <mergeCell ref="AB10:AH11"/>
    <mergeCell ref="AI10:AT11"/>
    <mergeCell ref="P22:AA23"/>
    <mergeCell ref="P38:AA39"/>
    <mergeCell ref="P40:AA41"/>
    <mergeCell ref="AB38:AH39"/>
    <mergeCell ref="AI22:AT23"/>
    <mergeCell ref="AI28:AT29"/>
    <mergeCell ref="P34:AA35"/>
    <mergeCell ref="AB34:AH35"/>
    <mergeCell ref="AI34:AT35"/>
    <mergeCell ref="P32:AA33"/>
    <mergeCell ref="AB32:AH33"/>
    <mergeCell ref="AI32:AT33"/>
    <mergeCell ref="B26:C27"/>
    <mergeCell ref="D26:I27"/>
    <mergeCell ref="J26:O27"/>
    <mergeCell ref="P26:AA27"/>
    <mergeCell ref="B40:C41"/>
    <mergeCell ref="D40:I41"/>
    <mergeCell ref="J40:O41"/>
    <mergeCell ref="B38:C39"/>
    <mergeCell ref="D38:I39"/>
    <mergeCell ref="J38:O39"/>
    <mergeCell ref="AI2:AT3"/>
    <mergeCell ref="AI64:AT65"/>
    <mergeCell ref="AI72:AT73"/>
    <mergeCell ref="AI74:AT75"/>
    <mergeCell ref="P70:AA71"/>
    <mergeCell ref="B2:C3"/>
    <mergeCell ref="D2:I3"/>
    <mergeCell ref="J2:O3"/>
    <mergeCell ref="AB2:AH3"/>
    <mergeCell ref="B64:C65"/>
    <mergeCell ref="D64:I65"/>
    <mergeCell ref="J64:O65"/>
    <mergeCell ref="AB64:AH65"/>
    <mergeCell ref="P2:AA3"/>
    <mergeCell ref="P64:AA65"/>
    <mergeCell ref="P4:AA5"/>
    <mergeCell ref="B68:C69"/>
    <mergeCell ref="D68:I69"/>
    <mergeCell ref="J68:O69"/>
    <mergeCell ref="P68:AA69"/>
    <mergeCell ref="P58:AA59"/>
    <mergeCell ref="D46:I47"/>
    <mergeCell ref="J46:O47"/>
    <mergeCell ref="P46:AA47"/>
    <mergeCell ref="D4:I5"/>
    <mergeCell ref="J4:O5"/>
    <mergeCell ref="AB4:AH5"/>
    <mergeCell ref="P18:AA19"/>
    <mergeCell ref="AB18:AH19"/>
    <mergeCell ref="AB78:AH79"/>
    <mergeCell ref="B76:C77"/>
    <mergeCell ref="D76:I77"/>
    <mergeCell ref="J76:O77"/>
    <mergeCell ref="AB76:AH77"/>
    <mergeCell ref="B74:C75"/>
    <mergeCell ref="D74:I75"/>
    <mergeCell ref="AB72:AH73"/>
    <mergeCell ref="D78:I79"/>
    <mergeCell ref="J78:O79"/>
    <mergeCell ref="P78:AA79"/>
    <mergeCell ref="D70:I71"/>
    <mergeCell ref="J70:O71"/>
    <mergeCell ref="P76:AA77"/>
    <mergeCell ref="D48:I49"/>
    <mergeCell ref="J48:O49"/>
    <mergeCell ref="P48:AA49"/>
    <mergeCell ref="B66:C67"/>
    <mergeCell ref="B58:C59"/>
    <mergeCell ref="J18:O19"/>
    <mergeCell ref="P6:AA7"/>
    <mergeCell ref="AI70:AT71"/>
    <mergeCell ref="J74:O75"/>
    <mergeCell ref="AB74:AH75"/>
    <mergeCell ref="P72:AA73"/>
    <mergeCell ref="P74:AA75"/>
    <mergeCell ref="AB70:AH71"/>
    <mergeCell ref="AI68:AT69"/>
    <mergeCell ref="AI60:AT61"/>
    <mergeCell ref="J66:O67"/>
    <mergeCell ref="AB66:AH67"/>
    <mergeCell ref="AI66:AT67"/>
    <mergeCell ref="AI52:AT53"/>
    <mergeCell ref="P60:AA61"/>
    <mergeCell ref="J42:O43"/>
    <mergeCell ref="AB42:AH43"/>
    <mergeCell ref="AI42:AT43"/>
    <mergeCell ref="AB26:AH27"/>
    <mergeCell ref="AI26:AT27"/>
    <mergeCell ref="AB46:AH47"/>
    <mergeCell ref="AI8:AT9"/>
    <mergeCell ref="AB40:AH41"/>
    <mergeCell ref="AI38:AT39"/>
    <mergeCell ref="B78:C79"/>
    <mergeCell ref="B6:C7"/>
    <mergeCell ref="D6:I7"/>
    <mergeCell ref="J6:O7"/>
    <mergeCell ref="AB6:AH7"/>
    <mergeCell ref="AB22:AH23"/>
    <mergeCell ref="B10:C11"/>
    <mergeCell ref="D10:I11"/>
    <mergeCell ref="J10:O11"/>
    <mergeCell ref="B14:C15"/>
    <mergeCell ref="D14:I15"/>
    <mergeCell ref="J14:O15"/>
    <mergeCell ref="P14:AA15"/>
    <mergeCell ref="AB14:AH15"/>
    <mergeCell ref="B22:C23"/>
    <mergeCell ref="D22:I23"/>
    <mergeCell ref="B8:C9"/>
    <mergeCell ref="D8:I9"/>
    <mergeCell ref="J8:O9"/>
    <mergeCell ref="P8:AA9"/>
    <mergeCell ref="D12:I13"/>
    <mergeCell ref="AB8:AH9"/>
    <mergeCell ref="B18:C19"/>
    <mergeCell ref="D18:I19"/>
    <mergeCell ref="B70:C71"/>
    <mergeCell ref="B72:C73"/>
    <mergeCell ref="D72:I73"/>
    <mergeCell ref="J72:O73"/>
    <mergeCell ref="B28:C29"/>
    <mergeCell ref="D28:I29"/>
    <mergeCell ref="J28:O29"/>
    <mergeCell ref="P28:AA29"/>
    <mergeCell ref="AB28:AH29"/>
    <mergeCell ref="J50:O51"/>
    <mergeCell ref="P50:AA51"/>
    <mergeCell ref="P42:AA43"/>
    <mergeCell ref="AB60:AH61"/>
    <mergeCell ref="D66:I67"/>
    <mergeCell ref="B60:C61"/>
    <mergeCell ref="D42:I43"/>
    <mergeCell ref="AB44:AH45"/>
    <mergeCell ref="D52:I53"/>
    <mergeCell ref="J52:O53"/>
    <mergeCell ref="P52:AA53"/>
    <mergeCell ref="B44:C45"/>
    <mergeCell ref="D44:I45"/>
    <mergeCell ref="J44:O45"/>
    <mergeCell ref="AI90:AT91"/>
    <mergeCell ref="AB84:AH85"/>
    <mergeCell ref="P80:AA81"/>
    <mergeCell ref="P84:AA85"/>
    <mergeCell ref="B84:C85"/>
    <mergeCell ref="D84:I85"/>
    <mergeCell ref="J84:O85"/>
    <mergeCell ref="D82:I83"/>
    <mergeCell ref="AI82:AT83"/>
    <mergeCell ref="J82:O83"/>
    <mergeCell ref="AB82:AH83"/>
    <mergeCell ref="P82:AA83"/>
    <mergeCell ref="AI80:AT81"/>
    <mergeCell ref="AI84:AT85"/>
    <mergeCell ref="B82:C83"/>
    <mergeCell ref="B90:C91"/>
    <mergeCell ref="D90:I91"/>
    <mergeCell ref="J90:O91"/>
    <mergeCell ref="P90:AA91"/>
    <mergeCell ref="AB90:AH91"/>
    <mergeCell ref="B80:C81"/>
    <mergeCell ref="D80:I81"/>
    <mergeCell ref="J80:O81"/>
    <mergeCell ref="AB80:AH81"/>
    <mergeCell ref="B94:C95"/>
    <mergeCell ref="D94:I95"/>
    <mergeCell ref="J94:O95"/>
    <mergeCell ref="P94:AA95"/>
    <mergeCell ref="AB94:AH95"/>
    <mergeCell ref="AI94:AT95"/>
    <mergeCell ref="B86:C87"/>
    <mergeCell ref="D86:I87"/>
    <mergeCell ref="J86:O87"/>
    <mergeCell ref="P86:AA87"/>
    <mergeCell ref="AB86:AH87"/>
    <mergeCell ref="AI86:AT87"/>
    <mergeCell ref="B88:C89"/>
    <mergeCell ref="D88:I89"/>
    <mergeCell ref="J88:O89"/>
    <mergeCell ref="P88:AA89"/>
    <mergeCell ref="AB88:AH89"/>
    <mergeCell ref="AI88:AT89"/>
    <mergeCell ref="B92:C93"/>
    <mergeCell ref="D92:I93"/>
    <mergeCell ref="J92:O93"/>
    <mergeCell ref="P92:AA93"/>
    <mergeCell ref="AB92:AH93"/>
    <mergeCell ref="AI92:AT9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C38"/>
  <sheetViews>
    <sheetView workbookViewId="0">
      <pane ySplit="3" topLeftCell="A4" activePane="bottomLeft" state="frozen"/>
      <selection pane="bottomLeft" activeCell="D22" sqref="D22:X23"/>
    </sheetView>
  </sheetViews>
  <sheetFormatPr defaultColWidth="2.625" defaultRowHeight="13.5"/>
  <sheetData>
    <row r="1" spans="2:55" ht="14.25" thickBot="1"/>
    <row r="2" spans="2:55" ht="15" thickTop="1" thickBot="1">
      <c r="B2" s="245" t="s">
        <v>48</v>
      </c>
      <c r="C2" s="246"/>
      <c r="D2" s="246" t="s">
        <v>49</v>
      </c>
      <c r="E2" s="246"/>
      <c r="F2" s="246"/>
      <c r="G2" s="246"/>
      <c r="H2" s="246"/>
      <c r="I2" s="246"/>
      <c r="J2" s="246"/>
      <c r="K2" s="246"/>
      <c r="L2" s="246"/>
      <c r="M2" s="246"/>
      <c r="N2" s="246"/>
      <c r="O2" s="246"/>
      <c r="P2" s="246"/>
      <c r="Q2" s="246"/>
      <c r="R2" s="246"/>
      <c r="S2" s="246"/>
      <c r="T2" s="246"/>
      <c r="U2" s="246"/>
      <c r="V2" s="246"/>
      <c r="W2" s="246"/>
      <c r="X2" s="246"/>
      <c r="Y2" s="246" t="s">
        <v>52</v>
      </c>
      <c r="Z2" s="246"/>
      <c r="AA2" s="246"/>
      <c r="AB2" s="246"/>
      <c r="AC2" s="246"/>
      <c r="AD2" s="246" t="s">
        <v>50</v>
      </c>
      <c r="AE2" s="246"/>
      <c r="AF2" s="246"/>
      <c r="AG2" s="246"/>
      <c r="AH2" s="246"/>
      <c r="AI2" s="246" t="s">
        <v>51</v>
      </c>
      <c r="AJ2" s="246"/>
      <c r="AK2" s="246"/>
      <c r="AL2" s="246"/>
      <c r="AM2" s="263" t="s">
        <v>53</v>
      </c>
      <c r="AN2" s="263"/>
      <c r="AO2" s="263"/>
      <c r="AP2" s="263"/>
      <c r="AQ2" s="263"/>
      <c r="AR2" s="263"/>
      <c r="AS2" s="263"/>
      <c r="AT2" s="263"/>
      <c r="AU2" s="263"/>
      <c r="AV2" s="263"/>
      <c r="AW2" s="263"/>
      <c r="AX2" s="263"/>
      <c r="AY2" s="263"/>
      <c r="AZ2" s="263"/>
      <c r="BA2" s="263"/>
      <c r="BB2" s="263"/>
      <c r="BC2" s="264"/>
    </row>
    <row r="3" spans="2:55" ht="15" thickTop="1" thickBot="1">
      <c r="B3" s="247"/>
      <c r="C3" s="248"/>
      <c r="D3" s="248"/>
      <c r="E3" s="248"/>
      <c r="F3" s="248"/>
      <c r="G3" s="248"/>
      <c r="H3" s="248"/>
      <c r="I3" s="248"/>
      <c r="J3" s="248"/>
      <c r="K3" s="248"/>
      <c r="L3" s="248"/>
      <c r="M3" s="248"/>
      <c r="N3" s="248"/>
      <c r="O3" s="248"/>
      <c r="P3" s="248"/>
      <c r="Q3" s="248"/>
      <c r="R3" s="248"/>
      <c r="S3" s="248"/>
      <c r="T3" s="248"/>
      <c r="U3" s="248"/>
      <c r="V3" s="248"/>
      <c r="W3" s="248"/>
      <c r="X3" s="248"/>
      <c r="Y3" s="248"/>
      <c r="Z3" s="248"/>
      <c r="AA3" s="248"/>
      <c r="AB3" s="248"/>
      <c r="AC3" s="248"/>
      <c r="AD3" s="248"/>
      <c r="AE3" s="248"/>
      <c r="AF3" s="248"/>
      <c r="AG3" s="248"/>
      <c r="AH3" s="248"/>
      <c r="AI3" s="248"/>
      <c r="AJ3" s="248"/>
      <c r="AK3" s="248"/>
      <c r="AL3" s="248"/>
      <c r="AM3" s="265"/>
      <c r="AN3" s="265"/>
      <c r="AO3" s="265"/>
      <c r="AP3" s="265"/>
      <c r="AQ3" s="265"/>
      <c r="AR3" s="265"/>
      <c r="AS3" s="265"/>
      <c r="AT3" s="265"/>
      <c r="AU3" s="265"/>
      <c r="AV3" s="265"/>
      <c r="AW3" s="265"/>
      <c r="AX3" s="265"/>
      <c r="AY3" s="265"/>
      <c r="AZ3" s="265"/>
      <c r="BA3" s="265"/>
      <c r="BB3" s="265"/>
      <c r="BC3" s="266"/>
    </row>
    <row r="4" spans="2:55" ht="14.25" thickTop="1">
      <c r="B4" s="252"/>
      <c r="C4" s="253"/>
      <c r="D4" s="254"/>
      <c r="E4" s="254"/>
      <c r="F4" s="254"/>
      <c r="G4" s="254"/>
      <c r="H4" s="254"/>
      <c r="I4" s="254"/>
      <c r="J4" s="254"/>
      <c r="K4" s="254"/>
      <c r="L4" s="254"/>
      <c r="M4" s="254"/>
      <c r="N4" s="254"/>
      <c r="O4" s="254"/>
      <c r="P4" s="254"/>
      <c r="Q4" s="254"/>
      <c r="R4" s="254"/>
      <c r="S4" s="254"/>
      <c r="T4" s="254"/>
      <c r="U4" s="254"/>
      <c r="V4" s="254"/>
      <c r="W4" s="254"/>
      <c r="X4" s="254"/>
      <c r="Y4" s="253"/>
      <c r="Z4" s="253"/>
      <c r="AA4" s="253"/>
      <c r="AB4" s="253"/>
      <c r="AC4" s="253"/>
      <c r="AD4" s="255"/>
      <c r="AE4" s="253"/>
      <c r="AF4" s="253"/>
      <c r="AG4" s="253"/>
      <c r="AH4" s="253"/>
      <c r="AI4" s="253"/>
      <c r="AJ4" s="253"/>
      <c r="AK4" s="253"/>
      <c r="AL4" s="256"/>
      <c r="AM4" s="274"/>
      <c r="AN4" s="275"/>
      <c r="AO4" s="275"/>
      <c r="AP4" s="275"/>
      <c r="AQ4" s="275"/>
      <c r="AR4" s="275"/>
      <c r="AS4" s="275"/>
      <c r="AT4" s="275"/>
      <c r="AU4" s="275"/>
      <c r="AV4" s="275"/>
      <c r="AW4" s="275"/>
      <c r="AX4" s="275"/>
      <c r="AY4" s="275"/>
      <c r="AZ4" s="275"/>
      <c r="BA4" s="275"/>
      <c r="BB4" s="275"/>
      <c r="BC4" s="276"/>
    </row>
    <row r="5" spans="2:55">
      <c r="B5" s="243"/>
      <c r="C5" s="241"/>
      <c r="D5" s="240"/>
      <c r="E5" s="240"/>
      <c r="F5" s="240"/>
      <c r="G5" s="240"/>
      <c r="H5" s="240"/>
      <c r="I5" s="240"/>
      <c r="J5" s="240"/>
      <c r="K5" s="240"/>
      <c r="L5" s="240"/>
      <c r="M5" s="240"/>
      <c r="N5" s="240"/>
      <c r="O5" s="240"/>
      <c r="P5" s="240"/>
      <c r="Q5" s="240"/>
      <c r="R5" s="240"/>
      <c r="S5" s="240"/>
      <c r="T5" s="240"/>
      <c r="U5" s="240"/>
      <c r="V5" s="240"/>
      <c r="W5" s="240"/>
      <c r="X5" s="240"/>
      <c r="Y5" s="241"/>
      <c r="Z5" s="241"/>
      <c r="AA5" s="241"/>
      <c r="AB5" s="241"/>
      <c r="AC5" s="241"/>
      <c r="AD5" s="241"/>
      <c r="AE5" s="241"/>
      <c r="AF5" s="241"/>
      <c r="AG5" s="241"/>
      <c r="AH5" s="241"/>
      <c r="AI5" s="241"/>
      <c r="AJ5" s="241"/>
      <c r="AK5" s="241"/>
      <c r="AL5" s="244"/>
      <c r="AM5" s="277"/>
      <c r="AN5" s="278"/>
      <c r="AO5" s="278"/>
      <c r="AP5" s="278"/>
      <c r="AQ5" s="278"/>
      <c r="AR5" s="278"/>
      <c r="AS5" s="278"/>
      <c r="AT5" s="278"/>
      <c r="AU5" s="278"/>
      <c r="AV5" s="278"/>
      <c r="AW5" s="278"/>
      <c r="AX5" s="278"/>
      <c r="AY5" s="278"/>
      <c r="AZ5" s="278"/>
      <c r="BA5" s="278"/>
      <c r="BB5" s="278"/>
      <c r="BC5" s="279"/>
    </row>
    <row r="6" spans="2:55">
      <c r="B6" s="243"/>
      <c r="C6" s="241"/>
      <c r="D6" s="240"/>
      <c r="E6" s="240"/>
      <c r="F6" s="240"/>
      <c r="G6" s="240"/>
      <c r="H6" s="240"/>
      <c r="I6" s="240"/>
      <c r="J6" s="240"/>
      <c r="K6" s="240"/>
      <c r="L6" s="240"/>
      <c r="M6" s="240"/>
      <c r="N6" s="240"/>
      <c r="O6" s="240"/>
      <c r="P6" s="240"/>
      <c r="Q6" s="240"/>
      <c r="R6" s="240"/>
      <c r="S6" s="240"/>
      <c r="T6" s="240"/>
      <c r="U6" s="240"/>
      <c r="V6" s="240"/>
      <c r="W6" s="240"/>
      <c r="X6" s="240"/>
      <c r="Y6" s="241"/>
      <c r="Z6" s="241"/>
      <c r="AA6" s="241"/>
      <c r="AB6" s="241"/>
      <c r="AC6" s="241"/>
      <c r="AD6" s="242"/>
      <c r="AE6" s="241"/>
      <c r="AF6" s="241"/>
      <c r="AG6" s="241"/>
      <c r="AH6" s="241"/>
      <c r="AI6" s="241"/>
      <c r="AJ6" s="241"/>
      <c r="AK6" s="241"/>
      <c r="AL6" s="244"/>
      <c r="AM6" s="277"/>
      <c r="AN6" s="278"/>
      <c r="AO6" s="278"/>
      <c r="AP6" s="278"/>
      <c r="AQ6" s="278"/>
      <c r="AR6" s="278"/>
      <c r="AS6" s="278"/>
      <c r="AT6" s="278"/>
      <c r="AU6" s="278"/>
      <c r="AV6" s="278"/>
      <c r="AW6" s="278"/>
      <c r="AX6" s="278"/>
      <c r="AY6" s="278"/>
      <c r="AZ6" s="278"/>
      <c r="BA6" s="278"/>
      <c r="BB6" s="278"/>
      <c r="BC6" s="279"/>
    </row>
    <row r="7" spans="2:55">
      <c r="B7" s="243"/>
      <c r="C7" s="241"/>
      <c r="D7" s="240"/>
      <c r="E7" s="240"/>
      <c r="F7" s="240"/>
      <c r="G7" s="240"/>
      <c r="H7" s="240"/>
      <c r="I7" s="240"/>
      <c r="J7" s="240"/>
      <c r="K7" s="240"/>
      <c r="L7" s="240"/>
      <c r="M7" s="240"/>
      <c r="N7" s="240"/>
      <c r="O7" s="240"/>
      <c r="P7" s="240"/>
      <c r="Q7" s="240"/>
      <c r="R7" s="240"/>
      <c r="S7" s="240"/>
      <c r="T7" s="240"/>
      <c r="U7" s="240"/>
      <c r="V7" s="240"/>
      <c r="W7" s="240"/>
      <c r="X7" s="240"/>
      <c r="Y7" s="241"/>
      <c r="Z7" s="241"/>
      <c r="AA7" s="241"/>
      <c r="AB7" s="241"/>
      <c r="AC7" s="241"/>
      <c r="AD7" s="241"/>
      <c r="AE7" s="241"/>
      <c r="AF7" s="241"/>
      <c r="AG7" s="241"/>
      <c r="AH7" s="241"/>
      <c r="AI7" s="241"/>
      <c r="AJ7" s="241"/>
      <c r="AK7" s="241"/>
      <c r="AL7" s="244"/>
      <c r="AM7" s="277"/>
      <c r="AN7" s="278"/>
      <c r="AO7" s="278"/>
      <c r="AP7" s="278"/>
      <c r="AQ7" s="278"/>
      <c r="AR7" s="278"/>
      <c r="AS7" s="278"/>
      <c r="AT7" s="278"/>
      <c r="AU7" s="278"/>
      <c r="AV7" s="278"/>
      <c r="AW7" s="278"/>
      <c r="AX7" s="278"/>
      <c r="AY7" s="278"/>
      <c r="AZ7" s="278"/>
      <c r="BA7" s="278"/>
      <c r="BB7" s="278"/>
      <c r="BC7" s="279"/>
    </row>
    <row r="8" spans="2:55" ht="20.25" customHeight="1">
      <c r="B8" s="243"/>
      <c r="C8" s="241"/>
      <c r="D8" s="240"/>
      <c r="E8" s="240"/>
      <c r="F8" s="240"/>
      <c r="G8" s="240"/>
      <c r="H8" s="240"/>
      <c r="I8" s="240"/>
      <c r="J8" s="240"/>
      <c r="K8" s="240"/>
      <c r="L8" s="240"/>
      <c r="M8" s="240"/>
      <c r="N8" s="240"/>
      <c r="O8" s="240"/>
      <c r="P8" s="240"/>
      <c r="Q8" s="240"/>
      <c r="R8" s="240"/>
      <c r="S8" s="240"/>
      <c r="T8" s="240"/>
      <c r="U8" s="240"/>
      <c r="V8" s="240"/>
      <c r="W8" s="240"/>
      <c r="X8" s="240"/>
      <c r="Y8" s="241"/>
      <c r="Z8" s="241"/>
      <c r="AA8" s="241"/>
      <c r="AB8" s="241"/>
      <c r="AC8" s="241"/>
      <c r="AD8" s="242"/>
      <c r="AE8" s="241"/>
      <c r="AF8" s="241"/>
      <c r="AG8" s="241"/>
      <c r="AH8" s="241"/>
      <c r="AI8" s="241"/>
      <c r="AJ8" s="241"/>
      <c r="AK8" s="241"/>
      <c r="AL8" s="244"/>
      <c r="AM8" s="270"/>
      <c r="AN8" s="271"/>
      <c r="AO8" s="271"/>
      <c r="AP8" s="271"/>
      <c r="AQ8" s="271"/>
      <c r="AR8" s="271"/>
      <c r="AS8" s="271"/>
      <c r="AT8" s="271"/>
      <c r="AU8" s="271"/>
      <c r="AV8" s="271"/>
      <c r="AW8" s="271"/>
      <c r="AX8" s="271"/>
      <c r="AY8" s="271"/>
      <c r="AZ8" s="271"/>
      <c r="BA8" s="271"/>
      <c r="BB8" s="271"/>
      <c r="BC8" s="272"/>
    </row>
    <row r="9" spans="2:55" ht="20.25" customHeight="1">
      <c r="B9" s="243"/>
      <c r="C9" s="241"/>
      <c r="D9" s="240"/>
      <c r="E9" s="240"/>
      <c r="F9" s="240"/>
      <c r="G9" s="240"/>
      <c r="H9" s="240"/>
      <c r="I9" s="240"/>
      <c r="J9" s="240"/>
      <c r="K9" s="240"/>
      <c r="L9" s="240"/>
      <c r="M9" s="240"/>
      <c r="N9" s="240"/>
      <c r="O9" s="240"/>
      <c r="P9" s="240"/>
      <c r="Q9" s="240"/>
      <c r="R9" s="240"/>
      <c r="S9" s="240"/>
      <c r="T9" s="240"/>
      <c r="U9" s="240"/>
      <c r="V9" s="240"/>
      <c r="W9" s="240"/>
      <c r="X9" s="240"/>
      <c r="Y9" s="241"/>
      <c r="Z9" s="241"/>
      <c r="AA9" s="241"/>
      <c r="AB9" s="241"/>
      <c r="AC9" s="241"/>
      <c r="AD9" s="241"/>
      <c r="AE9" s="241"/>
      <c r="AF9" s="241"/>
      <c r="AG9" s="241"/>
      <c r="AH9" s="241"/>
      <c r="AI9" s="241"/>
      <c r="AJ9" s="241"/>
      <c r="AK9" s="241"/>
      <c r="AL9" s="244"/>
      <c r="AM9" s="273"/>
      <c r="AN9" s="271"/>
      <c r="AO9" s="271"/>
      <c r="AP9" s="271"/>
      <c r="AQ9" s="271"/>
      <c r="AR9" s="271"/>
      <c r="AS9" s="271"/>
      <c r="AT9" s="271"/>
      <c r="AU9" s="271"/>
      <c r="AV9" s="271"/>
      <c r="AW9" s="271"/>
      <c r="AX9" s="271"/>
      <c r="AY9" s="271"/>
      <c r="AZ9" s="271"/>
      <c r="BA9" s="271"/>
      <c r="BB9" s="271"/>
      <c r="BC9" s="272"/>
    </row>
    <row r="10" spans="2:55">
      <c r="B10" s="243"/>
      <c r="C10" s="241"/>
      <c r="D10" s="240"/>
      <c r="E10" s="240"/>
      <c r="F10" s="240"/>
      <c r="G10" s="240"/>
      <c r="H10" s="240"/>
      <c r="I10" s="240"/>
      <c r="J10" s="240"/>
      <c r="K10" s="240"/>
      <c r="L10" s="240"/>
      <c r="M10" s="240"/>
      <c r="N10" s="240"/>
      <c r="O10" s="240"/>
      <c r="P10" s="240"/>
      <c r="Q10" s="240"/>
      <c r="R10" s="240"/>
      <c r="S10" s="240"/>
      <c r="T10" s="240"/>
      <c r="U10" s="240"/>
      <c r="V10" s="240"/>
      <c r="W10" s="240"/>
      <c r="X10" s="240"/>
      <c r="Y10" s="241"/>
      <c r="Z10" s="241"/>
      <c r="AA10" s="241"/>
      <c r="AB10" s="241"/>
      <c r="AC10" s="241"/>
      <c r="AD10" s="242"/>
      <c r="AE10" s="241"/>
      <c r="AF10" s="241"/>
      <c r="AG10" s="241"/>
      <c r="AH10" s="241"/>
      <c r="AI10" s="241"/>
      <c r="AJ10" s="241"/>
      <c r="AK10" s="241"/>
      <c r="AL10" s="244"/>
      <c r="AM10" s="277"/>
      <c r="AN10" s="278"/>
      <c r="AO10" s="278"/>
      <c r="AP10" s="278"/>
      <c r="AQ10" s="278"/>
      <c r="AR10" s="278"/>
      <c r="AS10" s="278"/>
      <c r="AT10" s="278"/>
      <c r="AU10" s="278"/>
      <c r="AV10" s="278"/>
      <c r="AW10" s="278"/>
      <c r="AX10" s="278"/>
      <c r="AY10" s="278"/>
      <c r="AZ10" s="278"/>
      <c r="BA10" s="278"/>
      <c r="BB10" s="278"/>
      <c r="BC10" s="279"/>
    </row>
    <row r="11" spans="2:55">
      <c r="B11" s="243"/>
      <c r="C11" s="241"/>
      <c r="D11" s="240"/>
      <c r="E11" s="240"/>
      <c r="F11" s="240"/>
      <c r="G11" s="240"/>
      <c r="H11" s="240"/>
      <c r="I11" s="240"/>
      <c r="J11" s="240"/>
      <c r="K11" s="240"/>
      <c r="L11" s="240"/>
      <c r="M11" s="240"/>
      <c r="N11" s="240"/>
      <c r="O11" s="240"/>
      <c r="P11" s="240"/>
      <c r="Q11" s="240"/>
      <c r="R11" s="240"/>
      <c r="S11" s="240"/>
      <c r="T11" s="240"/>
      <c r="U11" s="240"/>
      <c r="V11" s="240"/>
      <c r="W11" s="240"/>
      <c r="X11" s="240"/>
      <c r="Y11" s="241"/>
      <c r="Z11" s="241"/>
      <c r="AA11" s="241"/>
      <c r="AB11" s="241"/>
      <c r="AC11" s="241"/>
      <c r="AD11" s="241"/>
      <c r="AE11" s="241"/>
      <c r="AF11" s="241"/>
      <c r="AG11" s="241"/>
      <c r="AH11" s="241"/>
      <c r="AI11" s="241"/>
      <c r="AJ11" s="241"/>
      <c r="AK11" s="241"/>
      <c r="AL11" s="244"/>
      <c r="AM11" s="277"/>
      <c r="AN11" s="278"/>
      <c r="AO11" s="278"/>
      <c r="AP11" s="278"/>
      <c r="AQ11" s="278"/>
      <c r="AR11" s="278"/>
      <c r="AS11" s="278"/>
      <c r="AT11" s="278"/>
      <c r="AU11" s="278"/>
      <c r="AV11" s="278"/>
      <c r="AW11" s="278"/>
      <c r="AX11" s="278"/>
      <c r="AY11" s="278"/>
      <c r="AZ11" s="278"/>
      <c r="BA11" s="278"/>
      <c r="BB11" s="278"/>
      <c r="BC11" s="279"/>
    </row>
    <row r="12" spans="2:55">
      <c r="B12" s="243"/>
      <c r="C12" s="241"/>
      <c r="D12" s="240"/>
      <c r="E12" s="240"/>
      <c r="F12" s="240"/>
      <c r="G12" s="240"/>
      <c r="H12" s="240"/>
      <c r="I12" s="240"/>
      <c r="J12" s="240"/>
      <c r="K12" s="240"/>
      <c r="L12" s="240"/>
      <c r="M12" s="240"/>
      <c r="N12" s="240"/>
      <c r="O12" s="240"/>
      <c r="P12" s="240"/>
      <c r="Q12" s="240"/>
      <c r="R12" s="240"/>
      <c r="S12" s="240"/>
      <c r="T12" s="240"/>
      <c r="U12" s="240"/>
      <c r="V12" s="240"/>
      <c r="W12" s="240"/>
      <c r="X12" s="240"/>
      <c r="Y12" s="241"/>
      <c r="Z12" s="241"/>
      <c r="AA12" s="241"/>
      <c r="AB12" s="241"/>
      <c r="AC12" s="241"/>
      <c r="AD12" s="242"/>
      <c r="AE12" s="241"/>
      <c r="AF12" s="241"/>
      <c r="AG12" s="241"/>
      <c r="AH12" s="241"/>
      <c r="AI12" s="241"/>
      <c r="AJ12" s="241"/>
      <c r="AK12" s="241"/>
      <c r="AL12" s="244"/>
      <c r="AM12" s="277"/>
      <c r="AN12" s="278"/>
      <c r="AO12" s="278"/>
      <c r="AP12" s="278"/>
      <c r="AQ12" s="278"/>
      <c r="AR12" s="278"/>
      <c r="AS12" s="278"/>
      <c r="AT12" s="278"/>
      <c r="AU12" s="278"/>
      <c r="AV12" s="278"/>
      <c r="AW12" s="278"/>
      <c r="AX12" s="278"/>
      <c r="AY12" s="278"/>
      <c r="AZ12" s="278"/>
      <c r="BA12" s="278"/>
      <c r="BB12" s="278"/>
      <c r="BC12" s="279"/>
    </row>
    <row r="13" spans="2:55">
      <c r="B13" s="243"/>
      <c r="C13" s="241"/>
      <c r="D13" s="240"/>
      <c r="E13" s="240"/>
      <c r="F13" s="240"/>
      <c r="G13" s="240"/>
      <c r="H13" s="240"/>
      <c r="I13" s="240"/>
      <c r="J13" s="240"/>
      <c r="K13" s="240"/>
      <c r="L13" s="240"/>
      <c r="M13" s="240"/>
      <c r="N13" s="240"/>
      <c r="O13" s="240"/>
      <c r="P13" s="240"/>
      <c r="Q13" s="240"/>
      <c r="R13" s="240"/>
      <c r="S13" s="240"/>
      <c r="T13" s="240"/>
      <c r="U13" s="240"/>
      <c r="V13" s="240"/>
      <c r="W13" s="240"/>
      <c r="X13" s="240"/>
      <c r="Y13" s="241"/>
      <c r="Z13" s="241"/>
      <c r="AA13" s="241"/>
      <c r="AB13" s="241"/>
      <c r="AC13" s="241"/>
      <c r="AD13" s="241"/>
      <c r="AE13" s="241"/>
      <c r="AF13" s="241"/>
      <c r="AG13" s="241"/>
      <c r="AH13" s="241"/>
      <c r="AI13" s="241"/>
      <c r="AJ13" s="241"/>
      <c r="AK13" s="241"/>
      <c r="AL13" s="244"/>
      <c r="AM13" s="277"/>
      <c r="AN13" s="278"/>
      <c r="AO13" s="278"/>
      <c r="AP13" s="278"/>
      <c r="AQ13" s="278"/>
      <c r="AR13" s="278"/>
      <c r="AS13" s="278"/>
      <c r="AT13" s="278"/>
      <c r="AU13" s="278"/>
      <c r="AV13" s="278"/>
      <c r="AW13" s="278"/>
      <c r="AX13" s="278"/>
      <c r="AY13" s="278"/>
      <c r="AZ13" s="278"/>
      <c r="BA13" s="278"/>
      <c r="BB13" s="278"/>
      <c r="BC13" s="279"/>
    </row>
    <row r="14" spans="2:55">
      <c r="B14" s="249"/>
      <c r="C14" s="250"/>
      <c r="D14" s="251"/>
      <c r="E14" s="240"/>
      <c r="F14" s="240"/>
      <c r="G14" s="240"/>
      <c r="H14" s="240"/>
      <c r="I14" s="240"/>
      <c r="J14" s="240"/>
      <c r="K14" s="240"/>
      <c r="L14" s="240"/>
      <c r="M14" s="240"/>
      <c r="N14" s="240"/>
      <c r="O14" s="240"/>
      <c r="P14" s="240"/>
      <c r="Q14" s="240"/>
      <c r="R14" s="240"/>
      <c r="S14" s="240"/>
      <c r="T14" s="240"/>
      <c r="U14" s="240"/>
      <c r="V14" s="240"/>
      <c r="W14" s="240"/>
      <c r="X14" s="240"/>
      <c r="Y14" s="241"/>
      <c r="Z14" s="241"/>
      <c r="AA14" s="241"/>
      <c r="AB14" s="241"/>
      <c r="AC14" s="241"/>
      <c r="AD14" s="242"/>
      <c r="AE14" s="241"/>
      <c r="AF14" s="241"/>
      <c r="AG14" s="241"/>
      <c r="AH14" s="241"/>
      <c r="AI14" s="241"/>
      <c r="AJ14" s="241"/>
      <c r="AK14" s="241"/>
      <c r="AL14" s="244"/>
      <c r="AM14" s="267"/>
      <c r="AN14" s="268"/>
      <c r="AO14" s="268"/>
      <c r="AP14" s="268"/>
      <c r="AQ14" s="268"/>
      <c r="AR14" s="268"/>
      <c r="AS14" s="268"/>
      <c r="AT14" s="268"/>
      <c r="AU14" s="268"/>
      <c r="AV14" s="268"/>
      <c r="AW14" s="268"/>
      <c r="AX14" s="268"/>
      <c r="AY14" s="268"/>
      <c r="AZ14" s="268"/>
      <c r="BA14" s="268"/>
      <c r="BB14" s="268"/>
      <c r="BC14" s="269"/>
    </row>
    <row r="15" spans="2:55">
      <c r="B15" s="243"/>
      <c r="C15" s="241"/>
      <c r="D15" s="240"/>
      <c r="E15" s="240"/>
      <c r="F15" s="240"/>
      <c r="G15" s="240"/>
      <c r="H15" s="240"/>
      <c r="I15" s="240"/>
      <c r="J15" s="240"/>
      <c r="K15" s="240"/>
      <c r="L15" s="240"/>
      <c r="M15" s="240"/>
      <c r="N15" s="240"/>
      <c r="O15" s="240"/>
      <c r="P15" s="240"/>
      <c r="Q15" s="240"/>
      <c r="R15" s="240"/>
      <c r="S15" s="240"/>
      <c r="T15" s="240"/>
      <c r="U15" s="240"/>
      <c r="V15" s="240"/>
      <c r="W15" s="240"/>
      <c r="X15" s="240"/>
      <c r="Y15" s="241"/>
      <c r="Z15" s="241"/>
      <c r="AA15" s="241"/>
      <c r="AB15" s="241"/>
      <c r="AC15" s="241"/>
      <c r="AD15" s="241"/>
      <c r="AE15" s="241"/>
      <c r="AF15" s="241"/>
      <c r="AG15" s="241"/>
      <c r="AH15" s="241"/>
      <c r="AI15" s="241"/>
      <c r="AJ15" s="241"/>
      <c r="AK15" s="241"/>
      <c r="AL15" s="244"/>
      <c r="AM15" s="267"/>
      <c r="AN15" s="268"/>
      <c r="AO15" s="268"/>
      <c r="AP15" s="268"/>
      <c r="AQ15" s="268"/>
      <c r="AR15" s="268"/>
      <c r="AS15" s="268"/>
      <c r="AT15" s="268"/>
      <c r="AU15" s="268"/>
      <c r="AV15" s="268"/>
      <c r="AW15" s="268"/>
      <c r="AX15" s="268"/>
      <c r="AY15" s="268"/>
      <c r="AZ15" s="268"/>
      <c r="BA15" s="268"/>
      <c r="BB15" s="268"/>
      <c r="BC15" s="269"/>
    </row>
    <row r="16" spans="2:55">
      <c r="B16" s="243"/>
      <c r="C16" s="241"/>
      <c r="D16" s="240"/>
      <c r="E16" s="240"/>
      <c r="F16" s="240"/>
      <c r="G16" s="240"/>
      <c r="H16" s="240"/>
      <c r="I16" s="240"/>
      <c r="J16" s="240"/>
      <c r="K16" s="240"/>
      <c r="L16" s="240"/>
      <c r="M16" s="240"/>
      <c r="N16" s="240"/>
      <c r="O16" s="240"/>
      <c r="P16" s="240"/>
      <c r="Q16" s="240"/>
      <c r="R16" s="240"/>
      <c r="S16" s="240"/>
      <c r="T16" s="240"/>
      <c r="U16" s="240"/>
      <c r="V16" s="240"/>
      <c r="W16" s="240"/>
      <c r="X16" s="240"/>
      <c r="Y16" s="241"/>
      <c r="Z16" s="241"/>
      <c r="AA16" s="241"/>
      <c r="AB16" s="241"/>
      <c r="AC16" s="241"/>
      <c r="AD16" s="242"/>
      <c r="AE16" s="241"/>
      <c r="AF16" s="241"/>
      <c r="AG16" s="241"/>
      <c r="AH16" s="241"/>
      <c r="AI16" s="241"/>
      <c r="AJ16" s="241"/>
      <c r="AK16" s="241"/>
      <c r="AL16" s="244"/>
      <c r="AM16" s="267"/>
      <c r="AN16" s="268"/>
      <c r="AO16" s="268"/>
      <c r="AP16" s="268"/>
      <c r="AQ16" s="268"/>
      <c r="AR16" s="268"/>
      <c r="AS16" s="268"/>
      <c r="AT16" s="268"/>
      <c r="AU16" s="268"/>
      <c r="AV16" s="268"/>
      <c r="AW16" s="268"/>
      <c r="AX16" s="268"/>
      <c r="AY16" s="268"/>
      <c r="AZ16" s="268"/>
      <c r="BA16" s="268"/>
      <c r="BB16" s="268"/>
      <c r="BC16" s="269"/>
    </row>
    <row r="17" spans="2:55">
      <c r="B17" s="243"/>
      <c r="C17" s="241"/>
      <c r="D17" s="240"/>
      <c r="E17" s="240"/>
      <c r="F17" s="240"/>
      <c r="G17" s="240"/>
      <c r="H17" s="240"/>
      <c r="I17" s="240"/>
      <c r="J17" s="240"/>
      <c r="K17" s="240"/>
      <c r="L17" s="240"/>
      <c r="M17" s="240"/>
      <c r="N17" s="240"/>
      <c r="O17" s="240"/>
      <c r="P17" s="240"/>
      <c r="Q17" s="240"/>
      <c r="R17" s="240"/>
      <c r="S17" s="240"/>
      <c r="T17" s="240"/>
      <c r="U17" s="240"/>
      <c r="V17" s="240"/>
      <c r="W17" s="240"/>
      <c r="X17" s="240"/>
      <c r="Y17" s="241"/>
      <c r="Z17" s="241"/>
      <c r="AA17" s="241"/>
      <c r="AB17" s="241"/>
      <c r="AC17" s="241"/>
      <c r="AD17" s="241"/>
      <c r="AE17" s="241"/>
      <c r="AF17" s="241"/>
      <c r="AG17" s="241"/>
      <c r="AH17" s="241"/>
      <c r="AI17" s="241"/>
      <c r="AJ17" s="241"/>
      <c r="AK17" s="241"/>
      <c r="AL17" s="244"/>
      <c r="AM17" s="267"/>
      <c r="AN17" s="268"/>
      <c r="AO17" s="268"/>
      <c r="AP17" s="268"/>
      <c r="AQ17" s="268"/>
      <c r="AR17" s="268"/>
      <c r="AS17" s="268"/>
      <c r="AT17" s="268"/>
      <c r="AU17" s="268"/>
      <c r="AV17" s="268"/>
      <c r="AW17" s="268"/>
      <c r="AX17" s="268"/>
      <c r="AY17" s="268"/>
      <c r="AZ17" s="268"/>
      <c r="BA17" s="268"/>
      <c r="BB17" s="268"/>
      <c r="BC17" s="269"/>
    </row>
    <row r="18" spans="2:55">
      <c r="B18" s="243"/>
      <c r="C18" s="241"/>
      <c r="D18" s="240"/>
      <c r="E18" s="240"/>
      <c r="F18" s="240"/>
      <c r="G18" s="240"/>
      <c r="H18" s="240"/>
      <c r="I18" s="240"/>
      <c r="J18" s="240"/>
      <c r="K18" s="240"/>
      <c r="L18" s="240"/>
      <c r="M18" s="240"/>
      <c r="N18" s="240"/>
      <c r="O18" s="240"/>
      <c r="P18" s="240"/>
      <c r="Q18" s="240"/>
      <c r="R18" s="240"/>
      <c r="S18" s="240"/>
      <c r="T18" s="240"/>
      <c r="U18" s="240"/>
      <c r="V18" s="240"/>
      <c r="W18" s="240"/>
      <c r="X18" s="240"/>
      <c r="Y18" s="241"/>
      <c r="Z18" s="241"/>
      <c r="AA18" s="241"/>
      <c r="AB18" s="241"/>
      <c r="AC18" s="241"/>
      <c r="AD18" s="242"/>
      <c r="AE18" s="241"/>
      <c r="AF18" s="241"/>
      <c r="AG18" s="241"/>
      <c r="AH18" s="241"/>
      <c r="AI18" s="241"/>
      <c r="AJ18" s="241"/>
      <c r="AK18" s="241"/>
      <c r="AL18" s="244"/>
      <c r="AM18" s="257"/>
      <c r="AN18" s="258"/>
      <c r="AO18" s="258"/>
      <c r="AP18" s="258"/>
      <c r="AQ18" s="258"/>
      <c r="AR18" s="258"/>
      <c r="AS18" s="258"/>
      <c r="AT18" s="258"/>
      <c r="AU18" s="258"/>
      <c r="AV18" s="258"/>
      <c r="AW18" s="258"/>
      <c r="AX18" s="258"/>
      <c r="AY18" s="258"/>
      <c r="AZ18" s="258"/>
      <c r="BA18" s="258"/>
      <c r="BB18" s="258"/>
      <c r="BC18" s="259"/>
    </row>
    <row r="19" spans="2:55">
      <c r="B19" s="243"/>
      <c r="C19" s="241"/>
      <c r="D19" s="240"/>
      <c r="E19" s="240"/>
      <c r="F19" s="240"/>
      <c r="G19" s="240"/>
      <c r="H19" s="240"/>
      <c r="I19" s="240"/>
      <c r="J19" s="240"/>
      <c r="K19" s="240"/>
      <c r="L19" s="240"/>
      <c r="M19" s="240"/>
      <c r="N19" s="240"/>
      <c r="O19" s="240"/>
      <c r="P19" s="240"/>
      <c r="Q19" s="240"/>
      <c r="R19" s="240"/>
      <c r="S19" s="240"/>
      <c r="T19" s="240"/>
      <c r="U19" s="240"/>
      <c r="V19" s="240"/>
      <c r="W19" s="240"/>
      <c r="X19" s="240"/>
      <c r="Y19" s="241"/>
      <c r="Z19" s="241"/>
      <c r="AA19" s="241"/>
      <c r="AB19" s="241"/>
      <c r="AC19" s="241"/>
      <c r="AD19" s="241"/>
      <c r="AE19" s="241"/>
      <c r="AF19" s="241"/>
      <c r="AG19" s="241"/>
      <c r="AH19" s="241"/>
      <c r="AI19" s="241"/>
      <c r="AJ19" s="241"/>
      <c r="AK19" s="241"/>
      <c r="AL19" s="244"/>
      <c r="AM19" s="260"/>
      <c r="AN19" s="261"/>
      <c r="AO19" s="261"/>
      <c r="AP19" s="261"/>
      <c r="AQ19" s="261"/>
      <c r="AR19" s="261"/>
      <c r="AS19" s="261"/>
      <c r="AT19" s="261"/>
      <c r="AU19" s="261"/>
      <c r="AV19" s="261"/>
      <c r="AW19" s="261"/>
      <c r="AX19" s="261"/>
      <c r="AY19" s="261"/>
      <c r="AZ19" s="261"/>
      <c r="BA19" s="261"/>
      <c r="BB19" s="261"/>
      <c r="BC19" s="262"/>
    </row>
    <row r="20" spans="2:55">
      <c r="B20" s="243"/>
      <c r="C20" s="241"/>
      <c r="D20" s="240"/>
      <c r="E20" s="240"/>
      <c r="F20" s="240"/>
      <c r="G20" s="240"/>
      <c r="H20" s="240"/>
      <c r="I20" s="240"/>
      <c r="J20" s="240"/>
      <c r="K20" s="240"/>
      <c r="L20" s="240"/>
      <c r="M20" s="240"/>
      <c r="N20" s="240"/>
      <c r="O20" s="240"/>
      <c r="P20" s="240"/>
      <c r="Q20" s="240"/>
      <c r="R20" s="240"/>
      <c r="S20" s="240"/>
      <c r="T20" s="240"/>
      <c r="U20" s="240"/>
      <c r="V20" s="240"/>
      <c r="W20" s="240"/>
      <c r="X20" s="240"/>
      <c r="Y20" s="241"/>
      <c r="Z20" s="241"/>
      <c r="AA20" s="241"/>
      <c r="AB20" s="241"/>
      <c r="AC20" s="241"/>
      <c r="AD20" s="242"/>
      <c r="AE20" s="241"/>
      <c r="AF20" s="241"/>
      <c r="AG20" s="241"/>
      <c r="AH20" s="241"/>
      <c r="AI20" s="241"/>
      <c r="AJ20" s="241"/>
      <c r="AK20" s="241"/>
      <c r="AL20" s="244"/>
      <c r="AM20" s="267"/>
      <c r="AN20" s="268"/>
      <c r="AO20" s="268"/>
      <c r="AP20" s="268"/>
      <c r="AQ20" s="268"/>
      <c r="AR20" s="268"/>
      <c r="AS20" s="268"/>
      <c r="AT20" s="268"/>
      <c r="AU20" s="268"/>
      <c r="AV20" s="268"/>
      <c r="AW20" s="268"/>
      <c r="AX20" s="268"/>
      <c r="AY20" s="268"/>
      <c r="AZ20" s="268"/>
      <c r="BA20" s="268"/>
      <c r="BB20" s="268"/>
      <c r="BC20" s="269"/>
    </row>
    <row r="21" spans="2:55">
      <c r="B21" s="243"/>
      <c r="C21" s="241"/>
      <c r="D21" s="240"/>
      <c r="E21" s="240"/>
      <c r="F21" s="240"/>
      <c r="G21" s="240"/>
      <c r="H21" s="240"/>
      <c r="I21" s="240"/>
      <c r="J21" s="240"/>
      <c r="K21" s="240"/>
      <c r="L21" s="240"/>
      <c r="M21" s="240"/>
      <c r="N21" s="240"/>
      <c r="O21" s="240"/>
      <c r="P21" s="240"/>
      <c r="Q21" s="240"/>
      <c r="R21" s="240"/>
      <c r="S21" s="240"/>
      <c r="T21" s="240"/>
      <c r="U21" s="240"/>
      <c r="V21" s="240"/>
      <c r="W21" s="240"/>
      <c r="X21" s="240"/>
      <c r="Y21" s="241"/>
      <c r="Z21" s="241"/>
      <c r="AA21" s="241"/>
      <c r="AB21" s="241"/>
      <c r="AC21" s="241"/>
      <c r="AD21" s="241"/>
      <c r="AE21" s="241"/>
      <c r="AF21" s="241"/>
      <c r="AG21" s="241"/>
      <c r="AH21" s="241"/>
      <c r="AI21" s="241"/>
      <c r="AJ21" s="241"/>
      <c r="AK21" s="241"/>
      <c r="AL21" s="244"/>
      <c r="AM21" s="267"/>
      <c r="AN21" s="268"/>
      <c r="AO21" s="268"/>
      <c r="AP21" s="268"/>
      <c r="AQ21" s="268"/>
      <c r="AR21" s="268"/>
      <c r="AS21" s="268"/>
      <c r="AT21" s="268"/>
      <c r="AU21" s="268"/>
      <c r="AV21" s="268"/>
      <c r="AW21" s="268"/>
      <c r="AX21" s="268"/>
      <c r="AY21" s="268"/>
      <c r="AZ21" s="268"/>
      <c r="BA21" s="268"/>
      <c r="BB21" s="268"/>
      <c r="BC21" s="269"/>
    </row>
    <row r="22" spans="2:55">
      <c r="B22" s="243"/>
      <c r="C22" s="241"/>
      <c r="D22" s="240"/>
      <c r="E22" s="240"/>
      <c r="F22" s="240"/>
      <c r="G22" s="240"/>
      <c r="H22" s="240"/>
      <c r="I22" s="240"/>
      <c r="J22" s="240"/>
      <c r="K22" s="240"/>
      <c r="L22" s="240"/>
      <c r="M22" s="240"/>
      <c r="N22" s="240"/>
      <c r="O22" s="240"/>
      <c r="P22" s="240"/>
      <c r="Q22" s="240"/>
      <c r="R22" s="240"/>
      <c r="S22" s="240"/>
      <c r="T22" s="240"/>
      <c r="U22" s="240"/>
      <c r="V22" s="240"/>
      <c r="W22" s="240"/>
      <c r="X22" s="240"/>
      <c r="Y22" s="241"/>
      <c r="Z22" s="241"/>
      <c r="AA22" s="241"/>
      <c r="AB22" s="241"/>
      <c r="AC22" s="241"/>
      <c r="AD22" s="242"/>
      <c r="AE22" s="241"/>
      <c r="AF22" s="241"/>
      <c r="AG22" s="241"/>
      <c r="AH22" s="241"/>
      <c r="AI22" s="241"/>
      <c r="AJ22" s="241"/>
      <c r="AK22" s="241"/>
      <c r="AL22" s="241"/>
      <c r="AM22" s="240"/>
      <c r="AN22" s="240"/>
      <c r="AO22" s="240"/>
      <c r="AP22" s="240"/>
      <c r="AQ22" s="240"/>
      <c r="AR22" s="240"/>
      <c r="AS22" s="240"/>
      <c r="AT22" s="240"/>
      <c r="AU22" s="240"/>
      <c r="AV22" s="240"/>
      <c r="AW22" s="240"/>
      <c r="AX22" s="240"/>
      <c r="AY22" s="240"/>
      <c r="AZ22" s="240"/>
      <c r="BA22" s="240"/>
      <c r="BB22" s="240"/>
      <c r="BC22" s="280"/>
    </row>
    <row r="23" spans="2:55">
      <c r="B23" s="243"/>
      <c r="C23" s="241"/>
      <c r="D23" s="240"/>
      <c r="E23" s="240"/>
      <c r="F23" s="240"/>
      <c r="G23" s="240"/>
      <c r="H23" s="240"/>
      <c r="I23" s="240"/>
      <c r="J23" s="240"/>
      <c r="K23" s="240"/>
      <c r="L23" s="240"/>
      <c r="M23" s="240"/>
      <c r="N23" s="240"/>
      <c r="O23" s="240"/>
      <c r="P23" s="240"/>
      <c r="Q23" s="240"/>
      <c r="R23" s="240"/>
      <c r="S23" s="240"/>
      <c r="T23" s="240"/>
      <c r="U23" s="240"/>
      <c r="V23" s="240"/>
      <c r="W23" s="240"/>
      <c r="X23" s="240"/>
      <c r="Y23" s="241"/>
      <c r="Z23" s="241"/>
      <c r="AA23" s="241"/>
      <c r="AB23" s="241"/>
      <c r="AC23" s="241"/>
      <c r="AD23" s="241"/>
      <c r="AE23" s="241"/>
      <c r="AF23" s="241"/>
      <c r="AG23" s="241"/>
      <c r="AH23" s="241"/>
      <c r="AI23" s="241"/>
      <c r="AJ23" s="241"/>
      <c r="AK23" s="241"/>
      <c r="AL23" s="241"/>
      <c r="AM23" s="240"/>
      <c r="AN23" s="240"/>
      <c r="AO23" s="240"/>
      <c r="AP23" s="240"/>
      <c r="AQ23" s="240"/>
      <c r="AR23" s="240"/>
      <c r="AS23" s="240"/>
      <c r="AT23" s="240"/>
      <c r="AU23" s="240"/>
      <c r="AV23" s="240"/>
      <c r="AW23" s="240"/>
      <c r="AX23" s="240"/>
      <c r="AY23" s="240"/>
      <c r="AZ23" s="240"/>
      <c r="BA23" s="240"/>
      <c r="BB23" s="240"/>
      <c r="BC23" s="280"/>
    </row>
    <row r="24" spans="2:55">
      <c r="B24" s="243"/>
      <c r="C24" s="241"/>
      <c r="D24" s="240"/>
      <c r="E24" s="240"/>
      <c r="F24" s="240"/>
      <c r="G24" s="240"/>
      <c r="H24" s="240"/>
      <c r="I24" s="240"/>
      <c r="J24" s="240"/>
      <c r="K24" s="240"/>
      <c r="L24" s="240"/>
      <c r="M24" s="240"/>
      <c r="N24" s="240"/>
      <c r="O24" s="240"/>
      <c r="P24" s="240"/>
      <c r="Q24" s="240"/>
      <c r="R24" s="240"/>
      <c r="S24" s="240"/>
      <c r="T24" s="240"/>
      <c r="U24" s="240"/>
      <c r="V24" s="240"/>
      <c r="W24" s="240"/>
      <c r="X24" s="240"/>
      <c r="Y24" s="241"/>
      <c r="Z24" s="241"/>
      <c r="AA24" s="241"/>
      <c r="AB24" s="241"/>
      <c r="AC24" s="241"/>
      <c r="AD24" s="242"/>
      <c r="AE24" s="241"/>
      <c r="AF24" s="241"/>
      <c r="AG24" s="241"/>
      <c r="AH24" s="241"/>
      <c r="AI24" s="241"/>
      <c r="AJ24" s="241"/>
      <c r="AK24" s="241"/>
      <c r="AL24" s="241"/>
      <c r="AM24" s="240"/>
      <c r="AN24" s="240"/>
      <c r="AO24" s="240"/>
      <c r="AP24" s="240"/>
      <c r="AQ24" s="240"/>
      <c r="AR24" s="240"/>
      <c r="AS24" s="240"/>
      <c r="AT24" s="240"/>
      <c r="AU24" s="240"/>
      <c r="AV24" s="240"/>
      <c r="AW24" s="240"/>
      <c r="AX24" s="240"/>
      <c r="AY24" s="240"/>
      <c r="AZ24" s="240"/>
      <c r="BA24" s="240"/>
      <c r="BB24" s="240"/>
      <c r="BC24" s="280"/>
    </row>
    <row r="25" spans="2:55">
      <c r="B25" s="243"/>
      <c r="C25" s="241"/>
      <c r="D25" s="240"/>
      <c r="E25" s="240"/>
      <c r="F25" s="240"/>
      <c r="G25" s="240"/>
      <c r="H25" s="240"/>
      <c r="I25" s="240"/>
      <c r="J25" s="240"/>
      <c r="K25" s="240"/>
      <c r="L25" s="240"/>
      <c r="M25" s="240"/>
      <c r="N25" s="240"/>
      <c r="O25" s="240"/>
      <c r="P25" s="240"/>
      <c r="Q25" s="240"/>
      <c r="R25" s="240"/>
      <c r="S25" s="240"/>
      <c r="T25" s="240"/>
      <c r="U25" s="240"/>
      <c r="V25" s="240"/>
      <c r="W25" s="240"/>
      <c r="X25" s="240"/>
      <c r="Y25" s="241"/>
      <c r="Z25" s="241"/>
      <c r="AA25" s="241"/>
      <c r="AB25" s="241"/>
      <c r="AC25" s="241"/>
      <c r="AD25" s="241"/>
      <c r="AE25" s="241"/>
      <c r="AF25" s="241"/>
      <c r="AG25" s="241"/>
      <c r="AH25" s="241"/>
      <c r="AI25" s="241"/>
      <c r="AJ25" s="241"/>
      <c r="AK25" s="241"/>
      <c r="AL25" s="241"/>
      <c r="AM25" s="240"/>
      <c r="AN25" s="240"/>
      <c r="AO25" s="240"/>
      <c r="AP25" s="240"/>
      <c r="AQ25" s="240"/>
      <c r="AR25" s="240"/>
      <c r="AS25" s="240"/>
      <c r="AT25" s="240"/>
      <c r="AU25" s="240"/>
      <c r="AV25" s="240"/>
      <c r="AW25" s="240"/>
      <c r="AX25" s="240"/>
      <c r="AY25" s="240"/>
      <c r="AZ25" s="240"/>
      <c r="BA25" s="240"/>
      <c r="BB25" s="240"/>
      <c r="BC25" s="280"/>
    </row>
    <row r="26" spans="2:55">
      <c r="B26" s="243"/>
      <c r="C26" s="241"/>
      <c r="D26" s="240"/>
      <c r="E26" s="240"/>
      <c r="F26" s="240"/>
      <c r="G26" s="240"/>
      <c r="H26" s="240"/>
      <c r="I26" s="240"/>
      <c r="J26" s="240"/>
      <c r="K26" s="240"/>
      <c r="L26" s="240"/>
      <c r="M26" s="240"/>
      <c r="N26" s="240"/>
      <c r="O26" s="240"/>
      <c r="P26" s="240"/>
      <c r="Q26" s="240"/>
      <c r="R26" s="240"/>
      <c r="S26" s="240"/>
      <c r="T26" s="240"/>
      <c r="U26" s="240"/>
      <c r="V26" s="240"/>
      <c r="W26" s="240"/>
      <c r="X26" s="240"/>
      <c r="Y26" s="241"/>
      <c r="Z26" s="241"/>
      <c r="AA26" s="241"/>
      <c r="AB26" s="241"/>
      <c r="AC26" s="241"/>
      <c r="AD26" s="242"/>
      <c r="AE26" s="241"/>
      <c r="AF26" s="241"/>
      <c r="AG26" s="241"/>
      <c r="AH26" s="241"/>
      <c r="AI26" s="241"/>
      <c r="AJ26" s="241"/>
      <c r="AK26" s="241"/>
      <c r="AL26" s="241"/>
      <c r="AM26" s="240"/>
      <c r="AN26" s="240"/>
      <c r="AO26" s="240"/>
      <c r="AP26" s="240"/>
      <c r="AQ26" s="240"/>
      <c r="AR26" s="240"/>
      <c r="AS26" s="240"/>
      <c r="AT26" s="240"/>
      <c r="AU26" s="240"/>
      <c r="AV26" s="240"/>
      <c r="AW26" s="240"/>
      <c r="AX26" s="240"/>
      <c r="AY26" s="240"/>
      <c r="AZ26" s="240"/>
      <c r="BA26" s="240"/>
      <c r="BB26" s="240"/>
      <c r="BC26" s="280"/>
    </row>
    <row r="27" spans="2:55">
      <c r="B27" s="243"/>
      <c r="C27" s="241"/>
      <c r="D27" s="240"/>
      <c r="E27" s="240"/>
      <c r="F27" s="240"/>
      <c r="G27" s="240"/>
      <c r="H27" s="240"/>
      <c r="I27" s="240"/>
      <c r="J27" s="240"/>
      <c r="K27" s="240"/>
      <c r="L27" s="240"/>
      <c r="M27" s="240"/>
      <c r="N27" s="240"/>
      <c r="O27" s="240"/>
      <c r="P27" s="240"/>
      <c r="Q27" s="240"/>
      <c r="R27" s="240"/>
      <c r="S27" s="240"/>
      <c r="T27" s="240"/>
      <c r="U27" s="240"/>
      <c r="V27" s="240"/>
      <c r="W27" s="240"/>
      <c r="X27" s="240"/>
      <c r="Y27" s="241"/>
      <c r="Z27" s="241"/>
      <c r="AA27" s="241"/>
      <c r="AB27" s="241"/>
      <c r="AC27" s="241"/>
      <c r="AD27" s="241"/>
      <c r="AE27" s="241"/>
      <c r="AF27" s="241"/>
      <c r="AG27" s="241"/>
      <c r="AH27" s="241"/>
      <c r="AI27" s="241"/>
      <c r="AJ27" s="241"/>
      <c r="AK27" s="241"/>
      <c r="AL27" s="241"/>
      <c r="AM27" s="240"/>
      <c r="AN27" s="240"/>
      <c r="AO27" s="240"/>
      <c r="AP27" s="240"/>
      <c r="AQ27" s="240"/>
      <c r="AR27" s="240"/>
      <c r="AS27" s="240"/>
      <c r="AT27" s="240"/>
      <c r="AU27" s="240"/>
      <c r="AV27" s="240"/>
      <c r="AW27" s="240"/>
      <c r="AX27" s="240"/>
      <c r="AY27" s="240"/>
      <c r="AZ27" s="240"/>
      <c r="BA27" s="240"/>
      <c r="BB27" s="240"/>
      <c r="BC27" s="280"/>
    </row>
    <row r="28" spans="2:55">
      <c r="B28" s="237"/>
      <c r="C28" s="79"/>
      <c r="D28" s="74"/>
      <c r="E28" s="74"/>
      <c r="F28" s="74"/>
      <c r="G28" s="74"/>
      <c r="H28" s="74"/>
      <c r="I28" s="74"/>
      <c r="J28" s="74"/>
      <c r="K28" s="74"/>
      <c r="L28" s="74"/>
      <c r="M28" s="74"/>
      <c r="N28" s="74"/>
      <c r="O28" s="74"/>
      <c r="P28" s="74"/>
      <c r="Q28" s="74"/>
      <c r="R28" s="74"/>
      <c r="S28" s="74"/>
      <c r="T28" s="74"/>
      <c r="U28" s="74"/>
      <c r="V28" s="74"/>
      <c r="W28" s="74"/>
      <c r="X28" s="74"/>
      <c r="Y28" s="79"/>
      <c r="Z28" s="79"/>
      <c r="AA28" s="79"/>
      <c r="AB28" s="79"/>
      <c r="AC28" s="79"/>
      <c r="AD28" s="80"/>
      <c r="AE28" s="79"/>
      <c r="AF28" s="79"/>
      <c r="AG28" s="79"/>
      <c r="AH28" s="79"/>
      <c r="AI28" s="79"/>
      <c r="AJ28" s="79"/>
      <c r="AK28" s="79"/>
      <c r="AL28" s="79"/>
      <c r="AM28" s="74"/>
      <c r="AN28" s="74"/>
      <c r="AO28" s="74"/>
      <c r="AP28" s="74"/>
      <c r="AQ28" s="74"/>
      <c r="AR28" s="74"/>
      <c r="AS28" s="74"/>
      <c r="AT28" s="74"/>
      <c r="AU28" s="74"/>
      <c r="AV28" s="74"/>
      <c r="AW28" s="74"/>
      <c r="AX28" s="74"/>
      <c r="AY28" s="74"/>
      <c r="AZ28" s="74"/>
      <c r="BA28" s="74"/>
      <c r="BB28" s="74"/>
      <c r="BC28" s="234"/>
    </row>
    <row r="29" spans="2:55">
      <c r="B29" s="237"/>
      <c r="C29" s="79"/>
      <c r="D29" s="74"/>
      <c r="E29" s="74"/>
      <c r="F29" s="74"/>
      <c r="G29" s="74"/>
      <c r="H29" s="74"/>
      <c r="I29" s="74"/>
      <c r="J29" s="74"/>
      <c r="K29" s="74"/>
      <c r="L29" s="74"/>
      <c r="M29" s="74"/>
      <c r="N29" s="74"/>
      <c r="O29" s="74"/>
      <c r="P29" s="74"/>
      <c r="Q29" s="74"/>
      <c r="R29" s="74"/>
      <c r="S29" s="74"/>
      <c r="T29" s="74"/>
      <c r="U29" s="74"/>
      <c r="V29" s="74"/>
      <c r="W29" s="74"/>
      <c r="X29" s="74"/>
      <c r="Y29" s="79"/>
      <c r="Z29" s="79"/>
      <c r="AA29" s="79"/>
      <c r="AB29" s="79"/>
      <c r="AC29" s="79"/>
      <c r="AD29" s="79"/>
      <c r="AE29" s="79"/>
      <c r="AF29" s="79"/>
      <c r="AG29" s="79"/>
      <c r="AH29" s="79"/>
      <c r="AI29" s="79"/>
      <c r="AJ29" s="79"/>
      <c r="AK29" s="79"/>
      <c r="AL29" s="79"/>
      <c r="AM29" s="74"/>
      <c r="AN29" s="74"/>
      <c r="AO29" s="74"/>
      <c r="AP29" s="74"/>
      <c r="AQ29" s="74"/>
      <c r="AR29" s="74"/>
      <c r="AS29" s="74"/>
      <c r="AT29" s="74"/>
      <c r="AU29" s="74"/>
      <c r="AV29" s="74"/>
      <c r="AW29" s="74"/>
      <c r="AX29" s="74"/>
      <c r="AY29" s="74"/>
      <c r="AZ29" s="74"/>
      <c r="BA29" s="74"/>
      <c r="BB29" s="74"/>
      <c r="BC29" s="234"/>
    </row>
    <row r="30" spans="2:55">
      <c r="B30" s="237"/>
      <c r="C30" s="79"/>
      <c r="D30" s="74"/>
      <c r="E30" s="74"/>
      <c r="F30" s="74"/>
      <c r="G30" s="74"/>
      <c r="H30" s="74"/>
      <c r="I30" s="74"/>
      <c r="J30" s="74"/>
      <c r="K30" s="74"/>
      <c r="L30" s="74"/>
      <c r="M30" s="74"/>
      <c r="N30" s="74"/>
      <c r="O30" s="74"/>
      <c r="P30" s="74"/>
      <c r="Q30" s="74"/>
      <c r="R30" s="74"/>
      <c r="S30" s="74"/>
      <c r="T30" s="74"/>
      <c r="U30" s="74"/>
      <c r="V30" s="74"/>
      <c r="W30" s="74"/>
      <c r="X30" s="74"/>
      <c r="Y30" s="79"/>
      <c r="Z30" s="79"/>
      <c r="AA30" s="79"/>
      <c r="AB30" s="79"/>
      <c r="AC30" s="79"/>
      <c r="AD30" s="80"/>
      <c r="AE30" s="79"/>
      <c r="AF30" s="79"/>
      <c r="AG30" s="79"/>
      <c r="AH30" s="79"/>
      <c r="AI30" s="79"/>
      <c r="AJ30" s="79"/>
      <c r="AK30" s="79"/>
      <c r="AL30" s="79"/>
      <c r="AM30" s="74"/>
      <c r="AN30" s="74"/>
      <c r="AO30" s="74"/>
      <c r="AP30" s="74"/>
      <c r="AQ30" s="74"/>
      <c r="AR30" s="74"/>
      <c r="AS30" s="74"/>
      <c r="AT30" s="74"/>
      <c r="AU30" s="74"/>
      <c r="AV30" s="74"/>
      <c r="AW30" s="74"/>
      <c r="AX30" s="74"/>
      <c r="AY30" s="74"/>
      <c r="AZ30" s="74"/>
      <c r="BA30" s="74"/>
      <c r="BB30" s="74"/>
      <c r="BC30" s="234"/>
    </row>
    <row r="31" spans="2:55">
      <c r="B31" s="237"/>
      <c r="C31" s="79"/>
      <c r="D31" s="74"/>
      <c r="E31" s="74"/>
      <c r="F31" s="74"/>
      <c r="G31" s="74"/>
      <c r="H31" s="74"/>
      <c r="I31" s="74"/>
      <c r="J31" s="74"/>
      <c r="K31" s="74"/>
      <c r="L31" s="74"/>
      <c r="M31" s="74"/>
      <c r="N31" s="74"/>
      <c r="O31" s="74"/>
      <c r="P31" s="74"/>
      <c r="Q31" s="74"/>
      <c r="R31" s="74"/>
      <c r="S31" s="74"/>
      <c r="T31" s="74"/>
      <c r="U31" s="74"/>
      <c r="V31" s="74"/>
      <c r="W31" s="74"/>
      <c r="X31" s="74"/>
      <c r="Y31" s="79"/>
      <c r="Z31" s="79"/>
      <c r="AA31" s="79"/>
      <c r="AB31" s="79"/>
      <c r="AC31" s="79"/>
      <c r="AD31" s="79"/>
      <c r="AE31" s="79"/>
      <c r="AF31" s="79"/>
      <c r="AG31" s="79"/>
      <c r="AH31" s="79"/>
      <c r="AI31" s="79"/>
      <c r="AJ31" s="79"/>
      <c r="AK31" s="79"/>
      <c r="AL31" s="79"/>
      <c r="AM31" s="74"/>
      <c r="AN31" s="74"/>
      <c r="AO31" s="74"/>
      <c r="AP31" s="74"/>
      <c r="AQ31" s="74"/>
      <c r="AR31" s="74"/>
      <c r="AS31" s="74"/>
      <c r="AT31" s="74"/>
      <c r="AU31" s="74"/>
      <c r="AV31" s="74"/>
      <c r="AW31" s="74"/>
      <c r="AX31" s="74"/>
      <c r="AY31" s="74"/>
      <c r="AZ31" s="74"/>
      <c r="BA31" s="74"/>
      <c r="BB31" s="74"/>
      <c r="BC31" s="234"/>
    </row>
    <row r="32" spans="2:55">
      <c r="B32" s="237"/>
      <c r="C32" s="79"/>
      <c r="D32" s="74"/>
      <c r="E32" s="74"/>
      <c r="F32" s="74"/>
      <c r="G32" s="74"/>
      <c r="H32" s="74"/>
      <c r="I32" s="74"/>
      <c r="J32" s="74"/>
      <c r="K32" s="74"/>
      <c r="L32" s="74"/>
      <c r="M32" s="74"/>
      <c r="N32" s="74"/>
      <c r="O32" s="74"/>
      <c r="P32" s="74"/>
      <c r="Q32" s="74"/>
      <c r="R32" s="74"/>
      <c r="S32" s="74"/>
      <c r="T32" s="74"/>
      <c r="U32" s="74"/>
      <c r="V32" s="74"/>
      <c r="W32" s="74"/>
      <c r="X32" s="74"/>
      <c r="Y32" s="79"/>
      <c r="Z32" s="79"/>
      <c r="AA32" s="79"/>
      <c r="AB32" s="79"/>
      <c r="AC32" s="79"/>
      <c r="AD32" s="80"/>
      <c r="AE32" s="79"/>
      <c r="AF32" s="79"/>
      <c r="AG32" s="79"/>
      <c r="AH32" s="79"/>
      <c r="AI32" s="79"/>
      <c r="AJ32" s="79"/>
      <c r="AK32" s="79"/>
      <c r="AL32" s="79"/>
      <c r="AM32" s="74"/>
      <c r="AN32" s="74"/>
      <c r="AO32" s="74"/>
      <c r="AP32" s="74"/>
      <c r="AQ32" s="74"/>
      <c r="AR32" s="74"/>
      <c r="AS32" s="74"/>
      <c r="AT32" s="74"/>
      <c r="AU32" s="74"/>
      <c r="AV32" s="74"/>
      <c r="AW32" s="74"/>
      <c r="AX32" s="74"/>
      <c r="AY32" s="74"/>
      <c r="AZ32" s="74"/>
      <c r="BA32" s="74"/>
      <c r="BB32" s="74"/>
      <c r="BC32" s="234"/>
    </row>
    <row r="33" spans="2:55">
      <c r="B33" s="237"/>
      <c r="C33" s="79"/>
      <c r="D33" s="74"/>
      <c r="E33" s="74"/>
      <c r="F33" s="74"/>
      <c r="G33" s="74"/>
      <c r="H33" s="74"/>
      <c r="I33" s="74"/>
      <c r="J33" s="74"/>
      <c r="K33" s="74"/>
      <c r="L33" s="74"/>
      <c r="M33" s="74"/>
      <c r="N33" s="74"/>
      <c r="O33" s="74"/>
      <c r="P33" s="74"/>
      <c r="Q33" s="74"/>
      <c r="R33" s="74"/>
      <c r="S33" s="74"/>
      <c r="T33" s="74"/>
      <c r="U33" s="74"/>
      <c r="V33" s="74"/>
      <c r="W33" s="74"/>
      <c r="X33" s="74"/>
      <c r="Y33" s="79"/>
      <c r="Z33" s="79"/>
      <c r="AA33" s="79"/>
      <c r="AB33" s="79"/>
      <c r="AC33" s="79"/>
      <c r="AD33" s="79"/>
      <c r="AE33" s="79"/>
      <c r="AF33" s="79"/>
      <c r="AG33" s="79"/>
      <c r="AH33" s="79"/>
      <c r="AI33" s="79"/>
      <c r="AJ33" s="79"/>
      <c r="AK33" s="79"/>
      <c r="AL33" s="79"/>
      <c r="AM33" s="74"/>
      <c r="AN33" s="74"/>
      <c r="AO33" s="74"/>
      <c r="AP33" s="74"/>
      <c r="AQ33" s="74"/>
      <c r="AR33" s="74"/>
      <c r="AS33" s="74"/>
      <c r="AT33" s="74"/>
      <c r="AU33" s="74"/>
      <c r="AV33" s="74"/>
      <c r="AW33" s="74"/>
      <c r="AX33" s="74"/>
      <c r="AY33" s="74"/>
      <c r="AZ33" s="74"/>
      <c r="BA33" s="74"/>
      <c r="BB33" s="74"/>
      <c r="BC33" s="234"/>
    </row>
    <row r="34" spans="2:55">
      <c r="B34" s="237"/>
      <c r="C34" s="79"/>
      <c r="D34" s="74"/>
      <c r="E34" s="74"/>
      <c r="F34" s="74"/>
      <c r="G34" s="74"/>
      <c r="H34" s="74"/>
      <c r="I34" s="74"/>
      <c r="J34" s="74"/>
      <c r="K34" s="74"/>
      <c r="L34" s="74"/>
      <c r="M34" s="74"/>
      <c r="N34" s="74"/>
      <c r="O34" s="74"/>
      <c r="P34" s="74"/>
      <c r="Q34" s="74"/>
      <c r="R34" s="74"/>
      <c r="S34" s="74"/>
      <c r="T34" s="74"/>
      <c r="U34" s="74"/>
      <c r="V34" s="74"/>
      <c r="W34" s="74"/>
      <c r="X34" s="74"/>
      <c r="Y34" s="79"/>
      <c r="Z34" s="79"/>
      <c r="AA34" s="79"/>
      <c r="AB34" s="79"/>
      <c r="AC34" s="79"/>
      <c r="AD34" s="80"/>
      <c r="AE34" s="79"/>
      <c r="AF34" s="79"/>
      <c r="AG34" s="79"/>
      <c r="AH34" s="79"/>
      <c r="AI34" s="79"/>
      <c r="AJ34" s="79"/>
      <c r="AK34" s="79"/>
      <c r="AL34" s="79"/>
      <c r="AM34" s="74"/>
      <c r="AN34" s="74"/>
      <c r="AO34" s="74"/>
      <c r="AP34" s="74"/>
      <c r="AQ34" s="74"/>
      <c r="AR34" s="74"/>
      <c r="AS34" s="74"/>
      <c r="AT34" s="74"/>
      <c r="AU34" s="74"/>
      <c r="AV34" s="74"/>
      <c r="AW34" s="74"/>
      <c r="AX34" s="74"/>
      <c r="AY34" s="74"/>
      <c r="AZ34" s="74"/>
      <c r="BA34" s="74"/>
      <c r="BB34" s="74"/>
      <c r="BC34" s="234"/>
    </row>
    <row r="35" spans="2:55">
      <c r="B35" s="237"/>
      <c r="C35" s="79"/>
      <c r="D35" s="74"/>
      <c r="E35" s="74"/>
      <c r="F35" s="74"/>
      <c r="G35" s="74"/>
      <c r="H35" s="74"/>
      <c r="I35" s="74"/>
      <c r="J35" s="74"/>
      <c r="K35" s="74"/>
      <c r="L35" s="74"/>
      <c r="M35" s="74"/>
      <c r="N35" s="74"/>
      <c r="O35" s="74"/>
      <c r="P35" s="74"/>
      <c r="Q35" s="74"/>
      <c r="R35" s="74"/>
      <c r="S35" s="74"/>
      <c r="T35" s="74"/>
      <c r="U35" s="74"/>
      <c r="V35" s="74"/>
      <c r="W35" s="74"/>
      <c r="X35" s="74"/>
      <c r="Y35" s="79"/>
      <c r="Z35" s="79"/>
      <c r="AA35" s="79"/>
      <c r="AB35" s="79"/>
      <c r="AC35" s="79"/>
      <c r="AD35" s="79"/>
      <c r="AE35" s="79"/>
      <c r="AF35" s="79"/>
      <c r="AG35" s="79"/>
      <c r="AH35" s="79"/>
      <c r="AI35" s="79"/>
      <c r="AJ35" s="79"/>
      <c r="AK35" s="79"/>
      <c r="AL35" s="79"/>
      <c r="AM35" s="74"/>
      <c r="AN35" s="74"/>
      <c r="AO35" s="74"/>
      <c r="AP35" s="74"/>
      <c r="AQ35" s="74"/>
      <c r="AR35" s="74"/>
      <c r="AS35" s="74"/>
      <c r="AT35" s="74"/>
      <c r="AU35" s="74"/>
      <c r="AV35" s="74"/>
      <c r="AW35" s="74"/>
      <c r="AX35" s="74"/>
      <c r="AY35" s="74"/>
      <c r="AZ35" s="74"/>
      <c r="BA35" s="74"/>
      <c r="BB35" s="74"/>
      <c r="BC35" s="234"/>
    </row>
    <row r="36" spans="2:55">
      <c r="B36" s="237"/>
      <c r="C36" s="79"/>
      <c r="D36" s="74"/>
      <c r="E36" s="74"/>
      <c r="F36" s="74"/>
      <c r="G36" s="74"/>
      <c r="H36" s="74"/>
      <c r="I36" s="74"/>
      <c r="J36" s="74"/>
      <c r="K36" s="74"/>
      <c r="L36" s="74"/>
      <c r="M36" s="74"/>
      <c r="N36" s="74"/>
      <c r="O36" s="74"/>
      <c r="P36" s="74"/>
      <c r="Q36" s="74"/>
      <c r="R36" s="74"/>
      <c r="S36" s="74"/>
      <c r="T36" s="74"/>
      <c r="U36" s="74"/>
      <c r="V36" s="74"/>
      <c r="W36" s="74"/>
      <c r="X36" s="74"/>
      <c r="Y36" s="79"/>
      <c r="Z36" s="79"/>
      <c r="AA36" s="79"/>
      <c r="AB36" s="79"/>
      <c r="AC36" s="79"/>
      <c r="AD36" s="80"/>
      <c r="AE36" s="79"/>
      <c r="AF36" s="79"/>
      <c r="AG36" s="79"/>
      <c r="AH36" s="79"/>
      <c r="AI36" s="79"/>
      <c r="AJ36" s="79"/>
      <c r="AK36" s="79"/>
      <c r="AL36" s="79"/>
      <c r="AM36" s="74"/>
      <c r="AN36" s="74"/>
      <c r="AO36" s="74"/>
      <c r="AP36" s="74"/>
      <c r="AQ36" s="74"/>
      <c r="AR36" s="74"/>
      <c r="AS36" s="74"/>
      <c r="AT36" s="74"/>
      <c r="AU36" s="74"/>
      <c r="AV36" s="74"/>
      <c r="AW36" s="74"/>
      <c r="AX36" s="74"/>
      <c r="AY36" s="74"/>
      <c r="AZ36" s="74"/>
      <c r="BA36" s="74"/>
      <c r="BB36" s="74"/>
      <c r="BC36" s="234"/>
    </row>
    <row r="37" spans="2:55" ht="14.25" thickBot="1">
      <c r="B37" s="238"/>
      <c r="C37" s="239"/>
      <c r="D37" s="235"/>
      <c r="E37" s="235"/>
      <c r="F37" s="235"/>
      <c r="G37" s="235"/>
      <c r="H37" s="235"/>
      <c r="I37" s="235"/>
      <c r="J37" s="235"/>
      <c r="K37" s="235"/>
      <c r="L37" s="235"/>
      <c r="M37" s="235"/>
      <c r="N37" s="235"/>
      <c r="O37" s="235"/>
      <c r="P37" s="235"/>
      <c r="Q37" s="235"/>
      <c r="R37" s="235"/>
      <c r="S37" s="235"/>
      <c r="T37" s="235"/>
      <c r="U37" s="235"/>
      <c r="V37" s="235"/>
      <c r="W37" s="235"/>
      <c r="X37" s="235"/>
      <c r="Y37" s="239"/>
      <c r="Z37" s="239"/>
      <c r="AA37" s="239"/>
      <c r="AB37" s="239"/>
      <c r="AC37" s="239"/>
      <c r="AD37" s="239"/>
      <c r="AE37" s="239"/>
      <c r="AF37" s="239"/>
      <c r="AG37" s="239"/>
      <c r="AH37" s="239"/>
      <c r="AI37" s="239"/>
      <c r="AJ37" s="239"/>
      <c r="AK37" s="239"/>
      <c r="AL37" s="239"/>
      <c r="AM37" s="235"/>
      <c r="AN37" s="235"/>
      <c r="AO37" s="235"/>
      <c r="AP37" s="235"/>
      <c r="AQ37" s="235"/>
      <c r="AR37" s="235"/>
      <c r="AS37" s="235"/>
      <c r="AT37" s="235"/>
      <c r="AU37" s="235"/>
      <c r="AV37" s="235"/>
      <c r="AW37" s="235"/>
      <c r="AX37" s="235"/>
      <c r="AY37" s="235"/>
      <c r="AZ37" s="235"/>
      <c r="BA37" s="235"/>
      <c r="BB37" s="235"/>
      <c r="BC37" s="236"/>
    </row>
    <row r="38" spans="2:55" ht="14.25" thickTop="1"/>
  </sheetData>
  <mergeCells count="108">
    <mergeCell ref="AM18:BC19"/>
    <mergeCell ref="Y26:AC27"/>
    <mergeCell ref="Y2:AC3"/>
    <mergeCell ref="Y14:AC15"/>
    <mergeCell ref="Y16:AC17"/>
    <mergeCell ref="Y20:AC21"/>
    <mergeCell ref="Y8:AC9"/>
    <mergeCell ref="AD20:AH21"/>
    <mergeCell ref="AI20:AL21"/>
    <mergeCell ref="Y12:AC13"/>
    <mergeCell ref="Y10:AC11"/>
    <mergeCell ref="AM2:BC3"/>
    <mergeCell ref="AM14:BC15"/>
    <mergeCell ref="AM16:BC17"/>
    <mergeCell ref="AM20:BC21"/>
    <mergeCell ref="AM8:BC9"/>
    <mergeCell ref="AM4:BC5"/>
    <mergeCell ref="AM6:BC7"/>
    <mergeCell ref="AM12:BC13"/>
    <mergeCell ref="AM10:BC11"/>
    <mergeCell ref="AM26:BC27"/>
    <mergeCell ref="AM24:BC25"/>
    <mergeCell ref="AM22:BC23"/>
    <mergeCell ref="B26:C27"/>
    <mergeCell ref="D26:X27"/>
    <mergeCell ref="AD26:AH27"/>
    <mergeCell ref="AI26:AL27"/>
    <mergeCell ref="B12:C13"/>
    <mergeCell ref="D12:X13"/>
    <mergeCell ref="AD12:AH13"/>
    <mergeCell ref="AI12:AL13"/>
    <mergeCell ref="B10:C11"/>
    <mergeCell ref="D10:X11"/>
    <mergeCell ref="AD10:AH11"/>
    <mergeCell ref="AI10:AL11"/>
    <mergeCell ref="B18:C19"/>
    <mergeCell ref="D18:X19"/>
    <mergeCell ref="AD18:AH19"/>
    <mergeCell ref="AI18:AL19"/>
    <mergeCell ref="Y18:AC19"/>
    <mergeCell ref="B16:C17"/>
    <mergeCell ref="D16:X17"/>
    <mergeCell ref="AD16:AH17"/>
    <mergeCell ref="AI16:AL17"/>
    <mergeCell ref="B20:C21"/>
    <mergeCell ref="D20:X21"/>
    <mergeCell ref="B22:C23"/>
    <mergeCell ref="B8:C9"/>
    <mergeCell ref="D8:X9"/>
    <mergeCell ref="AD8:AH9"/>
    <mergeCell ref="AI8:AL9"/>
    <mergeCell ref="B2:C3"/>
    <mergeCell ref="D2:X3"/>
    <mergeCell ref="AD2:AH3"/>
    <mergeCell ref="AI2:AL3"/>
    <mergeCell ref="B14:C15"/>
    <mergeCell ref="D14:X15"/>
    <mergeCell ref="AD14:AH15"/>
    <mergeCell ref="AI14:AL15"/>
    <mergeCell ref="B4:C5"/>
    <mergeCell ref="D4:X5"/>
    <mergeCell ref="AD4:AH5"/>
    <mergeCell ref="AI4:AL5"/>
    <mergeCell ref="B6:C7"/>
    <mergeCell ref="D6:X7"/>
    <mergeCell ref="AD6:AH7"/>
    <mergeCell ref="AI6:AL7"/>
    <mergeCell ref="Y4:AC5"/>
    <mergeCell ref="Y6:AC7"/>
    <mergeCell ref="D22:X23"/>
    <mergeCell ref="Y22:AC23"/>
    <mergeCell ref="AD22:AH23"/>
    <mergeCell ref="AI22:AL23"/>
    <mergeCell ref="B24:C25"/>
    <mergeCell ref="D24:X25"/>
    <mergeCell ref="Y24:AC25"/>
    <mergeCell ref="AD24:AH25"/>
    <mergeCell ref="AI24:AL25"/>
    <mergeCell ref="AM28:BC29"/>
    <mergeCell ref="B30:C31"/>
    <mergeCell ref="D30:X31"/>
    <mergeCell ref="Y30:AC31"/>
    <mergeCell ref="AD30:AH31"/>
    <mergeCell ref="AI30:AL31"/>
    <mergeCell ref="AM30:BC31"/>
    <mergeCell ref="B28:C29"/>
    <mergeCell ref="D28:X29"/>
    <mergeCell ref="Y28:AC29"/>
    <mergeCell ref="AD28:AH29"/>
    <mergeCell ref="AI28:AL29"/>
    <mergeCell ref="AM36:BC37"/>
    <mergeCell ref="B36:C37"/>
    <mergeCell ref="D36:X37"/>
    <mergeCell ref="Y36:AC37"/>
    <mergeCell ref="AD36:AH37"/>
    <mergeCell ref="AI36:AL37"/>
    <mergeCell ref="AM32:BC33"/>
    <mergeCell ref="B34:C35"/>
    <mergeCell ref="D34:X35"/>
    <mergeCell ref="Y34:AC35"/>
    <mergeCell ref="AD34:AH35"/>
    <mergeCell ref="AI34:AL35"/>
    <mergeCell ref="AM34:BC35"/>
    <mergeCell ref="B32:C33"/>
    <mergeCell ref="D32:X33"/>
    <mergeCell ref="Y32:AC33"/>
    <mergeCell ref="AD32:AH33"/>
    <mergeCell ref="AI32:AL33"/>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B1:AO67"/>
  <sheetViews>
    <sheetView workbookViewId="0">
      <pane ySplit="3" topLeftCell="A46" activePane="bottomLeft" state="frozen"/>
      <selection pane="bottomLeft" activeCell="Q56" sqref="Q56:T57"/>
    </sheetView>
  </sheetViews>
  <sheetFormatPr defaultColWidth="2.625" defaultRowHeight="13.5"/>
  <sheetData>
    <row r="1" spans="2:41" ht="14.25" thickBot="1"/>
    <row r="2" spans="2:41" ht="14.25" thickBot="1">
      <c r="B2" s="290" t="s">
        <v>48</v>
      </c>
      <c r="C2" s="291"/>
      <c r="D2" s="291" t="s">
        <v>61</v>
      </c>
      <c r="E2" s="291"/>
      <c r="F2" s="291"/>
      <c r="G2" s="291"/>
      <c r="H2" s="291"/>
      <c r="I2" s="291"/>
      <c r="J2" s="291"/>
      <c r="K2" s="291"/>
      <c r="L2" s="291"/>
      <c r="M2" s="291"/>
      <c r="N2" s="291"/>
      <c r="O2" s="291"/>
      <c r="P2" s="291"/>
      <c r="Q2" s="291" t="s">
        <v>62</v>
      </c>
      <c r="R2" s="291"/>
      <c r="S2" s="291"/>
      <c r="T2" s="291"/>
      <c r="U2" s="291" t="s">
        <v>81</v>
      </c>
      <c r="V2" s="291"/>
      <c r="W2" s="291"/>
      <c r="X2" s="291"/>
      <c r="Y2" s="291" t="s">
        <v>51</v>
      </c>
      <c r="Z2" s="291"/>
      <c r="AA2" s="291"/>
      <c r="AB2" s="291"/>
      <c r="AC2" s="291" t="s">
        <v>2</v>
      </c>
      <c r="AD2" s="291"/>
      <c r="AE2" s="291"/>
      <c r="AF2" s="291"/>
      <c r="AG2" s="291"/>
      <c r="AH2" s="291"/>
      <c r="AI2" s="291"/>
      <c r="AJ2" s="291"/>
      <c r="AK2" s="291"/>
      <c r="AL2" s="291"/>
      <c r="AM2" s="291"/>
      <c r="AN2" s="291"/>
      <c r="AO2" s="293"/>
    </row>
    <row r="3" spans="2:41" ht="15" thickTop="1" thickBot="1">
      <c r="B3" s="292"/>
      <c r="C3" s="248"/>
      <c r="D3" s="248"/>
      <c r="E3" s="248"/>
      <c r="F3" s="248"/>
      <c r="G3" s="248"/>
      <c r="H3" s="248"/>
      <c r="I3" s="248"/>
      <c r="J3" s="248"/>
      <c r="K3" s="248"/>
      <c r="L3" s="248"/>
      <c r="M3" s="248"/>
      <c r="N3" s="248"/>
      <c r="O3" s="248"/>
      <c r="P3" s="248"/>
      <c r="Q3" s="248"/>
      <c r="R3" s="248"/>
      <c r="S3" s="248"/>
      <c r="T3" s="248"/>
      <c r="U3" s="248"/>
      <c r="V3" s="248"/>
      <c r="W3" s="248"/>
      <c r="X3" s="248"/>
      <c r="Y3" s="248"/>
      <c r="Z3" s="248"/>
      <c r="AA3" s="248"/>
      <c r="AB3" s="248"/>
      <c r="AC3" s="248"/>
      <c r="AD3" s="248"/>
      <c r="AE3" s="248"/>
      <c r="AF3" s="248"/>
      <c r="AG3" s="248"/>
      <c r="AH3" s="248"/>
      <c r="AI3" s="248"/>
      <c r="AJ3" s="248"/>
      <c r="AK3" s="248"/>
      <c r="AL3" s="248"/>
      <c r="AM3" s="248"/>
      <c r="AN3" s="248"/>
      <c r="AO3" s="294"/>
    </row>
    <row r="4" spans="2:41" ht="15" thickTop="1" thickBot="1">
      <c r="B4" s="295">
        <v>1</v>
      </c>
      <c r="C4" s="296"/>
      <c r="D4" s="297" t="s">
        <v>132</v>
      </c>
      <c r="E4" s="298"/>
      <c r="F4" s="298"/>
      <c r="G4" s="298"/>
      <c r="H4" s="298"/>
      <c r="I4" s="298"/>
      <c r="J4" s="298"/>
      <c r="K4" s="298"/>
      <c r="L4" s="298"/>
      <c r="M4" s="298"/>
      <c r="N4" s="298"/>
      <c r="O4" s="298"/>
      <c r="P4" s="298"/>
      <c r="Q4" s="299" t="s">
        <v>133</v>
      </c>
      <c r="R4" s="299"/>
      <c r="S4" s="299"/>
      <c r="T4" s="299"/>
      <c r="U4" s="299" t="s">
        <v>128</v>
      </c>
      <c r="V4" s="299"/>
      <c r="W4" s="299"/>
      <c r="X4" s="299"/>
      <c r="Y4" s="299" t="s">
        <v>64</v>
      </c>
      <c r="Z4" s="299"/>
      <c r="AA4" s="299"/>
      <c r="AB4" s="299"/>
      <c r="AC4" s="300"/>
      <c r="AD4" s="300"/>
      <c r="AE4" s="300"/>
      <c r="AF4" s="300"/>
      <c r="AG4" s="300"/>
      <c r="AH4" s="300"/>
      <c r="AI4" s="300"/>
      <c r="AJ4" s="300"/>
      <c r="AK4" s="300"/>
      <c r="AL4" s="300"/>
      <c r="AM4" s="300"/>
      <c r="AN4" s="300"/>
      <c r="AO4" s="301"/>
    </row>
    <row r="5" spans="2:41" ht="14.25" thickTop="1">
      <c r="B5" s="164"/>
      <c r="C5" s="159"/>
      <c r="D5" s="157"/>
      <c r="E5" s="157"/>
      <c r="F5" s="157"/>
      <c r="G5" s="157"/>
      <c r="H5" s="157"/>
      <c r="I5" s="157"/>
      <c r="J5" s="157"/>
      <c r="K5" s="157"/>
      <c r="L5" s="157"/>
      <c r="M5" s="157"/>
      <c r="N5" s="157"/>
      <c r="O5" s="157"/>
      <c r="P5" s="157"/>
      <c r="Q5" s="159"/>
      <c r="R5" s="159"/>
      <c r="S5" s="159"/>
      <c r="T5" s="159"/>
      <c r="U5" s="159"/>
      <c r="V5" s="159"/>
      <c r="W5" s="159"/>
      <c r="X5" s="159"/>
      <c r="Y5" s="159"/>
      <c r="Z5" s="159"/>
      <c r="AA5" s="159"/>
      <c r="AB5" s="159"/>
      <c r="AC5" s="302"/>
      <c r="AD5" s="302"/>
      <c r="AE5" s="302"/>
      <c r="AF5" s="302"/>
      <c r="AG5" s="302"/>
      <c r="AH5" s="302"/>
      <c r="AI5" s="302"/>
      <c r="AJ5" s="302"/>
      <c r="AK5" s="302"/>
      <c r="AL5" s="302"/>
      <c r="AM5" s="302"/>
      <c r="AN5" s="302"/>
      <c r="AO5" s="303"/>
    </row>
    <row r="6" spans="2:41">
      <c r="B6" s="81">
        <f>B4+1</f>
        <v>2</v>
      </c>
      <c r="C6" s="79"/>
      <c r="D6" s="74" t="s">
        <v>66</v>
      </c>
      <c r="E6" s="74"/>
      <c r="F6" s="74"/>
      <c r="G6" s="74"/>
      <c r="H6" s="74"/>
      <c r="I6" s="74"/>
      <c r="J6" s="74"/>
      <c r="K6" s="74"/>
      <c r="L6" s="74"/>
      <c r="M6" s="74"/>
      <c r="N6" s="74"/>
      <c r="O6" s="74"/>
      <c r="P6" s="74"/>
      <c r="Q6" s="79" t="s">
        <v>67</v>
      </c>
      <c r="R6" s="79"/>
      <c r="S6" s="79"/>
      <c r="T6" s="79"/>
      <c r="U6" s="79" t="s">
        <v>107</v>
      </c>
      <c r="V6" s="79"/>
      <c r="W6" s="79"/>
      <c r="X6" s="79"/>
      <c r="Y6" s="79" t="s">
        <v>65</v>
      </c>
      <c r="Z6" s="79"/>
      <c r="AA6" s="79"/>
      <c r="AB6" s="79"/>
      <c r="AC6" s="217"/>
      <c r="AD6" s="217"/>
      <c r="AE6" s="217"/>
      <c r="AF6" s="217"/>
      <c r="AG6" s="217"/>
      <c r="AH6" s="217"/>
      <c r="AI6" s="217"/>
      <c r="AJ6" s="217"/>
      <c r="AK6" s="217"/>
      <c r="AL6" s="217"/>
      <c r="AM6" s="217"/>
      <c r="AN6" s="217"/>
      <c r="AO6" s="287"/>
    </row>
    <row r="7" spans="2:41">
      <c r="B7" s="81"/>
      <c r="C7" s="79"/>
      <c r="D7" s="74"/>
      <c r="E7" s="74"/>
      <c r="F7" s="74"/>
      <c r="G7" s="74"/>
      <c r="H7" s="74"/>
      <c r="I7" s="74"/>
      <c r="J7" s="74"/>
      <c r="K7" s="74"/>
      <c r="L7" s="74"/>
      <c r="M7" s="74"/>
      <c r="N7" s="74"/>
      <c r="O7" s="74"/>
      <c r="P7" s="74"/>
      <c r="Q7" s="79"/>
      <c r="R7" s="79"/>
      <c r="S7" s="79"/>
      <c r="T7" s="79"/>
      <c r="U7" s="79"/>
      <c r="V7" s="79"/>
      <c r="W7" s="79"/>
      <c r="X7" s="79"/>
      <c r="Y7" s="79"/>
      <c r="Z7" s="79"/>
      <c r="AA7" s="79"/>
      <c r="AB7" s="79"/>
      <c r="AC7" s="217"/>
      <c r="AD7" s="217"/>
      <c r="AE7" s="217"/>
      <c r="AF7" s="217"/>
      <c r="AG7" s="217"/>
      <c r="AH7" s="217"/>
      <c r="AI7" s="217"/>
      <c r="AJ7" s="217"/>
      <c r="AK7" s="217"/>
      <c r="AL7" s="217"/>
      <c r="AM7" s="217"/>
      <c r="AN7" s="217"/>
      <c r="AO7" s="287"/>
    </row>
    <row r="8" spans="2:41">
      <c r="B8" s="81">
        <f>B6+1</f>
        <v>3</v>
      </c>
      <c r="C8" s="79"/>
      <c r="D8" s="74" t="s">
        <v>68</v>
      </c>
      <c r="E8" s="74"/>
      <c r="F8" s="74"/>
      <c r="G8" s="74"/>
      <c r="H8" s="74"/>
      <c r="I8" s="74"/>
      <c r="J8" s="74"/>
      <c r="K8" s="74"/>
      <c r="L8" s="74"/>
      <c r="M8" s="74"/>
      <c r="N8" s="74"/>
      <c r="O8" s="74"/>
      <c r="P8" s="74"/>
      <c r="Q8" s="79" t="s">
        <v>69</v>
      </c>
      <c r="R8" s="79"/>
      <c r="S8" s="79"/>
      <c r="T8" s="79"/>
      <c r="U8" s="79"/>
      <c r="V8" s="79"/>
      <c r="W8" s="79"/>
      <c r="X8" s="79"/>
      <c r="Y8" s="79" t="s">
        <v>65</v>
      </c>
      <c r="Z8" s="79"/>
      <c r="AA8" s="79"/>
      <c r="AB8" s="79"/>
      <c r="AC8" s="217" t="s">
        <v>129</v>
      </c>
      <c r="AD8" s="217"/>
      <c r="AE8" s="217"/>
      <c r="AF8" s="217"/>
      <c r="AG8" s="217"/>
      <c r="AH8" s="217"/>
      <c r="AI8" s="217"/>
      <c r="AJ8" s="217"/>
      <c r="AK8" s="217"/>
      <c r="AL8" s="217"/>
      <c r="AM8" s="217"/>
      <c r="AN8" s="217"/>
      <c r="AO8" s="287"/>
    </row>
    <row r="9" spans="2:41">
      <c r="B9" s="81"/>
      <c r="C9" s="79"/>
      <c r="D9" s="74"/>
      <c r="E9" s="74"/>
      <c r="F9" s="74"/>
      <c r="G9" s="74"/>
      <c r="H9" s="74"/>
      <c r="I9" s="74"/>
      <c r="J9" s="74"/>
      <c r="K9" s="74"/>
      <c r="L9" s="74"/>
      <c r="M9" s="74"/>
      <c r="N9" s="74"/>
      <c r="O9" s="74"/>
      <c r="P9" s="74"/>
      <c r="Q9" s="79"/>
      <c r="R9" s="79"/>
      <c r="S9" s="79"/>
      <c r="T9" s="79"/>
      <c r="U9" s="79"/>
      <c r="V9" s="79"/>
      <c r="W9" s="79"/>
      <c r="X9" s="79"/>
      <c r="Y9" s="79"/>
      <c r="Z9" s="79"/>
      <c r="AA9" s="79"/>
      <c r="AB9" s="79"/>
      <c r="AC9" s="217"/>
      <c r="AD9" s="217"/>
      <c r="AE9" s="217"/>
      <c r="AF9" s="217"/>
      <c r="AG9" s="217"/>
      <c r="AH9" s="217"/>
      <c r="AI9" s="217"/>
      <c r="AJ9" s="217"/>
      <c r="AK9" s="217"/>
      <c r="AL9" s="217"/>
      <c r="AM9" s="217"/>
      <c r="AN9" s="217"/>
      <c r="AO9" s="287"/>
    </row>
    <row r="10" spans="2:41">
      <c r="B10" s="81">
        <f t="shared" ref="B10" si="0">B8+1</f>
        <v>4</v>
      </c>
      <c r="C10" s="79"/>
      <c r="D10" s="74" t="s">
        <v>70</v>
      </c>
      <c r="E10" s="74"/>
      <c r="F10" s="74"/>
      <c r="G10" s="74"/>
      <c r="H10" s="74"/>
      <c r="I10" s="74"/>
      <c r="J10" s="74"/>
      <c r="K10" s="74"/>
      <c r="L10" s="74"/>
      <c r="M10" s="74"/>
      <c r="N10" s="74"/>
      <c r="O10" s="74"/>
      <c r="P10" s="74"/>
      <c r="Q10" s="79" t="s">
        <v>71</v>
      </c>
      <c r="R10" s="79"/>
      <c r="S10" s="79"/>
      <c r="T10" s="79"/>
      <c r="U10" s="79"/>
      <c r="V10" s="79"/>
      <c r="W10" s="79"/>
      <c r="X10" s="79"/>
      <c r="Y10" s="79" t="s">
        <v>65</v>
      </c>
      <c r="Z10" s="79"/>
      <c r="AA10" s="79"/>
      <c r="AB10" s="79"/>
      <c r="AC10" s="217"/>
      <c r="AD10" s="217"/>
      <c r="AE10" s="217"/>
      <c r="AF10" s="217"/>
      <c r="AG10" s="217"/>
      <c r="AH10" s="217"/>
      <c r="AI10" s="217"/>
      <c r="AJ10" s="217"/>
      <c r="AK10" s="217"/>
      <c r="AL10" s="217"/>
      <c r="AM10" s="217"/>
      <c r="AN10" s="217"/>
      <c r="AO10" s="287"/>
    </row>
    <row r="11" spans="2:41">
      <c r="B11" s="81"/>
      <c r="C11" s="79"/>
      <c r="D11" s="74"/>
      <c r="E11" s="74"/>
      <c r="F11" s="74"/>
      <c r="G11" s="74"/>
      <c r="H11" s="74"/>
      <c r="I11" s="74"/>
      <c r="J11" s="74"/>
      <c r="K11" s="74"/>
      <c r="L11" s="74"/>
      <c r="M11" s="74"/>
      <c r="N11" s="74"/>
      <c r="O11" s="74"/>
      <c r="P11" s="74"/>
      <c r="Q11" s="79"/>
      <c r="R11" s="79"/>
      <c r="S11" s="79"/>
      <c r="T11" s="79"/>
      <c r="U11" s="79"/>
      <c r="V11" s="79"/>
      <c r="W11" s="79"/>
      <c r="X11" s="79"/>
      <c r="Y11" s="79"/>
      <c r="Z11" s="79"/>
      <c r="AA11" s="79"/>
      <c r="AB11" s="79"/>
      <c r="AC11" s="217"/>
      <c r="AD11" s="217"/>
      <c r="AE11" s="217"/>
      <c r="AF11" s="217"/>
      <c r="AG11" s="217"/>
      <c r="AH11" s="217"/>
      <c r="AI11" s="217"/>
      <c r="AJ11" s="217"/>
      <c r="AK11" s="217"/>
      <c r="AL11" s="217"/>
      <c r="AM11" s="217"/>
      <c r="AN11" s="217"/>
      <c r="AO11" s="287"/>
    </row>
    <row r="12" spans="2:41">
      <c r="B12" s="81">
        <f t="shared" ref="B12" si="1">B10+1</f>
        <v>5</v>
      </c>
      <c r="C12" s="79"/>
      <c r="D12" s="74" t="s">
        <v>72</v>
      </c>
      <c r="E12" s="74"/>
      <c r="F12" s="74"/>
      <c r="G12" s="74"/>
      <c r="H12" s="74"/>
      <c r="I12" s="74"/>
      <c r="J12" s="74"/>
      <c r="K12" s="74"/>
      <c r="L12" s="74"/>
      <c r="M12" s="74"/>
      <c r="N12" s="74"/>
      <c r="O12" s="74"/>
      <c r="P12" s="74"/>
      <c r="Q12" s="79" t="s">
        <v>75</v>
      </c>
      <c r="R12" s="79"/>
      <c r="S12" s="79"/>
      <c r="T12" s="79"/>
      <c r="U12" s="79"/>
      <c r="V12" s="79"/>
      <c r="W12" s="79"/>
      <c r="X12" s="79"/>
      <c r="Y12" s="79" t="s">
        <v>65</v>
      </c>
      <c r="Z12" s="79"/>
      <c r="AA12" s="79"/>
      <c r="AB12" s="79"/>
      <c r="AC12" s="217"/>
      <c r="AD12" s="217"/>
      <c r="AE12" s="217"/>
      <c r="AF12" s="217"/>
      <c r="AG12" s="217"/>
      <c r="AH12" s="217"/>
      <c r="AI12" s="217"/>
      <c r="AJ12" s="217"/>
      <c r="AK12" s="217"/>
      <c r="AL12" s="217"/>
      <c r="AM12" s="217"/>
      <c r="AN12" s="217"/>
      <c r="AO12" s="287"/>
    </row>
    <row r="13" spans="2:41">
      <c r="B13" s="81"/>
      <c r="C13" s="79"/>
      <c r="D13" s="74"/>
      <c r="E13" s="74"/>
      <c r="F13" s="74"/>
      <c r="G13" s="74"/>
      <c r="H13" s="74"/>
      <c r="I13" s="74"/>
      <c r="J13" s="74"/>
      <c r="K13" s="74"/>
      <c r="L13" s="74"/>
      <c r="M13" s="74"/>
      <c r="N13" s="74"/>
      <c r="O13" s="74"/>
      <c r="P13" s="74"/>
      <c r="Q13" s="79"/>
      <c r="R13" s="79"/>
      <c r="S13" s="79"/>
      <c r="T13" s="79"/>
      <c r="U13" s="79"/>
      <c r="V13" s="79"/>
      <c r="W13" s="79"/>
      <c r="X13" s="79"/>
      <c r="Y13" s="79"/>
      <c r="Z13" s="79"/>
      <c r="AA13" s="79"/>
      <c r="AB13" s="79"/>
      <c r="AC13" s="217"/>
      <c r="AD13" s="217"/>
      <c r="AE13" s="217"/>
      <c r="AF13" s="217"/>
      <c r="AG13" s="217"/>
      <c r="AH13" s="217"/>
      <c r="AI13" s="217"/>
      <c r="AJ13" s="217"/>
      <c r="AK13" s="217"/>
      <c r="AL13" s="217"/>
      <c r="AM13" s="217"/>
      <c r="AN13" s="217"/>
      <c r="AO13" s="287"/>
    </row>
    <row r="14" spans="2:41">
      <c r="B14" s="81">
        <f t="shared" ref="B14" si="2">B12+1</f>
        <v>6</v>
      </c>
      <c r="C14" s="79"/>
      <c r="D14" s="74" t="s">
        <v>73</v>
      </c>
      <c r="E14" s="74"/>
      <c r="F14" s="74"/>
      <c r="G14" s="74"/>
      <c r="H14" s="74"/>
      <c r="I14" s="74"/>
      <c r="J14" s="74"/>
      <c r="K14" s="74"/>
      <c r="L14" s="74"/>
      <c r="M14" s="74"/>
      <c r="N14" s="74"/>
      <c r="O14" s="74"/>
      <c r="P14" s="74"/>
      <c r="Q14" s="79" t="s">
        <v>75</v>
      </c>
      <c r="R14" s="79"/>
      <c r="S14" s="79"/>
      <c r="T14" s="79"/>
      <c r="U14" s="79"/>
      <c r="V14" s="79"/>
      <c r="W14" s="79"/>
      <c r="X14" s="79"/>
      <c r="Y14" s="79" t="s">
        <v>65</v>
      </c>
      <c r="Z14" s="79"/>
      <c r="AA14" s="79"/>
      <c r="AB14" s="79"/>
      <c r="AC14" s="217"/>
      <c r="AD14" s="217"/>
      <c r="AE14" s="217"/>
      <c r="AF14" s="217"/>
      <c r="AG14" s="217"/>
      <c r="AH14" s="217"/>
      <c r="AI14" s="217"/>
      <c r="AJ14" s="217"/>
      <c r="AK14" s="217"/>
      <c r="AL14" s="217"/>
      <c r="AM14" s="217"/>
      <c r="AN14" s="217"/>
      <c r="AO14" s="287"/>
    </row>
    <row r="15" spans="2:41">
      <c r="B15" s="81"/>
      <c r="C15" s="79"/>
      <c r="D15" s="74"/>
      <c r="E15" s="74"/>
      <c r="F15" s="74"/>
      <c r="G15" s="74"/>
      <c r="H15" s="74"/>
      <c r="I15" s="74"/>
      <c r="J15" s="74"/>
      <c r="K15" s="74"/>
      <c r="L15" s="74"/>
      <c r="M15" s="74"/>
      <c r="N15" s="74"/>
      <c r="O15" s="74"/>
      <c r="P15" s="74"/>
      <c r="Q15" s="79"/>
      <c r="R15" s="79"/>
      <c r="S15" s="79"/>
      <c r="T15" s="79"/>
      <c r="U15" s="79"/>
      <c r="V15" s="79"/>
      <c r="W15" s="79"/>
      <c r="X15" s="79"/>
      <c r="Y15" s="79"/>
      <c r="Z15" s="79"/>
      <c r="AA15" s="79"/>
      <c r="AB15" s="79"/>
      <c r="AC15" s="217"/>
      <c r="AD15" s="217"/>
      <c r="AE15" s="217"/>
      <c r="AF15" s="217"/>
      <c r="AG15" s="217"/>
      <c r="AH15" s="217"/>
      <c r="AI15" s="217"/>
      <c r="AJ15" s="217"/>
      <c r="AK15" s="217"/>
      <c r="AL15" s="217"/>
      <c r="AM15" s="217"/>
      <c r="AN15" s="217"/>
      <c r="AO15" s="287"/>
    </row>
    <row r="16" spans="2:41">
      <c r="B16" s="81">
        <f t="shared" ref="B16:B64" si="3">B14+1</f>
        <v>7</v>
      </c>
      <c r="C16" s="79"/>
      <c r="D16" s="74" t="s">
        <v>74</v>
      </c>
      <c r="E16" s="74"/>
      <c r="F16" s="74"/>
      <c r="G16" s="74"/>
      <c r="H16" s="74"/>
      <c r="I16" s="74"/>
      <c r="J16" s="74"/>
      <c r="K16" s="74"/>
      <c r="L16" s="74"/>
      <c r="M16" s="74"/>
      <c r="N16" s="74"/>
      <c r="O16" s="74"/>
      <c r="P16" s="74"/>
      <c r="Q16" s="79" t="s">
        <v>75</v>
      </c>
      <c r="R16" s="79"/>
      <c r="S16" s="79"/>
      <c r="T16" s="79"/>
      <c r="U16" s="79"/>
      <c r="V16" s="79"/>
      <c r="W16" s="79"/>
      <c r="X16" s="79"/>
      <c r="Y16" s="79" t="s">
        <v>65</v>
      </c>
      <c r="Z16" s="79"/>
      <c r="AA16" s="79"/>
      <c r="AB16" s="79"/>
      <c r="AC16" s="217"/>
      <c r="AD16" s="217"/>
      <c r="AE16" s="217"/>
      <c r="AF16" s="217"/>
      <c r="AG16" s="217"/>
      <c r="AH16" s="217"/>
      <c r="AI16" s="217"/>
      <c r="AJ16" s="217"/>
      <c r="AK16" s="217"/>
      <c r="AL16" s="217"/>
      <c r="AM16" s="217"/>
      <c r="AN16" s="217"/>
      <c r="AO16" s="287"/>
    </row>
    <row r="17" spans="2:41">
      <c r="B17" s="81"/>
      <c r="C17" s="79"/>
      <c r="D17" s="74"/>
      <c r="E17" s="74"/>
      <c r="F17" s="74"/>
      <c r="G17" s="74"/>
      <c r="H17" s="74"/>
      <c r="I17" s="74"/>
      <c r="J17" s="74"/>
      <c r="K17" s="74"/>
      <c r="L17" s="74"/>
      <c r="M17" s="74"/>
      <c r="N17" s="74"/>
      <c r="O17" s="74"/>
      <c r="P17" s="74"/>
      <c r="Q17" s="79"/>
      <c r="R17" s="79"/>
      <c r="S17" s="79"/>
      <c r="T17" s="79"/>
      <c r="U17" s="79"/>
      <c r="V17" s="79"/>
      <c r="W17" s="79"/>
      <c r="X17" s="79"/>
      <c r="Y17" s="79"/>
      <c r="Z17" s="79"/>
      <c r="AA17" s="79"/>
      <c r="AB17" s="79"/>
      <c r="AC17" s="217"/>
      <c r="AD17" s="217"/>
      <c r="AE17" s="217"/>
      <c r="AF17" s="217"/>
      <c r="AG17" s="217"/>
      <c r="AH17" s="217"/>
      <c r="AI17" s="217"/>
      <c r="AJ17" s="217"/>
      <c r="AK17" s="217"/>
      <c r="AL17" s="217"/>
      <c r="AM17" s="217"/>
      <c r="AN17" s="217"/>
      <c r="AO17" s="287"/>
    </row>
    <row r="18" spans="2:41">
      <c r="B18" s="81">
        <f t="shared" si="3"/>
        <v>8</v>
      </c>
      <c r="C18" s="79"/>
      <c r="D18" s="74" t="s">
        <v>134</v>
      </c>
      <c r="E18" s="74"/>
      <c r="F18" s="74"/>
      <c r="G18" s="74"/>
      <c r="H18" s="74"/>
      <c r="I18" s="74"/>
      <c r="J18" s="74"/>
      <c r="K18" s="74"/>
      <c r="L18" s="74"/>
      <c r="M18" s="74"/>
      <c r="N18" s="74"/>
      <c r="O18" s="74"/>
      <c r="P18" s="74"/>
      <c r="Q18" s="79" t="s">
        <v>76</v>
      </c>
      <c r="R18" s="79"/>
      <c r="S18" s="79"/>
      <c r="T18" s="79"/>
      <c r="U18" s="79" t="s">
        <v>108</v>
      </c>
      <c r="V18" s="79"/>
      <c r="W18" s="79"/>
      <c r="X18" s="79"/>
      <c r="Y18" s="79" t="s">
        <v>64</v>
      </c>
      <c r="Z18" s="79"/>
      <c r="AA18" s="79"/>
      <c r="AB18" s="79"/>
      <c r="AC18" s="217"/>
      <c r="AD18" s="217"/>
      <c r="AE18" s="217"/>
      <c r="AF18" s="217"/>
      <c r="AG18" s="217"/>
      <c r="AH18" s="217"/>
      <c r="AI18" s="217"/>
      <c r="AJ18" s="217"/>
      <c r="AK18" s="217"/>
      <c r="AL18" s="217"/>
      <c r="AM18" s="217"/>
      <c r="AN18" s="217"/>
      <c r="AO18" s="287"/>
    </row>
    <row r="19" spans="2:41">
      <c r="B19" s="81"/>
      <c r="C19" s="79"/>
      <c r="D19" s="74"/>
      <c r="E19" s="74"/>
      <c r="F19" s="74"/>
      <c r="G19" s="74"/>
      <c r="H19" s="74"/>
      <c r="I19" s="74"/>
      <c r="J19" s="74"/>
      <c r="K19" s="74"/>
      <c r="L19" s="74"/>
      <c r="M19" s="74"/>
      <c r="N19" s="74"/>
      <c r="O19" s="74"/>
      <c r="P19" s="74"/>
      <c r="Q19" s="79"/>
      <c r="R19" s="79"/>
      <c r="S19" s="79"/>
      <c r="T19" s="79"/>
      <c r="U19" s="79"/>
      <c r="V19" s="79"/>
      <c r="W19" s="79"/>
      <c r="X19" s="79"/>
      <c r="Y19" s="79"/>
      <c r="Z19" s="79"/>
      <c r="AA19" s="79"/>
      <c r="AB19" s="79"/>
      <c r="AC19" s="217"/>
      <c r="AD19" s="217"/>
      <c r="AE19" s="217"/>
      <c r="AF19" s="217"/>
      <c r="AG19" s="217"/>
      <c r="AH19" s="217"/>
      <c r="AI19" s="217"/>
      <c r="AJ19" s="217"/>
      <c r="AK19" s="217"/>
      <c r="AL19" s="217"/>
      <c r="AM19" s="217"/>
      <c r="AN19" s="217"/>
      <c r="AO19" s="287"/>
    </row>
    <row r="20" spans="2:41">
      <c r="B20" s="81">
        <f t="shared" si="3"/>
        <v>9</v>
      </c>
      <c r="C20" s="79"/>
      <c r="D20" s="74" t="s">
        <v>77</v>
      </c>
      <c r="E20" s="74"/>
      <c r="F20" s="74"/>
      <c r="G20" s="74"/>
      <c r="H20" s="74"/>
      <c r="I20" s="74"/>
      <c r="J20" s="74"/>
      <c r="K20" s="74"/>
      <c r="L20" s="74"/>
      <c r="M20" s="74"/>
      <c r="N20" s="74"/>
      <c r="O20" s="74"/>
      <c r="P20" s="74"/>
      <c r="Q20" s="79" t="s">
        <v>54</v>
      </c>
      <c r="R20" s="79"/>
      <c r="S20" s="79"/>
      <c r="T20" s="79"/>
      <c r="U20" s="79"/>
      <c r="V20" s="79"/>
      <c r="W20" s="79"/>
      <c r="X20" s="79"/>
      <c r="Y20" s="79" t="s">
        <v>65</v>
      </c>
      <c r="Z20" s="79"/>
      <c r="AA20" s="79"/>
      <c r="AB20" s="79"/>
      <c r="AC20" s="217" t="s">
        <v>96</v>
      </c>
      <c r="AD20" s="217"/>
      <c r="AE20" s="217"/>
      <c r="AF20" s="217"/>
      <c r="AG20" s="217"/>
      <c r="AH20" s="217"/>
      <c r="AI20" s="217"/>
      <c r="AJ20" s="217"/>
      <c r="AK20" s="217"/>
      <c r="AL20" s="217"/>
      <c r="AM20" s="217"/>
      <c r="AN20" s="217"/>
      <c r="AO20" s="287"/>
    </row>
    <row r="21" spans="2:41">
      <c r="B21" s="81"/>
      <c r="C21" s="79"/>
      <c r="D21" s="74"/>
      <c r="E21" s="74"/>
      <c r="F21" s="74"/>
      <c r="G21" s="74"/>
      <c r="H21" s="74"/>
      <c r="I21" s="74"/>
      <c r="J21" s="74"/>
      <c r="K21" s="74"/>
      <c r="L21" s="74"/>
      <c r="M21" s="74"/>
      <c r="N21" s="74"/>
      <c r="O21" s="74"/>
      <c r="P21" s="74"/>
      <c r="Q21" s="79"/>
      <c r="R21" s="79"/>
      <c r="S21" s="79"/>
      <c r="T21" s="79"/>
      <c r="U21" s="79"/>
      <c r="V21" s="79"/>
      <c r="W21" s="79"/>
      <c r="X21" s="79"/>
      <c r="Y21" s="79"/>
      <c r="Z21" s="79"/>
      <c r="AA21" s="79"/>
      <c r="AB21" s="79"/>
      <c r="AC21" s="217"/>
      <c r="AD21" s="217"/>
      <c r="AE21" s="217"/>
      <c r="AF21" s="217"/>
      <c r="AG21" s="217"/>
      <c r="AH21" s="217"/>
      <c r="AI21" s="217"/>
      <c r="AJ21" s="217"/>
      <c r="AK21" s="217"/>
      <c r="AL21" s="217"/>
      <c r="AM21" s="217"/>
      <c r="AN21" s="217"/>
      <c r="AO21" s="287"/>
    </row>
    <row r="22" spans="2:41">
      <c r="B22" s="81">
        <f t="shared" si="3"/>
        <v>10</v>
      </c>
      <c r="C22" s="79"/>
      <c r="D22" s="74" t="s">
        <v>82</v>
      </c>
      <c r="E22" s="74"/>
      <c r="F22" s="74"/>
      <c r="G22" s="74"/>
      <c r="H22" s="74"/>
      <c r="I22" s="74"/>
      <c r="J22" s="74"/>
      <c r="K22" s="74"/>
      <c r="L22" s="74"/>
      <c r="M22" s="74"/>
      <c r="N22" s="74"/>
      <c r="O22" s="74"/>
      <c r="P22" s="74"/>
      <c r="Q22" s="79" t="s">
        <v>78</v>
      </c>
      <c r="R22" s="79"/>
      <c r="S22" s="79"/>
      <c r="T22" s="79"/>
      <c r="U22" s="79" t="s">
        <v>86</v>
      </c>
      <c r="V22" s="79"/>
      <c r="W22" s="79"/>
      <c r="X22" s="79"/>
      <c r="Y22" s="79" t="s">
        <v>65</v>
      </c>
      <c r="Z22" s="79"/>
      <c r="AA22" s="79"/>
      <c r="AB22" s="79"/>
      <c r="AC22" s="217"/>
      <c r="AD22" s="217"/>
      <c r="AE22" s="217"/>
      <c r="AF22" s="217"/>
      <c r="AG22" s="217"/>
      <c r="AH22" s="217"/>
      <c r="AI22" s="217"/>
      <c r="AJ22" s="217"/>
      <c r="AK22" s="217"/>
      <c r="AL22" s="217"/>
      <c r="AM22" s="217"/>
      <c r="AN22" s="217"/>
      <c r="AO22" s="287"/>
    </row>
    <row r="23" spans="2:41">
      <c r="B23" s="81"/>
      <c r="C23" s="79"/>
      <c r="D23" s="74"/>
      <c r="E23" s="74"/>
      <c r="F23" s="74"/>
      <c r="G23" s="74"/>
      <c r="H23" s="74"/>
      <c r="I23" s="74"/>
      <c r="J23" s="74"/>
      <c r="K23" s="74"/>
      <c r="L23" s="74"/>
      <c r="M23" s="74"/>
      <c r="N23" s="74"/>
      <c r="O23" s="74"/>
      <c r="P23" s="74"/>
      <c r="Q23" s="79"/>
      <c r="R23" s="79"/>
      <c r="S23" s="79"/>
      <c r="T23" s="79"/>
      <c r="U23" s="79"/>
      <c r="V23" s="79"/>
      <c r="W23" s="79"/>
      <c r="X23" s="79"/>
      <c r="Y23" s="79"/>
      <c r="Z23" s="79"/>
      <c r="AA23" s="79"/>
      <c r="AB23" s="79"/>
      <c r="AC23" s="217"/>
      <c r="AD23" s="217"/>
      <c r="AE23" s="217"/>
      <c r="AF23" s="217"/>
      <c r="AG23" s="217"/>
      <c r="AH23" s="217"/>
      <c r="AI23" s="217"/>
      <c r="AJ23" s="217"/>
      <c r="AK23" s="217"/>
      <c r="AL23" s="217"/>
      <c r="AM23" s="217"/>
      <c r="AN23" s="217"/>
      <c r="AO23" s="287"/>
    </row>
    <row r="24" spans="2:41">
      <c r="B24" s="81">
        <f t="shared" si="3"/>
        <v>11</v>
      </c>
      <c r="C24" s="79"/>
      <c r="D24" s="74" t="s">
        <v>79</v>
      </c>
      <c r="E24" s="74"/>
      <c r="F24" s="74"/>
      <c r="G24" s="74"/>
      <c r="H24" s="74"/>
      <c r="I24" s="74"/>
      <c r="J24" s="74"/>
      <c r="K24" s="74"/>
      <c r="L24" s="74"/>
      <c r="M24" s="74"/>
      <c r="N24" s="74"/>
      <c r="O24" s="74"/>
      <c r="P24" s="74"/>
      <c r="Q24" s="79" t="s">
        <v>80</v>
      </c>
      <c r="R24" s="79"/>
      <c r="S24" s="79"/>
      <c r="T24" s="79"/>
      <c r="U24" s="79" t="s">
        <v>97</v>
      </c>
      <c r="V24" s="79"/>
      <c r="W24" s="79"/>
      <c r="X24" s="79"/>
      <c r="Y24" s="79" t="s">
        <v>65</v>
      </c>
      <c r="Z24" s="79"/>
      <c r="AA24" s="79"/>
      <c r="AB24" s="79"/>
      <c r="AC24" s="217"/>
      <c r="AD24" s="217"/>
      <c r="AE24" s="217"/>
      <c r="AF24" s="217"/>
      <c r="AG24" s="217"/>
      <c r="AH24" s="217"/>
      <c r="AI24" s="217"/>
      <c r="AJ24" s="217"/>
      <c r="AK24" s="217"/>
      <c r="AL24" s="217"/>
      <c r="AM24" s="217"/>
      <c r="AN24" s="217"/>
      <c r="AO24" s="287"/>
    </row>
    <row r="25" spans="2:41">
      <c r="B25" s="81"/>
      <c r="C25" s="79"/>
      <c r="D25" s="74"/>
      <c r="E25" s="74"/>
      <c r="F25" s="74"/>
      <c r="G25" s="74"/>
      <c r="H25" s="74"/>
      <c r="I25" s="74"/>
      <c r="J25" s="74"/>
      <c r="K25" s="74"/>
      <c r="L25" s="74"/>
      <c r="M25" s="74"/>
      <c r="N25" s="74"/>
      <c r="O25" s="74"/>
      <c r="P25" s="74"/>
      <c r="Q25" s="79"/>
      <c r="R25" s="79"/>
      <c r="S25" s="79"/>
      <c r="T25" s="79"/>
      <c r="U25" s="79"/>
      <c r="V25" s="79"/>
      <c r="W25" s="79"/>
      <c r="X25" s="79"/>
      <c r="Y25" s="79"/>
      <c r="Z25" s="79"/>
      <c r="AA25" s="79"/>
      <c r="AB25" s="79"/>
      <c r="AC25" s="217"/>
      <c r="AD25" s="217"/>
      <c r="AE25" s="217"/>
      <c r="AF25" s="217"/>
      <c r="AG25" s="217"/>
      <c r="AH25" s="217"/>
      <c r="AI25" s="217"/>
      <c r="AJ25" s="217"/>
      <c r="AK25" s="217"/>
      <c r="AL25" s="217"/>
      <c r="AM25" s="217"/>
      <c r="AN25" s="217"/>
      <c r="AO25" s="287"/>
    </row>
    <row r="26" spans="2:41">
      <c r="B26" s="81">
        <f t="shared" si="3"/>
        <v>12</v>
      </c>
      <c r="C26" s="79"/>
      <c r="D26" s="74" t="s">
        <v>135</v>
      </c>
      <c r="E26" s="74"/>
      <c r="F26" s="74"/>
      <c r="G26" s="74"/>
      <c r="H26" s="74"/>
      <c r="I26" s="74"/>
      <c r="J26" s="74"/>
      <c r="K26" s="74"/>
      <c r="L26" s="74"/>
      <c r="M26" s="74"/>
      <c r="N26" s="74"/>
      <c r="O26" s="74"/>
      <c r="P26" s="74"/>
      <c r="Q26" s="79" t="s">
        <v>54</v>
      </c>
      <c r="R26" s="79"/>
      <c r="S26" s="79"/>
      <c r="T26" s="79"/>
      <c r="U26" s="79" t="s">
        <v>88</v>
      </c>
      <c r="V26" s="79"/>
      <c r="W26" s="79"/>
      <c r="X26" s="79"/>
      <c r="Y26" s="79" t="s">
        <v>64</v>
      </c>
      <c r="Z26" s="79"/>
      <c r="AA26" s="79"/>
      <c r="AB26" s="79"/>
      <c r="AC26" s="217" t="s">
        <v>130</v>
      </c>
      <c r="AD26" s="217"/>
      <c r="AE26" s="217"/>
      <c r="AF26" s="217"/>
      <c r="AG26" s="217"/>
      <c r="AH26" s="217"/>
      <c r="AI26" s="217"/>
      <c r="AJ26" s="217"/>
      <c r="AK26" s="217"/>
      <c r="AL26" s="217"/>
      <c r="AM26" s="217"/>
      <c r="AN26" s="217"/>
      <c r="AO26" s="287"/>
    </row>
    <row r="27" spans="2:41">
      <c r="B27" s="81"/>
      <c r="C27" s="79"/>
      <c r="D27" s="74"/>
      <c r="E27" s="74"/>
      <c r="F27" s="74"/>
      <c r="G27" s="74"/>
      <c r="H27" s="74"/>
      <c r="I27" s="74"/>
      <c r="J27" s="74"/>
      <c r="K27" s="74"/>
      <c r="L27" s="74"/>
      <c r="M27" s="74"/>
      <c r="N27" s="74"/>
      <c r="O27" s="74"/>
      <c r="P27" s="74"/>
      <c r="Q27" s="79"/>
      <c r="R27" s="79"/>
      <c r="S27" s="79"/>
      <c r="T27" s="79"/>
      <c r="U27" s="79"/>
      <c r="V27" s="79"/>
      <c r="W27" s="79"/>
      <c r="X27" s="79"/>
      <c r="Y27" s="79"/>
      <c r="Z27" s="79"/>
      <c r="AA27" s="79"/>
      <c r="AB27" s="79"/>
      <c r="AC27" s="217"/>
      <c r="AD27" s="217"/>
      <c r="AE27" s="217"/>
      <c r="AF27" s="217"/>
      <c r="AG27" s="217"/>
      <c r="AH27" s="217"/>
      <c r="AI27" s="217"/>
      <c r="AJ27" s="217"/>
      <c r="AK27" s="217"/>
      <c r="AL27" s="217"/>
      <c r="AM27" s="217"/>
      <c r="AN27" s="217"/>
      <c r="AO27" s="287"/>
    </row>
    <row r="28" spans="2:41">
      <c r="B28" s="304">
        <f t="shared" si="3"/>
        <v>13</v>
      </c>
      <c r="C28" s="305"/>
      <c r="D28" s="306" t="s">
        <v>136</v>
      </c>
      <c r="E28" s="306"/>
      <c r="F28" s="306"/>
      <c r="G28" s="306"/>
      <c r="H28" s="306"/>
      <c r="I28" s="306"/>
      <c r="J28" s="306"/>
      <c r="K28" s="306"/>
      <c r="L28" s="306"/>
      <c r="M28" s="306"/>
      <c r="N28" s="306"/>
      <c r="O28" s="306"/>
      <c r="P28" s="306"/>
      <c r="Q28" s="305" t="s">
        <v>137</v>
      </c>
      <c r="R28" s="305"/>
      <c r="S28" s="305"/>
      <c r="T28" s="305"/>
      <c r="U28" s="305" t="s">
        <v>104</v>
      </c>
      <c r="V28" s="305"/>
      <c r="W28" s="305"/>
      <c r="X28" s="305"/>
      <c r="Y28" s="305" t="s">
        <v>64</v>
      </c>
      <c r="Z28" s="305"/>
      <c r="AA28" s="305"/>
      <c r="AB28" s="305"/>
      <c r="AC28" s="217"/>
      <c r="AD28" s="217"/>
      <c r="AE28" s="217"/>
      <c r="AF28" s="217"/>
      <c r="AG28" s="217"/>
      <c r="AH28" s="217"/>
      <c r="AI28" s="217"/>
      <c r="AJ28" s="217"/>
      <c r="AK28" s="217"/>
      <c r="AL28" s="217"/>
      <c r="AM28" s="217"/>
      <c r="AN28" s="217"/>
      <c r="AO28" s="287"/>
    </row>
    <row r="29" spans="2:41">
      <c r="B29" s="304"/>
      <c r="C29" s="305"/>
      <c r="D29" s="306"/>
      <c r="E29" s="306"/>
      <c r="F29" s="306"/>
      <c r="G29" s="306"/>
      <c r="H29" s="306"/>
      <c r="I29" s="306"/>
      <c r="J29" s="306"/>
      <c r="K29" s="306"/>
      <c r="L29" s="306"/>
      <c r="M29" s="306"/>
      <c r="N29" s="306"/>
      <c r="O29" s="306"/>
      <c r="P29" s="306"/>
      <c r="Q29" s="305"/>
      <c r="R29" s="305"/>
      <c r="S29" s="305"/>
      <c r="T29" s="305"/>
      <c r="U29" s="305"/>
      <c r="V29" s="305"/>
      <c r="W29" s="305"/>
      <c r="X29" s="305"/>
      <c r="Y29" s="305"/>
      <c r="Z29" s="305"/>
      <c r="AA29" s="305"/>
      <c r="AB29" s="305"/>
      <c r="AC29" s="217"/>
      <c r="AD29" s="217"/>
      <c r="AE29" s="217"/>
      <c r="AF29" s="217"/>
      <c r="AG29" s="217"/>
      <c r="AH29" s="217"/>
      <c r="AI29" s="217"/>
      <c r="AJ29" s="217"/>
      <c r="AK29" s="217"/>
      <c r="AL29" s="217"/>
      <c r="AM29" s="217"/>
      <c r="AN29" s="217"/>
      <c r="AO29" s="287"/>
    </row>
    <row r="30" spans="2:41">
      <c r="B30" s="81">
        <f t="shared" si="3"/>
        <v>14</v>
      </c>
      <c r="C30" s="79"/>
      <c r="D30" s="74" t="s">
        <v>83</v>
      </c>
      <c r="E30" s="74"/>
      <c r="F30" s="74"/>
      <c r="G30" s="74"/>
      <c r="H30" s="74"/>
      <c r="I30" s="74"/>
      <c r="J30" s="74"/>
      <c r="K30" s="74"/>
      <c r="L30" s="74"/>
      <c r="M30" s="74"/>
      <c r="N30" s="74"/>
      <c r="O30" s="74"/>
      <c r="P30" s="74"/>
      <c r="Q30" s="79" t="s">
        <v>46</v>
      </c>
      <c r="R30" s="79"/>
      <c r="S30" s="79"/>
      <c r="T30" s="79"/>
      <c r="U30" s="79" t="s">
        <v>90</v>
      </c>
      <c r="V30" s="79"/>
      <c r="W30" s="79"/>
      <c r="X30" s="79"/>
      <c r="Y30" s="79" t="s">
        <v>65</v>
      </c>
      <c r="Z30" s="79"/>
      <c r="AA30" s="79"/>
      <c r="AB30" s="79"/>
      <c r="AC30" s="217"/>
      <c r="AD30" s="217"/>
      <c r="AE30" s="217"/>
      <c r="AF30" s="217"/>
      <c r="AG30" s="217"/>
      <c r="AH30" s="217"/>
      <c r="AI30" s="217"/>
      <c r="AJ30" s="217"/>
      <c r="AK30" s="217"/>
      <c r="AL30" s="217"/>
      <c r="AM30" s="217"/>
      <c r="AN30" s="217"/>
      <c r="AO30" s="287"/>
    </row>
    <row r="31" spans="2:41">
      <c r="B31" s="81"/>
      <c r="C31" s="79"/>
      <c r="D31" s="74"/>
      <c r="E31" s="74"/>
      <c r="F31" s="74"/>
      <c r="G31" s="74"/>
      <c r="H31" s="74"/>
      <c r="I31" s="74"/>
      <c r="J31" s="74"/>
      <c r="K31" s="74"/>
      <c r="L31" s="74"/>
      <c r="M31" s="74"/>
      <c r="N31" s="74"/>
      <c r="O31" s="74"/>
      <c r="P31" s="74"/>
      <c r="Q31" s="79"/>
      <c r="R31" s="79"/>
      <c r="S31" s="79"/>
      <c r="T31" s="79"/>
      <c r="U31" s="79"/>
      <c r="V31" s="79"/>
      <c r="W31" s="79"/>
      <c r="X31" s="79"/>
      <c r="Y31" s="79"/>
      <c r="Z31" s="79"/>
      <c r="AA31" s="79"/>
      <c r="AB31" s="79"/>
      <c r="AC31" s="217"/>
      <c r="AD31" s="217"/>
      <c r="AE31" s="217"/>
      <c r="AF31" s="217"/>
      <c r="AG31" s="217"/>
      <c r="AH31" s="217"/>
      <c r="AI31" s="217"/>
      <c r="AJ31" s="217"/>
      <c r="AK31" s="217"/>
      <c r="AL31" s="217"/>
      <c r="AM31" s="217"/>
      <c r="AN31" s="217"/>
      <c r="AO31" s="287"/>
    </row>
    <row r="32" spans="2:41">
      <c r="B32" s="81">
        <f t="shared" si="3"/>
        <v>15</v>
      </c>
      <c r="C32" s="79"/>
      <c r="D32" s="74" t="s">
        <v>84</v>
      </c>
      <c r="E32" s="74"/>
      <c r="F32" s="74"/>
      <c r="G32" s="74"/>
      <c r="H32" s="74"/>
      <c r="I32" s="74"/>
      <c r="J32" s="74"/>
      <c r="K32" s="74"/>
      <c r="L32" s="74"/>
      <c r="M32" s="74"/>
      <c r="N32" s="74"/>
      <c r="O32" s="74"/>
      <c r="P32" s="74"/>
      <c r="Q32" s="79" t="s">
        <v>60</v>
      </c>
      <c r="R32" s="79"/>
      <c r="S32" s="79"/>
      <c r="T32" s="79"/>
      <c r="U32" s="79" t="s">
        <v>90</v>
      </c>
      <c r="V32" s="79"/>
      <c r="W32" s="79"/>
      <c r="X32" s="79"/>
      <c r="Y32" s="79" t="s">
        <v>65</v>
      </c>
      <c r="Z32" s="79"/>
      <c r="AA32" s="79"/>
      <c r="AB32" s="79"/>
      <c r="AC32" s="217"/>
      <c r="AD32" s="217"/>
      <c r="AE32" s="217"/>
      <c r="AF32" s="217"/>
      <c r="AG32" s="217"/>
      <c r="AH32" s="217"/>
      <c r="AI32" s="217"/>
      <c r="AJ32" s="217"/>
      <c r="AK32" s="217"/>
      <c r="AL32" s="217"/>
      <c r="AM32" s="217"/>
      <c r="AN32" s="217"/>
      <c r="AO32" s="287"/>
    </row>
    <row r="33" spans="2:41">
      <c r="B33" s="81"/>
      <c r="C33" s="79"/>
      <c r="D33" s="74"/>
      <c r="E33" s="74"/>
      <c r="F33" s="74"/>
      <c r="G33" s="74"/>
      <c r="H33" s="74"/>
      <c r="I33" s="74"/>
      <c r="J33" s="74"/>
      <c r="K33" s="74"/>
      <c r="L33" s="74"/>
      <c r="M33" s="74"/>
      <c r="N33" s="74"/>
      <c r="O33" s="74"/>
      <c r="P33" s="74"/>
      <c r="Q33" s="79"/>
      <c r="R33" s="79"/>
      <c r="S33" s="79"/>
      <c r="T33" s="79"/>
      <c r="U33" s="79"/>
      <c r="V33" s="79"/>
      <c r="W33" s="79"/>
      <c r="X33" s="79"/>
      <c r="Y33" s="79"/>
      <c r="Z33" s="79"/>
      <c r="AA33" s="79"/>
      <c r="AB33" s="79"/>
      <c r="AC33" s="217"/>
      <c r="AD33" s="217"/>
      <c r="AE33" s="217"/>
      <c r="AF33" s="217"/>
      <c r="AG33" s="217"/>
      <c r="AH33" s="217"/>
      <c r="AI33" s="217"/>
      <c r="AJ33" s="217"/>
      <c r="AK33" s="217"/>
      <c r="AL33" s="217"/>
      <c r="AM33" s="217"/>
      <c r="AN33" s="217"/>
      <c r="AO33" s="287"/>
    </row>
    <row r="34" spans="2:41">
      <c r="B34" s="81">
        <f t="shared" si="3"/>
        <v>16</v>
      </c>
      <c r="C34" s="79"/>
      <c r="D34" s="74" t="s">
        <v>103</v>
      </c>
      <c r="E34" s="74"/>
      <c r="F34" s="74"/>
      <c r="G34" s="74"/>
      <c r="H34" s="74"/>
      <c r="I34" s="74"/>
      <c r="J34" s="74"/>
      <c r="K34" s="74"/>
      <c r="L34" s="74"/>
      <c r="M34" s="74"/>
      <c r="N34" s="74"/>
      <c r="O34" s="74"/>
      <c r="P34" s="74"/>
      <c r="Q34" s="79" t="s">
        <v>85</v>
      </c>
      <c r="R34" s="79"/>
      <c r="S34" s="79"/>
      <c r="T34" s="79"/>
      <c r="U34" s="79" t="s">
        <v>89</v>
      </c>
      <c r="V34" s="79"/>
      <c r="W34" s="79"/>
      <c r="X34" s="79"/>
      <c r="Y34" s="79" t="s">
        <v>65</v>
      </c>
      <c r="Z34" s="79"/>
      <c r="AA34" s="79"/>
      <c r="AB34" s="79"/>
      <c r="AC34" s="217"/>
      <c r="AD34" s="217"/>
      <c r="AE34" s="217"/>
      <c r="AF34" s="217"/>
      <c r="AG34" s="217"/>
      <c r="AH34" s="217"/>
      <c r="AI34" s="217"/>
      <c r="AJ34" s="217"/>
      <c r="AK34" s="217"/>
      <c r="AL34" s="217"/>
      <c r="AM34" s="217"/>
      <c r="AN34" s="217"/>
      <c r="AO34" s="287"/>
    </row>
    <row r="35" spans="2:41">
      <c r="B35" s="81"/>
      <c r="C35" s="79"/>
      <c r="D35" s="74"/>
      <c r="E35" s="74"/>
      <c r="F35" s="74"/>
      <c r="G35" s="74"/>
      <c r="H35" s="74"/>
      <c r="I35" s="74"/>
      <c r="J35" s="74"/>
      <c r="K35" s="74"/>
      <c r="L35" s="74"/>
      <c r="M35" s="74"/>
      <c r="N35" s="74"/>
      <c r="O35" s="74"/>
      <c r="P35" s="74"/>
      <c r="Q35" s="79"/>
      <c r="R35" s="79"/>
      <c r="S35" s="79"/>
      <c r="T35" s="79"/>
      <c r="U35" s="79"/>
      <c r="V35" s="79"/>
      <c r="W35" s="79"/>
      <c r="X35" s="79"/>
      <c r="Y35" s="79"/>
      <c r="Z35" s="79"/>
      <c r="AA35" s="79"/>
      <c r="AB35" s="79"/>
      <c r="AC35" s="217"/>
      <c r="AD35" s="217"/>
      <c r="AE35" s="217"/>
      <c r="AF35" s="217"/>
      <c r="AG35" s="217"/>
      <c r="AH35" s="217"/>
      <c r="AI35" s="217"/>
      <c r="AJ35" s="217"/>
      <c r="AK35" s="217"/>
      <c r="AL35" s="217"/>
      <c r="AM35" s="217"/>
      <c r="AN35" s="217"/>
      <c r="AO35" s="287"/>
    </row>
    <row r="36" spans="2:41">
      <c r="B36" s="81">
        <f t="shared" si="3"/>
        <v>17</v>
      </c>
      <c r="C36" s="79"/>
      <c r="D36" s="74" t="s">
        <v>124</v>
      </c>
      <c r="E36" s="74"/>
      <c r="F36" s="74"/>
      <c r="G36" s="74"/>
      <c r="H36" s="74"/>
      <c r="I36" s="74"/>
      <c r="J36" s="74"/>
      <c r="K36" s="74"/>
      <c r="L36" s="74"/>
      <c r="M36" s="74"/>
      <c r="N36" s="74"/>
      <c r="O36" s="74"/>
      <c r="P36" s="74"/>
      <c r="Q36" s="79" t="s">
        <v>86</v>
      </c>
      <c r="R36" s="79"/>
      <c r="S36" s="79"/>
      <c r="T36" s="79"/>
      <c r="U36" s="79" t="s">
        <v>87</v>
      </c>
      <c r="V36" s="79"/>
      <c r="W36" s="79"/>
      <c r="X36" s="79"/>
      <c r="Y36" s="79" t="s">
        <v>65</v>
      </c>
      <c r="Z36" s="79"/>
      <c r="AA36" s="79"/>
      <c r="AB36" s="79"/>
      <c r="AC36" s="217"/>
      <c r="AD36" s="217"/>
      <c r="AE36" s="217"/>
      <c r="AF36" s="217"/>
      <c r="AG36" s="217"/>
      <c r="AH36" s="217"/>
      <c r="AI36" s="217"/>
      <c r="AJ36" s="217"/>
      <c r="AK36" s="217"/>
      <c r="AL36" s="217"/>
      <c r="AM36" s="217"/>
      <c r="AN36" s="217"/>
      <c r="AO36" s="287"/>
    </row>
    <row r="37" spans="2:41">
      <c r="B37" s="81"/>
      <c r="C37" s="79"/>
      <c r="D37" s="74"/>
      <c r="E37" s="74"/>
      <c r="F37" s="74"/>
      <c r="G37" s="74"/>
      <c r="H37" s="74"/>
      <c r="I37" s="74"/>
      <c r="J37" s="74"/>
      <c r="K37" s="74"/>
      <c r="L37" s="74"/>
      <c r="M37" s="74"/>
      <c r="N37" s="74"/>
      <c r="O37" s="74"/>
      <c r="P37" s="74"/>
      <c r="Q37" s="79"/>
      <c r="R37" s="79"/>
      <c r="S37" s="79"/>
      <c r="T37" s="79"/>
      <c r="U37" s="79"/>
      <c r="V37" s="79"/>
      <c r="W37" s="79"/>
      <c r="X37" s="79"/>
      <c r="Y37" s="79"/>
      <c r="Z37" s="79"/>
      <c r="AA37" s="79"/>
      <c r="AB37" s="79"/>
      <c r="AC37" s="217"/>
      <c r="AD37" s="217"/>
      <c r="AE37" s="217"/>
      <c r="AF37" s="217"/>
      <c r="AG37" s="217"/>
      <c r="AH37" s="217"/>
      <c r="AI37" s="217"/>
      <c r="AJ37" s="217"/>
      <c r="AK37" s="217"/>
      <c r="AL37" s="217"/>
      <c r="AM37" s="217"/>
      <c r="AN37" s="217"/>
      <c r="AO37" s="287"/>
    </row>
    <row r="38" spans="2:41">
      <c r="B38" s="81">
        <f t="shared" si="3"/>
        <v>18</v>
      </c>
      <c r="C38" s="79"/>
      <c r="D38" s="74" t="s">
        <v>91</v>
      </c>
      <c r="E38" s="74"/>
      <c r="F38" s="74"/>
      <c r="G38" s="74"/>
      <c r="H38" s="74"/>
      <c r="I38" s="74"/>
      <c r="J38" s="74"/>
      <c r="K38" s="74"/>
      <c r="L38" s="74"/>
      <c r="M38" s="74"/>
      <c r="N38" s="74"/>
      <c r="O38" s="74"/>
      <c r="P38" s="74"/>
      <c r="Q38" s="79" t="s">
        <v>92</v>
      </c>
      <c r="R38" s="79"/>
      <c r="S38" s="79"/>
      <c r="T38" s="79"/>
      <c r="U38" s="79" t="s">
        <v>93</v>
      </c>
      <c r="V38" s="79"/>
      <c r="W38" s="79"/>
      <c r="X38" s="79"/>
      <c r="Y38" s="79" t="s">
        <v>65</v>
      </c>
      <c r="Z38" s="79"/>
      <c r="AA38" s="79"/>
      <c r="AB38" s="79"/>
      <c r="AC38" s="217"/>
      <c r="AD38" s="217"/>
      <c r="AE38" s="217"/>
      <c r="AF38" s="217"/>
      <c r="AG38" s="217"/>
      <c r="AH38" s="217"/>
      <c r="AI38" s="217"/>
      <c r="AJ38" s="217"/>
      <c r="AK38" s="217"/>
      <c r="AL38" s="217"/>
      <c r="AM38" s="217"/>
      <c r="AN38" s="217"/>
      <c r="AO38" s="287"/>
    </row>
    <row r="39" spans="2:41">
      <c r="B39" s="81"/>
      <c r="C39" s="79"/>
      <c r="D39" s="74"/>
      <c r="E39" s="74"/>
      <c r="F39" s="74"/>
      <c r="G39" s="74"/>
      <c r="H39" s="74"/>
      <c r="I39" s="74"/>
      <c r="J39" s="74"/>
      <c r="K39" s="74"/>
      <c r="L39" s="74"/>
      <c r="M39" s="74"/>
      <c r="N39" s="74"/>
      <c r="O39" s="74"/>
      <c r="P39" s="74"/>
      <c r="Q39" s="79"/>
      <c r="R39" s="79"/>
      <c r="S39" s="79"/>
      <c r="T39" s="79"/>
      <c r="U39" s="79"/>
      <c r="V39" s="79"/>
      <c r="W39" s="79"/>
      <c r="X39" s="79"/>
      <c r="Y39" s="79"/>
      <c r="Z39" s="79"/>
      <c r="AA39" s="79"/>
      <c r="AB39" s="79"/>
      <c r="AC39" s="217"/>
      <c r="AD39" s="217"/>
      <c r="AE39" s="217"/>
      <c r="AF39" s="217"/>
      <c r="AG39" s="217"/>
      <c r="AH39" s="217"/>
      <c r="AI39" s="217"/>
      <c r="AJ39" s="217"/>
      <c r="AK39" s="217"/>
      <c r="AL39" s="217"/>
      <c r="AM39" s="217"/>
      <c r="AN39" s="217"/>
      <c r="AO39" s="287"/>
    </row>
    <row r="40" spans="2:41">
      <c r="B40" s="81">
        <f t="shared" si="3"/>
        <v>19</v>
      </c>
      <c r="C40" s="79"/>
      <c r="D40" s="281" t="s">
        <v>94</v>
      </c>
      <c r="E40" s="282"/>
      <c r="F40" s="282"/>
      <c r="G40" s="282"/>
      <c r="H40" s="282"/>
      <c r="I40" s="282"/>
      <c r="J40" s="282"/>
      <c r="K40" s="282"/>
      <c r="L40" s="282"/>
      <c r="M40" s="282"/>
      <c r="N40" s="282"/>
      <c r="O40" s="282"/>
      <c r="P40" s="288"/>
      <c r="Q40" s="79" t="s">
        <v>95</v>
      </c>
      <c r="R40" s="79"/>
      <c r="S40" s="79"/>
      <c r="T40" s="79"/>
      <c r="U40" s="79" t="s">
        <v>89</v>
      </c>
      <c r="V40" s="79"/>
      <c r="W40" s="79"/>
      <c r="X40" s="79"/>
      <c r="Y40" s="79" t="s">
        <v>65</v>
      </c>
      <c r="Z40" s="79"/>
      <c r="AA40" s="79"/>
      <c r="AB40" s="79"/>
      <c r="AC40" s="217"/>
      <c r="AD40" s="217"/>
      <c r="AE40" s="217"/>
      <c r="AF40" s="217"/>
      <c r="AG40" s="217"/>
      <c r="AH40" s="217"/>
      <c r="AI40" s="217"/>
      <c r="AJ40" s="217"/>
      <c r="AK40" s="217"/>
      <c r="AL40" s="217"/>
      <c r="AM40" s="217"/>
      <c r="AN40" s="217"/>
      <c r="AO40" s="287"/>
    </row>
    <row r="41" spans="2:41">
      <c r="B41" s="81"/>
      <c r="C41" s="79"/>
      <c r="D41" s="284"/>
      <c r="E41" s="285"/>
      <c r="F41" s="285"/>
      <c r="G41" s="285"/>
      <c r="H41" s="285"/>
      <c r="I41" s="285"/>
      <c r="J41" s="285"/>
      <c r="K41" s="285"/>
      <c r="L41" s="285"/>
      <c r="M41" s="285"/>
      <c r="N41" s="285"/>
      <c r="O41" s="285"/>
      <c r="P41" s="289"/>
      <c r="Q41" s="79"/>
      <c r="R41" s="79"/>
      <c r="S41" s="79"/>
      <c r="T41" s="79"/>
      <c r="U41" s="79"/>
      <c r="V41" s="79"/>
      <c r="W41" s="79"/>
      <c r="X41" s="79"/>
      <c r="Y41" s="79"/>
      <c r="Z41" s="79"/>
      <c r="AA41" s="79"/>
      <c r="AB41" s="79"/>
      <c r="AC41" s="217"/>
      <c r="AD41" s="217"/>
      <c r="AE41" s="217"/>
      <c r="AF41" s="217"/>
      <c r="AG41" s="217"/>
      <c r="AH41" s="217"/>
      <c r="AI41" s="217"/>
      <c r="AJ41" s="217"/>
      <c r="AK41" s="217"/>
      <c r="AL41" s="217"/>
      <c r="AM41" s="217"/>
      <c r="AN41" s="217"/>
      <c r="AO41" s="287"/>
    </row>
    <row r="42" spans="2:41">
      <c r="B42" s="81">
        <f t="shared" si="3"/>
        <v>20</v>
      </c>
      <c r="C42" s="79"/>
      <c r="D42" s="281" t="s">
        <v>98</v>
      </c>
      <c r="E42" s="282"/>
      <c r="F42" s="282"/>
      <c r="G42" s="282"/>
      <c r="H42" s="282"/>
      <c r="I42" s="282"/>
      <c r="J42" s="282"/>
      <c r="K42" s="282"/>
      <c r="L42" s="282"/>
      <c r="M42" s="282"/>
      <c r="N42" s="282"/>
      <c r="O42" s="282"/>
      <c r="P42" s="288"/>
      <c r="Q42" s="79" t="s">
        <v>100</v>
      </c>
      <c r="R42" s="79"/>
      <c r="S42" s="79"/>
      <c r="T42" s="79"/>
      <c r="U42" s="79" t="s">
        <v>101</v>
      </c>
      <c r="V42" s="79"/>
      <c r="W42" s="79"/>
      <c r="X42" s="79"/>
      <c r="Y42" s="79" t="s">
        <v>65</v>
      </c>
      <c r="Z42" s="79"/>
      <c r="AA42" s="79"/>
      <c r="AB42" s="79"/>
      <c r="AC42" s="217"/>
      <c r="AD42" s="217"/>
      <c r="AE42" s="217"/>
      <c r="AF42" s="217"/>
      <c r="AG42" s="217"/>
      <c r="AH42" s="217"/>
      <c r="AI42" s="217"/>
      <c r="AJ42" s="217"/>
      <c r="AK42" s="217"/>
      <c r="AL42" s="217"/>
      <c r="AM42" s="217"/>
      <c r="AN42" s="217"/>
      <c r="AO42" s="287"/>
    </row>
    <row r="43" spans="2:41">
      <c r="B43" s="81"/>
      <c r="C43" s="79"/>
      <c r="D43" s="284"/>
      <c r="E43" s="285"/>
      <c r="F43" s="285"/>
      <c r="G43" s="285"/>
      <c r="H43" s="285"/>
      <c r="I43" s="285"/>
      <c r="J43" s="285"/>
      <c r="K43" s="285"/>
      <c r="L43" s="285"/>
      <c r="M43" s="285"/>
      <c r="N43" s="285"/>
      <c r="O43" s="285"/>
      <c r="P43" s="289"/>
      <c r="Q43" s="79"/>
      <c r="R43" s="79"/>
      <c r="S43" s="79"/>
      <c r="T43" s="79"/>
      <c r="U43" s="79"/>
      <c r="V43" s="79"/>
      <c r="W43" s="79"/>
      <c r="X43" s="79"/>
      <c r="Y43" s="79"/>
      <c r="Z43" s="79"/>
      <c r="AA43" s="79"/>
      <c r="AB43" s="79"/>
      <c r="AC43" s="217"/>
      <c r="AD43" s="217"/>
      <c r="AE43" s="217"/>
      <c r="AF43" s="217"/>
      <c r="AG43" s="217"/>
      <c r="AH43" s="217"/>
      <c r="AI43" s="217"/>
      <c r="AJ43" s="217"/>
      <c r="AK43" s="217"/>
      <c r="AL43" s="217"/>
      <c r="AM43" s="217"/>
      <c r="AN43" s="217"/>
      <c r="AO43" s="287"/>
    </row>
    <row r="44" spans="2:41">
      <c r="B44" s="81">
        <f t="shared" si="3"/>
        <v>21</v>
      </c>
      <c r="C44" s="79"/>
      <c r="D44" s="281" t="s">
        <v>99</v>
      </c>
      <c r="E44" s="282"/>
      <c r="F44" s="282"/>
      <c r="G44" s="282"/>
      <c r="H44" s="282"/>
      <c r="I44" s="282"/>
      <c r="J44" s="282"/>
      <c r="K44" s="282"/>
      <c r="L44" s="282"/>
      <c r="M44" s="282"/>
      <c r="N44" s="282"/>
      <c r="O44" s="282"/>
      <c r="P44" s="288"/>
      <c r="Q44" s="79" t="s">
        <v>100</v>
      </c>
      <c r="R44" s="79"/>
      <c r="S44" s="79"/>
      <c r="T44" s="79"/>
      <c r="U44" s="79" t="s">
        <v>101</v>
      </c>
      <c r="V44" s="79"/>
      <c r="W44" s="79"/>
      <c r="X44" s="79"/>
      <c r="Y44" s="79" t="s">
        <v>65</v>
      </c>
      <c r="Z44" s="79"/>
      <c r="AA44" s="79"/>
      <c r="AB44" s="79"/>
      <c r="AC44" s="217"/>
      <c r="AD44" s="217"/>
      <c r="AE44" s="217"/>
      <c r="AF44" s="217"/>
      <c r="AG44" s="217"/>
      <c r="AH44" s="217"/>
      <c r="AI44" s="217"/>
      <c r="AJ44" s="217"/>
      <c r="AK44" s="217"/>
      <c r="AL44" s="217"/>
      <c r="AM44" s="217"/>
      <c r="AN44" s="217"/>
      <c r="AO44" s="287"/>
    </row>
    <row r="45" spans="2:41">
      <c r="B45" s="81"/>
      <c r="C45" s="79"/>
      <c r="D45" s="284"/>
      <c r="E45" s="285"/>
      <c r="F45" s="285"/>
      <c r="G45" s="285"/>
      <c r="H45" s="285"/>
      <c r="I45" s="285"/>
      <c r="J45" s="285"/>
      <c r="K45" s="285"/>
      <c r="L45" s="285"/>
      <c r="M45" s="285"/>
      <c r="N45" s="285"/>
      <c r="O45" s="285"/>
      <c r="P45" s="289"/>
      <c r="Q45" s="79"/>
      <c r="R45" s="79"/>
      <c r="S45" s="79"/>
      <c r="T45" s="79"/>
      <c r="U45" s="79"/>
      <c r="V45" s="79"/>
      <c r="W45" s="79"/>
      <c r="X45" s="79"/>
      <c r="Y45" s="79"/>
      <c r="Z45" s="79"/>
      <c r="AA45" s="79"/>
      <c r="AB45" s="79"/>
      <c r="AC45" s="217"/>
      <c r="AD45" s="217"/>
      <c r="AE45" s="217"/>
      <c r="AF45" s="217"/>
      <c r="AG45" s="217"/>
      <c r="AH45" s="217"/>
      <c r="AI45" s="217"/>
      <c r="AJ45" s="217"/>
      <c r="AK45" s="217"/>
      <c r="AL45" s="217"/>
      <c r="AM45" s="217"/>
      <c r="AN45" s="217"/>
      <c r="AO45" s="287"/>
    </row>
    <row r="46" spans="2:41">
      <c r="B46" s="81">
        <f t="shared" si="3"/>
        <v>22</v>
      </c>
      <c r="C46" s="79"/>
      <c r="D46" s="217" t="s">
        <v>105</v>
      </c>
      <c r="E46" s="217"/>
      <c r="F46" s="217"/>
      <c r="G46" s="217"/>
      <c r="H46" s="217"/>
      <c r="I46" s="217"/>
      <c r="J46" s="217"/>
      <c r="K46" s="217"/>
      <c r="L46" s="217"/>
      <c r="M46" s="217"/>
      <c r="N46" s="217"/>
      <c r="O46" s="217"/>
      <c r="P46" s="217"/>
      <c r="Q46" s="79" t="s">
        <v>106</v>
      </c>
      <c r="R46" s="79"/>
      <c r="S46" s="79"/>
      <c r="T46" s="79"/>
      <c r="U46" s="79" t="s">
        <v>102</v>
      </c>
      <c r="V46" s="79"/>
      <c r="W46" s="79"/>
      <c r="X46" s="79"/>
      <c r="Y46" s="79" t="s">
        <v>65</v>
      </c>
      <c r="Z46" s="79"/>
      <c r="AA46" s="79"/>
      <c r="AB46" s="79"/>
      <c r="AC46" s="217"/>
      <c r="AD46" s="217"/>
      <c r="AE46" s="217"/>
      <c r="AF46" s="217"/>
      <c r="AG46" s="217"/>
      <c r="AH46" s="217"/>
      <c r="AI46" s="217"/>
      <c r="AJ46" s="217"/>
      <c r="AK46" s="217"/>
      <c r="AL46" s="217"/>
      <c r="AM46" s="217"/>
      <c r="AN46" s="217"/>
      <c r="AO46" s="287"/>
    </row>
    <row r="47" spans="2:41">
      <c r="B47" s="81"/>
      <c r="C47" s="79"/>
      <c r="D47" s="217"/>
      <c r="E47" s="217"/>
      <c r="F47" s="217"/>
      <c r="G47" s="217"/>
      <c r="H47" s="217"/>
      <c r="I47" s="217"/>
      <c r="J47" s="217"/>
      <c r="K47" s="217"/>
      <c r="L47" s="217"/>
      <c r="M47" s="217"/>
      <c r="N47" s="217"/>
      <c r="O47" s="217"/>
      <c r="P47" s="217"/>
      <c r="Q47" s="79"/>
      <c r="R47" s="79"/>
      <c r="S47" s="79"/>
      <c r="T47" s="79"/>
      <c r="U47" s="79"/>
      <c r="V47" s="79"/>
      <c r="W47" s="79"/>
      <c r="X47" s="79"/>
      <c r="Y47" s="79"/>
      <c r="Z47" s="79"/>
      <c r="AA47" s="79"/>
      <c r="AB47" s="79"/>
      <c r="AC47" s="217"/>
      <c r="AD47" s="217"/>
      <c r="AE47" s="217"/>
      <c r="AF47" s="217"/>
      <c r="AG47" s="217"/>
      <c r="AH47" s="217"/>
      <c r="AI47" s="217"/>
      <c r="AJ47" s="217"/>
      <c r="AK47" s="217"/>
      <c r="AL47" s="217"/>
      <c r="AM47" s="217"/>
      <c r="AN47" s="217"/>
      <c r="AO47" s="287"/>
    </row>
    <row r="48" spans="2:41">
      <c r="B48" s="81">
        <f t="shared" si="3"/>
        <v>23</v>
      </c>
      <c r="C48" s="79"/>
      <c r="D48" s="217" t="s">
        <v>109</v>
      </c>
      <c r="E48" s="217"/>
      <c r="F48" s="217"/>
      <c r="G48" s="217"/>
      <c r="H48" s="217"/>
      <c r="I48" s="217"/>
      <c r="J48" s="217"/>
      <c r="K48" s="217"/>
      <c r="L48" s="217"/>
      <c r="M48" s="217"/>
      <c r="N48" s="217"/>
      <c r="O48" s="217"/>
      <c r="P48" s="217"/>
      <c r="Q48" s="79" t="s">
        <v>110</v>
      </c>
      <c r="R48" s="79"/>
      <c r="S48" s="79"/>
      <c r="T48" s="79"/>
      <c r="U48" s="79" t="s">
        <v>111</v>
      </c>
      <c r="V48" s="79"/>
      <c r="W48" s="79"/>
      <c r="X48" s="79"/>
      <c r="Y48" s="79" t="s">
        <v>65</v>
      </c>
      <c r="Z48" s="79"/>
      <c r="AA48" s="79"/>
      <c r="AB48" s="79"/>
      <c r="AC48" s="217"/>
      <c r="AD48" s="217"/>
      <c r="AE48" s="217"/>
      <c r="AF48" s="217"/>
      <c r="AG48" s="217"/>
      <c r="AH48" s="217"/>
      <c r="AI48" s="217"/>
      <c r="AJ48" s="217"/>
      <c r="AK48" s="217"/>
      <c r="AL48" s="217"/>
      <c r="AM48" s="217"/>
      <c r="AN48" s="217"/>
      <c r="AO48" s="287"/>
    </row>
    <row r="49" spans="2:41">
      <c r="B49" s="81"/>
      <c r="C49" s="79"/>
      <c r="D49" s="217"/>
      <c r="E49" s="217"/>
      <c r="F49" s="217"/>
      <c r="G49" s="217"/>
      <c r="H49" s="217"/>
      <c r="I49" s="217"/>
      <c r="J49" s="217"/>
      <c r="K49" s="217"/>
      <c r="L49" s="217"/>
      <c r="M49" s="217"/>
      <c r="N49" s="217"/>
      <c r="O49" s="217"/>
      <c r="P49" s="217"/>
      <c r="Q49" s="79"/>
      <c r="R49" s="79"/>
      <c r="S49" s="79"/>
      <c r="T49" s="79"/>
      <c r="U49" s="79"/>
      <c r="V49" s="79"/>
      <c r="W49" s="79"/>
      <c r="X49" s="79"/>
      <c r="Y49" s="79"/>
      <c r="Z49" s="79"/>
      <c r="AA49" s="79"/>
      <c r="AB49" s="79"/>
      <c r="AC49" s="217"/>
      <c r="AD49" s="217"/>
      <c r="AE49" s="217"/>
      <c r="AF49" s="217"/>
      <c r="AG49" s="217"/>
      <c r="AH49" s="217"/>
      <c r="AI49" s="217"/>
      <c r="AJ49" s="217"/>
      <c r="AK49" s="217"/>
      <c r="AL49" s="217"/>
      <c r="AM49" s="217"/>
      <c r="AN49" s="217"/>
      <c r="AO49" s="287"/>
    </row>
    <row r="50" spans="2:41">
      <c r="B50" s="81">
        <f t="shared" si="3"/>
        <v>24</v>
      </c>
      <c r="C50" s="79"/>
      <c r="D50" s="217" t="s">
        <v>112</v>
      </c>
      <c r="E50" s="217"/>
      <c r="F50" s="217"/>
      <c r="G50" s="217"/>
      <c r="H50" s="217"/>
      <c r="I50" s="217"/>
      <c r="J50" s="217"/>
      <c r="K50" s="217"/>
      <c r="L50" s="217"/>
      <c r="M50" s="217"/>
      <c r="N50" s="217"/>
      <c r="O50" s="217"/>
      <c r="P50" s="217"/>
      <c r="Q50" s="79" t="s">
        <v>113</v>
      </c>
      <c r="R50" s="79"/>
      <c r="S50" s="79"/>
      <c r="T50" s="79"/>
      <c r="U50" s="79" t="s">
        <v>114</v>
      </c>
      <c r="V50" s="79"/>
      <c r="W50" s="79"/>
      <c r="X50" s="79"/>
      <c r="Y50" s="79" t="s">
        <v>65</v>
      </c>
      <c r="Z50" s="79"/>
      <c r="AA50" s="79"/>
      <c r="AB50" s="79"/>
      <c r="AC50" s="217"/>
      <c r="AD50" s="217"/>
      <c r="AE50" s="217"/>
      <c r="AF50" s="217"/>
      <c r="AG50" s="217"/>
      <c r="AH50" s="217"/>
      <c r="AI50" s="217"/>
      <c r="AJ50" s="217"/>
      <c r="AK50" s="217"/>
      <c r="AL50" s="217"/>
      <c r="AM50" s="217"/>
      <c r="AN50" s="217"/>
      <c r="AO50" s="287"/>
    </row>
    <row r="51" spans="2:41">
      <c r="B51" s="81"/>
      <c r="C51" s="79"/>
      <c r="D51" s="217"/>
      <c r="E51" s="217"/>
      <c r="F51" s="217"/>
      <c r="G51" s="217"/>
      <c r="H51" s="217"/>
      <c r="I51" s="217"/>
      <c r="J51" s="217"/>
      <c r="K51" s="217"/>
      <c r="L51" s="217"/>
      <c r="M51" s="217"/>
      <c r="N51" s="217"/>
      <c r="O51" s="217"/>
      <c r="P51" s="217"/>
      <c r="Q51" s="79"/>
      <c r="R51" s="79"/>
      <c r="S51" s="79"/>
      <c r="T51" s="79"/>
      <c r="U51" s="79"/>
      <c r="V51" s="79"/>
      <c r="W51" s="79"/>
      <c r="X51" s="79"/>
      <c r="Y51" s="79"/>
      <c r="Z51" s="79"/>
      <c r="AA51" s="79"/>
      <c r="AB51" s="79"/>
      <c r="AC51" s="217"/>
      <c r="AD51" s="217"/>
      <c r="AE51" s="217"/>
      <c r="AF51" s="217"/>
      <c r="AG51" s="217"/>
      <c r="AH51" s="217"/>
      <c r="AI51" s="217"/>
      <c r="AJ51" s="217"/>
      <c r="AK51" s="217"/>
      <c r="AL51" s="217"/>
      <c r="AM51" s="217"/>
      <c r="AN51" s="217"/>
      <c r="AO51" s="287"/>
    </row>
    <row r="52" spans="2:41">
      <c r="B52" s="81">
        <f t="shared" si="3"/>
        <v>25</v>
      </c>
      <c r="C52" s="79"/>
      <c r="D52" s="217" t="s">
        <v>115</v>
      </c>
      <c r="E52" s="217"/>
      <c r="F52" s="217"/>
      <c r="G52" s="217"/>
      <c r="H52" s="217"/>
      <c r="I52" s="217"/>
      <c r="J52" s="217"/>
      <c r="K52" s="217"/>
      <c r="L52" s="217"/>
      <c r="M52" s="217"/>
      <c r="N52" s="217"/>
      <c r="O52" s="217"/>
      <c r="P52" s="217"/>
      <c r="Q52" s="79" t="s">
        <v>116</v>
      </c>
      <c r="R52" s="79"/>
      <c r="S52" s="79"/>
      <c r="T52" s="79"/>
      <c r="U52" s="79" t="s">
        <v>117</v>
      </c>
      <c r="V52" s="79"/>
      <c r="W52" s="79"/>
      <c r="X52" s="79"/>
      <c r="Y52" s="79" t="s">
        <v>65</v>
      </c>
      <c r="Z52" s="79"/>
      <c r="AA52" s="79"/>
      <c r="AB52" s="79"/>
      <c r="AC52" s="217"/>
      <c r="AD52" s="217"/>
      <c r="AE52" s="217"/>
      <c r="AF52" s="217"/>
      <c r="AG52" s="217"/>
      <c r="AH52" s="217"/>
      <c r="AI52" s="217"/>
      <c r="AJ52" s="217"/>
      <c r="AK52" s="217"/>
      <c r="AL52" s="217"/>
      <c r="AM52" s="217"/>
      <c r="AN52" s="217"/>
      <c r="AO52" s="287"/>
    </row>
    <row r="53" spans="2:41">
      <c r="B53" s="81"/>
      <c r="C53" s="79"/>
      <c r="D53" s="217"/>
      <c r="E53" s="217"/>
      <c r="F53" s="217"/>
      <c r="G53" s="217"/>
      <c r="H53" s="217"/>
      <c r="I53" s="217"/>
      <c r="J53" s="217"/>
      <c r="K53" s="217"/>
      <c r="L53" s="217"/>
      <c r="M53" s="217"/>
      <c r="N53" s="217"/>
      <c r="O53" s="217"/>
      <c r="P53" s="217"/>
      <c r="Q53" s="79"/>
      <c r="R53" s="79"/>
      <c r="S53" s="79"/>
      <c r="T53" s="79"/>
      <c r="U53" s="79"/>
      <c r="V53" s="79"/>
      <c r="W53" s="79"/>
      <c r="X53" s="79"/>
      <c r="Y53" s="79"/>
      <c r="Z53" s="79"/>
      <c r="AA53" s="79"/>
      <c r="AB53" s="79"/>
      <c r="AC53" s="217"/>
      <c r="AD53" s="217"/>
      <c r="AE53" s="217"/>
      <c r="AF53" s="217"/>
      <c r="AG53" s="217"/>
      <c r="AH53" s="217"/>
      <c r="AI53" s="217"/>
      <c r="AJ53" s="217"/>
      <c r="AK53" s="217"/>
      <c r="AL53" s="217"/>
      <c r="AM53" s="217"/>
      <c r="AN53" s="217"/>
      <c r="AO53" s="287"/>
    </row>
    <row r="54" spans="2:41">
      <c r="B54" s="81">
        <f t="shared" si="3"/>
        <v>26</v>
      </c>
      <c r="C54" s="79"/>
      <c r="D54" s="217" t="s">
        <v>118</v>
      </c>
      <c r="E54" s="217"/>
      <c r="F54" s="217"/>
      <c r="G54" s="217"/>
      <c r="H54" s="217"/>
      <c r="I54" s="217"/>
      <c r="J54" s="217"/>
      <c r="K54" s="217"/>
      <c r="L54" s="217"/>
      <c r="M54" s="217"/>
      <c r="N54" s="217"/>
      <c r="O54" s="217"/>
      <c r="P54" s="217"/>
      <c r="Q54" s="79" t="s">
        <v>119</v>
      </c>
      <c r="R54" s="79"/>
      <c r="S54" s="79"/>
      <c r="T54" s="79"/>
      <c r="U54" s="79" t="s">
        <v>12</v>
      </c>
      <c r="V54" s="79"/>
      <c r="W54" s="79"/>
      <c r="X54" s="79"/>
      <c r="Y54" s="79" t="s">
        <v>63</v>
      </c>
      <c r="Z54" s="79"/>
      <c r="AA54" s="79"/>
      <c r="AB54" s="79"/>
      <c r="AC54" s="217" t="s">
        <v>120</v>
      </c>
      <c r="AD54" s="217"/>
      <c r="AE54" s="217"/>
      <c r="AF54" s="217"/>
      <c r="AG54" s="217"/>
      <c r="AH54" s="217"/>
      <c r="AI54" s="217"/>
      <c r="AJ54" s="217"/>
      <c r="AK54" s="217"/>
      <c r="AL54" s="217"/>
      <c r="AM54" s="217"/>
      <c r="AN54" s="217"/>
      <c r="AO54" s="287"/>
    </row>
    <row r="55" spans="2:41">
      <c r="B55" s="81"/>
      <c r="C55" s="79"/>
      <c r="D55" s="217"/>
      <c r="E55" s="217"/>
      <c r="F55" s="217"/>
      <c r="G55" s="217"/>
      <c r="H55" s="217"/>
      <c r="I55" s="217"/>
      <c r="J55" s="217"/>
      <c r="K55" s="217"/>
      <c r="L55" s="217"/>
      <c r="M55" s="217"/>
      <c r="N55" s="217"/>
      <c r="O55" s="217"/>
      <c r="P55" s="217"/>
      <c r="Q55" s="79"/>
      <c r="R55" s="79"/>
      <c r="S55" s="79"/>
      <c r="T55" s="79"/>
      <c r="U55" s="79"/>
      <c r="V55" s="79"/>
      <c r="W55" s="79"/>
      <c r="X55" s="79"/>
      <c r="Y55" s="79"/>
      <c r="Z55" s="79"/>
      <c r="AA55" s="79"/>
      <c r="AB55" s="79"/>
      <c r="AC55" s="217"/>
      <c r="AD55" s="217"/>
      <c r="AE55" s="217"/>
      <c r="AF55" s="217"/>
      <c r="AG55" s="217"/>
      <c r="AH55" s="217"/>
      <c r="AI55" s="217"/>
      <c r="AJ55" s="217"/>
      <c r="AK55" s="217"/>
      <c r="AL55" s="217"/>
      <c r="AM55" s="217"/>
      <c r="AN55" s="217"/>
      <c r="AO55" s="287"/>
    </row>
    <row r="56" spans="2:41">
      <c r="B56" s="81">
        <f t="shared" si="3"/>
        <v>27</v>
      </c>
      <c r="C56" s="79"/>
      <c r="D56" s="217" t="s">
        <v>121</v>
      </c>
      <c r="E56" s="217"/>
      <c r="F56" s="217"/>
      <c r="G56" s="217"/>
      <c r="H56" s="217"/>
      <c r="I56" s="217"/>
      <c r="J56" s="217"/>
      <c r="K56" s="217"/>
      <c r="L56" s="217"/>
      <c r="M56" s="217"/>
      <c r="N56" s="217"/>
      <c r="O56" s="217"/>
      <c r="P56" s="217"/>
      <c r="Q56" s="79" t="s">
        <v>122</v>
      </c>
      <c r="R56" s="79"/>
      <c r="S56" s="79"/>
      <c r="T56" s="79"/>
      <c r="U56" s="79" t="s">
        <v>12</v>
      </c>
      <c r="V56" s="79"/>
      <c r="W56" s="79"/>
      <c r="X56" s="79"/>
      <c r="Y56" s="79" t="s">
        <v>63</v>
      </c>
      <c r="Z56" s="79"/>
      <c r="AA56" s="79"/>
      <c r="AB56" s="79"/>
      <c r="AC56" s="217"/>
      <c r="AD56" s="217"/>
      <c r="AE56" s="217"/>
      <c r="AF56" s="217"/>
      <c r="AG56" s="217"/>
      <c r="AH56" s="217"/>
      <c r="AI56" s="217"/>
      <c r="AJ56" s="217"/>
      <c r="AK56" s="217"/>
      <c r="AL56" s="217"/>
      <c r="AM56" s="217"/>
      <c r="AN56" s="217"/>
      <c r="AO56" s="287"/>
    </row>
    <row r="57" spans="2:41">
      <c r="B57" s="81"/>
      <c r="C57" s="79"/>
      <c r="D57" s="217"/>
      <c r="E57" s="217"/>
      <c r="F57" s="217"/>
      <c r="G57" s="217"/>
      <c r="H57" s="217"/>
      <c r="I57" s="217"/>
      <c r="J57" s="217"/>
      <c r="K57" s="217"/>
      <c r="L57" s="217"/>
      <c r="M57" s="217"/>
      <c r="N57" s="217"/>
      <c r="O57" s="217"/>
      <c r="P57" s="217"/>
      <c r="Q57" s="79"/>
      <c r="R57" s="79"/>
      <c r="S57" s="79"/>
      <c r="T57" s="79"/>
      <c r="U57" s="79"/>
      <c r="V57" s="79"/>
      <c r="W57" s="79"/>
      <c r="X57" s="79"/>
      <c r="Y57" s="79"/>
      <c r="Z57" s="79"/>
      <c r="AA57" s="79"/>
      <c r="AB57" s="79"/>
      <c r="AC57" s="217"/>
      <c r="AD57" s="217"/>
      <c r="AE57" s="217"/>
      <c r="AF57" s="217"/>
      <c r="AG57" s="217"/>
      <c r="AH57" s="217"/>
      <c r="AI57" s="217"/>
      <c r="AJ57" s="217"/>
      <c r="AK57" s="217"/>
      <c r="AL57" s="217"/>
      <c r="AM57" s="217"/>
      <c r="AN57" s="217"/>
      <c r="AO57" s="287"/>
    </row>
    <row r="58" spans="2:41">
      <c r="B58" s="81">
        <f t="shared" si="3"/>
        <v>28</v>
      </c>
      <c r="C58" s="79"/>
      <c r="D58" s="217" t="s">
        <v>123</v>
      </c>
      <c r="E58" s="217"/>
      <c r="F58" s="217"/>
      <c r="G58" s="217"/>
      <c r="H58" s="217"/>
      <c r="I58" s="217"/>
      <c r="J58" s="217"/>
      <c r="K58" s="217"/>
      <c r="L58" s="217"/>
      <c r="M58" s="217"/>
      <c r="N58" s="217"/>
      <c r="O58" s="217"/>
      <c r="P58" s="217"/>
      <c r="Q58" s="79" t="s">
        <v>54</v>
      </c>
      <c r="R58" s="79"/>
      <c r="S58" s="79"/>
      <c r="T58" s="79"/>
      <c r="U58" s="79" t="s">
        <v>11</v>
      </c>
      <c r="V58" s="79"/>
      <c r="W58" s="79"/>
      <c r="X58" s="79"/>
      <c r="Y58" s="79" t="s">
        <v>65</v>
      </c>
      <c r="Z58" s="79"/>
      <c r="AA58" s="79"/>
      <c r="AB58" s="79"/>
      <c r="AC58" s="217"/>
      <c r="AD58" s="217"/>
      <c r="AE58" s="217"/>
      <c r="AF58" s="217"/>
      <c r="AG58" s="217"/>
      <c r="AH58" s="217"/>
      <c r="AI58" s="217"/>
      <c r="AJ58" s="217"/>
      <c r="AK58" s="217"/>
      <c r="AL58" s="217"/>
      <c r="AM58" s="217"/>
      <c r="AN58" s="217"/>
      <c r="AO58" s="287"/>
    </row>
    <row r="59" spans="2:41">
      <c r="B59" s="81"/>
      <c r="C59" s="79"/>
      <c r="D59" s="217"/>
      <c r="E59" s="217"/>
      <c r="F59" s="217"/>
      <c r="G59" s="217"/>
      <c r="H59" s="217"/>
      <c r="I59" s="217"/>
      <c r="J59" s="217"/>
      <c r="K59" s="217"/>
      <c r="L59" s="217"/>
      <c r="M59" s="217"/>
      <c r="N59" s="217"/>
      <c r="O59" s="217"/>
      <c r="P59" s="217"/>
      <c r="Q59" s="79"/>
      <c r="R59" s="79"/>
      <c r="S59" s="79"/>
      <c r="T59" s="79"/>
      <c r="U59" s="79"/>
      <c r="V59" s="79"/>
      <c r="W59" s="79"/>
      <c r="X59" s="79"/>
      <c r="Y59" s="79"/>
      <c r="Z59" s="79"/>
      <c r="AA59" s="79"/>
      <c r="AB59" s="79"/>
      <c r="AC59" s="217"/>
      <c r="AD59" s="217"/>
      <c r="AE59" s="217"/>
      <c r="AF59" s="217"/>
      <c r="AG59" s="217"/>
      <c r="AH59" s="217"/>
      <c r="AI59" s="217"/>
      <c r="AJ59" s="217"/>
      <c r="AK59" s="217"/>
      <c r="AL59" s="217"/>
      <c r="AM59" s="217"/>
      <c r="AN59" s="217"/>
      <c r="AO59" s="287"/>
    </row>
    <row r="60" spans="2:41">
      <c r="B60" s="81">
        <f t="shared" si="3"/>
        <v>29</v>
      </c>
      <c r="C60" s="79"/>
      <c r="D60" s="217" t="s">
        <v>126</v>
      </c>
      <c r="E60" s="217"/>
      <c r="F60" s="217"/>
      <c r="G60" s="217"/>
      <c r="H60" s="217"/>
      <c r="I60" s="217"/>
      <c r="J60" s="217"/>
      <c r="K60" s="217"/>
      <c r="L60" s="217"/>
      <c r="M60" s="217"/>
      <c r="N60" s="217"/>
      <c r="O60" s="217"/>
      <c r="P60" s="217"/>
      <c r="Q60" s="79" t="s">
        <v>86</v>
      </c>
      <c r="R60" s="79"/>
      <c r="S60" s="79"/>
      <c r="T60" s="79"/>
      <c r="U60" s="79" t="s">
        <v>47</v>
      </c>
      <c r="V60" s="79"/>
      <c r="W60" s="79"/>
      <c r="X60" s="79"/>
      <c r="Y60" s="79" t="s">
        <v>65</v>
      </c>
      <c r="Z60" s="79"/>
      <c r="AA60" s="79"/>
      <c r="AB60" s="79"/>
      <c r="AC60" s="217"/>
      <c r="AD60" s="217"/>
      <c r="AE60" s="217"/>
      <c r="AF60" s="217"/>
      <c r="AG60" s="217"/>
      <c r="AH60" s="217"/>
      <c r="AI60" s="217"/>
      <c r="AJ60" s="217"/>
      <c r="AK60" s="217"/>
      <c r="AL60" s="217"/>
      <c r="AM60" s="217"/>
      <c r="AN60" s="217"/>
      <c r="AO60" s="287"/>
    </row>
    <row r="61" spans="2:41">
      <c r="B61" s="81"/>
      <c r="C61" s="79"/>
      <c r="D61" s="217"/>
      <c r="E61" s="217"/>
      <c r="F61" s="217"/>
      <c r="G61" s="217"/>
      <c r="H61" s="217"/>
      <c r="I61" s="217"/>
      <c r="J61" s="217"/>
      <c r="K61" s="217"/>
      <c r="L61" s="217"/>
      <c r="M61" s="217"/>
      <c r="N61" s="217"/>
      <c r="O61" s="217"/>
      <c r="P61" s="217"/>
      <c r="Q61" s="79"/>
      <c r="R61" s="79"/>
      <c r="S61" s="79"/>
      <c r="T61" s="79"/>
      <c r="U61" s="79"/>
      <c r="V61" s="79"/>
      <c r="W61" s="79"/>
      <c r="X61" s="79"/>
      <c r="Y61" s="79"/>
      <c r="Z61" s="79"/>
      <c r="AA61" s="79"/>
      <c r="AB61" s="79"/>
      <c r="AC61" s="217"/>
      <c r="AD61" s="217"/>
      <c r="AE61" s="217"/>
      <c r="AF61" s="217"/>
      <c r="AG61" s="217"/>
      <c r="AH61" s="217"/>
      <c r="AI61" s="217"/>
      <c r="AJ61" s="217"/>
      <c r="AK61" s="217"/>
      <c r="AL61" s="217"/>
      <c r="AM61" s="217"/>
      <c r="AN61" s="217"/>
      <c r="AO61" s="287"/>
    </row>
    <row r="62" spans="2:41">
      <c r="B62" s="81">
        <f t="shared" si="3"/>
        <v>30</v>
      </c>
      <c r="C62" s="79"/>
      <c r="D62" s="217" t="s">
        <v>127</v>
      </c>
      <c r="E62" s="217"/>
      <c r="F62" s="217"/>
      <c r="G62" s="217"/>
      <c r="H62" s="217"/>
      <c r="I62" s="217"/>
      <c r="J62" s="217"/>
      <c r="K62" s="217"/>
      <c r="L62" s="217"/>
      <c r="M62" s="217"/>
      <c r="N62" s="217"/>
      <c r="O62" s="217"/>
      <c r="P62" s="217"/>
      <c r="Q62" s="79" t="s">
        <v>138</v>
      </c>
      <c r="R62" s="79"/>
      <c r="S62" s="79"/>
      <c r="T62" s="79"/>
      <c r="U62" s="79" t="s">
        <v>12</v>
      </c>
      <c r="V62" s="79"/>
      <c r="W62" s="79"/>
      <c r="X62" s="79"/>
      <c r="Y62" s="79" t="s">
        <v>125</v>
      </c>
      <c r="Z62" s="79"/>
      <c r="AA62" s="79"/>
      <c r="AB62" s="79"/>
      <c r="AC62" s="281" t="s">
        <v>139</v>
      </c>
      <c r="AD62" s="282"/>
      <c r="AE62" s="282"/>
      <c r="AF62" s="282"/>
      <c r="AG62" s="282"/>
      <c r="AH62" s="282"/>
      <c r="AI62" s="282"/>
      <c r="AJ62" s="282"/>
      <c r="AK62" s="282"/>
      <c r="AL62" s="282"/>
      <c r="AM62" s="282"/>
      <c r="AN62" s="282"/>
      <c r="AO62" s="283"/>
    </row>
    <row r="63" spans="2:41">
      <c r="B63" s="81"/>
      <c r="C63" s="79"/>
      <c r="D63" s="217"/>
      <c r="E63" s="217"/>
      <c r="F63" s="217"/>
      <c r="G63" s="217"/>
      <c r="H63" s="217"/>
      <c r="I63" s="217"/>
      <c r="J63" s="217"/>
      <c r="K63" s="217"/>
      <c r="L63" s="217"/>
      <c r="M63" s="217"/>
      <c r="N63" s="217"/>
      <c r="O63" s="217"/>
      <c r="P63" s="217"/>
      <c r="Q63" s="79"/>
      <c r="R63" s="79"/>
      <c r="S63" s="79"/>
      <c r="T63" s="79"/>
      <c r="U63" s="79"/>
      <c r="V63" s="79"/>
      <c r="W63" s="79"/>
      <c r="X63" s="79"/>
      <c r="Y63" s="79"/>
      <c r="Z63" s="79"/>
      <c r="AA63" s="79"/>
      <c r="AB63" s="79"/>
      <c r="AC63" s="284"/>
      <c r="AD63" s="285"/>
      <c r="AE63" s="285"/>
      <c r="AF63" s="285"/>
      <c r="AG63" s="285"/>
      <c r="AH63" s="285"/>
      <c r="AI63" s="285"/>
      <c r="AJ63" s="285"/>
      <c r="AK63" s="285"/>
      <c r="AL63" s="285"/>
      <c r="AM63" s="285"/>
      <c r="AN63" s="285"/>
      <c r="AO63" s="286"/>
    </row>
    <row r="64" spans="2:41">
      <c r="B64" s="81">
        <f t="shared" si="3"/>
        <v>31</v>
      </c>
      <c r="C64" s="79"/>
      <c r="D64" s="217" t="s">
        <v>140</v>
      </c>
      <c r="E64" s="217"/>
      <c r="F64" s="217"/>
      <c r="G64" s="217"/>
      <c r="H64" s="217"/>
      <c r="I64" s="217"/>
      <c r="J64" s="217"/>
      <c r="K64" s="217"/>
      <c r="L64" s="217"/>
      <c r="M64" s="217"/>
      <c r="N64" s="217"/>
      <c r="O64" s="217"/>
      <c r="P64" s="217"/>
      <c r="Q64" s="79" t="s">
        <v>131</v>
      </c>
      <c r="R64" s="79"/>
      <c r="S64" s="79"/>
      <c r="T64" s="79"/>
      <c r="U64" s="79"/>
      <c r="V64" s="79"/>
      <c r="W64" s="79"/>
      <c r="X64" s="79"/>
      <c r="Y64" s="79" t="s">
        <v>63</v>
      </c>
      <c r="Z64" s="79"/>
      <c r="AA64" s="79"/>
      <c r="AB64" s="79"/>
      <c r="AC64" s="281"/>
      <c r="AD64" s="282"/>
      <c r="AE64" s="282"/>
      <c r="AF64" s="282"/>
      <c r="AG64" s="282"/>
      <c r="AH64" s="282"/>
      <c r="AI64" s="282"/>
      <c r="AJ64" s="282"/>
      <c r="AK64" s="282"/>
      <c r="AL64" s="282"/>
      <c r="AM64" s="282"/>
      <c r="AN64" s="282"/>
      <c r="AO64" s="283"/>
    </row>
    <row r="65" spans="2:41">
      <c r="B65" s="81"/>
      <c r="C65" s="79"/>
      <c r="D65" s="217"/>
      <c r="E65" s="217"/>
      <c r="F65" s="217"/>
      <c r="G65" s="217"/>
      <c r="H65" s="217"/>
      <c r="I65" s="217"/>
      <c r="J65" s="217"/>
      <c r="K65" s="217"/>
      <c r="L65" s="217"/>
      <c r="M65" s="217"/>
      <c r="N65" s="217"/>
      <c r="O65" s="217"/>
      <c r="P65" s="217"/>
      <c r="Q65" s="79"/>
      <c r="R65" s="79"/>
      <c r="S65" s="79"/>
      <c r="T65" s="79"/>
      <c r="U65" s="79"/>
      <c r="V65" s="79"/>
      <c r="W65" s="79"/>
      <c r="X65" s="79"/>
      <c r="Y65" s="79"/>
      <c r="Z65" s="79"/>
      <c r="AA65" s="79"/>
      <c r="AB65" s="79"/>
      <c r="AC65" s="284"/>
      <c r="AD65" s="285"/>
      <c r="AE65" s="285"/>
      <c r="AF65" s="285"/>
      <c r="AG65" s="285"/>
      <c r="AH65" s="285"/>
      <c r="AI65" s="285"/>
      <c r="AJ65" s="285"/>
      <c r="AK65" s="285"/>
      <c r="AL65" s="285"/>
      <c r="AM65" s="285"/>
      <c r="AN65" s="285"/>
      <c r="AO65" s="286"/>
    </row>
    <row r="66" spans="2:41">
      <c r="B66" s="81"/>
      <c r="C66" s="79"/>
      <c r="D66" s="217"/>
      <c r="E66" s="217"/>
      <c r="F66" s="217"/>
      <c r="G66" s="217"/>
      <c r="H66" s="217"/>
      <c r="I66" s="217"/>
      <c r="J66" s="217"/>
      <c r="K66" s="217"/>
      <c r="L66" s="217"/>
      <c r="M66" s="217"/>
      <c r="N66" s="217"/>
      <c r="O66" s="217"/>
      <c r="P66" s="217"/>
      <c r="Q66" s="79"/>
      <c r="R66" s="79"/>
      <c r="S66" s="79"/>
      <c r="T66" s="79"/>
      <c r="U66" s="79"/>
      <c r="V66" s="79"/>
      <c r="W66" s="79"/>
      <c r="X66" s="79"/>
      <c r="Y66" s="79"/>
      <c r="Z66" s="79"/>
      <c r="AA66" s="79"/>
      <c r="AB66" s="79"/>
      <c r="AC66" s="217"/>
      <c r="AD66" s="217"/>
      <c r="AE66" s="217"/>
      <c r="AF66" s="217"/>
      <c r="AG66" s="217"/>
      <c r="AH66" s="217"/>
      <c r="AI66" s="217"/>
      <c r="AJ66" s="217"/>
      <c r="AK66" s="217"/>
      <c r="AL66" s="217"/>
      <c r="AM66" s="217"/>
      <c r="AN66" s="217"/>
      <c r="AO66" s="287"/>
    </row>
    <row r="67" spans="2:41" ht="14.25" thickBot="1">
      <c r="B67" s="133"/>
      <c r="C67" s="129"/>
      <c r="D67" s="307"/>
      <c r="E67" s="307"/>
      <c r="F67" s="307"/>
      <c r="G67" s="307"/>
      <c r="H67" s="307"/>
      <c r="I67" s="307"/>
      <c r="J67" s="307"/>
      <c r="K67" s="307"/>
      <c r="L67" s="307"/>
      <c r="M67" s="307"/>
      <c r="N67" s="307"/>
      <c r="O67" s="307"/>
      <c r="P67" s="307"/>
      <c r="Q67" s="129"/>
      <c r="R67" s="129"/>
      <c r="S67" s="129"/>
      <c r="T67" s="129"/>
      <c r="U67" s="129"/>
      <c r="V67" s="129"/>
      <c r="W67" s="129"/>
      <c r="X67" s="129"/>
      <c r="Y67" s="129"/>
      <c r="Z67" s="129"/>
      <c r="AA67" s="129"/>
      <c r="AB67" s="129"/>
      <c r="AC67" s="307"/>
      <c r="AD67" s="307"/>
      <c r="AE67" s="307"/>
      <c r="AF67" s="307"/>
      <c r="AG67" s="307"/>
      <c r="AH67" s="307"/>
      <c r="AI67" s="307"/>
      <c r="AJ67" s="307"/>
      <c r="AK67" s="307"/>
      <c r="AL67" s="307"/>
      <c r="AM67" s="307"/>
      <c r="AN67" s="307"/>
      <c r="AO67" s="308"/>
    </row>
  </sheetData>
  <mergeCells count="198">
    <mergeCell ref="U54:X55"/>
    <mergeCell ref="Y54:AB55"/>
    <mergeCell ref="AC54:AO55"/>
    <mergeCell ref="U34:X35"/>
    <mergeCell ref="U66:X67"/>
    <mergeCell ref="U22:X23"/>
    <mergeCell ref="U24:X25"/>
    <mergeCell ref="U26:X27"/>
    <mergeCell ref="U28:X29"/>
    <mergeCell ref="U30:X31"/>
    <mergeCell ref="U32:X33"/>
    <mergeCell ref="Y66:AB67"/>
    <mergeCell ref="AC66:AO67"/>
    <mergeCell ref="AC32:AO33"/>
    <mergeCell ref="Y34:AB35"/>
    <mergeCell ref="AC34:AO35"/>
    <mergeCell ref="AC28:AO29"/>
    <mergeCell ref="AC30:AO31"/>
    <mergeCell ref="AC24:AO25"/>
    <mergeCell ref="Y26:AB27"/>
    <mergeCell ref="AC26:AO27"/>
    <mergeCell ref="U58:X59"/>
    <mergeCell ref="Y58:AB59"/>
    <mergeCell ref="AC58:AO59"/>
    <mergeCell ref="B66:C67"/>
    <mergeCell ref="D66:P67"/>
    <mergeCell ref="Q66:T67"/>
    <mergeCell ref="B34:C35"/>
    <mergeCell ref="D34:P35"/>
    <mergeCell ref="Q34:T35"/>
    <mergeCell ref="B50:C51"/>
    <mergeCell ref="D50:P51"/>
    <mergeCell ref="Q50:T51"/>
    <mergeCell ref="B52:C53"/>
    <mergeCell ref="B54:C55"/>
    <mergeCell ref="D54:P55"/>
    <mergeCell ref="Q54:T55"/>
    <mergeCell ref="B58:C59"/>
    <mergeCell ref="D58:P59"/>
    <mergeCell ref="Q58:T59"/>
    <mergeCell ref="D62:P63"/>
    <mergeCell ref="Q62:T63"/>
    <mergeCell ref="B44:C45"/>
    <mergeCell ref="D44:P45"/>
    <mergeCell ref="Q44:T45"/>
    <mergeCell ref="B48:C49"/>
    <mergeCell ref="D48:P49"/>
    <mergeCell ref="D46:P47"/>
    <mergeCell ref="D36:P37"/>
    <mergeCell ref="Q36:T37"/>
    <mergeCell ref="U36:X37"/>
    <mergeCell ref="Y36:AB37"/>
    <mergeCell ref="B36:C37"/>
    <mergeCell ref="Y32:AB33"/>
    <mergeCell ref="B28:C29"/>
    <mergeCell ref="D28:P29"/>
    <mergeCell ref="Q28:T29"/>
    <mergeCell ref="Y28:AB29"/>
    <mergeCell ref="B30:C31"/>
    <mergeCell ref="D30:P31"/>
    <mergeCell ref="Q30:T31"/>
    <mergeCell ref="Y30:AB31"/>
    <mergeCell ref="B32:C33"/>
    <mergeCell ref="D32:P33"/>
    <mergeCell ref="Q32:T33"/>
    <mergeCell ref="B24:C25"/>
    <mergeCell ref="D24:P25"/>
    <mergeCell ref="Q24:T25"/>
    <mergeCell ref="Y24:AB25"/>
    <mergeCell ref="B26:C27"/>
    <mergeCell ref="D26:P27"/>
    <mergeCell ref="Q26:T27"/>
    <mergeCell ref="B12:C13"/>
    <mergeCell ref="D12:P13"/>
    <mergeCell ref="Q12:T13"/>
    <mergeCell ref="Y12:AB13"/>
    <mergeCell ref="D14:P15"/>
    <mergeCell ref="Q14:T15"/>
    <mergeCell ref="Y14:AB15"/>
    <mergeCell ref="Q22:T23"/>
    <mergeCell ref="Y22:AB23"/>
    <mergeCell ref="AC22:AO23"/>
    <mergeCell ref="U20:X21"/>
    <mergeCell ref="U18:X19"/>
    <mergeCell ref="B18:C19"/>
    <mergeCell ref="D18:P19"/>
    <mergeCell ref="Q18:T19"/>
    <mergeCell ref="Y18:AB19"/>
    <mergeCell ref="B20:C21"/>
    <mergeCell ref="D20:P21"/>
    <mergeCell ref="Q20:T21"/>
    <mergeCell ref="Y20:AB21"/>
    <mergeCell ref="AC12:AO13"/>
    <mergeCell ref="U10:X11"/>
    <mergeCell ref="U12:X13"/>
    <mergeCell ref="AC18:AO19"/>
    <mergeCell ref="B14:C15"/>
    <mergeCell ref="U46:X47"/>
    <mergeCell ref="Y46:AB47"/>
    <mergeCell ref="AC46:AO47"/>
    <mergeCell ref="AC36:AO37"/>
    <mergeCell ref="B38:C39"/>
    <mergeCell ref="D38:P39"/>
    <mergeCell ref="Q38:T39"/>
    <mergeCell ref="U38:X39"/>
    <mergeCell ref="AC14:AO15"/>
    <mergeCell ref="B16:C17"/>
    <mergeCell ref="D16:P17"/>
    <mergeCell ref="Q16:T17"/>
    <mergeCell ref="Y16:AB17"/>
    <mergeCell ref="AC16:AO17"/>
    <mergeCell ref="U14:X15"/>
    <mergeCell ref="U16:X17"/>
    <mergeCell ref="AC20:AO21"/>
    <mergeCell ref="B22:C23"/>
    <mergeCell ref="D22:P23"/>
    <mergeCell ref="Q8:T9"/>
    <mergeCell ref="Y8:AB9"/>
    <mergeCell ref="AC8:AO9"/>
    <mergeCell ref="U6:X7"/>
    <mergeCell ref="U8:X9"/>
    <mergeCell ref="B10:C11"/>
    <mergeCell ref="D10:P11"/>
    <mergeCell ref="Q10:T11"/>
    <mergeCell ref="Y10:AB11"/>
    <mergeCell ref="AC10:AO11"/>
    <mergeCell ref="B6:C7"/>
    <mergeCell ref="D6:P7"/>
    <mergeCell ref="Q6:T7"/>
    <mergeCell ref="Y6:AB7"/>
    <mergeCell ref="AC6:AO7"/>
    <mergeCell ref="B8:C9"/>
    <mergeCell ref="D8:P9"/>
    <mergeCell ref="B2:C3"/>
    <mergeCell ref="D2:P3"/>
    <mergeCell ref="Q2:T3"/>
    <mergeCell ref="Y2:AB3"/>
    <mergeCell ref="AC2:AO3"/>
    <mergeCell ref="B4:C5"/>
    <mergeCell ref="D4:P5"/>
    <mergeCell ref="Q4:T5"/>
    <mergeCell ref="Y4:AB5"/>
    <mergeCell ref="AC4:AO5"/>
    <mergeCell ref="U2:X3"/>
    <mergeCell ref="U4:X5"/>
    <mergeCell ref="D52:P53"/>
    <mergeCell ref="Q52:T53"/>
    <mergeCell ref="U52:X53"/>
    <mergeCell ref="Y52:AB53"/>
    <mergeCell ref="AC52:AO53"/>
    <mergeCell ref="Q48:T49"/>
    <mergeCell ref="Y50:AB51"/>
    <mergeCell ref="AC50:AO51"/>
    <mergeCell ref="U50:X51"/>
    <mergeCell ref="AC38:AO39"/>
    <mergeCell ref="U48:X49"/>
    <mergeCell ref="Y48:AB49"/>
    <mergeCell ref="AC48:AO49"/>
    <mergeCell ref="B40:C41"/>
    <mergeCell ref="D40:P41"/>
    <mergeCell ref="Q40:T41"/>
    <mergeCell ref="U40:X41"/>
    <mergeCell ref="Y40:AB41"/>
    <mergeCell ref="AC40:AO41"/>
    <mergeCell ref="B42:C43"/>
    <mergeCell ref="D42:P43"/>
    <mergeCell ref="Q42:T43"/>
    <mergeCell ref="U42:X43"/>
    <mergeCell ref="Y42:AB43"/>
    <mergeCell ref="AC42:AO43"/>
    <mergeCell ref="AC44:AO45"/>
    <mergeCell ref="B46:C47"/>
    <mergeCell ref="Q46:T47"/>
    <mergeCell ref="U44:X45"/>
    <mergeCell ref="Y44:AB45"/>
    <mergeCell ref="Y38:AB39"/>
    <mergeCell ref="B56:C57"/>
    <mergeCell ref="D56:P57"/>
    <mergeCell ref="Q56:T57"/>
    <mergeCell ref="U56:X57"/>
    <mergeCell ref="Y56:AB57"/>
    <mergeCell ref="AC56:AO57"/>
    <mergeCell ref="B62:C63"/>
    <mergeCell ref="B60:C61"/>
    <mergeCell ref="D60:P61"/>
    <mergeCell ref="Q60:T61"/>
    <mergeCell ref="U60:X61"/>
    <mergeCell ref="Y60:AB61"/>
    <mergeCell ref="AC60:AO61"/>
    <mergeCell ref="B64:C65"/>
    <mergeCell ref="D64:P65"/>
    <mergeCell ref="Q64:T65"/>
    <mergeCell ref="U64:X65"/>
    <mergeCell ref="Y64:AB65"/>
    <mergeCell ref="AC64:AO65"/>
    <mergeCell ref="U62:X63"/>
    <mergeCell ref="Y62:AB63"/>
    <mergeCell ref="AC62:AO63"/>
  </mergeCells>
  <phoneticPr fontId="1" type="noConversion"/>
  <conditionalFormatting sqref="B4:AO5 B14:AO23 B10:C29 B26:AO67">
    <cfRule type="expression" dxfId="9" priority="14">
      <formula>$Y4="完成"</formula>
    </cfRule>
  </conditionalFormatting>
  <conditionalFormatting sqref="B6:AO7">
    <cfRule type="expression" dxfId="8" priority="13">
      <formula>$Y6="完成"</formula>
    </cfRule>
  </conditionalFormatting>
  <conditionalFormatting sqref="B8:AO9">
    <cfRule type="expression" dxfId="7" priority="12">
      <formula>$Y8="完成"</formula>
    </cfRule>
  </conditionalFormatting>
  <conditionalFormatting sqref="B10:AO11">
    <cfRule type="expression" dxfId="6" priority="11">
      <formula>$Y10="完成"</formula>
    </cfRule>
  </conditionalFormatting>
  <conditionalFormatting sqref="B12:AO13">
    <cfRule type="expression" dxfId="5" priority="10">
      <formula>$Y12="完成"</formula>
    </cfRule>
  </conditionalFormatting>
  <conditionalFormatting sqref="B24:AO25">
    <cfRule type="expression" dxfId="4" priority="8">
      <formula>$Y24="完成"</formula>
    </cfRule>
  </conditionalFormatting>
  <conditionalFormatting sqref="Q14:X15">
    <cfRule type="expression" dxfId="3" priority="6">
      <formula>$Y14="完成"</formula>
    </cfRule>
  </conditionalFormatting>
  <conditionalFormatting sqref="Q16:X17">
    <cfRule type="expression" dxfId="2" priority="5">
      <formula>$Y16="完成"</formula>
    </cfRule>
  </conditionalFormatting>
  <conditionalFormatting sqref="B8:C9">
    <cfRule type="expression" dxfId="1" priority="4">
      <formula>$Y8="完成"</formula>
    </cfRule>
  </conditionalFormatting>
  <conditionalFormatting sqref="B8:C9">
    <cfRule type="expression" dxfId="0" priority="3">
      <formula>$Y8="完成"</formula>
    </cfRule>
  </conditionalFormatting>
  <dataValidations count="1">
    <dataValidation type="list" allowBlank="1" showInputMessage="1" showErrorMessage="1" sqref="Y4:AB67">
      <formula1>"未计划,计划中,未开始,进行中,完成"</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2:K39"/>
  <sheetViews>
    <sheetView workbookViewId="0">
      <selection activeCell="U22" sqref="U22"/>
    </sheetView>
  </sheetViews>
  <sheetFormatPr defaultColWidth="2.625" defaultRowHeight="13.5"/>
  <sheetData>
    <row r="2" spans="2:11" ht="18.75">
      <c r="B2" s="47" t="s">
        <v>13</v>
      </c>
    </row>
    <row r="3" spans="2:11">
      <c r="C3" t="s">
        <v>15</v>
      </c>
    </row>
    <row r="5" spans="2:11">
      <c r="D5" t="s">
        <v>16</v>
      </c>
    </row>
    <row r="7" spans="2:11">
      <c r="D7" t="s">
        <v>17</v>
      </c>
    </row>
    <row r="8" spans="2:11">
      <c r="E8" t="s">
        <v>14</v>
      </c>
    </row>
    <row r="10" spans="2:11">
      <c r="E10" t="s">
        <v>18</v>
      </c>
      <c r="K10" t="s">
        <v>19</v>
      </c>
    </row>
    <row r="11" spans="2:11">
      <c r="K11" t="s">
        <v>20</v>
      </c>
    </row>
    <row r="12" spans="2:11">
      <c r="K12" t="s">
        <v>21</v>
      </c>
    </row>
    <row r="13" spans="2:11">
      <c r="K13" t="s">
        <v>22</v>
      </c>
    </row>
    <row r="14" spans="2:11">
      <c r="K14" t="s">
        <v>23</v>
      </c>
    </row>
    <row r="15" spans="2:11">
      <c r="K15" t="s">
        <v>24</v>
      </c>
    </row>
    <row r="17" spans="2:11">
      <c r="E17" t="s">
        <v>25</v>
      </c>
    </row>
    <row r="19" spans="2:11">
      <c r="E19" t="s">
        <v>26</v>
      </c>
      <c r="K19" t="s">
        <v>27</v>
      </c>
    </row>
    <row r="20" spans="2:11">
      <c r="K20" t="s">
        <v>28</v>
      </c>
    </row>
    <row r="21" spans="2:11">
      <c r="K21" t="s">
        <v>29</v>
      </c>
    </row>
    <row r="22" spans="2:11">
      <c r="K22" t="s">
        <v>31</v>
      </c>
    </row>
    <row r="23" spans="2:11">
      <c r="K23" t="s">
        <v>30</v>
      </c>
    </row>
    <row r="24" spans="2:11">
      <c r="K24" t="s">
        <v>32</v>
      </c>
    </row>
    <row r="25" spans="2:11">
      <c r="K25" t="s">
        <v>33</v>
      </c>
    </row>
    <row r="27" spans="2:11" ht="18.75">
      <c r="B27" s="47" t="s">
        <v>34</v>
      </c>
    </row>
    <row r="28" spans="2:11">
      <c r="C28" t="s">
        <v>35</v>
      </c>
      <c r="K28" t="s">
        <v>36</v>
      </c>
    </row>
    <row r="29" spans="2:11">
      <c r="K29" t="s">
        <v>37</v>
      </c>
    </row>
    <row r="30" spans="2:11">
      <c r="K30" t="s">
        <v>38</v>
      </c>
    </row>
    <row r="32" spans="2:11">
      <c r="C32" t="s">
        <v>45</v>
      </c>
      <c r="K32" t="s">
        <v>39</v>
      </c>
    </row>
    <row r="33" spans="2:11">
      <c r="K33" t="s">
        <v>40</v>
      </c>
    </row>
    <row r="35" spans="2:11">
      <c r="C35" t="s">
        <v>41</v>
      </c>
    </row>
    <row r="37" spans="2:11" ht="18.75">
      <c r="B37" s="47" t="s">
        <v>42</v>
      </c>
    </row>
    <row r="38" spans="2:11">
      <c r="C38" t="s">
        <v>43</v>
      </c>
    </row>
    <row r="39" spans="2:11">
      <c r="C39" t="s">
        <v>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2</vt:i4>
      </vt:variant>
    </vt:vector>
  </HeadingPairs>
  <TitlesOfParts>
    <vt:vector size="10" baseType="lpstr">
      <vt:lpstr>问题反馈表</vt:lpstr>
      <vt:lpstr>问题反馈表_bak</vt:lpstr>
      <vt:lpstr>SDK_schedule_H1</vt:lpstr>
      <vt:lpstr>SDK_schedule(15.02.02~15.02.15)</vt:lpstr>
      <vt:lpstr>干系人联络表</vt:lpstr>
      <vt:lpstr>风险表</vt:lpstr>
      <vt:lpstr>上线遗留问题列表</vt:lpstr>
      <vt:lpstr>导入计划</vt:lpstr>
      <vt:lpstr>'SDK_schedule(15.02.02~15.02.15)'!Print_Area</vt:lpstr>
      <vt:lpstr>SDK_schedule_H1!Print_Area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2015-02-11T04:20:30Z</dcterms:modified>
</cp:coreProperties>
</file>