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364a1e6b04154e73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400" yWindow="0" windowWidth="11265" windowHeight="8205" activeTab="3"/>
  </bookViews>
  <sheets>
    <sheet name="01_version_control" sheetId="1" r:id="rId1"/>
    <sheet name="02_EDA" sheetId="9" r:id="rId2"/>
    <sheet name="03_distribution" sheetId="3" r:id="rId3"/>
    <sheet name="04_performance" sheetId="4" r:id="rId4"/>
    <sheet name="05_loandistribution" sheetId="5" r:id="rId5"/>
    <sheet name="06_loanEDA" sheetId="10" r:id="rId6"/>
  </sheets>
  <definedNames>
    <definedName name="_xlnm._FilterDatabase" localSheetId="1" hidden="1">'02_EDA'!$A$1:$AF$67</definedName>
    <definedName name="_xlnm._FilterDatabase" localSheetId="5" hidden="1">'06_loanEDA'!$A$1:$AF$66</definedName>
  </definedNames>
  <calcPr calcId="152511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<sst xmlns="http://schemas.openxmlformats.org/spreadsheetml/2006/main" count="925" uniqueCount="269">
  <si>
    <t>版本</t>
    <phoneticPr fontId="5" type="noConversion"/>
  </si>
  <si>
    <t>日期</t>
    <phoneticPr fontId="5" type="noConversion"/>
  </si>
  <si>
    <t>内容</t>
    <phoneticPr fontId="5" type="noConversion"/>
  </si>
  <si>
    <t>v1.0</t>
    <phoneticPr fontId="5" type="noConversion"/>
  </si>
  <si>
    <t>建模变量名</t>
    <phoneticPr fontId="5" type="noConversion"/>
  </si>
  <si>
    <t>衍生字段</t>
    <phoneticPr fontId="5" type="noConversion"/>
  </si>
  <si>
    <t>分箱</t>
  </si>
  <si>
    <t>样本数</t>
  </si>
  <si>
    <t>变量名</t>
    <phoneticPr fontId="9" type="noConversion"/>
  </si>
  <si>
    <t>分箱</t>
    <phoneticPr fontId="9" type="noConversion"/>
  </si>
  <si>
    <t>AUC</t>
    <phoneticPr fontId="9" type="noConversion"/>
  </si>
  <si>
    <t>std</t>
    <phoneticPr fontId="5" type="noConversion"/>
  </si>
  <si>
    <t>变量名</t>
    <phoneticPr fontId="9" type="noConversion"/>
  </si>
  <si>
    <t>float</t>
  </si>
  <si>
    <t>education_SENIOR_HIGH_SCHOOL</t>
  </si>
  <si>
    <t>学历是否为SENIOR_HIGH_SCHOOL</t>
  </si>
  <si>
    <t>education_REGULAR_COLLEGE_COURSE</t>
  </si>
  <si>
    <t>学历是否为REGULAR_COLLEGE_COURSE</t>
  </si>
  <si>
    <t>rate_high_freq_app</t>
  </si>
  <si>
    <t>rate_mid_freq_app</t>
  </si>
  <si>
    <t>UangMe</t>
  </si>
  <si>
    <t>样本占比</t>
    <phoneticPr fontId="9" type="noConversion"/>
  </si>
  <si>
    <t>score</t>
    <phoneticPr fontId="5" type="noConversion"/>
  </si>
  <si>
    <t>score</t>
    <phoneticPr fontId="5" type="noConversion"/>
  </si>
  <si>
    <t>score</t>
    <phoneticPr fontId="5" type="noConversion"/>
  </si>
  <si>
    <t>score</t>
    <phoneticPr fontId="5" type="noConversion"/>
  </si>
  <si>
    <t>首次创建新客V6模型监控文档</t>
    <phoneticPr fontId="5" type="noConversion"/>
  </si>
  <si>
    <t>GD_M_177</t>
  </si>
  <si>
    <t>GD_M_227</t>
  </si>
  <si>
    <t>GD_M_371</t>
  </si>
  <si>
    <t>OVO</t>
  </si>
  <si>
    <t>GD_M_105</t>
  </si>
  <si>
    <t>TIXID</t>
  </si>
  <si>
    <t>GD_M_41</t>
  </si>
  <si>
    <t>GD_M_57</t>
  </si>
  <si>
    <t>B_7d</t>
  </si>
  <si>
    <t>C_21d</t>
  </si>
  <si>
    <t>GD_M_180</t>
  </si>
  <si>
    <t>GD_M_140</t>
  </si>
  <si>
    <t>GD_M_178</t>
  </si>
  <si>
    <t>AdaPundi</t>
  </si>
  <si>
    <t>C_90d</t>
  </si>
  <si>
    <t>LINE</t>
  </si>
  <si>
    <t>GD_M_106</t>
  </si>
  <si>
    <t>GD_M_333</t>
  </si>
  <si>
    <t>GD_M_370</t>
  </si>
  <si>
    <t>C_30d</t>
  </si>
  <si>
    <t>topup_30_60_min</t>
  </si>
  <si>
    <t>multiscore</t>
  </si>
  <si>
    <t>GD_M_164</t>
  </si>
  <si>
    <t>GD_M_303</t>
  </si>
  <si>
    <t>GD_M_1</t>
  </si>
  <si>
    <t>B_3d</t>
  </si>
  <si>
    <t>GD_M_72</t>
  </si>
  <si>
    <t>GD_M_235</t>
  </si>
  <si>
    <t>GD_M_93</t>
  </si>
  <si>
    <t>Traveloka</t>
  </si>
  <si>
    <t>GD_M_8</t>
  </si>
  <si>
    <t>GD_M_89</t>
  </si>
  <si>
    <t>JULO</t>
  </si>
  <si>
    <t>GD_M_210</t>
  </si>
  <si>
    <t>GD_M_238</t>
  </si>
  <si>
    <t>GD_M_205</t>
  </si>
  <si>
    <t>Gojek</t>
  </si>
  <si>
    <t>GD_M_163</t>
  </si>
  <si>
    <t>MobileJKN</t>
  </si>
  <si>
    <t>topup_360_720_min</t>
  </si>
  <si>
    <t>GD_M_305</t>
  </si>
  <si>
    <t>altitude</t>
  </si>
  <si>
    <t>GD_M_150</t>
  </si>
  <si>
    <t>GD_M_82</t>
  </si>
  <si>
    <t>GD_M_107</t>
  </si>
  <si>
    <t>KreditPintar</t>
  </si>
  <si>
    <t>GD_M_225</t>
  </si>
  <si>
    <t>GD_M_3</t>
  </si>
  <si>
    <t>GD_M_77</t>
  </si>
  <si>
    <t>GD_M_337</t>
  </si>
  <si>
    <t>GD_M_348</t>
  </si>
  <si>
    <t>Lite</t>
  </si>
  <si>
    <t>B_360d</t>
  </si>
  <si>
    <t>GD_M_59</t>
  </si>
  <si>
    <t>GD_M_237</t>
  </si>
  <si>
    <t>GD_M_328</t>
  </si>
  <si>
    <t>jailbreak_status</t>
  </si>
  <si>
    <t>GD_M_261</t>
  </si>
  <si>
    <t>C_360d</t>
  </si>
  <si>
    <t>topup_0_30_min</t>
  </si>
  <si>
    <t>(577.0, 586.0]</t>
  </si>
  <si>
    <t>(586.0, 594.0]</t>
  </si>
  <si>
    <t>(594.0, 602.0]</t>
  </si>
  <si>
    <t>(602.0, 611.0]</t>
  </si>
  <si>
    <t>(611.0, 620.0]</t>
  </si>
  <si>
    <t>(620.0, 630.0]</t>
  </si>
  <si>
    <t>(630.0, 642.0]</t>
  </si>
  <si>
    <t>(642.0, 658.0]</t>
  </si>
  <si>
    <t>(658.0, inf]</t>
    <phoneticPr fontId="5" type="noConversion"/>
  </si>
  <si>
    <t>newusermodelscorev6</t>
    <phoneticPr fontId="5" type="noConversion"/>
  </si>
  <si>
    <t>(-inf, 600.0]</t>
    <phoneticPr fontId="5" type="noConversion"/>
  </si>
  <si>
    <t>(600.0, 615.0]</t>
    <phoneticPr fontId="5" type="noConversion"/>
  </si>
  <si>
    <t>(670.0, inf]</t>
    <phoneticPr fontId="5" type="noConversion"/>
  </si>
  <si>
    <t>(662.0, 670.0]</t>
    <phoneticPr fontId="5" type="noConversion"/>
  </si>
  <si>
    <t>(655.0, 662.0]</t>
    <phoneticPr fontId="5" type="noConversion"/>
  </si>
  <si>
    <t>(648.0, 655.0]</t>
    <phoneticPr fontId="5" type="noConversion"/>
  </si>
  <si>
    <t>(641.0, 648.0]</t>
    <phoneticPr fontId="5" type="noConversion"/>
  </si>
  <si>
    <t>(634.0, 641.0]</t>
    <phoneticPr fontId="5" type="noConversion"/>
  </si>
  <si>
    <t>(625.0, 634.0]</t>
    <phoneticPr fontId="5" type="noConversion"/>
  </si>
  <si>
    <t>(615.0, 625.0]</t>
    <phoneticPr fontId="5" type="noConversion"/>
  </si>
  <si>
    <t>设备</t>
  </si>
  <si>
    <t>基本资料</t>
  </si>
  <si>
    <t>izi_topup</t>
  </si>
  <si>
    <t>izi_id_inquiries_v4</t>
  </si>
  <si>
    <t>advanceAI-多头分</t>
  </si>
  <si>
    <t>越狱状态</t>
  </si>
  <si>
    <t>海拔</t>
  </si>
  <si>
    <t>充值行为0~30天最小充值权重</t>
  </si>
  <si>
    <t>充值行为30~60天最小充值权重</t>
  </si>
  <si>
    <t>充值行为360~720天最小充值权重</t>
  </si>
  <si>
    <t>B分类下身份证多头3内查询次数</t>
  </si>
  <si>
    <t>B分类下身份证多头7内查询次数</t>
  </si>
  <si>
    <t>B分类下身份证多头360内查询次数</t>
  </si>
  <si>
    <t>C分类下身份证多头21内查询次数</t>
  </si>
  <si>
    <t>C分类下身份证多头30内查询次数</t>
  </si>
  <si>
    <t>C分类下身份证多头90内查询次数</t>
  </si>
  <si>
    <t>C分类下身份证多头360内查询次数</t>
  </si>
  <si>
    <t>高频APP占比</t>
  </si>
  <si>
    <t>中频APP占比</t>
  </si>
  <si>
    <t>多头分</t>
  </si>
  <si>
    <t>申请人身份证号最近5天内身份识别服务调用次数</t>
  </si>
  <si>
    <t>申请人身份证号最近7天内身份识别服务跨平台数</t>
  </si>
  <si>
    <t>申请人身份证号最近7天到14天内多头服务跨平台数</t>
  </si>
  <si>
    <t>申请人身份证号最近14天到21天内多头服务跨平台数</t>
  </si>
  <si>
    <t>申请人身份证号最近30天内使用电话号码个数</t>
  </si>
  <si>
    <t>申请人身份证号最近30天内多头服务跨平台数</t>
  </si>
  <si>
    <t>申请人身份证号最近30天内多头服务调用次数</t>
  </si>
  <si>
    <t>申请人身份证号最近90天到180天内身份验证服务调用次数</t>
  </si>
  <si>
    <t>申请人身份证号最近180天到360天内身份识别服务调用次数</t>
  </si>
  <si>
    <t>申请人电话号码最近3天内服务跨平台数</t>
  </si>
  <si>
    <t>申请人电话号码最近7天到14天内使用电话号码个数</t>
  </si>
  <si>
    <t>申请人电话号码最近30天内使用电话号码个数</t>
  </si>
  <si>
    <t>申请人电话号码360天前服务调用次数</t>
  </si>
  <si>
    <t>申请人身份证号最近90天到180天内面部识别服务去重调用次数</t>
  </si>
  <si>
    <t>申请人身份证号360天前服务去重调用次数</t>
  </si>
  <si>
    <t>AdaPundi的ct*idf</t>
  </si>
  <si>
    <t>Gojek的ct*idf</t>
  </si>
  <si>
    <t>JULO的ct*idf</t>
  </si>
  <si>
    <t>KreditPintar的ct*idf</t>
  </si>
  <si>
    <t>LINE的ct*idf</t>
  </si>
  <si>
    <t>Lite的ct*idf</t>
  </si>
  <si>
    <t>MobileJKN的ct*idf</t>
  </si>
  <si>
    <t>OVO的ct*idf</t>
  </si>
  <si>
    <t>TIXID的ct*idf</t>
  </si>
  <si>
    <t>Traveloka的ct*idf</t>
  </si>
  <si>
    <t>UangMe的ct*idf</t>
  </si>
  <si>
    <t>jailbreakStatus</t>
    <phoneticPr fontId="9" type="noConversion"/>
  </si>
  <si>
    <t>altitude</t>
    <phoneticPr fontId="9" type="noConversion"/>
  </si>
  <si>
    <t>educationSeniorHighSchool</t>
    <phoneticPr fontId="9" type="noConversion"/>
  </si>
  <si>
    <t>educationRegularCollegeCourse</t>
    <phoneticPr fontId="9" type="noConversion"/>
  </si>
  <si>
    <t>iziTopup0to30Min</t>
    <phoneticPr fontId="9" type="noConversion"/>
  </si>
  <si>
    <t>iziTopup30to60Min</t>
    <phoneticPr fontId="9" type="noConversion"/>
  </si>
  <si>
    <t>iziTopup360to720Min</t>
    <phoneticPr fontId="9" type="noConversion"/>
  </si>
  <si>
    <t>iziB3d</t>
  </si>
  <si>
    <t>iziB7d</t>
  </si>
  <si>
    <t>iziB360d</t>
  </si>
  <si>
    <t>iziC21d</t>
    <phoneticPr fontId="9" type="noConversion"/>
  </si>
  <si>
    <t>iziC30d</t>
  </si>
  <si>
    <t>iziC90d</t>
  </si>
  <si>
    <t>iziC360d</t>
  </si>
  <si>
    <t>advMultiscore</t>
    <phoneticPr fontId="9" type="noConversion"/>
  </si>
  <si>
    <t>GDM1</t>
  </si>
  <si>
    <t>GDM3</t>
  </si>
  <si>
    <t>GDM8</t>
  </si>
  <si>
    <t>GDM41</t>
  </si>
  <si>
    <t>GDM57</t>
  </si>
  <si>
    <t>GDM59</t>
  </si>
  <si>
    <t>GDM72</t>
  </si>
  <si>
    <t>GDM77</t>
  </si>
  <si>
    <t>GDM82</t>
  </si>
  <si>
    <t>GDM89</t>
  </si>
  <si>
    <t>GDM93</t>
  </si>
  <si>
    <t>GDM105</t>
  </si>
  <si>
    <t>GDM106</t>
  </si>
  <si>
    <t>GDM107</t>
  </si>
  <si>
    <t>GDM140</t>
  </si>
  <si>
    <t>GDM150</t>
  </si>
  <si>
    <t>GDM163</t>
  </si>
  <si>
    <t>GDM164</t>
  </si>
  <si>
    <t>GDM177</t>
  </si>
  <si>
    <t>GDM178</t>
  </si>
  <si>
    <t>GDM180</t>
  </si>
  <si>
    <t>GDM205</t>
  </si>
  <si>
    <t>GDM210</t>
  </si>
  <si>
    <t>GDM225</t>
  </si>
  <si>
    <t>GDM227</t>
  </si>
  <si>
    <t>GDM235</t>
  </si>
  <si>
    <t>GDM237</t>
  </si>
  <si>
    <t>GDM238</t>
  </si>
  <si>
    <t>GDM261</t>
  </si>
  <si>
    <t>GDM303</t>
  </si>
  <si>
    <t>GDM305</t>
  </si>
  <si>
    <t>GDM328</t>
  </si>
  <si>
    <t>GDM333</t>
  </si>
  <si>
    <t>GDM337</t>
  </si>
  <si>
    <t>GDM348</t>
  </si>
  <si>
    <t>GDM370</t>
  </si>
  <si>
    <t>GDM371</t>
  </si>
  <si>
    <t>数据源</t>
    <phoneticPr fontId="5" type="noConversion"/>
  </si>
  <si>
    <t>线上变量名</t>
    <phoneticPr fontId="5" type="noConversion"/>
  </si>
  <si>
    <t>importance</t>
    <phoneticPr fontId="5" type="noConversion"/>
  </si>
  <si>
    <t>指标中文</t>
    <phoneticPr fontId="5" type="noConversion"/>
  </si>
  <si>
    <t>数据类型</t>
    <phoneticPr fontId="5" type="noConversion"/>
  </si>
  <si>
    <t>指标类型</t>
    <phoneticPr fontId="5" type="noConversion"/>
  </si>
  <si>
    <t>N</t>
    <phoneticPr fontId="5" type="noConversion"/>
  </si>
  <si>
    <t>NA占比</t>
    <phoneticPr fontId="5" type="noConversion"/>
  </si>
  <si>
    <t>-9999值数量</t>
    <phoneticPr fontId="5" type="noConversion"/>
  </si>
  <si>
    <t>-9999值占比</t>
    <phoneticPr fontId="5" type="noConversion"/>
  </si>
  <si>
    <t>-8888值数量</t>
    <phoneticPr fontId="5" type="noConversion"/>
  </si>
  <si>
    <t>-8888值占比</t>
    <phoneticPr fontId="5" type="noConversion"/>
  </si>
  <si>
    <t>-8887值数量</t>
    <phoneticPr fontId="5" type="noConversion"/>
  </si>
  <si>
    <t>-8887值占比</t>
    <phoneticPr fontId="5" type="noConversion"/>
  </si>
  <si>
    <t>-1值数量</t>
    <phoneticPr fontId="5" type="noConversion"/>
  </si>
  <si>
    <t>-1值占比</t>
    <phoneticPr fontId="5" type="noConversion"/>
  </si>
  <si>
    <t>0值数量</t>
    <phoneticPr fontId="5" type="noConversion"/>
  </si>
  <si>
    <t>0值占比</t>
    <phoneticPr fontId="5" type="noConversion"/>
  </si>
  <si>
    <t>mean</t>
    <phoneticPr fontId="5" type="noConversion"/>
  </si>
  <si>
    <t>median</t>
    <phoneticPr fontId="5" type="noConversion"/>
  </si>
  <si>
    <t>min</t>
    <phoneticPr fontId="5" type="noConversion"/>
  </si>
  <si>
    <t>max</t>
    <phoneticPr fontId="5" type="noConversion"/>
  </si>
  <si>
    <t>p01</t>
    <phoneticPr fontId="5" type="noConversion"/>
  </si>
  <si>
    <t>p05</t>
    <phoneticPr fontId="5" type="noConversion"/>
  </si>
  <si>
    <t>p10</t>
    <phoneticPr fontId="5" type="noConversion"/>
  </si>
  <si>
    <t>p25</t>
    <phoneticPr fontId="5" type="noConversion"/>
  </si>
  <si>
    <t>p75</t>
    <phoneticPr fontId="5" type="noConversion"/>
  </si>
  <si>
    <t>p90</t>
    <phoneticPr fontId="5" type="noConversion"/>
  </si>
  <si>
    <t>p95</t>
    <phoneticPr fontId="5" type="noConversion"/>
  </si>
  <si>
    <t>p99</t>
    <phoneticPr fontId="5" type="noConversion"/>
  </si>
  <si>
    <t>指标中文</t>
    <phoneticPr fontId="5" type="noConversion"/>
  </si>
  <si>
    <t>数据类型</t>
    <phoneticPr fontId="5" type="noConversion"/>
  </si>
  <si>
    <t>NA占比</t>
    <phoneticPr fontId="5" type="noConversion"/>
  </si>
  <si>
    <t>-9999值数量</t>
    <phoneticPr fontId="5" type="noConversion"/>
  </si>
  <si>
    <t>-9999值占比</t>
    <phoneticPr fontId="5" type="noConversion"/>
  </si>
  <si>
    <t>-8888值数量</t>
    <phoneticPr fontId="5" type="noConversion"/>
  </si>
  <si>
    <t>-8888值占比</t>
    <phoneticPr fontId="5" type="noConversion"/>
  </si>
  <si>
    <t>-8887值数量</t>
    <phoneticPr fontId="5" type="noConversion"/>
  </si>
  <si>
    <t>-8887值占比</t>
    <phoneticPr fontId="5" type="noConversion"/>
  </si>
  <si>
    <t>-1值数量</t>
    <phoneticPr fontId="5" type="noConversion"/>
  </si>
  <si>
    <t>-1值占比</t>
    <phoneticPr fontId="5" type="noConversion"/>
  </si>
  <si>
    <t>0值数量</t>
    <phoneticPr fontId="5" type="noConversion"/>
  </si>
  <si>
    <t>0值占比</t>
    <phoneticPr fontId="5" type="noConversion"/>
  </si>
  <si>
    <t>mean</t>
    <phoneticPr fontId="5" type="noConversion"/>
  </si>
  <si>
    <t>std</t>
    <phoneticPr fontId="5" type="noConversion"/>
  </si>
  <si>
    <t>median</t>
    <phoneticPr fontId="5" type="noConversion"/>
  </si>
  <si>
    <t>min</t>
    <phoneticPr fontId="5" type="noConversion"/>
  </si>
  <si>
    <t>max</t>
    <phoneticPr fontId="5" type="noConversion"/>
  </si>
  <si>
    <t>p01</t>
    <phoneticPr fontId="5" type="noConversion"/>
  </si>
  <si>
    <t>p05</t>
    <phoneticPr fontId="5" type="noConversion"/>
  </si>
  <si>
    <t>p10</t>
    <phoneticPr fontId="5" type="noConversion"/>
  </si>
  <si>
    <t>p25</t>
    <phoneticPr fontId="5" type="noConversion"/>
  </si>
  <si>
    <t>p75</t>
    <phoneticPr fontId="5" type="noConversion"/>
  </si>
  <si>
    <t>p99</t>
    <phoneticPr fontId="5" type="noConversion"/>
  </si>
  <si>
    <t>rateHighFreqAppV6</t>
  </si>
  <si>
    <t>rateMidFreqAppV6</t>
  </si>
  <si>
    <t>模型分数</t>
    <phoneticPr fontId="5" type="noConversion"/>
  </si>
  <si>
    <t>score</t>
    <phoneticPr fontId="5" type="noConversion"/>
  </si>
  <si>
    <t>score</t>
    <phoneticPr fontId="5" type="noConversion"/>
  </si>
  <si>
    <t>模型分数</t>
    <phoneticPr fontId="5" type="noConversion"/>
  </si>
  <si>
    <t>float</t>
    <phoneticPr fontId="5" type="noConversion"/>
  </si>
  <si>
    <t>衍生变量</t>
    <phoneticPr fontId="5" type="noConversion"/>
  </si>
  <si>
    <t>(-inf, 577.0]</t>
    <phoneticPr fontId="5" type="noConversion"/>
  </si>
  <si>
    <t>score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</si>
</sst>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%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等线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0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/>
    <xf numFmtId="0" fontId="4" fillId="2" borderId="0" xfId="0" applyFont="1" applyFill="1"/>
    <xf numFmtId="0" fontId="6" fillId="0" borderId="0" xfId="0" applyFont="1"/>
    <xf numFmtId="14" fontId="6" fillId="0" borderId="0" xfId="0" applyNumberFormat="1" applyFont="1"/>
    <xf numFmtId="176" fontId="7" fillId="2" borderId="1" xfId="0" applyNumberFormat="1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9" fontId="8" fillId="0" borderId="0" xfId="1" applyFont="1">
      <alignment vertical="center"/>
    </xf>
    <xf numFmtId="9" fontId="0" fillId="0" borderId="0" xfId="1" applyFont="1">
      <alignment vertical="center"/>
    </xf>
    <xf numFmtId="0" fontId="0" fillId="0" borderId="0" xfId="0" applyAlignment="1">
      <alignment horizontal="left"/>
    </xf>
    <xf numFmtId="177" fontId="0" fillId="0" borderId="0" xfId="1" applyNumberFormat="1" applyFont="1" applyAlignment="1"/>
    <xf numFmtId="177" fontId="0" fillId="0" borderId="0" xfId="1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/>
    <xf numFmtId="0" fontId="8" fillId="0" borderId="0" xfId="3" applyFont="1">
      <alignment vertical="center"/>
    </xf>
    <xf numFmtId="0" fontId="1" fillId="0" borderId="0" xfId="3">
      <alignment vertical="center"/>
    </xf>
  </cellXfs>
  <cellStyles count="4">
    <cellStyle name="百分比" xfId="1" builtinId="5"/>
    <cellStyle name="常规" xfId="0" builtinId="0"/>
    <cellStyle name="常规 2" xfId="2"/>
    <cellStyle name="常规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H45" sqref="H45"/>
    </sheetView>
  </sheetViews>
  <sheetFormatPr defaultRowHeight="13.5" x14ac:dyDescent="0.15"/>
  <cols>
    <col min="3" max="3" width="11.125" bestFit="1" customWidth="1"/>
  </cols>
  <sheetData>
    <row r="2" spans="2:6" ht="14.25" x14ac:dyDescent="0.2">
      <c r="B2" s="1" t="s">
        <v>0</v>
      </c>
      <c r="C2" s="1" t="s">
        <v>1</v>
      </c>
      <c r="D2" s="1" t="s">
        <v>2</v>
      </c>
    </row>
    <row r="3" spans="2:6" ht="14.25" x14ac:dyDescent="0.2">
      <c r="B3" s="2" t="s">
        <v>3</v>
      </c>
      <c r="C3" s="3">
        <v>43900</v>
      </c>
      <c r="D3" s="2" t="s">
        <v>26</v>
      </c>
    </row>
    <row r="4" spans="2:6" ht="14.25" x14ac:dyDescent="0.2">
      <c r="B4" s="2"/>
      <c r="C4" s="3"/>
      <c r="D4" s="2"/>
    </row>
    <row r="5" spans="2:6" ht="14.25" x14ac:dyDescent="0.2">
      <c r="B5" s="2"/>
      <c r="C5" s="3"/>
      <c r="D5" s="2"/>
      <c r="E5" s="2"/>
      <c r="F5" s="3"/>
    </row>
    <row r="6" spans="2:6" ht="14.25" x14ac:dyDescent="0.2">
      <c r="B6" s="2"/>
      <c r="C6" s="3"/>
      <c r="D6" s="2"/>
      <c r="E6" s="2"/>
      <c r="F6" s="3"/>
    </row>
    <row r="7" spans="2:6" ht="14.25" x14ac:dyDescent="0.2">
      <c r="B7" s="2"/>
      <c r="C7" s="3"/>
      <c r="D7" s="2"/>
      <c r="E7" s="2"/>
      <c r="F7" s="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7"/>
  <sheetViews>
    <sheetView workbookViewId="0">
      <selection activeCell="B9" sqref="B9"/>
    </sheetView>
  </sheetViews>
  <sheetFormatPr defaultRowHeight="14.25" x14ac:dyDescent="0.2"/>
  <cols>
    <col min="1" max="1" width="18.25" customWidth="1"/>
    <col min="2" max="2" width="16.625" style="2" customWidth="1"/>
    <col min="3" max="3" width="16.875" customWidth="1"/>
    <col min="4" max="4" width="12.75" style="12" customWidth="1"/>
    <col min="5" max="5" width="16.875" customWidth="1"/>
    <col min="9" max="9" width="9" style="10"/>
  </cols>
  <sheetData>
    <row r="1" spans="1:32" x14ac:dyDescent="0.15">
      <c r="A1" s="4" t="s">
        <v>205</v>
      </c>
      <c r="B1" s="4" t="s">
        <v>4</v>
      </c>
      <c r="C1" s="4" t="s">
        <v>206</v>
      </c>
      <c r="D1" s="4" t="s">
        <v>207</v>
      </c>
      <c r="E1" s="4" t="s">
        <v>208</v>
      </c>
      <c r="F1" s="4" t="s">
        <v>209</v>
      </c>
      <c r="G1" s="4" t="s">
        <v>210</v>
      </c>
      <c r="H1" s="4" t="s">
        <v>211</v>
      </c>
      <c r="I1" s="4" t="s">
        <v>212</v>
      </c>
      <c r="J1" s="4" t="s">
        <v>213</v>
      </c>
      <c r="K1" s="4" t="s">
        <v>214</v>
      </c>
      <c r="L1" s="4" t="s">
        <v>215</v>
      </c>
      <c r="M1" s="4" t="s">
        <v>216</v>
      </c>
      <c r="N1" s="4" t="s">
        <v>217</v>
      </c>
      <c r="O1" s="4" t="s">
        <v>218</v>
      </c>
      <c r="P1" s="4" t="s">
        <v>219</v>
      </c>
      <c r="Q1" s="4" t="s">
        <v>220</v>
      </c>
      <c r="R1" s="4" t="s">
        <v>221</v>
      </c>
      <c r="S1" s="4" t="s">
        <v>222</v>
      </c>
      <c r="T1" s="4" t="s">
        <v>223</v>
      </c>
      <c r="U1" s="4" t="s">
        <v>11</v>
      </c>
      <c r="V1" s="4" t="s">
        <v>224</v>
      </c>
      <c r="W1" s="4" t="s">
        <v>225</v>
      </c>
      <c r="X1" s="4" t="s">
        <v>226</v>
      </c>
      <c r="Y1" s="4" t="s">
        <v>227</v>
      </c>
      <c r="Z1" s="4" t="s">
        <v>228</v>
      </c>
      <c r="AA1" s="4" t="s">
        <v>229</v>
      </c>
      <c r="AB1" s="4" t="s">
        <v>230</v>
      </c>
      <c r="AC1" s="4" t="s">
        <v>231</v>
      </c>
      <c r="AD1" s="4" t="s">
        <v>232</v>
      </c>
      <c r="AE1" s="4" t="s">
        <v>233</v>
      </c>
      <c r="AF1" s="4" t="s">
        <v>234</v>
      </c>
    </row>
    <row r="2" spans="1:32" x14ac:dyDescent="0.2">
      <c r="A2" s="2" t="s">
        <v>261</v>
      </c>
      <c r="B2" s="2" t="s">
        <v>262</v>
      </c>
      <c r="C2" s="2" t="s">
        <v>263</v>
      </c>
      <c r="D2" s="2"/>
      <c r="E2" s="2" t="s">
        <v>264</v>
      </c>
      <c r="F2" s="2" t="s">
        <v>265</v>
      </c>
      <c r="G2" s="2" t="s">
        <v>266</v>
      </c>
      <c r="H2">
        <v>9843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613.80330000000004</v>
      </c>
      <c r="U2" s="2">
        <v>30.193000000000001</v>
      </c>
      <c r="V2" s="2">
        <v>611</v>
      </c>
      <c r="W2" s="2">
        <v>0</v>
      </c>
      <c r="X2" s="2">
        <v>1000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x14ac:dyDescent="0.2">
      <c r="A3" s="12" t="s">
        <v>107</v>
      </c>
      <c r="B3" s="2" t="s">
        <v>40</v>
      </c>
      <c r="C3" s="12" t="s">
        <v>40</v>
      </c>
      <c r="D3" s="12">
        <v>0</v>
      </c>
      <c r="E3" t="s">
        <v>142</v>
      </c>
      <c r="F3" t="s">
        <v>13</v>
      </c>
      <c r="G3" s="2" t="s">
        <v>5</v>
      </c>
      <c r="H3">
        <v>9843</v>
      </c>
      <c r="I3" s="10">
        <v>1.6E-2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157</v>
      </c>
      <c r="Q3">
        <v>1.6E-2</v>
      </c>
      <c r="R3">
        <v>8744</v>
      </c>
      <c r="S3">
        <v>0.88800000000000001</v>
      </c>
      <c r="T3">
        <v>0.1</v>
      </c>
      <c r="U3">
        <v>0.3</v>
      </c>
      <c r="V3">
        <v>0</v>
      </c>
      <c r="W3">
        <v>0</v>
      </c>
      <c r="X3">
        <v>1.013275654121681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1.013275654121681</v>
      </c>
      <c r="AF3">
        <v>1.013275654121681</v>
      </c>
    </row>
    <row r="4" spans="1:32" x14ac:dyDescent="0.2">
      <c r="A4" s="12" t="s">
        <v>107</v>
      </c>
      <c r="B4" s="2" t="s">
        <v>68</v>
      </c>
      <c r="C4" s="12" t="s">
        <v>154</v>
      </c>
      <c r="D4" s="12">
        <v>2.6865901425480843E-2</v>
      </c>
      <c r="E4" t="s">
        <v>113</v>
      </c>
      <c r="F4" t="s">
        <v>13</v>
      </c>
      <c r="G4" s="2" t="s">
        <v>5</v>
      </c>
      <c r="H4">
        <v>9843</v>
      </c>
      <c r="I4" s="10">
        <v>0.14899999999999999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1466</v>
      </c>
      <c r="Q4">
        <v>0.14899999999999999</v>
      </c>
      <c r="R4">
        <v>6772</v>
      </c>
      <c r="S4">
        <v>0.68799999999999994</v>
      </c>
      <c r="T4">
        <v>24.2</v>
      </c>
      <c r="U4">
        <v>103.5</v>
      </c>
      <c r="V4">
        <v>0</v>
      </c>
      <c r="W4">
        <v>-118</v>
      </c>
      <c r="X4">
        <v>1023.099975585938</v>
      </c>
      <c r="Y4">
        <v>0</v>
      </c>
      <c r="Z4">
        <v>0</v>
      </c>
      <c r="AA4">
        <v>0</v>
      </c>
      <c r="AB4">
        <v>0</v>
      </c>
      <c r="AC4">
        <v>0</v>
      </c>
      <c r="AD4">
        <v>44</v>
      </c>
      <c r="AE4">
        <v>85.312203979492168</v>
      </c>
      <c r="AF4">
        <v>715.37198486328111</v>
      </c>
    </row>
    <row r="5" spans="1:32" x14ac:dyDescent="0.2">
      <c r="A5" s="12" t="s">
        <v>110</v>
      </c>
      <c r="B5" s="2" t="s">
        <v>79</v>
      </c>
      <c r="C5" s="12" t="s">
        <v>162</v>
      </c>
      <c r="D5" s="12">
        <v>2.8643012046813965E-2</v>
      </c>
      <c r="E5" t="s">
        <v>119</v>
      </c>
      <c r="F5" t="s">
        <v>13</v>
      </c>
      <c r="G5" s="2" t="s">
        <v>5</v>
      </c>
      <c r="H5">
        <v>9843</v>
      </c>
      <c r="I5" s="10">
        <v>4.0000000000000001E-3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44</v>
      </c>
      <c r="Q5">
        <v>4.0000000000000001E-3</v>
      </c>
      <c r="R5">
        <v>4976</v>
      </c>
      <c r="S5">
        <v>0.50600000000000001</v>
      </c>
      <c r="T5">
        <v>2</v>
      </c>
      <c r="U5">
        <v>4.0999999999999996</v>
      </c>
      <c r="V5">
        <v>0</v>
      </c>
      <c r="W5">
        <v>0</v>
      </c>
      <c r="X5">
        <v>65</v>
      </c>
      <c r="Y5">
        <v>0</v>
      </c>
      <c r="Z5">
        <v>0</v>
      </c>
      <c r="AA5">
        <v>0</v>
      </c>
      <c r="AB5">
        <v>0</v>
      </c>
      <c r="AC5">
        <v>2</v>
      </c>
      <c r="AD5">
        <v>5</v>
      </c>
      <c r="AE5">
        <v>8</v>
      </c>
      <c r="AF5">
        <v>19</v>
      </c>
    </row>
    <row r="6" spans="1:32" x14ac:dyDescent="0.2">
      <c r="A6" s="12" t="s">
        <v>110</v>
      </c>
      <c r="B6" s="2" t="s">
        <v>52</v>
      </c>
      <c r="C6" s="12" t="s">
        <v>160</v>
      </c>
      <c r="D6" s="12">
        <v>1.8852541223168373E-2</v>
      </c>
      <c r="E6" t="s">
        <v>117</v>
      </c>
      <c r="F6" t="s">
        <v>13</v>
      </c>
      <c r="G6" s="2" t="s">
        <v>5</v>
      </c>
      <c r="H6">
        <v>9843</v>
      </c>
      <c r="I6" s="10">
        <v>4.0000000000000001E-3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44</v>
      </c>
      <c r="Q6">
        <v>4.0000000000000001E-3</v>
      </c>
      <c r="R6">
        <v>7531</v>
      </c>
      <c r="S6">
        <v>0.76500000000000001</v>
      </c>
      <c r="T6">
        <v>0.4</v>
      </c>
      <c r="U6">
        <v>1.1000000000000001</v>
      </c>
      <c r="V6">
        <v>0</v>
      </c>
      <c r="W6">
        <v>0</v>
      </c>
      <c r="X6">
        <v>18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3</v>
      </c>
      <c r="AF6">
        <v>5</v>
      </c>
    </row>
    <row r="7" spans="1:32" x14ac:dyDescent="0.2">
      <c r="A7" s="12" t="s">
        <v>110</v>
      </c>
      <c r="B7" s="2" t="s">
        <v>35</v>
      </c>
      <c r="C7" s="12" t="s">
        <v>161</v>
      </c>
      <c r="D7" s="12">
        <v>4.7681715339422226E-2</v>
      </c>
      <c r="E7" t="s">
        <v>118</v>
      </c>
      <c r="F7" t="s">
        <v>13</v>
      </c>
      <c r="G7" s="2" t="s">
        <v>5</v>
      </c>
      <c r="H7">
        <v>9843</v>
      </c>
      <c r="I7" s="10">
        <v>4.0000000000000001E-3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44</v>
      </c>
      <c r="Q7">
        <v>4.0000000000000001E-3</v>
      </c>
      <c r="R7">
        <v>6973</v>
      </c>
      <c r="S7">
        <v>0.70799999999999996</v>
      </c>
      <c r="T7">
        <v>0.6</v>
      </c>
      <c r="U7">
        <v>1.5</v>
      </c>
      <c r="V7">
        <v>0</v>
      </c>
      <c r="W7">
        <v>0</v>
      </c>
      <c r="X7">
        <v>24</v>
      </c>
      <c r="Y7">
        <v>0</v>
      </c>
      <c r="Z7">
        <v>0</v>
      </c>
      <c r="AA7">
        <v>0</v>
      </c>
      <c r="AB7">
        <v>0</v>
      </c>
      <c r="AC7">
        <v>1</v>
      </c>
      <c r="AD7">
        <v>2</v>
      </c>
      <c r="AE7">
        <v>3</v>
      </c>
      <c r="AF7">
        <v>7</v>
      </c>
    </row>
    <row r="8" spans="1:32" x14ac:dyDescent="0.2">
      <c r="A8" s="12" t="s">
        <v>110</v>
      </c>
      <c r="B8" s="2" t="s">
        <v>36</v>
      </c>
      <c r="C8" s="12" t="s">
        <v>163</v>
      </c>
      <c r="D8" s="12">
        <v>0</v>
      </c>
      <c r="E8" t="s">
        <v>120</v>
      </c>
      <c r="F8" t="s">
        <v>13</v>
      </c>
      <c r="G8" s="2" t="s">
        <v>5</v>
      </c>
      <c r="H8">
        <v>9843</v>
      </c>
      <c r="I8" s="10">
        <v>4.0000000000000001E-3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44</v>
      </c>
      <c r="Q8">
        <v>4.0000000000000001E-3</v>
      </c>
      <c r="R8">
        <v>9194</v>
      </c>
      <c r="S8">
        <v>0.93400000000000005</v>
      </c>
      <c r="T8">
        <v>0.1</v>
      </c>
      <c r="U8">
        <v>0.7</v>
      </c>
      <c r="V8">
        <v>0</v>
      </c>
      <c r="W8">
        <v>0</v>
      </c>
      <c r="X8">
        <v>19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3</v>
      </c>
    </row>
    <row r="9" spans="1:32" x14ac:dyDescent="0.2">
      <c r="A9" s="12" t="s">
        <v>110</v>
      </c>
      <c r="B9" s="2" t="s">
        <v>46</v>
      </c>
      <c r="C9" s="12" t="s">
        <v>164</v>
      </c>
      <c r="D9" s="12">
        <v>2.1882763132452965E-2</v>
      </c>
      <c r="E9" t="s">
        <v>121</v>
      </c>
      <c r="F9" t="s">
        <v>13</v>
      </c>
      <c r="G9" s="2" t="s">
        <v>5</v>
      </c>
      <c r="H9">
        <v>9843</v>
      </c>
      <c r="I9" s="10">
        <v>4.0000000000000001E-3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44</v>
      </c>
      <c r="Q9">
        <v>4.0000000000000001E-3</v>
      </c>
      <c r="R9">
        <v>9155</v>
      </c>
      <c r="S9">
        <v>0.93</v>
      </c>
      <c r="T9">
        <v>0.2</v>
      </c>
      <c r="U9">
        <v>0.8</v>
      </c>
      <c r="V9">
        <v>0</v>
      </c>
      <c r="W9">
        <v>0</v>
      </c>
      <c r="X9">
        <v>25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4</v>
      </c>
    </row>
    <row r="10" spans="1:32" x14ac:dyDescent="0.2">
      <c r="A10" s="12" t="s">
        <v>110</v>
      </c>
      <c r="B10" s="2" t="s">
        <v>85</v>
      </c>
      <c r="C10" s="12" t="s">
        <v>166</v>
      </c>
      <c r="D10" s="12">
        <v>6.6741220653057098E-2</v>
      </c>
      <c r="E10" t="s">
        <v>123</v>
      </c>
      <c r="F10" t="s">
        <v>13</v>
      </c>
      <c r="G10" s="2" t="s">
        <v>5</v>
      </c>
      <c r="H10">
        <v>9843</v>
      </c>
      <c r="I10" s="10">
        <v>4.0000000000000001E-3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44</v>
      </c>
      <c r="Q10">
        <v>4.0000000000000001E-3</v>
      </c>
      <c r="R10">
        <v>8782</v>
      </c>
      <c r="S10">
        <v>0.89200000000000002</v>
      </c>
      <c r="T10">
        <v>0.3</v>
      </c>
      <c r="U10">
        <v>1.6</v>
      </c>
      <c r="V10">
        <v>0</v>
      </c>
      <c r="W10">
        <v>0</v>
      </c>
      <c r="X10">
        <v>51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2</v>
      </c>
      <c r="AF10">
        <v>6</v>
      </c>
    </row>
    <row r="11" spans="1:32" x14ac:dyDescent="0.2">
      <c r="A11" s="12" t="s">
        <v>110</v>
      </c>
      <c r="B11" s="2" t="s">
        <v>41</v>
      </c>
      <c r="C11" s="12" t="s">
        <v>165</v>
      </c>
      <c r="D11" s="12">
        <v>3.4763559699058533E-2</v>
      </c>
      <c r="E11" t="s">
        <v>122</v>
      </c>
      <c r="F11" t="s">
        <v>13</v>
      </c>
      <c r="G11" s="2" t="s">
        <v>5</v>
      </c>
      <c r="H11">
        <v>9843</v>
      </c>
      <c r="I11" s="10">
        <v>4.0000000000000001E-3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44</v>
      </c>
      <c r="Q11">
        <v>4.0000000000000001E-3</v>
      </c>
      <c r="R11">
        <v>8984</v>
      </c>
      <c r="S11">
        <v>0.91300000000000003</v>
      </c>
      <c r="T11">
        <v>0.2</v>
      </c>
      <c r="U11">
        <v>1.1000000000000001</v>
      </c>
      <c r="V11">
        <v>0</v>
      </c>
      <c r="W11">
        <v>0</v>
      </c>
      <c r="X11">
        <v>25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4</v>
      </c>
    </row>
    <row r="12" spans="1:32" x14ac:dyDescent="0.2">
      <c r="A12" s="12" t="s">
        <v>108</v>
      </c>
      <c r="B12" s="2" t="s">
        <v>16</v>
      </c>
      <c r="C12" s="12" t="s">
        <v>156</v>
      </c>
      <c r="D12" s="12">
        <v>1.9425392150878906E-2</v>
      </c>
      <c r="E12" t="s">
        <v>17</v>
      </c>
      <c r="F12" t="s">
        <v>13</v>
      </c>
      <c r="G12" s="2" t="s">
        <v>5</v>
      </c>
      <c r="H12">
        <v>9843</v>
      </c>
      <c r="I12" s="10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8285</v>
      </c>
      <c r="S12">
        <v>0.84199999999999997</v>
      </c>
      <c r="T12">
        <v>0.2</v>
      </c>
      <c r="U12">
        <v>0.4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1</v>
      </c>
    </row>
    <row r="13" spans="1:32" x14ac:dyDescent="0.2">
      <c r="A13" s="12" t="s">
        <v>108</v>
      </c>
      <c r="B13" s="2" t="s">
        <v>14</v>
      </c>
      <c r="C13" s="12" t="s">
        <v>155</v>
      </c>
      <c r="D13" s="12">
        <v>3.1228110194206238E-2</v>
      </c>
      <c r="E13" t="s">
        <v>15</v>
      </c>
      <c r="F13" t="s">
        <v>13</v>
      </c>
      <c r="G13" s="2" t="s">
        <v>5</v>
      </c>
      <c r="H13">
        <v>9843</v>
      </c>
      <c r="I13" s="10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3379</v>
      </c>
      <c r="S13">
        <v>0.34300000000000003</v>
      </c>
      <c r="T13">
        <v>0.7</v>
      </c>
      <c r="U13">
        <v>0.5</v>
      </c>
      <c r="V13">
        <v>1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1</v>
      </c>
    </row>
    <row r="14" spans="1:32" x14ac:dyDescent="0.2">
      <c r="A14" s="12" t="s">
        <v>111</v>
      </c>
      <c r="B14" s="2" t="s">
        <v>51</v>
      </c>
      <c r="C14" s="12" t="s">
        <v>168</v>
      </c>
      <c r="D14" s="12">
        <v>0</v>
      </c>
      <c r="E14" t="s">
        <v>51</v>
      </c>
      <c r="F14" t="s">
        <v>13</v>
      </c>
      <c r="G14" s="2" t="s">
        <v>5</v>
      </c>
      <c r="H14">
        <v>9843</v>
      </c>
      <c r="I14" s="10">
        <v>2.4E-2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235</v>
      </c>
      <c r="Q14">
        <v>2.4E-2</v>
      </c>
      <c r="R14">
        <v>5300</v>
      </c>
      <c r="S14">
        <v>0.53800000000000003</v>
      </c>
      <c r="T14">
        <v>1</v>
      </c>
      <c r="U14">
        <v>1.7</v>
      </c>
      <c r="V14">
        <v>0</v>
      </c>
      <c r="W14">
        <v>0</v>
      </c>
      <c r="X14">
        <v>24</v>
      </c>
      <c r="Y14">
        <v>0</v>
      </c>
      <c r="Z14">
        <v>0</v>
      </c>
      <c r="AA14">
        <v>0</v>
      </c>
      <c r="AB14">
        <v>0</v>
      </c>
      <c r="AC14">
        <v>1</v>
      </c>
      <c r="AD14">
        <v>3</v>
      </c>
      <c r="AE14">
        <v>4</v>
      </c>
      <c r="AF14">
        <v>7.930000000000291</v>
      </c>
    </row>
    <row r="15" spans="1:32" x14ac:dyDescent="0.2">
      <c r="A15" s="12" t="s">
        <v>111</v>
      </c>
      <c r="B15" s="2" t="s">
        <v>31</v>
      </c>
      <c r="C15" s="12" t="s">
        <v>179</v>
      </c>
      <c r="D15" s="12">
        <v>2.030588686466217E-2</v>
      </c>
      <c r="E15" t="s">
        <v>131</v>
      </c>
      <c r="F15" t="s">
        <v>13</v>
      </c>
      <c r="G15" s="2" t="s">
        <v>5</v>
      </c>
      <c r="H15">
        <v>9843</v>
      </c>
      <c r="I15" s="10">
        <v>2.4E-2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235</v>
      </c>
      <c r="Q15">
        <v>2.4E-2</v>
      </c>
      <c r="R15">
        <v>2256</v>
      </c>
      <c r="S15">
        <v>0.22900000000000001</v>
      </c>
      <c r="T15">
        <v>1.3</v>
      </c>
      <c r="U15">
        <v>1</v>
      </c>
      <c r="V15">
        <v>1</v>
      </c>
      <c r="W15">
        <v>0</v>
      </c>
      <c r="X15">
        <v>9</v>
      </c>
      <c r="Y15">
        <v>0</v>
      </c>
      <c r="Z15">
        <v>0</v>
      </c>
      <c r="AA15">
        <v>0</v>
      </c>
      <c r="AB15">
        <v>1</v>
      </c>
      <c r="AC15">
        <v>2</v>
      </c>
      <c r="AD15">
        <v>3</v>
      </c>
      <c r="AE15">
        <v>3</v>
      </c>
      <c r="AF15">
        <v>4</v>
      </c>
    </row>
    <row r="16" spans="1:32" x14ac:dyDescent="0.2">
      <c r="A16" s="12" t="s">
        <v>111</v>
      </c>
      <c r="B16" s="2" t="s">
        <v>43</v>
      </c>
      <c r="C16" s="12" t="s">
        <v>180</v>
      </c>
      <c r="D16" s="12">
        <v>2.8831779956817627E-2</v>
      </c>
      <c r="E16" t="s">
        <v>132</v>
      </c>
      <c r="F16" t="s">
        <v>13</v>
      </c>
      <c r="G16" s="2" t="s">
        <v>5</v>
      </c>
      <c r="H16">
        <v>9843</v>
      </c>
      <c r="I16" s="10">
        <v>2.4E-2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235</v>
      </c>
      <c r="Q16">
        <v>2.4E-2</v>
      </c>
      <c r="R16">
        <v>1703</v>
      </c>
      <c r="S16">
        <v>0.17299999999999999</v>
      </c>
      <c r="T16">
        <v>2.2999999999999998</v>
      </c>
      <c r="U16">
        <v>1.9</v>
      </c>
      <c r="V16">
        <v>2</v>
      </c>
      <c r="W16">
        <v>0</v>
      </c>
      <c r="X16">
        <v>18</v>
      </c>
      <c r="Y16">
        <v>0</v>
      </c>
      <c r="Z16">
        <v>0</v>
      </c>
      <c r="AA16">
        <v>0</v>
      </c>
      <c r="AB16">
        <v>1</v>
      </c>
      <c r="AC16">
        <v>3</v>
      </c>
      <c r="AD16">
        <v>5</v>
      </c>
      <c r="AE16">
        <v>6</v>
      </c>
      <c r="AF16">
        <v>8</v>
      </c>
    </row>
    <row r="17" spans="1:32" x14ac:dyDescent="0.2">
      <c r="A17" s="12" t="s">
        <v>111</v>
      </c>
      <c r="B17" s="2" t="s">
        <v>71</v>
      </c>
      <c r="C17" s="12" t="s">
        <v>181</v>
      </c>
      <c r="D17" s="12">
        <v>9.3068284913897514E-3</v>
      </c>
      <c r="E17" t="s">
        <v>133</v>
      </c>
      <c r="F17" t="s">
        <v>13</v>
      </c>
      <c r="G17" s="2" t="s">
        <v>5</v>
      </c>
      <c r="H17">
        <v>9843</v>
      </c>
      <c r="I17" s="10">
        <v>2.4E-2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235</v>
      </c>
      <c r="Q17">
        <v>2.4E-2</v>
      </c>
      <c r="R17">
        <v>1703</v>
      </c>
      <c r="S17">
        <v>0.17299999999999999</v>
      </c>
      <c r="T17">
        <v>2.8</v>
      </c>
      <c r="U17">
        <v>2.6</v>
      </c>
      <c r="V17">
        <v>2</v>
      </c>
      <c r="W17">
        <v>0</v>
      </c>
      <c r="X17">
        <v>22</v>
      </c>
      <c r="Y17">
        <v>0</v>
      </c>
      <c r="Z17">
        <v>0</v>
      </c>
      <c r="AA17">
        <v>0</v>
      </c>
      <c r="AB17">
        <v>1</v>
      </c>
      <c r="AC17">
        <v>4</v>
      </c>
      <c r="AD17">
        <v>6</v>
      </c>
      <c r="AE17">
        <v>8</v>
      </c>
      <c r="AF17">
        <v>11</v>
      </c>
    </row>
    <row r="18" spans="1:32" x14ac:dyDescent="0.2">
      <c r="A18" s="12" t="s">
        <v>111</v>
      </c>
      <c r="B18" s="2" t="s">
        <v>38</v>
      </c>
      <c r="C18" s="12" t="s">
        <v>182</v>
      </c>
      <c r="D18" s="12">
        <v>0</v>
      </c>
      <c r="E18" t="s">
        <v>38</v>
      </c>
      <c r="F18" t="s">
        <v>13</v>
      </c>
      <c r="G18" s="2" t="s">
        <v>5</v>
      </c>
      <c r="H18">
        <v>9843</v>
      </c>
      <c r="I18" s="10">
        <v>2.4E-2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235</v>
      </c>
      <c r="Q18">
        <v>2.4E-2</v>
      </c>
      <c r="R18">
        <v>6554</v>
      </c>
      <c r="S18">
        <v>0.66600000000000004</v>
      </c>
      <c r="T18">
        <v>0.6</v>
      </c>
      <c r="U18">
        <v>1.2</v>
      </c>
      <c r="V18">
        <v>0</v>
      </c>
      <c r="W18">
        <v>0</v>
      </c>
      <c r="X18">
        <v>11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2</v>
      </c>
      <c r="AE18">
        <v>3</v>
      </c>
      <c r="AF18">
        <v>5</v>
      </c>
    </row>
    <row r="19" spans="1:32" x14ac:dyDescent="0.2">
      <c r="A19" s="12" t="s">
        <v>111</v>
      </c>
      <c r="B19" s="2" t="s">
        <v>69</v>
      </c>
      <c r="C19" s="12" t="s">
        <v>183</v>
      </c>
      <c r="D19" s="12">
        <v>0</v>
      </c>
      <c r="E19" t="s">
        <v>69</v>
      </c>
      <c r="F19" t="s">
        <v>13</v>
      </c>
      <c r="G19" s="2" t="s">
        <v>5</v>
      </c>
      <c r="H19">
        <v>9843</v>
      </c>
      <c r="I19" s="10">
        <v>2.4E-2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235</v>
      </c>
      <c r="Q19">
        <v>2.4E-2</v>
      </c>
      <c r="R19">
        <v>7295</v>
      </c>
      <c r="S19">
        <v>0.74099999999999999</v>
      </c>
      <c r="T19">
        <v>0.4</v>
      </c>
      <c r="U19">
        <v>1</v>
      </c>
      <c r="V19">
        <v>0</v>
      </c>
      <c r="W19">
        <v>0</v>
      </c>
      <c r="X19">
        <v>11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2</v>
      </c>
      <c r="AF19">
        <v>5</v>
      </c>
    </row>
    <row r="20" spans="1:32" x14ac:dyDescent="0.2">
      <c r="A20" s="12" t="s">
        <v>111</v>
      </c>
      <c r="B20" s="2" t="s">
        <v>64</v>
      </c>
      <c r="C20" s="12" t="s">
        <v>184</v>
      </c>
      <c r="D20" s="12">
        <v>0</v>
      </c>
      <c r="E20" t="s">
        <v>64</v>
      </c>
      <c r="F20" t="s">
        <v>13</v>
      </c>
      <c r="G20" s="2" t="s">
        <v>5</v>
      </c>
      <c r="H20">
        <v>9843</v>
      </c>
      <c r="I20" s="10">
        <v>2.4E-2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235</v>
      </c>
      <c r="Q20">
        <v>2.4E-2</v>
      </c>
      <c r="R20">
        <v>6190</v>
      </c>
      <c r="S20">
        <v>0.629</v>
      </c>
      <c r="T20">
        <v>0.9</v>
      </c>
      <c r="U20">
        <v>1.9</v>
      </c>
      <c r="V20">
        <v>0</v>
      </c>
      <c r="W20">
        <v>0</v>
      </c>
      <c r="X20">
        <v>45</v>
      </c>
      <c r="Y20">
        <v>0</v>
      </c>
      <c r="Z20">
        <v>0</v>
      </c>
      <c r="AA20">
        <v>0</v>
      </c>
      <c r="AB20">
        <v>0</v>
      </c>
      <c r="AC20">
        <v>1</v>
      </c>
      <c r="AD20">
        <v>3</v>
      </c>
      <c r="AE20">
        <v>4</v>
      </c>
      <c r="AF20">
        <v>8</v>
      </c>
    </row>
    <row r="21" spans="1:32" x14ac:dyDescent="0.2">
      <c r="A21" s="12" t="s">
        <v>111</v>
      </c>
      <c r="B21" s="2" t="s">
        <v>49</v>
      </c>
      <c r="C21" s="12" t="s">
        <v>185</v>
      </c>
      <c r="D21" s="12">
        <v>2.9771963134407997E-2</v>
      </c>
      <c r="E21" t="s">
        <v>134</v>
      </c>
      <c r="F21" t="s">
        <v>13</v>
      </c>
      <c r="G21" s="2" t="s">
        <v>5</v>
      </c>
      <c r="H21">
        <v>9843</v>
      </c>
      <c r="I21" s="10">
        <v>2.4E-2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235</v>
      </c>
      <c r="Q21">
        <v>2.4E-2</v>
      </c>
      <c r="R21">
        <v>6190</v>
      </c>
      <c r="S21">
        <v>0.629</v>
      </c>
      <c r="T21">
        <v>1.3</v>
      </c>
      <c r="U21">
        <v>3</v>
      </c>
      <c r="V21">
        <v>0</v>
      </c>
      <c r="W21">
        <v>0</v>
      </c>
      <c r="X21">
        <v>62</v>
      </c>
      <c r="Y21">
        <v>0</v>
      </c>
      <c r="Z21">
        <v>0</v>
      </c>
      <c r="AA21">
        <v>0</v>
      </c>
      <c r="AB21">
        <v>0</v>
      </c>
      <c r="AC21">
        <v>2</v>
      </c>
      <c r="AD21">
        <v>4</v>
      </c>
      <c r="AE21">
        <v>6</v>
      </c>
      <c r="AF21">
        <v>13</v>
      </c>
    </row>
    <row r="22" spans="1:32" x14ac:dyDescent="0.2">
      <c r="A22" s="12" t="s">
        <v>111</v>
      </c>
      <c r="B22" s="2" t="s">
        <v>27</v>
      </c>
      <c r="C22" s="12" t="s">
        <v>186</v>
      </c>
      <c r="D22" s="12">
        <v>1.6099955886602402E-2</v>
      </c>
      <c r="E22" t="s">
        <v>135</v>
      </c>
      <c r="F22" t="s">
        <v>13</v>
      </c>
      <c r="G22" s="2" t="s">
        <v>5</v>
      </c>
      <c r="H22">
        <v>9843</v>
      </c>
      <c r="I22" s="10">
        <v>2.4E-2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235</v>
      </c>
      <c r="Q22">
        <v>2.4E-2</v>
      </c>
      <c r="R22">
        <v>6503</v>
      </c>
      <c r="S22">
        <v>0.66100000000000003</v>
      </c>
      <c r="T22">
        <v>2</v>
      </c>
      <c r="U22">
        <v>8.1999999999999993</v>
      </c>
      <c r="V22">
        <v>0</v>
      </c>
      <c r="W22">
        <v>0</v>
      </c>
      <c r="X22">
        <v>219</v>
      </c>
      <c r="Y22">
        <v>0</v>
      </c>
      <c r="Z22">
        <v>0</v>
      </c>
      <c r="AA22">
        <v>0</v>
      </c>
      <c r="AB22">
        <v>0</v>
      </c>
      <c r="AC22">
        <v>1</v>
      </c>
      <c r="AD22">
        <v>5</v>
      </c>
      <c r="AE22">
        <v>9</v>
      </c>
      <c r="AF22">
        <v>29.930000000000291</v>
      </c>
    </row>
    <row r="23" spans="1:32" x14ac:dyDescent="0.2">
      <c r="A23" s="12" t="s">
        <v>111</v>
      </c>
      <c r="B23" s="2" t="s">
        <v>39</v>
      </c>
      <c r="C23" s="12" t="s">
        <v>187</v>
      </c>
      <c r="D23" s="12">
        <v>0</v>
      </c>
      <c r="E23" t="s">
        <v>39</v>
      </c>
      <c r="F23" t="s">
        <v>13</v>
      </c>
      <c r="G23" s="2" t="s">
        <v>5</v>
      </c>
      <c r="H23">
        <v>9843</v>
      </c>
      <c r="I23" s="10">
        <v>2.4E-2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235</v>
      </c>
      <c r="Q23">
        <v>2.4E-2</v>
      </c>
      <c r="R23">
        <v>6884</v>
      </c>
      <c r="S23">
        <v>0.69899999999999995</v>
      </c>
      <c r="T23">
        <v>0.5</v>
      </c>
      <c r="U23">
        <v>1.1000000000000001</v>
      </c>
      <c r="V23">
        <v>0</v>
      </c>
      <c r="W23">
        <v>0</v>
      </c>
      <c r="X23">
        <v>20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2</v>
      </c>
      <c r="AF23">
        <v>5</v>
      </c>
    </row>
    <row r="24" spans="1:32" x14ac:dyDescent="0.2">
      <c r="A24" s="12" t="s">
        <v>111</v>
      </c>
      <c r="B24" s="2" t="s">
        <v>37</v>
      </c>
      <c r="C24" s="12" t="s">
        <v>188</v>
      </c>
      <c r="D24" s="12">
        <v>0</v>
      </c>
      <c r="E24" t="s">
        <v>37</v>
      </c>
      <c r="F24" t="s">
        <v>13</v>
      </c>
      <c r="G24" s="2" t="s">
        <v>5</v>
      </c>
      <c r="H24">
        <v>9843</v>
      </c>
      <c r="I24" s="10">
        <v>2.4E-2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235</v>
      </c>
      <c r="Q24">
        <v>2.4E-2</v>
      </c>
      <c r="R24">
        <v>6367</v>
      </c>
      <c r="S24">
        <v>0.64700000000000002</v>
      </c>
      <c r="T24">
        <v>1</v>
      </c>
      <c r="U24">
        <v>3</v>
      </c>
      <c r="V24">
        <v>0</v>
      </c>
      <c r="W24">
        <v>0</v>
      </c>
      <c r="X24">
        <v>97</v>
      </c>
      <c r="Y24">
        <v>0</v>
      </c>
      <c r="Z24">
        <v>0</v>
      </c>
      <c r="AA24">
        <v>0</v>
      </c>
      <c r="AB24">
        <v>0</v>
      </c>
      <c r="AC24">
        <v>1</v>
      </c>
      <c r="AD24">
        <v>3</v>
      </c>
      <c r="AE24">
        <v>4</v>
      </c>
      <c r="AF24">
        <v>12</v>
      </c>
    </row>
    <row r="25" spans="1:32" x14ac:dyDescent="0.2">
      <c r="A25" s="12" t="s">
        <v>111</v>
      </c>
      <c r="B25" s="2" t="s">
        <v>62</v>
      </c>
      <c r="C25" s="12" t="s">
        <v>189</v>
      </c>
      <c r="D25" s="12">
        <v>0</v>
      </c>
      <c r="E25" t="s">
        <v>62</v>
      </c>
      <c r="F25" t="s">
        <v>13</v>
      </c>
      <c r="G25" s="2" t="s">
        <v>5</v>
      </c>
      <c r="H25">
        <v>9843</v>
      </c>
      <c r="I25" s="10">
        <v>2.4E-2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235</v>
      </c>
      <c r="Q25">
        <v>2.4E-2</v>
      </c>
      <c r="R25">
        <v>6851</v>
      </c>
      <c r="S25">
        <v>0.69599999999999995</v>
      </c>
      <c r="T25">
        <v>0.4</v>
      </c>
      <c r="U25">
        <v>0.9</v>
      </c>
      <c r="V25">
        <v>0</v>
      </c>
      <c r="W25">
        <v>0</v>
      </c>
      <c r="X25">
        <v>11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2</v>
      </c>
      <c r="AF25">
        <v>4</v>
      </c>
    </row>
    <row r="26" spans="1:32" x14ac:dyDescent="0.2">
      <c r="A26" s="12" t="s">
        <v>111</v>
      </c>
      <c r="B26" s="2" t="s">
        <v>60</v>
      </c>
      <c r="C26" s="12" t="s">
        <v>190</v>
      </c>
      <c r="D26" s="12">
        <v>1.1443899944424629E-2</v>
      </c>
      <c r="E26" t="s">
        <v>136</v>
      </c>
      <c r="F26" t="s">
        <v>13</v>
      </c>
      <c r="G26" s="2" t="s">
        <v>5</v>
      </c>
      <c r="H26">
        <v>9843</v>
      </c>
      <c r="I26" s="10">
        <v>2.4E-2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235</v>
      </c>
      <c r="Q26">
        <v>2.4E-2</v>
      </c>
      <c r="R26">
        <v>5465</v>
      </c>
      <c r="S26">
        <v>0.55500000000000005</v>
      </c>
      <c r="T26">
        <v>0.8</v>
      </c>
      <c r="U26">
        <v>1.3</v>
      </c>
      <c r="V26">
        <v>0</v>
      </c>
      <c r="W26">
        <v>0</v>
      </c>
      <c r="X26">
        <v>23</v>
      </c>
      <c r="Y26">
        <v>0</v>
      </c>
      <c r="Z26">
        <v>0</v>
      </c>
      <c r="AA26">
        <v>0</v>
      </c>
      <c r="AB26">
        <v>0</v>
      </c>
      <c r="AC26">
        <v>1</v>
      </c>
      <c r="AD26">
        <v>2</v>
      </c>
      <c r="AE26">
        <v>3</v>
      </c>
      <c r="AF26">
        <v>6</v>
      </c>
    </row>
    <row r="27" spans="1:32" x14ac:dyDescent="0.2">
      <c r="A27" s="12" t="s">
        <v>111</v>
      </c>
      <c r="B27" s="2" t="s">
        <v>73</v>
      </c>
      <c r="C27" s="12" t="s">
        <v>191</v>
      </c>
      <c r="D27" s="12">
        <v>0</v>
      </c>
      <c r="E27" t="s">
        <v>73</v>
      </c>
      <c r="F27" t="s">
        <v>13</v>
      </c>
      <c r="G27" s="2" t="s">
        <v>5</v>
      </c>
      <c r="H27">
        <v>9843</v>
      </c>
      <c r="I27" s="10">
        <v>2.4E-2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235</v>
      </c>
      <c r="Q27">
        <v>2.4E-2</v>
      </c>
      <c r="R27">
        <v>6639</v>
      </c>
      <c r="S27">
        <v>0.67400000000000004</v>
      </c>
      <c r="T27">
        <v>0.6</v>
      </c>
      <c r="U27">
        <v>1.2</v>
      </c>
      <c r="V27">
        <v>0</v>
      </c>
      <c r="W27">
        <v>0</v>
      </c>
      <c r="X27">
        <v>16</v>
      </c>
      <c r="Y27">
        <v>0</v>
      </c>
      <c r="Z27">
        <v>0</v>
      </c>
      <c r="AA27">
        <v>0</v>
      </c>
      <c r="AB27">
        <v>0</v>
      </c>
      <c r="AC27">
        <v>1</v>
      </c>
      <c r="AD27">
        <v>2</v>
      </c>
      <c r="AE27">
        <v>3</v>
      </c>
      <c r="AF27">
        <v>5</v>
      </c>
    </row>
    <row r="28" spans="1:32" x14ac:dyDescent="0.2">
      <c r="A28" s="12" t="s">
        <v>111</v>
      </c>
      <c r="B28" s="2" t="s">
        <v>28</v>
      </c>
      <c r="C28" s="12" t="s">
        <v>192</v>
      </c>
      <c r="D28" s="12">
        <v>1.5263338573276997E-2</v>
      </c>
      <c r="E28" t="s">
        <v>137</v>
      </c>
      <c r="F28" t="s">
        <v>13</v>
      </c>
      <c r="G28" s="2" t="s">
        <v>5</v>
      </c>
      <c r="H28">
        <v>9843</v>
      </c>
      <c r="I28" s="10">
        <v>2.4E-2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235</v>
      </c>
      <c r="Q28">
        <v>2.4E-2</v>
      </c>
      <c r="R28">
        <v>7104</v>
      </c>
      <c r="S28">
        <v>0.72199999999999998</v>
      </c>
      <c r="T28">
        <v>0.3</v>
      </c>
      <c r="U28">
        <v>0.5</v>
      </c>
      <c r="V28">
        <v>0</v>
      </c>
      <c r="W28">
        <v>0</v>
      </c>
      <c r="X28">
        <v>3</v>
      </c>
      <c r="Y28">
        <v>0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1</v>
      </c>
    </row>
    <row r="29" spans="1:32" x14ac:dyDescent="0.2">
      <c r="A29" s="12" t="s">
        <v>111</v>
      </c>
      <c r="B29" s="2" t="s">
        <v>54</v>
      </c>
      <c r="C29" s="12" t="s">
        <v>193</v>
      </c>
      <c r="D29" s="12">
        <v>0</v>
      </c>
      <c r="E29" t="s">
        <v>54</v>
      </c>
      <c r="F29" t="s">
        <v>13</v>
      </c>
      <c r="G29" s="2" t="s">
        <v>5</v>
      </c>
      <c r="H29">
        <v>9843</v>
      </c>
      <c r="I29" s="10">
        <v>2.4E-2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235</v>
      </c>
      <c r="Q29">
        <v>2.4E-2</v>
      </c>
      <c r="R29">
        <v>2065</v>
      </c>
      <c r="S29">
        <v>0.21</v>
      </c>
      <c r="T29">
        <v>2.4</v>
      </c>
      <c r="U29">
        <v>2.6</v>
      </c>
      <c r="V29">
        <v>2</v>
      </c>
      <c r="W29">
        <v>0</v>
      </c>
      <c r="X29">
        <v>38</v>
      </c>
      <c r="Y29">
        <v>0</v>
      </c>
      <c r="Z29">
        <v>0</v>
      </c>
      <c r="AA29">
        <v>0</v>
      </c>
      <c r="AB29">
        <v>1</v>
      </c>
      <c r="AC29">
        <v>3</v>
      </c>
      <c r="AD29">
        <v>6</v>
      </c>
      <c r="AE29">
        <v>7</v>
      </c>
      <c r="AF29">
        <v>12</v>
      </c>
    </row>
    <row r="30" spans="1:32" x14ac:dyDescent="0.2">
      <c r="A30" s="12" t="s">
        <v>111</v>
      </c>
      <c r="B30" s="2" t="s">
        <v>81</v>
      </c>
      <c r="C30" s="12" t="s">
        <v>194</v>
      </c>
      <c r="D30" s="12">
        <v>1.3660241849720478E-2</v>
      </c>
      <c r="E30" t="s">
        <v>138</v>
      </c>
      <c r="F30" t="s">
        <v>13</v>
      </c>
      <c r="G30" s="2" t="s">
        <v>5</v>
      </c>
      <c r="H30">
        <v>9843</v>
      </c>
      <c r="I30" s="10">
        <v>2.4E-2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235</v>
      </c>
      <c r="Q30">
        <v>2.4E-2</v>
      </c>
      <c r="R30">
        <v>2727</v>
      </c>
      <c r="S30">
        <v>0.27700000000000002</v>
      </c>
      <c r="T30">
        <v>0.8</v>
      </c>
      <c r="U30">
        <v>0.6</v>
      </c>
      <c r="V30">
        <v>1</v>
      </c>
      <c r="W30">
        <v>0</v>
      </c>
      <c r="X30">
        <v>5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2</v>
      </c>
      <c r="AF30">
        <v>2</v>
      </c>
    </row>
    <row r="31" spans="1:32" x14ac:dyDescent="0.2">
      <c r="A31" s="12" t="s">
        <v>111</v>
      </c>
      <c r="B31" s="2" t="s">
        <v>61</v>
      </c>
      <c r="C31" s="12" t="s">
        <v>195</v>
      </c>
      <c r="D31" s="12">
        <v>0</v>
      </c>
      <c r="E31" t="s">
        <v>61</v>
      </c>
      <c r="F31" t="s">
        <v>13</v>
      </c>
      <c r="G31" s="2" t="s">
        <v>5</v>
      </c>
      <c r="H31">
        <v>9843</v>
      </c>
      <c r="I31" s="10">
        <v>2.4E-2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235</v>
      </c>
      <c r="Q31">
        <v>2.4E-2</v>
      </c>
      <c r="R31">
        <v>9419</v>
      </c>
      <c r="S31">
        <v>0.95699999999999996</v>
      </c>
      <c r="T31">
        <v>0</v>
      </c>
      <c r="U31">
        <v>0.2</v>
      </c>
      <c r="V31">
        <v>0</v>
      </c>
      <c r="W31">
        <v>0</v>
      </c>
      <c r="X31">
        <v>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</row>
    <row r="32" spans="1:32" x14ac:dyDescent="0.2">
      <c r="A32" s="12" t="s">
        <v>111</v>
      </c>
      <c r="B32" s="2" t="s">
        <v>84</v>
      </c>
      <c r="C32" s="12" t="s">
        <v>196</v>
      </c>
      <c r="D32" s="12">
        <v>9.6613410860300064E-3</v>
      </c>
      <c r="E32" t="s">
        <v>139</v>
      </c>
      <c r="F32" t="s">
        <v>13</v>
      </c>
      <c r="G32" s="2" t="s">
        <v>5</v>
      </c>
      <c r="H32">
        <v>9843</v>
      </c>
      <c r="I32" s="10">
        <v>2.4E-2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235</v>
      </c>
      <c r="Q32">
        <v>2.4E-2</v>
      </c>
      <c r="R32">
        <v>7988</v>
      </c>
      <c r="S32">
        <v>0.81200000000000006</v>
      </c>
      <c r="T32">
        <v>2</v>
      </c>
      <c r="U32">
        <v>7.2</v>
      </c>
      <c r="V32">
        <v>0</v>
      </c>
      <c r="W32">
        <v>0</v>
      </c>
      <c r="X32">
        <v>120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</v>
      </c>
      <c r="AE32">
        <v>14</v>
      </c>
      <c r="AF32">
        <v>37</v>
      </c>
    </row>
    <row r="33" spans="1:32" x14ac:dyDescent="0.2">
      <c r="A33" s="12" t="s">
        <v>111</v>
      </c>
      <c r="B33" s="2" t="s">
        <v>74</v>
      </c>
      <c r="C33" s="12" t="s">
        <v>169</v>
      </c>
      <c r="D33" s="12">
        <v>0</v>
      </c>
      <c r="E33" t="s">
        <v>74</v>
      </c>
      <c r="F33" t="s">
        <v>13</v>
      </c>
      <c r="G33" s="2" t="s">
        <v>5</v>
      </c>
      <c r="H33">
        <v>9843</v>
      </c>
      <c r="I33" s="10">
        <v>2.4E-2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235</v>
      </c>
      <c r="Q33">
        <v>2.4E-2</v>
      </c>
      <c r="R33">
        <v>7216</v>
      </c>
      <c r="S33">
        <v>0.73299999999999998</v>
      </c>
      <c r="T33">
        <v>0.4</v>
      </c>
      <c r="U33">
        <v>0.7</v>
      </c>
      <c r="V33">
        <v>0</v>
      </c>
      <c r="W33">
        <v>0</v>
      </c>
      <c r="X33">
        <v>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2</v>
      </c>
      <c r="AF33">
        <v>3</v>
      </c>
    </row>
    <row r="34" spans="1:32" x14ac:dyDescent="0.2">
      <c r="A34" s="12" t="s">
        <v>111</v>
      </c>
      <c r="B34" s="2" t="s">
        <v>50</v>
      </c>
      <c r="C34" s="12" t="s">
        <v>197</v>
      </c>
      <c r="D34" s="12">
        <v>0</v>
      </c>
      <c r="E34" t="s">
        <v>50</v>
      </c>
      <c r="F34" t="s">
        <v>13</v>
      </c>
      <c r="G34" s="2" t="s">
        <v>5</v>
      </c>
      <c r="H34">
        <v>9843</v>
      </c>
      <c r="I34" s="10">
        <v>2.4E-2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235</v>
      </c>
      <c r="Q34">
        <v>2.4E-2</v>
      </c>
      <c r="R34">
        <v>7177</v>
      </c>
      <c r="S34">
        <v>0.72899999999999998</v>
      </c>
      <c r="T34">
        <v>0.5</v>
      </c>
      <c r="U34">
        <v>1</v>
      </c>
      <c r="V34">
        <v>0</v>
      </c>
      <c r="W34">
        <v>0</v>
      </c>
      <c r="X34">
        <v>14</v>
      </c>
      <c r="Y34">
        <v>0</v>
      </c>
      <c r="Z34">
        <v>0</v>
      </c>
      <c r="AA34">
        <v>0</v>
      </c>
      <c r="AB34">
        <v>0</v>
      </c>
      <c r="AC34">
        <v>1</v>
      </c>
      <c r="AD34">
        <v>2</v>
      </c>
      <c r="AE34">
        <v>2</v>
      </c>
      <c r="AF34">
        <v>5</v>
      </c>
    </row>
    <row r="35" spans="1:32" x14ac:dyDescent="0.2">
      <c r="A35" s="12" t="s">
        <v>111</v>
      </c>
      <c r="B35" s="2" t="s">
        <v>67</v>
      </c>
      <c r="C35" s="12" t="s">
        <v>198</v>
      </c>
      <c r="D35" s="12">
        <v>0</v>
      </c>
      <c r="E35" t="s">
        <v>67</v>
      </c>
      <c r="F35" t="s">
        <v>13</v>
      </c>
      <c r="G35" s="2" t="s">
        <v>5</v>
      </c>
      <c r="H35">
        <v>9843</v>
      </c>
      <c r="I35" s="10">
        <v>2.4E-2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235</v>
      </c>
      <c r="Q35">
        <v>2.4E-2</v>
      </c>
      <c r="R35">
        <v>7009</v>
      </c>
      <c r="S35">
        <v>0.71199999999999997</v>
      </c>
      <c r="T35">
        <v>0.5</v>
      </c>
      <c r="U35">
        <v>1</v>
      </c>
      <c r="V35">
        <v>0</v>
      </c>
      <c r="W35">
        <v>0</v>
      </c>
      <c r="X35">
        <v>11</v>
      </c>
      <c r="Y35">
        <v>0</v>
      </c>
      <c r="Z35">
        <v>0</v>
      </c>
      <c r="AA35">
        <v>0</v>
      </c>
      <c r="AB35">
        <v>0</v>
      </c>
      <c r="AC35">
        <v>1</v>
      </c>
      <c r="AD35">
        <v>2</v>
      </c>
      <c r="AE35">
        <v>2</v>
      </c>
      <c r="AF35">
        <v>4</v>
      </c>
    </row>
    <row r="36" spans="1:32" x14ac:dyDescent="0.2">
      <c r="A36" s="12" t="s">
        <v>111</v>
      </c>
      <c r="B36" s="2" t="s">
        <v>82</v>
      </c>
      <c r="C36" s="12" t="s">
        <v>199</v>
      </c>
      <c r="D36" s="12">
        <v>0</v>
      </c>
      <c r="E36" t="s">
        <v>82</v>
      </c>
      <c r="F36" t="s">
        <v>13</v>
      </c>
      <c r="G36" s="2" t="s">
        <v>5</v>
      </c>
      <c r="H36">
        <v>9843</v>
      </c>
      <c r="I36" s="10">
        <v>2.4E-2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235</v>
      </c>
      <c r="Q36">
        <v>2.4E-2</v>
      </c>
      <c r="R36">
        <v>6554</v>
      </c>
      <c r="S36">
        <v>0.66600000000000004</v>
      </c>
      <c r="T36">
        <v>0.8</v>
      </c>
      <c r="U36">
        <v>1.5</v>
      </c>
      <c r="V36">
        <v>0</v>
      </c>
      <c r="W36">
        <v>0</v>
      </c>
      <c r="X36">
        <v>15</v>
      </c>
      <c r="Y36">
        <v>0</v>
      </c>
      <c r="Z36">
        <v>0</v>
      </c>
      <c r="AA36">
        <v>0</v>
      </c>
      <c r="AB36">
        <v>0</v>
      </c>
      <c r="AC36">
        <v>1</v>
      </c>
      <c r="AD36">
        <v>3</v>
      </c>
      <c r="AE36">
        <v>4</v>
      </c>
      <c r="AF36">
        <v>6</v>
      </c>
    </row>
    <row r="37" spans="1:32" x14ac:dyDescent="0.2">
      <c r="A37" s="12" t="s">
        <v>111</v>
      </c>
      <c r="B37" s="2" t="s">
        <v>44</v>
      </c>
      <c r="C37" s="12" t="s">
        <v>200</v>
      </c>
      <c r="D37" s="12">
        <v>0</v>
      </c>
      <c r="E37" t="s">
        <v>44</v>
      </c>
      <c r="F37" t="s">
        <v>13</v>
      </c>
      <c r="G37" s="2" t="s">
        <v>5</v>
      </c>
      <c r="H37">
        <v>9843</v>
      </c>
      <c r="I37" s="10">
        <v>2.4E-2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235</v>
      </c>
      <c r="Q37">
        <v>2.4E-2</v>
      </c>
      <c r="R37">
        <v>7295</v>
      </c>
      <c r="S37">
        <v>0.74099999999999999</v>
      </c>
      <c r="T37">
        <v>0.5</v>
      </c>
      <c r="U37">
        <v>1.3</v>
      </c>
      <c r="V37">
        <v>0</v>
      </c>
      <c r="W37">
        <v>0</v>
      </c>
      <c r="X37">
        <v>36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3</v>
      </c>
      <c r="AF37">
        <v>6</v>
      </c>
    </row>
    <row r="38" spans="1:32" x14ac:dyDescent="0.2">
      <c r="A38" s="12" t="s">
        <v>111</v>
      </c>
      <c r="B38" s="2" t="s">
        <v>76</v>
      </c>
      <c r="C38" s="12" t="s">
        <v>201</v>
      </c>
      <c r="D38" s="12">
        <v>3.0237652361392975E-2</v>
      </c>
      <c r="E38" t="s">
        <v>140</v>
      </c>
      <c r="F38" t="s">
        <v>13</v>
      </c>
      <c r="G38" s="2" t="s">
        <v>5</v>
      </c>
      <c r="H38">
        <v>9843</v>
      </c>
      <c r="I38" s="10">
        <v>2.4E-2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235</v>
      </c>
      <c r="Q38">
        <v>2.4E-2</v>
      </c>
      <c r="R38">
        <v>6692</v>
      </c>
      <c r="S38">
        <v>0.68</v>
      </c>
      <c r="T38">
        <v>0.8</v>
      </c>
      <c r="U38">
        <v>1.9</v>
      </c>
      <c r="V38">
        <v>0</v>
      </c>
      <c r="W38">
        <v>0</v>
      </c>
      <c r="X38">
        <v>34</v>
      </c>
      <c r="Y38">
        <v>0</v>
      </c>
      <c r="Z38">
        <v>0</v>
      </c>
      <c r="AA38">
        <v>0</v>
      </c>
      <c r="AB38">
        <v>0</v>
      </c>
      <c r="AC38">
        <v>1</v>
      </c>
      <c r="AD38">
        <v>3</v>
      </c>
      <c r="AE38">
        <v>4</v>
      </c>
      <c r="AF38">
        <v>8</v>
      </c>
    </row>
    <row r="39" spans="1:32" x14ac:dyDescent="0.2">
      <c r="A39" s="12" t="s">
        <v>111</v>
      </c>
      <c r="B39" s="2" t="s">
        <v>77</v>
      </c>
      <c r="C39" s="12" t="s">
        <v>202</v>
      </c>
      <c r="D39" s="12">
        <v>2.0551146939396858E-2</v>
      </c>
      <c r="E39" t="s">
        <v>141</v>
      </c>
      <c r="F39" t="s">
        <v>13</v>
      </c>
      <c r="G39" s="2" t="s">
        <v>5</v>
      </c>
      <c r="H39">
        <v>9843</v>
      </c>
      <c r="I39" s="10">
        <v>2.4E-2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235</v>
      </c>
      <c r="Q39">
        <v>2.4E-2</v>
      </c>
      <c r="R39">
        <v>5914</v>
      </c>
      <c r="S39">
        <v>0.60099999999999998</v>
      </c>
      <c r="T39">
        <v>4.0999999999999996</v>
      </c>
      <c r="U39">
        <v>11.4</v>
      </c>
      <c r="V39">
        <v>0</v>
      </c>
      <c r="W39">
        <v>0</v>
      </c>
      <c r="X39">
        <v>147</v>
      </c>
      <c r="Y39">
        <v>0</v>
      </c>
      <c r="Z39">
        <v>0</v>
      </c>
      <c r="AA39">
        <v>0</v>
      </c>
      <c r="AB39">
        <v>0</v>
      </c>
      <c r="AC39">
        <v>2</v>
      </c>
      <c r="AD39">
        <v>12</v>
      </c>
      <c r="AE39">
        <v>23</v>
      </c>
      <c r="AF39">
        <v>57</v>
      </c>
    </row>
    <row r="40" spans="1:32" x14ac:dyDescent="0.2">
      <c r="A40" s="12" t="s">
        <v>111</v>
      </c>
      <c r="B40" s="2" t="s">
        <v>45</v>
      </c>
      <c r="C40" s="12" t="s">
        <v>203</v>
      </c>
      <c r="D40" s="12">
        <v>0</v>
      </c>
      <c r="E40" t="s">
        <v>45</v>
      </c>
      <c r="F40" t="s">
        <v>13</v>
      </c>
      <c r="G40" s="2" t="s">
        <v>5</v>
      </c>
      <c r="H40">
        <v>9843</v>
      </c>
      <c r="I40" s="10">
        <v>2.4E-2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235</v>
      </c>
      <c r="Q40">
        <v>2.4E-2</v>
      </c>
      <c r="R40">
        <v>4203</v>
      </c>
      <c r="S40">
        <v>0.42699999999999999</v>
      </c>
      <c r="T40">
        <v>1.3</v>
      </c>
      <c r="U40">
        <v>1.8</v>
      </c>
      <c r="V40">
        <v>1</v>
      </c>
      <c r="W40">
        <v>0</v>
      </c>
      <c r="X40">
        <v>27</v>
      </c>
      <c r="Y40">
        <v>0</v>
      </c>
      <c r="Z40">
        <v>0</v>
      </c>
      <c r="AA40">
        <v>0</v>
      </c>
      <c r="AB40">
        <v>0</v>
      </c>
      <c r="AC40">
        <v>2</v>
      </c>
      <c r="AD40">
        <v>3</v>
      </c>
      <c r="AE40">
        <v>5</v>
      </c>
      <c r="AF40">
        <v>8</v>
      </c>
    </row>
    <row r="41" spans="1:32" x14ac:dyDescent="0.2">
      <c r="A41" s="12" t="s">
        <v>111</v>
      </c>
      <c r="B41" s="2" t="s">
        <v>29</v>
      </c>
      <c r="C41" s="12" t="s">
        <v>204</v>
      </c>
      <c r="D41" s="12">
        <v>0</v>
      </c>
      <c r="E41" t="s">
        <v>29</v>
      </c>
      <c r="F41" t="s">
        <v>13</v>
      </c>
      <c r="G41" s="2" t="s">
        <v>5</v>
      </c>
      <c r="H41">
        <v>9843</v>
      </c>
      <c r="I41" s="10">
        <v>2.4E-2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235</v>
      </c>
      <c r="Q41">
        <v>2.4E-2</v>
      </c>
      <c r="R41">
        <v>6639</v>
      </c>
      <c r="S41">
        <v>0.67400000000000004</v>
      </c>
      <c r="T41">
        <v>0.6</v>
      </c>
      <c r="U41">
        <v>1.3</v>
      </c>
      <c r="V41">
        <v>0</v>
      </c>
      <c r="W41">
        <v>0</v>
      </c>
      <c r="X41">
        <v>20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2</v>
      </c>
      <c r="AE41">
        <v>3</v>
      </c>
      <c r="AF41">
        <v>6</v>
      </c>
    </row>
    <row r="42" spans="1:32" x14ac:dyDescent="0.2">
      <c r="A42" s="12" t="s">
        <v>111</v>
      </c>
      <c r="B42" s="2" t="s">
        <v>33</v>
      </c>
      <c r="C42" s="12" t="s">
        <v>171</v>
      </c>
      <c r="D42" s="12">
        <v>8.7228834629058838E-2</v>
      </c>
      <c r="E42" t="s">
        <v>127</v>
      </c>
      <c r="F42" t="s">
        <v>13</v>
      </c>
      <c r="G42" s="2" t="s">
        <v>5</v>
      </c>
      <c r="H42">
        <v>9843</v>
      </c>
      <c r="I42" s="10">
        <v>2.4E-2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235</v>
      </c>
      <c r="Q42">
        <v>2.4E-2</v>
      </c>
      <c r="R42">
        <v>4937</v>
      </c>
      <c r="S42">
        <v>0.502</v>
      </c>
      <c r="T42">
        <v>1.7</v>
      </c>
      <c r="U42">
        <v>3.6</v>
      </c>
      <c r="V42">
        <v>0</v>
      </c>
      <c r="W42">
        <v>0</v>
      </c>
      <c r="X42">
        <v>75</v>
      </c>
      <c r="Y42">
        <v>0</v>
      </c>
      <c r="Z42">
        <v>0</v>
      </c>
      <c r="AA42">
        <v>0</v>
      </c>
      <c r="AB42">
        <v>0</v>
      </c>
      <c r="AC42">
        <v>2</v>
      </c>
      <c r="AD42">
        <v>5</v>
      </c>
      <c r="AE42">
        <v>7</v>
      </c>
      <c r="AF42">
        <v>16</v>
      </c>
    </row>
    <row r="43" spans="1:32" x14ac:dyDescent="0.2">
      <c r="A43" s="12" t="s">
        <v>111</v>
      </c>
      <c r="B43" s="2" t="s">
        <v>34</v>
      </c>
      <c r="C43" s="12" t="s">
        <v>172</v>
      </c>
      <c r="D43" s="12">
        <v>1.3983988203108311E-2</v>
      </c>
      <c r="E43" t="s">
        <v>128</v>
      </c>
      <c r="F43" t="s">
        <v>13</v>
      </c>
      <c r="G43" s="2" t="s">
        <v>5</v>
      </c>
      <c r="H43">
        <v>9843</v>
      </c>
      <c r="I43" s="10">
        <v>2.4E-2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235</v>
      </c>
      <c r="Q43">
        <v>2.4E-2</v>
      </c>
      <c r="R43">
        <v>4541</v>
      </c>
      <c r="S43">
        <v>0.46100000000000002</v>
      </c>
      <c r="T43">
        <v>1.3</v>
      </c>
      <c r="U43">
        <v>2.1</v>
      </c>
      <c r="V43">
        <v>1</v>
      </c>
      <c r="W43">
        <v>0</v>
      </c>
      <c r="X43">
        <v>37</v>
      </c>
      <c r="Y43">
        <v>0</v>
      </c>
      <c r="Z43">
        <v>0</v>
      </c>
      <c r="AA43">
        <v>0</v>
      </c>
      <c r="AB43">
        <v>0</v>
      </c>
      <c r="AC43">
        <v>2</v>
      </c>
      <c r="AD43">
        <v>4</v>
      </c>
      <c r="AE43">
        <v>5</v>
      </c>
      <c r="AF43">
        <v>9</v>
      </c>
    </row>
    <row r="44" spans="1:32" x14ac:dyDescent="0.2">
      <c r="A44" s="12" t="s">
        <v>111</v>
      </c>
      <c r="B44" s="2" t="s">
        <v>80</v>
      </c>
      <c r="C44" s="12" t="s">
        <v>173</v>
      </c>
      <c r="D44" s="12">
        <v>0</v>
      </c>
      <c r="E44" t="s">
        <v>80</v>
      </c>
      <c r="F44" t="s">
        <v>13</v>
      </c>
      <c r="G44" s="2" t="s">
        <v>5</v>
      </c>
      <c r="H44">
        <v>9843</v>
      </c>
      <c r="I44" s="10">
        <v>2.4E-2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235</v>
      </c>
      <c r="Q44">
        <v>2.4E-2</v>
      </c>
      <c r="R44">
        <v>5151</v>
      </c>
      <c r="S44">
        <v>0.52300000000000002</v>
      </c>
      <c r="T44">
        <v>0.8</v>
      </c>
      <c r="U44">
        <v>1.2</v>
      </c>
      <c r="V44">
        <v>0</v>
      </c>
      <c r="W44">
        <v>0</v>
      </c>
      <c r="X44">
        <v>13</v>
      </c>
      <c r="Y44">
        <v>0</v>
      </c>
      <c r="Z44">
        <v>0</v>
      </c>
      <c r="AA44">
        <v>0</v>
      </c>
      <c r="AB44">
        <v>0</v>
      </c>
      <c r="AC44">
        <v>1</v>
      </c>
      <c r="AD44">
        <v>2</v>
      </c>
      <c r="AE44">
        <v>3</v>
      </c>
      <c r="AF44">
        <v>5</v>
      </c>
    </row>
    <row r="45" spans="1:32" x14ac:dyDescent="0.2">
      <c r="A45" s="12" t="s">
        <v>111</v>
      </c>
      <c r="B45" s="2" t="s">
        <v>53</v>
      </c>
      <c r="C45" s="12" t="s">
        <v>174</v>
      </c>
      <c r="D45" s="12">
        <v>1.8232062458992004E-2</v>
      </c>
      <c r="E45" t="s">
        <v>129</v>
      </c>
      <c r="F45" t="s">
        <v>13</v>
      </c>
      <c r="G45" s="2" t="s">
        <v>5</v>
      </c>
      <c r="H45">
        <v>9843</v>
      </c>
      <c r="I45" s="10">
        <v>2.4E-2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235</v>
      </c>
      <c r="Q45">
        <v>2.4E-2</v>
      </c>
      <c r="R45">
        <v>6277</v>
      </c>
      <c r="S45">
        <v>0.63800000000000001</v>
      </c>
      <c r="T45">
        <v>0.6</v>
      </c>
      <c r="U45">
        <v>1</v>
      </c>
      <c r="V45">
        <v>0</v>
      </c>
      <c r="W45">
        <v>0</v>
      </c>
      <c r="X45">
        <v>10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2</v>
      </c>
      <c r="AE45">
        <v>3</v>
      </c>
      <c r="AF45">
        <v>4</v>
      </c>
    </row>
    <row r="46" spans="1:32" x14ac:dyDescent="0.2">
      <c r="A46" s="12" t="s">
        <v>111</v>
      </c>
      <c r="B46" s="2" t="s">
        <v>75</v>
      </c>
      <c r="C46" s="12" t="s">
        <v>175</v>
      </c>
      <c r="D46" s="12">
        <v>0</v>
      </c>
      <c r="E46" t="s">
        <v>75</v>
      </c>
      <c r="F46" t="s">
        <v>13</v>
      </c>
      <c r="G46" s="2" t="s">
        <v>5</v>
      </c>
      <c r="H46">
        <v>9843</v>
      </c>
      <c r="I46" s="10">
        <v>2.4E-2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235</v>
      </c>
      <c r="Q46">
        <v>2.4E-2</v>
      </c>
      <c r="R46">
        <v>7337</v>
      </c>
      <c r="S46">
        <v>0.745</v>
      </c>
      <c r="T46">
        <v>0.8</v>
      </c>
      <c r="U46">
        <v>2</v>
      </c>
      <c r="V46">
        <v>0</v>
      </c>
      <c r="W46">
        <v>0</v>
      </c>
      <c r="X46">
        <v>19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</v>
      </c>
      <c r="AE46">
        <v>5</v>
      </c>
      <c r="AF46">
        <v>9</v>
      </c>
    </row>
    <row r="47" spans="1:32" x14ac:dyDescent="0.2">
      <c r="A47" s="12" t="s">
        <v>111</v>
      </c>
      <c r="B47" s="2" t="s">
        <v>57</v>
      </c>
      <c r="C47" s="12" t="s">
        <v>170</v>
      </c>
      <c r="D47" s="12">
        <v>0</v>
      </c>
      <c r="E47" t="s">
        <v>57</v>
      </c>
      <c r="F47" t="s">
        <v>13</v>
      </c>
      <c r="G47" s="2" t="s">
        <v>5</v>
      </c>
      <c r="H47">
        <v>9843</v>
      </c>
      <c r="I47" s="10">
        <v>2.4E-2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235</v>
      </c>
      <c r="Q47">
        <v>2.4E-2</v>
      </c>
      <c r="R47">
        <v>7504</v>
      </c>
      <c r="S47">
        <v>0.76200000000000001</v>
      </c>
      <c r="T47">
        <v>0.3</v>
      </c>
      <c r="U47">
        <v>0.7</v>
      </c>
      <c r="V47">
        <v>0</v>
      </c>
      <c r="W47">
        <v>0</v>
      </c>
      <c r="X47">
        <v>9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2</v>
      </c>
      <c r="AF47">
        <v>3</v>
      </c>
    </row>
    <row r="48" spans="1:32" x14ac:dyDescent="0.2">
      <c r="A48" s="12" t="s">
        <v>111</v>
      </c>
      <c r="B48" s="2" t="s">
        <v>70</v>
      </c>
      <c r="C48" s="12" t="s">
        <v>176</v>
      </c>
      <c r="D48" s="12">
        <v>0</v>
      </c>
      <c r="E48" t="s">
        <v>70</v>
      </c>
      <c r="F48" t="s">
        <v>13</v>
      </c>
      <c r="G48" s="2" t="s">
        <v>5</v>
      </c>
      <c r="H48">
        <v>9843</v>
      </c>
      <c r="I48" s="10">
        <v>2.4E-2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235</v>
      </c>
      <c r="Q48">
        <v>2.4E-2</v>
      </c>
      <c r="R48">
        <v>7009</v>
      </c>
      <c r="S48">
        <v>0.71199999999999997</v>
      </c>
      <c r="T48">
        <v>0.4</v>
      </c>
      <c r="U48">
        <v>0.9</v>
      </c>
      <c r="V48">
        <v>0</v>
      </c>
      <c r="W48">
        <v>0</v>
      </c>
      <c r="X48">
        <v>9</v>
      </c>
      <c r="Y48">
        <v>0</v>
      </c>
      <c r="Z48">
        <v>0</v>
      </c>
      <c r="AA48">
        <v>0</v>
      </c>
      <c r="AB48">
        <v>0</v>
      </c>
      <c r="AC48">
        <v>1</v>
      </c>
      <c r="AD48">
        <v>2</v>
      </c>
      <c r="AE48">
        <v>2</v>
      </c>
      <c r="AF48">
        <v>4</v>
      </c>
    </row>
    <row r="49" spans="1:32" x14ac:dyDescent="0.2">
      <c r="A49" s="12" t="s">
        <v>111</v>
      </c>
      <c r="B49" s="2" t="s">
        <v>58</v>
      </c>
      <c r="C49" s="12" t="s">
        <v>177</v>
      </c>
      <c r="D49" s="12">
        <v>1.6479631885886192E-2</v>
      </c>
      <c r="E49" t="s">
        <v>130</v>
      </c>
      <c r="F49" t="s">
        <v>13</v>
      </c>
      <c r="G49" s="2" t="s">
        <v>5</v>
      </c>
      <c r="H49">
        <v>9843</v>
      </c>
      <c r="I49" s="10">
        <v>2.4E-2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235</v>
      </c>
      <c r="Q49">
        <v>2.4E-2</v>
      </c>
      <c r="R49">
        <v>6951</v>
      </c>
      <c r="S49">
        <v>0.70599999999999996</v>
      </c>
      <c r="T49">
        <v>0.4</v>
      </c>
      <c r="U49">
        <v>0.8</v>
      </c>
      <c r="V49">
        <v>0</v>
      </c>
      <c r="W49">
        <v>0</v>
      </c>
      <c r="X49">
        <v>6</v>
      </c>
      <c r="Y49">
        <v>0</v>
      </c>
      <c r="Z49">
        <v>0</v>
      </c>
      <c r="AA49">
        <v>0</v>
      </c>
      <c r="AB49">
        <v>0</v>
      </c>
      <c r="AC49">
        <v>1</v>
      </c>
      <c r="AD49">
        <v>2</v>
      </c>
      <c r="AE49">
        <v>2</v>
      </c>
      <c r="AF49">
        <v>4</v>
      </c>
    </row>
    <row r="50" spans="1:32" x14ac:dyDescent="0.2">
      <c r="A50" s="12" t="s">
        <v>111</v>
      </c>
      <c r="B50" s="2" t="s">
        <v>55</v>
      </c>
      <c r="C50" s="12" t="s">
        <v>178</v>
      </c>
      <c r="D50" s="12">
        <v>0</v>
      </c>
      <c r="E50" t="s">
        <v>55</v>
      </c>
      <c r="F50" t="s">
        <v>13</v>
      </c>
      <c r="G50" s="2" t="s">
        <v>5</v>
      </c>
      <c r="H50">
        <v>9843</v>
      </c>
      <c r="I50" s="10">
        <v>2.4E-2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235</v>
      </c>
      <c r="Q50">
        <v>2.4E-2</v>
      </c>
      <c r="R50">
        <v>7812</v>
      </c>
      <c r="S50">
        <v>0.79400000000000004</v>
      </c>
      <c r="T50">
        <v>0.3</v>
      </c>
      <c r="U50">
        <v>0.8</v>
      </c>
      <c r="V50">
        <v>0</v>
      </c>
      <c r="W50">
        <v>0</v>
      </c>
      <c r="X50">
        <v>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2</v>
      </c>
      <c r="AF50">
        <v>3</v>
      </c>
    </row>
    <row r="51" spans="1:32" x14ac:dyDescent="0.2">
      <c r="A51" s="12" t="s">
        <v>107</v>
      </c>
      <c r="B51" s="2" t="s">
        <v>63</v>
      </c>
      <c r="C51" s="12" t="s">
        <v>63</v>
      </c>
      <c r="D51" s="12">
        <v>0</v>
      </c>
      <c r="E51" t="s">
        <v>143</v>
      </c>
      <c r="F51" t="s">
        <v>13</v>
      </c>
      <c r="G51" s="2" t="s">
        <v>5</v>
      </c>
      <c r="H51">
        <v>9843</v>
      </c>
      <c r="I51" s="10">
        <v>1.6E-2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157</v>
      </c>
      <c r="Q51">
        <v>1.6E-2</v>
      </c>
      <c r="R51">
        <v>6381</v>
      </c>
      <c r="S51">
        <v>0.64800000000000002</v>
      </c>
      <c r="T51">
        <v>0.2</v>
      </c>
      <c r="U51">
        <v>0.2</v>
      </c>
      <c r="V51">
        <v>0</v>
      </c>
      <c r="W51">
        <v>0</v>
      </c>
      <c r="X51">
        <v>1.391239403986444</v>
      </c>
      <c r="Y51">
        <v>0</v>
      </c>
      <c r="Z51">
        <v>0</v>
      </c>
      <c r="AA51">
        <v>0</v>
      </c>
      <c r="AB51">
        <v>0</v>
      </c>
      <c r="AC51">
        <v>0.4637464679954813</v>
      </c>
      <c r="AD51">
        <v>0.4637464679954813</v>
      </c>
      <c r="AE51">
        <v>0.4637464679954813</v>
      </c>
      <c r="AF51">
        <v>0.92749293599096261</v>
      </c>
    </row>
    <row r="52" spans="1:32" x14ac:dyDescent="0.2">
      <c r="A52" s="12" t="s">
        <v>107</v>
      </c>
      <c r="B52" s="2" t="s">
        <v>83</v>
      </c>
      <c r="C52" s="12" t="s">
        <v>153</v>
      </c>
      <c r="D52" s="12">
        <v>0</v>
      </c>
      <c r="E52" t="s">
        <v>112</v>
      </c>
      <c r="F52" t="s">
        <v>13</v>
      </c>
      <c r="G52" s="2" t="s">
        <v>5</v>
      </c>
      <c r="H52">
        <v>9843</v>
      </c>
      <c r="I52" s="10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9843</v>
      </c>
      <c r="Q52">
        <v>1</v>
      </c>
      <c r="R52">
        <v>0</v>
      </c>
      <c r="S52">
        <v>0</v>
      </c>
    </row>
    <row r="53" spans="1:32" x14ac:dyDescent="0.2">
      <c r="A53" s="12" t="s">
        <v>107</v>
      </c>
      <c r="B53" s="2" t="s">
        <v>59</v>
      </c>
      <c r="C53" s="12" t="s">
        <v>59</v>
      </c>
      <c r="D53" s="12">
        <v>2.0535163581371307E-2</v>
      </c>
      <c r="E53" t="s">
        <v>144</v>
      </c>
      <c r="F53" t="s">
        <v>13</v>
      </c>
      <c r="G53" s="2" t="s">
        <v>5</v>
      </c>
      <c r="H53">
        <v>9843</v>
      </c>
      <c r="I53" s="10">
        <v>1.6E-2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157</v>
      </c>
      <c r="Q53">
        <v>1.6E-2</v>
      </c>
      <c r="R53">
        <v>8449</v>
      </c>
      <c r="S53">
        <v>0.85799999999999998</v>
      </c>
      <c r="T53">
        <v>0.1</v>
      </c>
      <c r="U53">
        <v>0.3</v>
      </c>
      <c r="V53">
        <v>0</v>
      </c>
      <c r="W53">
        <v>0</v>
      </c>
      <c r="X53">
        <v>0.94237139382196922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0.94237139382196922</v>
      </c>
      <c r="AE53">
        <v>0.94237139382196922</v>
      </c>
      <c r="AF53">
        <v>0.94237139382196922</v>
      </c>
    </row>
    <row r="54" spans="1:32" x14ac:dyDescent="0.2">
      <c r="A54" s="12" t="s">
        <v>107</v>
      </c>
      <c r="B54" s="2" t="s">
        <v>72</v>
      </c>
      <c r="C54" s="12" t="s">
        <v>72</v>
      </c>
      <c r="D54" s="12">
        <v>1.9760452210903168E-2</v>
      </c>
      <c r="E54" t="s">
        <v>145</v>
      </c>
      <c r="F54" t="s">
        <v>13</v>
      </c>
      <c r="G54" s="2" t="s">
        <v>5</v>
      </c>
      <c r="H54">
        <v>9843</v>
      </c>
      <c r="I54" s="10">
        <v>1.6E-2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157</v>
      </c>
      <c r="Q54">
        <v>1.6E-2</v>
      </c>
      <c r="R54">
        <v>5037</v>
      </c>
      <c r="S54">
        <v>0.51200000000000001</v>
      </c>
      <c r="T54">
        <v>0.2</v>
      </c>
      <c r="U54">
        <v>0.2</v>
      </c>
      <c r="V54">
        <v>0</v>
      </c>
      <c r="W54">
        <v>0</v>
      </c>
      <c r="X54">
        <v>0.73528169959099077</v>
      </c>
      <c r="Y54">
        <v>0</v>
      </c>
      <c r="Z54">
        <v>0</v>
      </c>
      <c r="AA54">
        <v>0</v>
      </c>
      <c r="AB54">
        <v>0</v>
      </c>
      <c r="AC54">
        <v>0.36764084979549538</v>
      </c>
      <c r="AD54">
        <v>0.36764084979549538</v>
      </c>
      <c r="AE54">
        <v>0.36764084979549538</v>
      </c>
      <c r="AF54">
        <v>0.36764084979549538</v>
      </c>
    </row>
    <row r="55" spans="1:32" x14ac:dyDescent="0.2">
      <c r="A55" s="12" t="s">
        <v>107</v>
      </c>
      <c r="B55" s="2" t="s">
        <v>42</v>
      </c>
      <c r="C55" s="12" t="s">
        <v>42</v>
      </c>
      <c r="D55" s="12">
        <v>3.586796298623085E-2</v>
      </c>
      <c r="E55" t="s">
        <v>146</v>
      </c>
      <c r="F55" t="s">
        <v>13</v>
      </c>
      <c r="G55" s="2" t="s">
        <v>5</v>
      </c>
      <c r="H55">
        <v>9843</v>
      </c>
      <c r="I55" s="10">
        <v>1.6E-2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157</v>
      </c>
      <c r="Q55">
        <v>1.6E-2</v>
      </c>
      <c r="R55">
        <v>8185</v>
      </c>
      <c r="S55">
        <v>0.83199999999999996</v>
      </c>
      <c r="T55">
        <v>0.1</v>
      </c>
      <c r="U55">
        <v>0.3</v>
      </c>
      <c r="V55">
        <v>0</v>
      </c>
      <c r="W55">
        <v>0</v>
      </c>
      <c r="X55">
        <v>1.654623603449221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0.82731180172461039</v>
      </c>
      <c r="AE55">
        <v>0.82731180172461039</v>
      </c>
      <c r="AF55">
        <v>0.82731180172461039</v>
      </c>
    </row>
    <row r="56" spans="1:32" x14ac:dyDescent="0.2">
      <c r="A56" s="12" t="s">
        <v>107</v>
      </c>
      <c r="B56" s="2" t="s">
        <v>78</v>
      </c>
      <c r="C56" s="12" t="s">
        <v>78</v>
      </c>
      <c r="D56" s="12">
        <v>2.6397308334708214E-2</v>
      </c>
      <c r="E56" t="s">
        <v>147</v>
      </c>
      <c r="F56" t="s">
        <v>13</v>
      </c>
      <c r="G56" s="2" t="s">
        <v>5</v>
      </c>
      <c r="H56">
        <v>9843</v>
      </c>
      <c r="I56" s="10">
        <v>1.6E-2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157</v>
      </c>
      <c r="Q56">
        <v>1.6E-2</v>
      </c>
      <c r="R56">
        <v>7186</v>
      </c>
      <c r="S56">
        <v>0.73</v>
      </c>
      <c r="T56">
        <v>0.1</v>
      </c>
      <c r="U56">
        <v>0.2</v>
      </c>
      <c r="V56">
        <v>0</v>
      </c>
      <c r="W56">
        <v>0</v>
      </c>
      <c r="X56">
        <v>0.55967035855799074</v>
      </c>
      <c r="Y56">
        <v>0</v>
      </c>
      <c r="Z56">
        <v>0</v>
      </c>
      <c r="AA56">
        <v>0</v>
      </c>
      <c r="AB56">
        <v>0</v>
      </c>
      <c r="AC56">
        <v>0.55967035855799074</v>
      </c>
      <c r="AD56">
        <v>0.55967035855799074</v>
      </c>
      <c r="AE56">
        <v>0.55967035855799074</v>
      </c>
      <c r="AF56">
        <v>0.55967035855799074</v>
      </c>
    </row>
    <row r="57" spans="1:32" x14ac:dyDescent="0.2">
      <c r="A57" s="12" t="s">
        <v>107</v>
      </c>
      <c r="B57" s="2" t="s">
        <v>65</v>
      </c>
      <c r="C57" s="12" t="s">
        <v>65</v>
      </c>
      <c r="D57" s="12">
        <v>2.0020419731736183E-2</v>
      </c>
      <c r="E57" t="s">
        <v>148</v>
      </c>
      <c r="F57" t="s">
        <v>13</v>
      </c>
      <c r="G57" s="2" t="s">
        <v>5</v>
      </c>
      <c r="H57">
        <v>9843</v>
      </c>
      <c r="I57" s="10">
        <v>1.6E-2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157</v>
      </c>
      <c r="Q57">
        <v>1.6E-2</v>
      </c>
      <c r="R57">
        <v>8779</v>
      </c>
      <c r="S57">
        <v>0.89200000000000002</v>
      </c>
      <c r="T57">
        <v>0.1</v>
      </c>
      <c r="U57">
        <v>0.3</v>
      </c>
      <c r="V57">
        <v>0</v>
      </c>
      <c r="W57">
        <v>0</v>
      </c>
      <c r="X57">
        <v>1.1372877501283729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1.1372877501283729</v>
      </c>
      <c r="AF57">
        <v>1.1372877501283729</v>
      </c>
    </row>
    <row r="58" spans="1:32" x14ac:dyDescent="0.2">
      <c r="A58" s="12" t="s">
        <v>111</v>
      </c>
      <c r="B58" s="2" t="s">
        <v>48</v>
      </c>
      <c r="C58" s="12" t="s">
        <v>167</v>
      </c>
      <c r="D58" s="12">
        <v>7.9148858785629272E-2</v>
      </c>
      <c r="E58" t="s">
        <v>126</v>
      </c>
      <c r="F58" t="s">
        <v>13</v>
      </c>
      <c r="G58" s="2" t="s">
        <v>5</v>
      </c>
      <c r="H58">
        <v>9843</v>
      </c>
      <c r="I58" s="10">
        <v>2.4E-2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235</v>
      </c>
      <c r="Q58">
        <v>2.4E-2</v>
      </c>
      <c r="R58">
        <v>0</v>
      </c>
      <c r="S58">
        <v>0</v>
      </c>
      <c r="T58">
        <v>560.5</v>
      </c>
      <c r="U58">
        <v>37.4</v>
      </c>
      <c r="V58">
        <v>555</v>
      </c>
      <c r="W58">
        <v>460</v>
      </c>
      <c r="X58">
        <v>724</v>
      </c>
      <c r="Y58">
        <v>494</v>
      </c>
      <c r="Z58">
        <v>510</v>
      </c>
      <c r="AA58">
        <v>519</v>
      </c>
      <c r="AB58">
        <v>535</v>
      </c>
      <c r="AC58">
        <v>579</v>
      </c>
      <c r="AD58">
        <v>612</v>
      </c>
      <c r="AE58">
        <v>636</v>
      </c>
      <c r="AF58">
        <v>673</v>
      </c>
    </row>
    <row r="59" spans="1:32" x14ac:dyDescent="0.2">
      <c r="A59" s="12" t="s">
        <v>107</v>
      </c>
      <c r="B59" s="2" t="s">
        <v>30</v>
      </c>
      <c r="C59" s="12" t="s">
        <v>30</v>
      </c>
      <c r="D59" s="12">
        <v>3.5124368965625763E-2</v>
      </c>
      <c r="E59" t="s">
        <v>149</v>
      </c>
      <c r="F59" t="s">
        <v>13</v>
      </c>
      <c r="G59" s="2" t="s">
        <v>5</v>
      </c>
      <c r="H59">
        <v>9843</v>
      </c>
      <c r="I59" s="10">
        <v>1.6E-2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157</v>
      </c>
      <c r="Q59">
        <v>1.6E-2</v>
      </c>
      <c r="R59">
        <v>7986</v>
      </c>
      <c r="S59">
        <v>0.81100000000000005</v>
      </c>
      <c r="T59">
        <v>0.1</v>
      </c>
      <c r="U59">
        <v>0.3</v>
      </c>
      <c r="V59">
        <v>0</v>
      </c>
      <c r="W59">
        <v>0</v>
      </c>
      <c r="X59">
        <v>0.75037663484171657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0.75037663484171657</v>
      </c>
      <c r="AE59">
        <v>0.75037663484171657</v>
      </c>
      <c r="AF59">
        <v>0.75037663484171657</v>
      </c>
    </row>
    <row r="60" spans="1:32" x14ac:dyDescent="0.2">
      <c r="A60" s="12" t="s">
        <v>107</v>
      </c>
      <c r="B60" s="2" t="s">
        <v>18</v>
      </c>
      <c r="C60" s="12" t="s">
        <v>259</v>
      </c>
      <c r="D60" s="12">
        <v>2.0898370072245598E-2</v>
      </c>
      <c r="E60" t="s">
        <v>124</v>
      </c>
      <c r="F60" t="s">
        <v>13</v>
      </c>
      <c r="G60" s="2" t="s">
        <v>5</v>
      </c>
      <c r="H60">
        <v>9843</v>
      </c>
      <c r="I60" s="10">
        <v>1.6E-2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157</v>
      </c>
      <c r="Q60">
        <v>1.6E-2</v>
      </c>
      <c r="R60">
        <v>0</v>
      </c>
      <c r="S60">
        <v>0</v>
      </c>
      <c r="T60">
        <v>0</v>
      </c>
      <c r="U60">
        <v>0</v>
      </c>
      <c r="V60">
        <v>0</v>
      </c>
      <c r="W60">
        <v>8.4033613445378148E-3</v>
      </c>
      <c r="X60">
        <v>0.5714285714285714</v>
      </c>
      <c r="Y60">
        <v>1.7386775362318838E-2</v>
      </c>
      <c r="Z60">
        <v>2.3569023569023569E-2</v>
      </c>
      <c r="AA60">
        <v>2.6936026936026931E-2</v>
      </c>
      <c r="AB60">
        <v>3.2894736842105261E-2</v>
      </c>
      <c r="AC60">
        <v>4.7018594432387539E-2</v>
      </c>
      <c r="AD60">
        <v>5.3278688524590161E-2</v>
      </c>
      <c r="AE60">
        <v>5.7377049180327877E-2</v>
      </c>
      <c r="AF60">
        <v>6.6394634900705837E-2</v>
      </c>
    </row>
    <row r="61" spans="1:32" x14ac:dyDescent="0.2">
      <c r="A61" s="12" t="s">
        <v>107</v>
      </c>
      <c r="B61" s="2" t="s">
        <v>19</v>
      </c>
      <c r="C61" s="12" t="s">
        <v>260</v>
      </c>
      <c r="D61" s="12">
        <v>1.6252748668193817E-2</v>
      </c>
      <c r="E61" t="s">
        <v>125</v>
      </c>
      <c r="F61" t="s">
        <v>13</v>
      </c>
      <c r="G61" s="2" t="s">
        <v>5</v>
      </c>
      <c r="H61">
        <v>9843</v>
      </c>
      <c r="I61" s="10">
        <v>1.6E-2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157</v>
      </c>
      <c r="Q61">
        <v>1.6E-2</v>
      </c>
      <c r="R61">
        <v>113</v>
      </c>
      <c r="S61">
        <v>1.0999999999999999E-2</v>
      </c>
      <c r="T61">
        <v>0</v>
      </c>
      <c r="U61">
        <v>0</v>
      </c>
      <c r="V61">
        <v>0</v>
      </c>
      <c r="W61">
        <v>0</v>
      </c>
      <c r="X61">
        <v>0.2</v>
      </c>
      <c r="Y61">
        <v>0</v>
      </c>
      <c r="Z61">
        <v>4.4052863436123352E-3</v>
      </c>
      <c r="AA61">
        <v>6.8259385665529011E-3</v>
      </c>
      <c r="AB61">
        <v>9.6774193548387101E-3</v>
      </c>
      <c r="AC61">
        <v>1.7441860465116279E-2</v>
      </c>
      <c r="AD61">
        <v>2.146581005292399E-2</v>
      </c>
      <c r="AE61">
        <v>2.4096385542168679E-2</v>
      </c>
      <c r="AF61">
        <v>2.9426229508196691E-2</v>
      </c>
    </row>
    <row r="62" spans="1:32" x14ac:dyDescent="0.2">
      <c r="A62" s="12" t="s">
        <v>107</v>
      </c>
      <c r="B62" s="2" t="s">
        <v>32</v>
      </c>
      <c r="C62" s="12" t="s">
        <v>32</v>
      </c>
      <c r="D62" s="12">
        <v>0</v>
      </c>
      <c r="E62" t="s">
        <v>150</v>
      </c>
      <c r="F62" t="s">
        <v>13</v>
      </c>
      <c r="G62" s="2" t="s">
        <v>5</v>
      </c>
      <c r="H62">
        <v>9843</v>
      </c>
      <c r="I62" s="10">
        <v>1.6E-2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157</v>
      </c>
      <c r="Q62">
        <v>1.6E-2</v>
      </c>
      <c r="R62">
        <v>9065</v>
      </c>
      <c r="S62">
        <v>0.92100000000000004</v>
      </c>
      <c r="T62">
        <v>0.1</v>
      </c>
      <c r="U62">
        <v>0.3</v>
      </c>
      <c r="V62">
        <v>0</v>
      </c>
      <c r="W62">
        <v>0</v>
      </c>
      <c r="X62">
        <v>1.195840117333963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1.195840117333963</v>
      </c>
      <c r="AF62">
        <v>1.195840117333963</v>
      </c>
    </row>
    <row r="63" spans="1:32" x14ac:dyDescent="0.2">
      <c r="A63" s="12" t="s">
        <v>109</v>
      </c>
      <c r="B63" s="2" t="s">
        <v>86</v>
      </c>
      <c r="C63" s="12" t="s">
        <v>157</v>
      </c>
      <c r="D63" s="12">
        <v>1.8447196111083031E-2</v>
      </c>
      <c r="E63" t="s">
        <v>114</v>
      </c>
      <c r="F63" t="s">
        <v>13</v>
      </c>
      <c r="G63" s="2" t="s">
        <v>5</v>
      </c>
      <c r="H63">
        <v>9843</v>
      </c>
      <c r="I63" s="10">
        <v>0.112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1103</v>
      </c>
      <c r="Q63">
        <v>0.112</v>
      </c>
      <c r="R63">
        <v>2032</v>
      </c>
      <c r="S63">
        <v>0.20599999999999999</v>
      </c>
      <c r="T63">
        <v>16.100000000000001</v>
      </c>
      <c r="U63">
        <v>26</v>
      </c>
      <c r="V63">
        <v>10</v>
      </c>
      <c r="W63">
        <v>0</v>
      </c>
      <c r="X63">
        <v>300</v>
      </c>
      <c r="Y63">
        <v>0</v>
      </c>
      <c r="Z63">
        <v>0</v>
      </c>
      <c r="AA63">
        <v>0</v>
      </c>
      <c r="AB63">
        <v>5</v>
      </c>
      <c r="AC63">
        <v>15</v>
      </c>
      <c r="AD63">
        <v>50</v>
      </c>
      <c r="AE63">
        <v>78</v>
      </c>
      <c r="AF63">
        <v>100</v>
      </c>
    </row>
    <row r="64" spans="1:32" x14ac:dyDescent="0.2">
      <c r="A64" s="12" t="s">
        <v>109</v>
      </c>
      <c r="B64" s="2" t="s">
        <v>47</v>
      </c>
      <c r="C64" s="12" t="s">
        <v>158</v>
      </c>
      <c r="D64" s="12">
        <v>2.1213563159108162E-2</v>
      </c>
      <c r="E64" t="s">
        <v>115</v>
      </c>
      <c r="F64" t="s">
        <v>13</v>
      </c>
      <c r="G64" s="2" t="s">
        <v>5</v>
      </c>
      <c r="H64">
        <v>9843</v>
      </c>
      <c r="I64" s="10">
        <v>0.112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1103</v>
      </c>
      <c r="Q64">
        <v>0.112</v>
      </c>
      <c r="R64">
        <v>2235</v>
      </c>
      <c r="S64">
        <v>0.22700000000000001</v>
      </c>
      <c r="T64">
        <v>15.5</v>
      </c>
      <c r="U64">
        <v>25.4</v>
      </c>
      <c r="V64">
        <v>5</v>
      </c>
      <c r="W64">
        <v>0</v>
      </c>
      <c r="X64">
        <v>200</v>
      </c>
      <c r="Y64">
        <v>0</v>
      </c>
      <c r="Z64">
        <v>0</v>
      </c>
      <c r="AA64">
        <v>0</v>
      </c>
      <c r="AB64">
        <v>0</v>
      </c>
      <c r="AC64">
        <v>15</v>
      </c>
      <c r="AD64">
        <v>50</v>
      </c>
      <c r="AE64">
        <v>75</v>
      </c>
      <c r="AF64">
        <v>100</v>
      </c>
    </row>
    <row r="65" spans="1:32" x14ac:dyDescent="0.2">
      <c r="A65" s="12" t="s">
        <v>109</v>
      </c>
      <c r="B65" s="2" t="s">
        <v>66</v>
      </c>
      <c r="C65" s="12" t="s">
        <v>159</v>
      </c>
      <c r="D65" s="12">
        <v>1.9416710361838341E-2</v>
      </c>
      <c r="E65" t="s">
        <v>116</v>
      </c>
      <c r="F65" t="s">
        <v>13</v>
      </c>
      <c r="G65" s="2" t="s">
        <v>5</v>
      </c>
      <c r="H65">
        <v>9843</v>
      </c>
      <c r="I65" s="10">
        <v>0.112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1103</v>
      </c>
      <c r="Q65">
        <v>0.112</v>
      </c>
      <c r="R65">
        <v>2042</v>
      </c>
      <c r="S65">
        <v>0.20699999999999999</v>
      </c>
      <c r="T65">
        <v>7</v>
      </c>
      <c r="U65">
        <v>10.199999999999999</v>
      </c>
      <c r="V65">
        <v>5</v>
      </c>
      <c r="W65">
        <v>0</v>
      </c>
      <c r="X65">
        <v>200</v>
      </c>
      <c r="Y65">
        <v>0</v>
      </c>
      <c r="Z65">
        <v>0</v>
      </c>
      <c r="AA65">
        <v>0</v>
      </c>
      <c r="AB65">
        <v>1</v>
      </c>
      <c r="AC65">
        <v>10</v>
      </c>
      <c r="AD65">
        <v>10</v>
      </c>
      <c r="AE65">
        <v>20</v>
      </c>
      <c r="AF65">
        <v>50</v>
      </c>
    </row>
    <row r="66" spans="1:32" x14ac:dyDescent="0.2">
      <c r="A66" s="12" t="s">
        <v>107</v>
      </c>
      <c r="B66" s="2" t="s">
        <v>56</v>
      </c>
      <c r="C66" s="12" t="s">
        <v>56</v>
      </c>
      <c r="D66" s="12">
        <v>0</v>
      </c>
      <c r="E66" t="s">
        <v>151</v>
      </c>
      <c r="F66" t="s">
        <v>13</v>
      </c>
      <c r="G66" s="2" t="s">
        <v>5</v>
      </c>
      <c r="H66">
        <v>9843</v>
      </c>
      <c r="I66" s="10">
        <v>1.6E-2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157</v>
      </c>
      <c r="Q66">
        <v>1.6E-2</v>
      </c>
      <c r="R66">
        <v>8202</v>
      </c>
      <c r="S66">
        <v>0.83299999999999996</v>
      </c>
      <c r="T66">
        <v>0.1</v>
      </c>
      <c r="U66">
        <v>0.3</v>
      </c>
      <c r="V66">
        <v>0</v>
      </c>
      <c r="W66">
        <v>0</v>
      </c>
      <c r="X66">
        <v>0.837020726519912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0.837020726519912</v>
      </c>
      <c r="AE66">
        <v>0.837020726519912</v>
      </c>
      <c r="AF66">
        <v>0.83702072651991188</v>
      </c>
    </row>
    <row r="67" spans="1:32" x14ac:dyDescent="0.2">
      <c r="A67" s="12" t="s">
        <v>107</v>
      </c>
      <c r="B67" s="2" t="s">
        <v>20</v>
      </c>
      <c r="C67" s="12" t="s">
        <v>20</v>
      </c>
      <c r="D67" s="12">
        <v>2.9774053022265434E-2</v>
      </c>
      <c r="E67" t="s">
        <v>152</v>
      </c>
      <c r="F67" t="s">
        <v>13</v>
      </c>
      <c r="G67" s="2" t="s">
        <v>5</v>
      </c>
      <c r="H67">
        <v>9843</v>
      </c>
      <c r="I67" s="10">
        <v>1.6E-2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157</v>
      </c>
      <c r="Q67">
        <v>1.6E-2</v>
      </c>
      <c r="R67">
        <v>7117</v>
      </c>
      <c r="S67">
        <v>0.72299999999999998</v>
      </c>
      <c r="T67">
        <v>0.2</v>
      </c>
      <c r="U67">
        <v>0.3</v>
      </c>
      <c r="V67">
        <v>0</v>
      </c>
      <c r="W67">
        <v>0</v>
      </c>
      <c r="X67">
        <v>0.62866686836361507</v>
      </c>
      <c r="Y67">
        <v>0</v>
      </c>
      <c r="Z67">
        <v>0</v>
      </c>
      <c r="AA67">
        <v>0</v>
      </c>
      <c r="AB67">
        <v>0</v>
      </c>
      <c r="AC67">
        <v>0.62866686836361507</v>
      </c>
      <c r="AD67">
        <v>0.62866686836361507</v>
      </c>
      <c r="AE67">
        <v>0.62866686836361507</v>
      </c>
      <c r="AF67">
        <v>0.62866686836361507</v>
      </c>
    </row>
  </sheetData>
  <autoFilter ref="A1:AF67"/>
  <phoneticPr fontId="5" type="noConversion"/>
  <conditionalFormatting sqref="I3:I1048576 I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{CD81BF57-0B5D-4D40-B706-467189FC32B5}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81BF57-0B5D-4D40-B706-467189FC32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I3:I1048576 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2" sqref="B2"/>
    </sheetView>
  </sheetViews>
  <sheetFormatPr defaultRowHeight="13.5" x14ac:dyDescent="0.15"/>
  <cols>
    <col min="1" max="1" width="22.75" bestFit="1" customWidth="1"/>
    <col min="2" max="2" width="16.125" bestFit="1" customWidth="1"/>
    <col min="4" max="4" width="9" style="10"/>
  </cols>
  <sheetData>
    <row r="1" spans="1:12" ht="14.25" x14ac:dyDescent="0.15">
      <c r="A1" s="5" t="s">
        <v>8</v>
      </c>
      <c r="B1" s="6" t="s">
        <v>6</v>
      </c>
      <c r="C1" s="6" t="s">
        <v>7</v>
      </c>
      <c r="D1" s="12" t="s">
        <v>21</v>
      </c>
      <c r="E1" s="6"/>
      <c r="F1" s="6"/>
      <c r="G1" s="7"/>
      <c r="H1" s="6"/>
      <c r="I1" s="6"/>
      <c r="J1" s="6"/>
      <c r="K1" s="6"/>
      <c r="L1" s="7"/>
    </row>
    <row r="2" spans="1:12" x14ac:dyDescent="0.15">
      <c r="A2" s="5" t="s">
        <v>22</v>
      </c>
      <c r="B2" s="13" t="s">
        <v>267</v>
      </c>
      <c r="C2">
        <v>1058</v>
      </c>
      <c r="D2" s="10">
        <f>C2/SUM($C$2:$C$11)</f>
        <v>0.10748755460733517</v>
      </c>
      <c r="E2" s="5"/>
      <c r="F2" s="5"/>
      <c r="G2" s="8"/>
      <c r="H2" s="5"/>
      <c r="I2" s="5"/>
      <c r="J2" s="5"/>
      <c r="K2" s="5"/>
      <c r="L2" s="8"/>
    </row>
    <row r="3" spans="1:12" x14ac:dyDescent="0.15">
      <c r="A3" s="5" t="s">
        <v>23</v>
      </c>
      <c r="B3" s="13" t="s">
        <v>87</v>
      </c>
      <c r="C3">
        <v>970</v>
      </c>
      <c r="D3" s="10">
        <f t="shared" ref="D3:D11" si="0">C3/SUM($C$2:$C$11)</f>
        <v>9.8547190897084219E-2</v>
      </c>
      <c r="E3" s="5"/>
      <c r="F3" s="5"/>
      <c r="G3" s="8"/>
      <c r="H3" s="5"/>
      <c r="I3" s="5"/>
      <c r="J3" s="5"/>
      <c r="K3" s="5"/>
      <c r="L3" s="8"/>
    </row>
    <row r="4" spans="1:12" x14ac:dyDescent="0.15">
      <c r="A4" s="5" t="s">
        <v>24</v>
      </c>
      <c r="B4" s="13" t="s">
        <v>88</v>
      </c>
      <c r="C4">
        <v>1000</v>
      </c>
      <c r="D4" s="10">
        <f t="shared" si="0"/>
        <v>0.1015950421619425</v>
      </c>
      <c r="E4" s="5"/>
      <c r="F4" s="5"/>
      <c r="G4" s="8"/>
      <c r="H4" s="5"/>
      <c r="I4" s="5"/>
      <c r="J4" s="5"/>
      <c r="K4" s="5"/>
      <c r="L4" s="8"/>
    </row>
    <row r="5" spans="1:12" x14ac:dyDescent="0.15">
      <c r="A5" s="5" t="s">
        <v>24</v>
      </c>
      <c r="B5" s="13" t="s">
        <v>89</v>
      </c>
      <c r="C5">
        <v>978</v>
      </c>
      <c r="D5" s="10">
        <f t="shared" si="0"/>
        <v>9.9359951234379768E-2</v>
      </c>
      <c r="E5" s="5"/>
      <c r="F5" s="5"/>
      <c r="G5" s="8"/>
      <c r="H5" s="5"/>
      <c r="I5" s="5"/>
      <c r="J5" s="5"/>
      <c r="K5" s="5"/>
      <c r="L5" s="8"/>
    </row>
    <row r="6" spans="1:12" x14ac:dyDescent="0.15">
      <c r="A6" s="5" t="s">
        <v>25</v>
      </c>
      <c r="B6" s="13" t="s">
        <v>90</v>
      </c>
      <c r="C6">
        <v>995</v>
      </c>
      <c r="D6" s="10">
        <f t="shared" si="0"/>
        <v>0.10108706695113279</v>
      </c>
      <c r="E6" s="5"/>
      <c r="F6" s="5"/>
      <c r="G6" s="8"/>
      <c r="H6" s="5"/>
      <c r="I6" s="5"/>
      <c r="J6" s="5"/>
      <c r="K6" s="5"/>
      <c r="L6" s="8"/>
    </row>
    <row r="7" spans="1:12" x14ac:dyDescent="0.15">
      <c r="A7" s="5" t="s">
        <v>25</v>
      </c>
      <c r="B7" s="13" t="s">
        <v>91</v>
      </c>
      <c r="C7">
        <v>927</v>
      </c>
      <c r="D7" s="10">
        <f t="shared" si="0"/>
        <v>9.4178604084120696E-2</v>
      </c>
      <c r="E7" s="5"/>
      <c r="F7" s="5"/>
      <c r="G7" s="8"/>
      <c r="H7" s="5"/>
      <c r="I7" s="5"/>
      <c r="J7" s="5"/>
      <c r="K7" s="5"/>
      <c r="L7" s="7"/>
    </row>
    <row r="8" spans="1:12" x14ac:dyDescent="0.15">
      <c r="A8" s="5" t="s">
        <v>24</v>
      </c>
      <c r="B8" s="13" t="s">
        <v>92</v>
      </c>
      <c r="C8">
        <v>980</v>
      </c>
      <c r="D8" s="10">
        <f t="shared" si="0"/>
        <v>9.9563141318703641E-2</v>
      </c>
      <c r="E8" s="5"/>
      <c r="F8" s="5"/>
      <c r="G8" s="8"/>
      <c r="H8" s="5"/>
      <c r="I8" s="5"/>
      <c r="J8" s="5"/>
      <c r="K8" s="5"/>
      <c r="L8" s="8"/>
    </row>
    <row r="9" spans="1:12" x14ac:dyDescent="0.15">
      <c r="A9" s="5" t="s">
        <v>23</v>
      </c>
      <c r="B9" s="13" t="s">
        <v>93</v>
      </c>
      <c r="C9">
        <v>994</v>
      </c>
      <c r="D9" s="10">
        <f t="shared" si="0"/>
        <v>0.10098547190897084</v>
      </c>
      <c r="E9" s="5"/>
      <c r="F9" s="5"/>
      <c r="G9" s="8"/>
      <c r="H9" s="5"/>
      <c r="I9" s="5"/>
      <c r="J9" s="5"/>
      <c r="K9" s="5"/>
      <c r="L9" s="8"/>
    </row>
    <row r="10" spans="1:12" x14ac:dyDescent="0.15">
      <c r="A10" s="5" t="s">
        <v>23</v>
      </c>
      <c r="B10" s="13" t="s">
        <v>94</v>
      </c>
      <c r="C10">
        <v>993</v>
      </c>
      <c r="D10" s="10">
        <f t="shared" si="0"/>
        <v>0.1008838768668089</v>
      </c>
      <c r="E10" s="5"/>
      <c r="F10" s="5"/>
      <c r="G10" s="8"/>
      <c r="H10" s="5"/>
      <c r="I10" s="5"/>
      <c r="J10" s="5"/>
      <c r="K10" s="5"/>
      <c r="L10" s="8"/>
    </row>
    <row r="11" spans="1:12" x14ac:dyDescent="0.15">
      <c r="A11" s="5" t="s">
        <v>25</v>
      </c>
      <c r="B11" s="13" t="s">
        <v>95</v>
      </c>
      <c r="C11">
        <v>948</v>
      </c>
      <c r="D11" s="10">
        <f t="shared" si="0"/>
        <v>9.6312099969521489E-2</v>
      </c>
      <c r="E11" s="5"/>
      <c r="F11" s="5"/>
      <c r="G11" s="8"/>
      <c r="H11" s="5"/>
      <c r="I11" s="5"/>
      <c r="J11" s="5"/>
      <c r="K11" s="5"/>
      <c r="L11" s="8"/>
    </row>
    <row r="12" spans="1:12" x14ac:dyDescent="0.15">
      <c r="B12" s="5"/>
      <c r="C12" s="5"/>
    </row>
    <row r="13" spans="1:12" x14ac:dyDescent="0.15">
      <c r="B13" s="5"/>
      <c r="C13" s="5"/>
    </row>
    <row r="14" spans="1:12" x14ac:dyDescent="0.15">
      <c r="B14" s="5"/>
      <c r="C14" s="5"/>
    </row>
    <row r="15" spans="1:12" x14ac:dyDescent="0.15">
      <c r="C15" s="5"/>
      <c r="D15" s="11"/>
      <c r="E15" s="5"/>
    </row>
    <row r="16" spans="1:12" x14ac:dyDescent="0.15">
      <c r="B16" s="5"/>
      <c r="C16" s="5"/>
    </row>
    <row r="17" spans="2:3" x14ac:dyDescent="0.15">
      <c r="B17" s="5"/>
      <c r="C17" s="5"/>
    </row>
  </sheetData>
  <phoneticPr fontId="5" type="noConversion"/>
  <conditionalFormatting sqref="G1:G1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{2B0EC7B5-F9ED-43C0-ACB4-2099707545E2}</x14:id>
        </ext>
      </extLst>
    </cfRule>
  </conditionalFormatting>
  <conditionalFormatting sqref="D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{CAC31D90-0633-4CB1-A5FC-B3C56C8607D2}</x14:id>
        </ext>
      </extLst>
    </cfRule>
  </conditionalFormatting>
  <conditionalFormatting sqref="D2:D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{27DB5DF0-4EC6-4A18-9FB3-2B30ADEF6741}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0EC7B5-F9ED-43C0-ACB4-2099707545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G1:G11</xm:sqref>
        </x14:conditionalFormatting>
        <x14:conditionalFormatting xmlns:xm="http://schemas.microsoft.com/office/excel/2006/main">
          <x14:cfRule type="dataBar" id="{CAC31D90-0633-4CB1-A5FC-B3C56C8607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27DB5DF0-4EC6-4A18-9FB3-2B30ADEF67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B17" sqref="B17"/>
    </sheetView>
  </sheetViews>
  <sheetFormatPr defaultRowHeight="13.5" x14ac:dyDescent="0.15"/>
  <cols>
    <col min="1" max="1" width="21.625" bestFit="1" customWidth="1"/>
    <col min="2" max="2" width="26.375" customWidth="1"/>
  </cols>
  <sheetData>
    <row r="1" spans="1:3" x14ac:dyDescent="0.15">
      <c r="A1" s="5" t="s">
        <v>8</v>
      </c>
      <c r="B1" s="5" t="s">
        <v>9</v>
      </c>
      <c r="C1" s="5" t="s">
        <v>10</v>
      </c>
    </row>
    <row r="2" spans="1:3" x14ac:dyDescent="0.15">
      <c r="A2" s="5" t="s">
        <v>268</v>
      </c>
      <c r="B2" s="9" t="s">
        <v>97</v>
      </c>
      <c r="C2" s="5">
        <v>0.71</v>
      </c>
    </row>
    <row r="3" spans="1:3" x14ac:dyDescent="0.15">
      <c r="A3" s="5" t="s">
        <v>268</v>
      </c>
      <c r="B3" s="9" t="s">
        <v>98</v>
      </c>
      <c r="C3" s="5">
        <v>0.71</v>
      </c>
    </row>
    <row r="4" spans="1:3" x14ac:dyDescent="0.15">
      <c r="A4" s="5" t="s">
        <v>268</v>
      </c>
      <c r="B4" s="9" t="s">
        <v>106</v>
      </c>
      <c r="C4" s="5">
        <v>0.71</v>
      </c>
    </row>
    <row r="5" spans="1:3" x14ac:dyDescent="0.15">
      <c r="A5" s="5" t="s">
        <v>268</v>
      </c>
      <c r="B5" s="9" t="s">
        <v>105</v>
      </c>
      <c r="C5" s="5">
        <v>0.71</v>
      </c>
    </row>
    <row r="6" spans="1:3" x14ac:dyDescent="0.15">
      <c r="A6" s="5" t="s">
        <v>268</v>
      </c>
      <c r="B6" s="9" t="s">
        <v>104</v>
      </c>
      <c r="C6" s="5">
        <v>0.71</v>
      </c>
    </row>
    <row r="7" spans="1:3" x14ac:dyDescent="0.15">
      <c r="A7" s="5" t="s">
        <v>268</v>
      </c>
      <c r="B7" s="9" t="s">
        <v>103</v>
      </c>
      <c r="C7" s="5">
        <v>0.71</v>
      </c>
    </row>
    <row r="8" spans="1:3" x14ac:dyDescent="0.15">
      <c r="A8" s="5" t="s">
        <v>268</v>
      </c>
      <c r="B8" s="9" t="s">
        <v>102</v>
      </c>
      <c r="C8" s="5">
        <v>0.71</v>
      </c>
    </row>
    <row r="9" spans="1:3" x14ac:dyDescent="0.15">
      <c r="A9" s="5" t="s">
        <v>268</v>
      </c>
      <c r="B9" s="9" t="s">
        <v>101</v>
      </c>
      <c r="C9" s="5">
        <v>0.71</v>
      </c>
    </row>
    <row r="10" spans="1:3" x14ac:dyDescent="0.15">
      <c r="A10" s="5" t="s">
        <v>268</v>
      </c>
      <c r="B10" s="9" t="s">
        <v>100</v>
      </c>
      <c r="C10" s="5">
        <v>0.71</v>
      </c>
    </row>
    <row r="11" spans="1:3" x14ac:dyDescent="0.15">
      <c r="A11" s="5" t="s">
        <v>268</v>
      </c>
      <c r="B11" s="9" t="s">
        <v>99</v>
      </c>
      <c r="C11" s="5">
        <v>0.71</v>
      </c>
    </row>
    <row r="23" spans="3:4" x14ac:dyDescent="0.15">
      <c r="C23" s="14"/>
      <c r="D23" s="14"/>
    </row>
    <row r="30" spans="3:4" x14ac:dyDescent="0.15">
      <c r="C30" s="14"/>
      <c r="D30" s="14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9" sqref="E9"/>
    </sheetView>
  </sheetViews>
  <sheetFormatPr defaultRowHeight="13.5" x14ac:dyDescent="0.15"/>
  <cols>
    <col min="1" max="1" width="21.625" bestFit="1" customWidth="1"/>
    <col min="2" max="2" width="16.125" bestFit="1" customWidth="1"/>
  </cols>
  <sheetData>
    <row r="1" spans="1:3" x14ac:dyDescent="0.15">
      <c r="A1" s="5" t="s">
        <v>12</v>
      </c>
      <c r="B1" s="6" t="s">
        <v>6</v>
      </c>
      <c r="C1" s="6" t="s">
        <v>7</v>
      </c>
    </row>
    <row r="2" spans="1:3" x14ac:dyDescent="0.15">
      <c r="A2" s="5" t="s">
        <v>96</v>
      </c>
      <c r="B2" s="9" t="s">
        <v>97</v>
      </c>
      <c r="C2" s="5">
        <v>512</v>
      </c>
    </row>
    <row r="3" spans="1:3" x14ac:dyDescent="0.15">
      <c r="A3" s="5" t="s">
        <v>96</v>
      </c>
      <c r="B3" s="9" t="s">
        <v>98</v>
      </c>
      <c r="C3" s="5">
        <v>409</v>
      </c>
    </row>
    <row r="4" spans="1:3" x14ac:dyDescent="0.15">
      <c r="A4" s="5" t="s">
        <v>96</v>
      </c>
      <c r="B4" s="9" t="s">
        <v>106</v>
      </c>
      <c r="C4" s="5">
        <v>337</v>
      </c>
    </row>
    <row r="5" spans="1:3" x14ac:dyDescent="0.15">
      <c r="A5" s="5" t="s">
        <v>96</v>
      </c>
      <c r="B5" s="9" t="s">
        <v>105</v>
      </c>
      <c r="C5" s="5">
        <v>332</v>
      </c>
    </row>
    <row r="6" spans="1:3" x14ac:dyDescent="0.15">
      <c r="A6" s="5" t="s">
        <v>96</v>
      </c>
      <c r="B6" s="9" t="s">
        <v>104</v>
      </c>
      <c r="C6" s="5">
        <v>318</v>
      </c>
    </row>
    <row r="7" spans="1:3" x14ac:dyDescent="0.15">
      <c r="A7" s="5" t="s">
        <v>96</v>
      </c>
      <c r="B7" s="9" t="s">
        <v>103</v>
      </c>
      <c r="C7" s="5">
        <v>344</v>
      </c>
    </row>
    <row r="8" spans="1:3" x14ac:dyDescent="0.15">
      <c r="A8" s="5" t="s">
        <v>96</v>
      </c>
      <c r="B8" s="9" t="s">
        <v>102</v>
      </c>
      <c r="C8" s="5">
        <v>353</v>
      </c>
    </row>
    <row r="9" spans="1:3" x14ac:dyDescent="0.15">
      <c r="A9" s="5" t="s">
        <v>96</v>
      </c>
      <c r="B9" s="9" t="s">
        <v>101</v>
      </c>
      <c r="C9" s="5">
        <v>286</v>
      </c>
    </row>
    <row r="10" spans="1:3" x14ac:dyDescent="0.15">
      <c r="A10" s="5" t="s">
        <v>96</v>
      </c>
      <c r="B10" s="9" t="s">
        <v>100</v>
      </c>
      <c r="C10" s="5">
        <v>319</v>
      </c>
    </row>
    <row r="11" spans="1:3" x14ac:dyDescent="0.15">
      <c r="A11" s="5" t="s">
        <v>96</v>
      </c>
      <c r="B11" s="9" t="s">
        <v>99</v>
      </c>
      <c r="C11" s="5">
        <v>229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workbookViewId="0">
      <selection activeCell="I3" sqref="I3"/>
    </sheetView>
  </sheetViews>
  <sheetFormatPr defaultRowHeight="14.25" x14ac:dyDescent="0.15"/>
  <cols>
    <col min="1" max="1" width="9" style="16"/>
    <col min="2" max="3" width="9.5" style="16" bestFit="1" customWidth="1"/>
    <col min="4" max="4" width="12.75" style="12" customWidth="1"/>
    <col min="5" max="5" width="24.125" style="16" customWidth="1"/>
    <col min="6" max="7" width="9" style="16"/>
    <col min="8" max="8" width="6.5" style="16" customWidth="1"/>
    <col min="9" max="9" width="7.25" style="16" customWidth="1"/>
    <col min="10" max="15" width="12.375" style="16" bestFit="1" customWidth="1"/>
    <col min="16" max="17" width="9.125" style="16" bestFit="1" customWidth="1"/>
    <col min="18" max="19" width="8.125" style="16" customWidth="1"/>
    <col min="20" max="20" width="5.5" style="16" customWidth="1"/>
    <col min="21" max="21" width="4.5" style="16" customWidth="1"/>
    <col min="22" max="22" width="7.5" style="16" customWidth="1"/>
    <col min="23" max="32" width="4.5" style="16" customWidth="1"/>
    <col min="33" max="16384" width="9" style="16"/>
  </cols>
  <sheetData>
    <row r="1" spans="1:32" s="15" customFormat="1" x14ac:dyDescent="0.15">
      <c r="A1" s="4" t="s">
        <v>205</v>
      </c>
      <c r="B1" s="4" t="s">
        <v>4</v>
      </c>
      <c r="C1" s="4" t="s">
        <v>206</v>
      </c>
      <c r="D1" s="4" t="s">
        <v>207</v>
      </c>
      <c r="E1" s="4" t="s">
        <v>235</v>
      </c>
      <c r="F1" s="4" t="s">
        <v>236</v>
      </c>
      <c r="G1" s="4" t="s">
        <v>210</v>
      </c>
      <c r="H1" s="4" t="s">
        <v>211</v>
      </c>
      <c r="I1" s="4" t="s">
        <v>237</v>
      </c>
      <c r="J1" s="4" t="s">
        <v>238</v>
      </c>
      <c r="K1" s="4" t="s">
        <v>239</v>
      </c>
      <c r="L1" s="4" t="s">
        <v>240</v>
      </c>
      <c r="M1" s="4" t="s">
        <v>241</v>
      </c>
      <c r="N1" s="4" t="s">
        <v>242</v>
      </c>
      <c r="O1" s="4" t="s">
        <v>243</v>
      </c>
      <c r="P1" s="4" t="s">
        <v>244</v>
      </c>
      <c r="Q1" s="4" t="s">
        <v>245</v>
      </c>
      <c r="R1" s="4" t="s">
        <v>246</v>
      </c>
      <c r="S1" s="4" t="s">
        <v>247</v>
      </c>
      <c r="T1" s="4" t="s">
        <v>248</v>
      </c>
      <c r="U1" s="4" t="s">
        <v>249</v>
      </c>
      <c r="V1" s="4" t="s">
        <v>250</v>
      </c>
      <c r="W1" s="4" t="s">
        <v>251</v>
      </c>
      <c r="X1" s="4" t="s">
        <v>252</v>
      </c>
      <c r="Y1" s="4" t="s">
        <v>253</v>
      </c>
      <c r="Z1" s="4" t="s">
        <v>254</v>
      </c>
      <c r="AA1" s="4" t="s">
        <v>255</v>
      </c>
      <c r="AB1" s="4" t="s">
        <v>256</v>
      </c>
      <c r="AC1" s="4" t="s">
        <v>257</v>
      </c>
      <c r="AD1" s="4" t="s">
        <v>232</v>
      </c>
      <c r="AE1" s="4" t="s">
        <v>233</v>
      </c>
      <c r="AF1" s="4" t="s">
        <v>258</v>
      </c>
    </row>
    <row r="2" spans="1:32" x14ac:dyDescent="0.2">
      <c r="A2" s="12" t="s">
        <v>107</v>
      </c>
      <c r="B2" s="16" t="s">
        <v>40</v>
      </c>
      <c r="C2" s="12" t="s">
        <v>40</v>
      </c>
      <c r="D2" s="12">
        <v>0</v>
      </c>
      <c r="E2" t="s">
        <v>142</v>
      </c>
      <c r="F2" t="s">
        <v>13</v>
      </c>
      <c r="G2" s="2" t="s">
        <v>5</v>
      </c>
      <c r="H2" s="16">
        <v>22921</v>
      </c>
      <c r="I2" s="16">
        <v>5.7000000000000002E-2</v>
      </c>
      <c r="J2" s="16">
        <v>0</v>
      </c>
      <c r="K2" s="16">
        <v>0</v>
      </c>
      <c r="L2" s="16">
        <v>1314</v>
      </c>
      <c r="M2" s="16">
        <v>5.7000000000000002E-2</v>
      </c>
      <c r="N2" s="16">
        <v>0</v>
      </c>
      <c r="O2" s="16">
        <v>0</v>
      </c>
      <c r="P2" s="16">
        <v>0</v>
      </c>
      <c r="Q2" s="16">
        <v>0</v>
      </c>
      <c r="R2" s="16">
        <v>17718</v>
      </c>
      <c r="S2" s="16">
        <v>0.77300000000000002</v>
      </c>
      <c r="T2" s="16">
        <v>0.2</v>
      </c>
      <c r="U2" s="16">
        <v>0.4</v>
      </c>
      <c r="V2" s="16">
        <v>0</v>
      </c>
      <c r="W2" s="16">
        <v>0</v>
      </c>
      <c r="X2" s="16">
        <v>1.0132756541216807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1.0132756541216807</v>
      </c>
      <c r="AE2" s="16">
        <v>1.0132756541216807</v>
      </c>
      <c r="AF2" s="16">
        <v>1.0132756541216807</v>
      </c>
    </row>
    <row r="3" spans="1:32" x14ac:dyDescent="0.2">
      <c r="A3" s="12" t="s">
        <v>107</v>
      </c>
      <c r="B3" s="16" t="s">
        <v>68</v>
      </c>
      <c r="C3" s="12" t="s">
        <v>154</v>
      </c>
      <c r="D3" s="12">
        <v>2.6865901425480843E-2</v>
      </c>
      <c r="E3" t="s">
        <v>113</v>
      </c>
      <c r="F3" t="s">
        <v>13</v>
      </c>
      <c r="G3" s="2" t="s">
        <v>5</v>
      </c>
      <c r="H3" s="16">
        <v>22921</v>
      </c>
      <c r="I3" s="16">
        <v>0.16</v>
      </c>
      <c r="J3" s="16">
        <v>2</v>
      </c>
      <c r="K3" s="16">
        <v>0</v>
      </c>
      <c r="L3" s="16">
        <v>3665</v>
      </c>
      <c r="M3" s="16">
        <v>0.16</v>
      </c>
      <c r="N3" s="16">
        <v>0</v>
      </c>
      <c r="O3" s="16">
        <v>0</v>
      </c>
      <c r="P3" s="16">
        <v>0</v>
      </c>
      <c r="Q3" s="16">
        <v>0</v>
      </c>
      <c r="R3" s="16">
        <v>15062</v>
      </c>
      <c r="S3" s="16">
        <v>0.65700000000000003</v>
      </c>
      <c r="T3" s="16">
        <v>27.7</v>
      </c>
      <c r="U3" s="16">
        <v>113.7</v>
      </c>
      <c r="V3" s="16">
        <v>0</v>
      </c>
      <c r="W3" s="16">
        <v>-193.6</v>
      </c>
      <c r="X3" s="16">
        <v>2488.10009765625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50.599998474121094</v>
      </c>
      <c r="AE3" s="16">
        <v>97.599998474121094</v>
      </c>
      <c r="AF3" s="16">
        <v>726.44698059082043</v>
      </c>
    </row>
    <row r="4" spans="1:32" x14ac:dyDescent="0.2">
      <c r="A4" s="12" t="s">
        <v>110</v>
      </c>
      <c r="B4" s="16" t="s">
        <v>79</v>
      </c>
      <c r="C4" s="12" t="s">
        <v>162</v>
      </c>
      <c r="D4" s="12">
        <v>2.8643012046813965E-2</v>
      </c>
      <c r="E4" t="s">
        <v>119</v>
      </c>
      <c r="F4" t="s">
        <v>13</v>
      </c>
      <c r="G4" s="2" t="s">
        <v>5</v>
      </c>
      <c r="H4" s="16">
        <v>22921</v>
      </c>
      <c r="I4" s="16">
        <v>0</v>
      </c>
      <c r="J4" s="16">
        <v>0</v>
      </c>
      <c r="K4" s="16">
        <v>0</v>
      </c>
      <c r="L4" s="16">
        <v>1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6832</v>
      </c>
      <c r="S4" s="16">
        <v>0.29799999999999999</v>
      </c>
      <c r="T4" s="16">
        <v>3.6</v>
      </c>
      <c r="U4" s="16">
        <v>5.7</v>
      </c>
      <c r="V4" s="16">
        <v>2</v>
      </c>
      <c r="W4" s="16">
        <v>0</v>
      </c>
      <c r="X4" s="16">
        <v>95</v>
      </c>
      <c r="Y4" s="16">
        <v>0</v>
      </c>
      <c r="Z4" s="16">
        <v>0</v>
      </c>
      <c r="AA4" s="16">
        <v>0</v>
      </c>
      <c r="AB4" s="16">
        <v>0</v>
      </c>
      <c r="AC4" s="16">
        <v>4</v>
      </c>
      <c r="AD4" s="16">
        <v>9</v>
      </c>
      <c r="AE4" s="16">
        <v>14</v>
      </c>
      <c r="AF4" s="16">
        <v>28</v>
      </c>
    </row>
    <row r="5" spans="1:32" x14ac:dyDescent="0.2">
      <c r="A5" s="12" t="s">
        <v>110</v>
      </c>
      <c r="B5" s="16" t="s">
        <v>52</v>
      </c>
      <c r="C5" s="12" t="s">
        <v>160</v>
      </c>
      <c r="D5" s="12">
        <v>1.8852541223168373E-2</v>
      </c>
      <c r="E5" t="s">
        <v>117</v>
      </c>
      <c r="F5" t="s">
        <v>13</v>
      </c>
      <c r="G5" s="2" t="s">
        <v>5</v>
      </c>
      <c r="H5" s="16">
        <v>22921</v>
      </c>
      <c r="I5" s="16">
        <v>0</v>
      </c>
      <c r="J5" s="16">
        <v>0</v>
      </c>
      <c r="K5" s="16">
        <v>0</v>
      </c>
      <c r="L5" s="16">
        <v>1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17061</v>
      </c>
      <c r="S5" s="16">
        <v>0.74399999999999999</v>
      </c>
      <c r="T5" s="16">
        <v>0.4</v>
      </c>
      <c r="U5" s="16">
        <v>0.9</v>
      </c>
      <c r="V5" s="16">
        <v>0</v>
      </c>
      <c r="W5" s="16">
        <v>0</v>
      </c>
      <c r="X5" s="16">
        <v>14</v>
      </c>
      <c r="Y5" s="16">
        <v>0</v>
      </c>
      <c r="Z5" s="16">
        <v>0</v>
      </c>
      <c r="AA5" s="16">
        <v>0</v>
      </c>
      <c r="AB5" s="16">
        <v>0</v>
      </c>
      <c r="AC5" s="16">
        <v>1</v>
      </c>
      <c r="AD5" s="16">
        <v>1</v>
      </c>
      <c r="AE5" s="16">
        <v>2</v>
      </c>
      <c r="AF5" s="16">
        <v>4</v>
      </c>
    </row>
    <row r="6" spans="1:32" x14ac:dyDescent="0.2">
      <c r="A6" s="12" t="s">
        <v>110</v>
      </c>
      <c r="B6" s="16" t="s">
        <v>35</v>
      </c>
      <c r="C6" s="12" t="s">
        <v>161</v>
      </c>
      <c r="D6" s="12">
        <v>4.7681715339422226E-2</v>
      </c>
      <c r="E6" t="s">
        <v>118</v>
      </c>
      <c r="F6" t="s">
        <v>13</v>
      </c>
      <c r="G6" s="2" t="s">
        <v>5</v>
      </c>
      <c r="H6" s="16">
        <v>22921</v>
      </c>
      <c r="I6" s="16">
        <v>0</v>
      </c>
      <c r="J6" s="16">
        <v>0</v>
      </c>
      <c r="K6" s="16">
        <v>0</v>
      </c>
      <c r="L6" s="16">
        <v>1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14404</v>
      </c>
      <c r="S6" s="16">
        <v>0.628</v>
      </c>
      <c r="T6" s="16">
        <v>0.8</v>
      </c>
      <c r="U6" s="16">
        <v>1.6</v>
      </c>
      <c r="V6" s="16">
        <v>0</v>
      </c>
      <c r="W6" s="16">
        <v>0</v>
      </c>
      <c r="X6" s="16">
        <v>19</v>
      </c>
      <c r="Y6" s="16">
        <v>0</v>
      </c>
      <c r="Z6" s="16">
        <v>0</v>
      </c>
      <c r="AA6" s="16">
        <v>0</v>
      </c>
      <c r="AB6" s="16">
        <v>0</v>
      </c>
      <c r="AC6" s="16">
        <v>1</v>
      </c>
      <c r="AD6" s="16">
        <v>3</v>
      </c>
      <c r="AE6" s="16">
        <v>4</v>
      </c>
      <c r="AF6" s="16">
        <v>8</v>
      </c>
    </row>
    <row r="7" spans="1:32" x14ac:dyDescent="0.2">
      <c r="A7" s="12" t="s">
        <v>110</v>
      </c>
      <c r="B7" s="16" t="s">
        <v>36</v>
      </c>
      <c r="C7" s="12" t="s">
        <v>163</v>
      </c>
      <c r="D7" s="12">
        <v>0</v>
      </c>
      <c r="E7" t="s">
        <v>120</v>
      </c>
      <c r="F7" t="s">
        <v>13</v>
      </c>
      <c r="G7" s="2" t="s">
        <v>5</v>
      </c>
      <c r="H7" s="16">
        <v>22921</v>
      </c>
      <c r="I7" s="16">
        <v>0</v>
      </c>
      <c r="J7" s="16">
        <v>0</v>
      </c>
      <c r="K7" s="16">
        <v>0</v>
      </c>
      <c r="L7" s="16">
        <v>1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21162</v>
      </c>
      <c r="S7" s="16">
        <v>0.92300000000000004</v>
      </c>
      <c r="T7" s="16">
        <v>0.2</v>
      </c>
      <c r="U7" s="16">
        <v>0.8</v>
      </c>
      <c r="V7" s="16">
        <v>0</v>
      </c>
      <c r="W7" s="16">
        <v>0</v>
      </c>
      <c r="X7" s="16">
        <v>28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1</v>
      </c>
      <c r="AF7" s="16">
        <v>3</v>
      </c>
    </row>
    <row r="8" spans="1:32" x14ac:dyDescent="0.2">
      <c r="A8" s="12" t="s">
        <v>110</v>
      </c>
      <c r="B8" s="16" t="s">
        <v>46</v>
      </c>
      <c r="C8" s="12" t="s">
        <v>164</v>
      </c>
      <c r="D8" s="12">
        <v>2.1882763132452965E-2</v>
      </c>
      <c r="E8" t="s">
        <v>121</v>
      </c>
      <c r="F8" t="s">
        <v>13</v>
      </c>
      <c r="G8" s="2" t="s">
        <v>5</v>
      </c>
      <c r="H8" s="16">
        <v>22921</v>
      </c>
      <c r="I8" s="16">
        <v>0</v>
      </c>
      <c r="J8" s="16">
        <v>0</v>
      </c>
      <c r="K8" s="16">
        <v>0</v>
      </c>
      <c r="L8" s="16">
        <v>1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20919</v>
      </c>
      <c r="S8" s="16">
        <v>0.91300000000000003</v>
      </c>
      <c r="T8" s="16">
        <v>0.2</v>
      </c>
      <c r="U8" s="16">
        <v>1</v>
      </c>
      <c r="V8" s="16">
        <v>0</v>
      </c>
      <c r="W8" s="16">
        <v>0</v>
      </c>
      <c r="X8" s="16">
        <v>32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1</v>
      </c>
      <c r="AF8" s="16">
        <v>4</v>
      </c>
    </row>
    <row r="9" spans="1:32" x14ac:dyDescent="0.2">
      <c r="A9" s="12" t="s">
        <v>110</v>
      </c>
      <c r="B9" s="16" t="s">
        <v>85</v>
      </c>
      <c r="C9" s="12" t="s">
        <v>166</v>
      </c>
      <c r="D9" s="12">
        <v>6.6741220653057098E-2</v>
      </c>
      <c r="E9" t="s">
        <v>123</v>
      </c>
      <c r="F9" t="s">
        <v>13</v>
      </c>
      <c r="G9" s="2" t="s">
        <v>5</v>
      </c>
      <c r="H9" s="16">
        <v>22921</v>
      </c>
      <c r="I9" s="16">
        <v>0</v>
      </c>
      <c r="J9" s="16">
        <v>0</v>
      </c>
      <c r="K9" s="16">
        <v>0</v>
      </c>
      <c r="L9" s="16">
        <v>1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19833</v>
      </c>
      <c r="S9" s="16">
        <v>0.86499999999999999</v>
      </c>
      <c r="T9" s="16">
        <v>0.4</v>
      </c>
      <c r="U9" s="16">
        <v>1.8</v>
      </c>
      <c r="V9" s="16">
        <v>0</v>
      </c>
      <c r="W9" s="16">
        <v>0</v>
      </c>
      <c r="X9" s="16">
        <v>62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1</v>
      </c>
      <c r="AE9" s="16">
        <v>2</v>
      </c>
      <c r="AF9" s="16">
        <v>8</v>
      </c>
    </row>
    <row r="10" spans="1:32" x14ac:dyDescent="0.2">
      <c r="A10" s="12" t="s">
        <v>110</v>
      </c>
      <c r="B10" s="16" t="s">
        <v>41</v>
      </c>
      <c r="C10" s="12" t="s">
        <v>165</v>
      </c>
      <c r="D10" s="12">
        <v>3.4763559699058533E-2</v>
      </c>
      <c r="E10" t="s">
        <v>122</v>
      </c>
      <c r="F10" t="s">
        <v>13</v>
      </c>
      <c r="G10" s="2" t="s">
        <v>5</v>
      </c>
      <c r="H10" s="16">
        <v>22921</v>
      </c>
      <c r="I10" s="16">
        <v>0</v>
      </c>
      <c r="J10" s="16">
        <v>0</v>
      </c>
      <c r="K10" s="16">
        <v>0</v>
      </c>
      <c r="L10" s="16">
        <v>1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20148</v>
      </c>
      <c r="S10" s="16">
        <v>0.879</v>
      </c>
      <c r="T10" s="16">
        <v>0.3</v>
      </c>
      <c r="U10" s="16">
        <v>1.5</v>
      </c>
      <c r="V10" s="16">
        <v>0</v>
      </c>
      <c r="W10" s="16">
        <v>0</v>
      </c>
      <c r="X10" s="16">
        <v>58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1</v>
      </c>
      <c r="AE10" s="16">
        <v>2</v>
      </c>
      <c r="AF10" s="16">
        <v>6</v>
      </c>
    </row>
    <row r="11" spans="1:32" x14ac:dyDescent="0.2">
      <c r="A11" s="12" t="s">
        <v>108</v>
      </c>
      <c r="B11" s="16" t="s">
        <v>16</v>
      </c>
      <c r="C11" s="12" t="s">
        <v>156</v>
      </c>
      <c r="D11" s="12">
        <v>1.9425392150878906E-2</v>
      </c>
      <c r="E11" t="s">
        <v>17</v>
      </c>
      <c r="F11" t="s">
        <v>13</v>
      </c>
      <c r="G11" s="2" t="s">
        <v>5</v>
      </c>
      <c r="H11" s="16">
        <v>22921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16000</v>
      </c>
      <c r="S11" s="16">
        <v>0.69799999999999995</v>
      </c>
      <c r="T11" s="16">
        <v>0.3</v>
      </c>
      <c r="U11" s="16">
        <v>0.5</v>
      </c>
      <c r="V11" s="16">
        <v>0</v>
      </c>
      <c r="W11" s="16">
        <v>0</v>
      </c>
      <c r="X11" s="16">
        <v>1</v>
      </c>
      <c r="Y11" s="16">
        <v>0</v>
      </c>
      <c r="Z11" s="16">
        <v>0</v>
      </c>
      <c r="AA11" s="16">
        <v>0</v>
      </c>
      <c r="AB11" s="16">
        <v>0</v>
      </c>
      <c r="AC11" s="16">
        <v>1</v>
      </c>
      <c r="AD11" s="16">
        <v>1</v>
      </c>
      <c r="AE11" s="16">
        <v>1</v>
      </c>
      <c r="AF11" s="16">
        <v>1</v>
      </c>
    </row>
    <row r="12" spans="1:32" x14ac:dyDescent="0.2">
      <c r="A12" s="12" t="s">
        <v>108</v>
      </c>
      <c r="B12" s="16" t="s">
        <v>14</v>
      </c>
      <c r="C12" s="12" t="s">
        <v>155</v>
      </c>
      <c r="D12" s="12">
        <v>3.1228110194206238E-2</v>
      </c>
      <c r="E12" t="s">
        <v>15</v>
      </c>
      <c r="F12" t="s">
        <v>13</v>
      </c>
      <c r="G12" s="2" t="s">
        <v>5</v>
      </c>
      <c r="H12" s="16">
        <v>22921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11438</v>
      </c>
      <c r="S12" s="16">
        <v>0.499</v>
      </c>
      <c r="T12" s="16">
        <v>0.5</v>
      </c>
      <c r="U12" s="16">
        <v>0.5</v>
      </c>
      <c r="V12" s="16">
        <v>1</v>
      </c>
      <c r="W12" s="16">
        <v>0</v>
      </c>
      <c r="X12" s="16">
        <v>1</v>
      </c>
      <c r="Y12" s="16">
        <v>0</v>
      </c>
      <c r="Z12" s="16">
        <v>0</v>
      </c>
      <c r="AA12" s="16">
        <v>0</v>
      </c>
      <c r="AB12" s="16">
        <v>0</v>
      </c>
      <c r="AC12" s="16">
        <v>1</v>
      </c>
      <c r="AD12" s="16">
        <v>1</v>
      </c>
      <c r="AE12" s="16">
        <v>1</v>
      </c>
      <c r="AF12" s="16">
        <v>1</v>
      </c>
    </row>
    <row r="13" spans="1:32" x14ac:dyDescent="0.2">
      <c r="A13" s="12" t="s">
        <v>111</v>
      </c>
      <c r="B13" s="16" t="s">
        <v>51</v>
      </c>
      <c r="C13" s="12" t="s">
        <v>168</v>
      </c>
      <c r="D13" s="12">
        <v>0</v>
      </c>
      <c r="E13" t="s">
        <v>51</v>
      </c>
      <c r="F13" t="s">
        <v>13</v>
      </c>
      <c r="G13" s="2" t="s">
        <v>5</v>
      </c>
      <c r="H13" s="16">
        <v>22921</v>
      </c>
      <c r="I13" s="16">
        <v>1E-3</v>
      </c>
      <c r="J13" s="16">
        <v>0</v>
      </c>
      <c r="K13" s="16">
        <v>0</v>
      </c>
      <c r="L13" s="16">
        <v>15</v>
      </c>
      <c r="M13" s="16">
        <v>1E-3</v>
      </c>
      <c r="N13" s="16">
        <v>0</v>
      </c>
      <c r="O13" s="16">
        <v>0</v>
      </c>
      <c r="P13" s="16">
        <v>0</v>
      </c>
      <c r="Q13" s="16">
        <v>0</v>
      </c>
      <c r="R13" s="16">
        <v>11471</v>
      </c>
      <c r="S13" s="16">
        <v>0.5</v>
      </c>
      <c r="T13" s="16">
        <v>1.1000000000000001</v>
      </c>
      <c r="U13" s="16">
        <v>1.6</v>
      </c>
      <c r="V13" s="16">
        <v>0</v>
      </c>
      <c r="W13" s="16">
        <v>0</v>
      </c>
      <c r="X13" s="16">
        <v>20</v>
      </c>
      <c r="Y13" s="16">
        <v>0</v>
      </c>
      <c r="Z13" s="16">
        <v>0</v>
      </c>
      <c r="AA13" s="16">
        <v>0</v>
      </c>
      <c r="AB13" s="16">
        <v>0</v>
      </c>
      <c r="AC13" s="16">
        <v>2</v>
      </c>
      <c r="AD13" s="16">
        <v>3</v>
      </c>
      <c r="AE13" s="16">
        <v>4</v>
      </c>
      <c r="AF13" s="16">
        <v>7</v>
      </c>
    </row>
    <row r="14" spans="1:32" x14ac:dyDescent="0.2">
      <c r="A14" s="12" t="s">
        <v>111</v>
      </c>
      <c r="B14" s="16" t="s">
        <v>31</v>
      </c>
      <c r="C14" s="12" t="s">
        <v>179</v>
      </c>
      <c r="D14" s="12">
        <v>2.030588686466217E-2</v>
      </c>
      <c r="E14" t="s">
        <v>131</v>
      </c>
      <c r="F14" t="s">
        <v>13</v>
      </c>
      <c r="G14" s="2" t="s">
        <v>5</v>
      </c>
      <c r="H14" s="16">
        <v>22921</v>
      </c>
      <c r="I14" s="16">
        <v>1E-3</v>
      </c>
      <c r="J14" s="16">
        <v>0</v>
      </c>
      <c r="K14" s="16">
        <v>0</v>
      </c>
      <c r="L14" s="16">
        <v>15</v>
      </c>
      <c r="M14" s="16">
        <v>1E-3</v>
      </c>
      <c r="N14" s="16">
        <v>0</v>
      </c>
      <c r="O14" s="16">
        <v>0</v>
      </c>
      <c r="P14" s="16">
        <v>0</v>
      </c>
      <c r="Q14" s="16">
        <v>0</v>
      </c>
      <c r="R14" s="16">
        <v>1358</v>
      </c>
      <c r="S14" s="16">
        <v>5.8999999999999997E-2</v>
      </c>
      <c r="T14" s="16">
        <v>1.4</v>
      </c>
      <c r="U14" s="16">
        <v>0.7</v>
      </c>
      <c r="V14" s="16">
        <v>1</v>
      </c>
      <c r="W14" s="16">
        <v>0</v>
      </c>
      <c r="X14" s="16">
        <v>11</v>
      </c>
      <c r="Y14" s="16">
        <v>0</v>
      </c>
      <c r="Z14" s="16">
        <v>0</v>
      </c>
      <c r="AA14" s="16">
        <v>1</v>
      </c>
      <c r="AB14" s="16">
        <v>1</v>
      </c>
      <c r="AC14" s="16">
        <v>2</v>
      </c>
      <c r="AD14" s="16">
        <v>2</v>
      </c>
      <c r="AE14" s="16">
        <v>3</v>
      </c>
      <c r="AF14" s="16">
        <v>3</v>
      </c>
    </row>
    <row r="15" spans="1:32" x14ac:dyDescent="0.2">
      <c r="A15" s="12" t="s">
        <v>111</v>
      </c>
      <c r="B15" s="16" t="s">
        <v>43</v>
      </c>
      <c r="C15" s="12" t="s">
        <v>180</v>
      </c>
      <c r="D15" s="12">
        <v>2.8831779956817627E-2</v>
      </c>
      <c r="E15" t="s">
        <v>132</v>
      </c>
      <c r="F15" t="s">
        <v>13</v>
      </c>
      <c r="G15" s="2" t="s">
        <v>5</v>
      </c>
      <c r="H15" s="16">
        <v>22921</v>
      </c>
      <c r="I15" s="16">
        <v>1E-3</v>
      </c>
      <c r="J15" s="16">
        <v>0</v>
      </c>
      <c r="K15" s="16">
        <v>0</v>
      </c>
      <c r="L15" s="16">
        <v>15</v>
      </c>
      <c r="M15" s="16">
        <v>1E-3</v>
      </c>
      <c r="N15" s="16">
        <v>0</v>
      </c>
      <c r="O15" s="16">
        <v>0</v>
      </c>
      <c r="P15" s="16">
        <v>0</v>
      </c>
      <c r="Q15" s="16">
        <v>0</v>
      </c>
      <c r="R15" s="16">
        <v>780</v>
      </c>
      <c r="S15" s="16">
        <v>3.4000000000000002E-2</v>
      </c>
      <c r="T15" s="16">
        <v>3.8</v>
      </c>
      <c r="U15" s="16">
        <v>2.1</v>
      </c>
      <c r="V15" s="16">
        <v>4</v>
      </c>
      <c r="W15" s="16">
        <v>0</v>
      </c>
      <c r="X15" s="16">
        <v>16</v>
      </c>
      <c r="Y15" s="16">
        <v>0</v>
      </c>
      <c r="Z15" s="16">
        <v>1</v>
      </c>
      <c r="AA15" s="16">
        <v>1</v>
      </c>
      <c r="AB15" s="16">
        <v>2</v>
      </c>
      <c r="AC15" s="16">
        <v>5</v>
      </c>
      <c r="AD15" s="16">
        <v>7</v>
      </c>
      <c r="AE15" s="16">
        <v>8</v>
      </c>
      <c r="AF15" s="16">
        <v>10</v>
      </c>
    </row>
    <row r="16" spans="1:32" x14ac:dyDescent="0.2">
      <c r="A16" s="12" t="s">
        <v>111</v>
      </c>
      <c r="B16" s="16" t="s">
        <v>71</v>
      </c>
      <c r="C16" s="12" t="s">
        <v>181</v>
      </c>
      <c r="D16" s="12">
        <v>9.3068284913897514E-3</v>
      </c>
      <c r="E16" t="s">
        <v>133</v>
      </c>
      <c r="F16" t="s">
        <v>13</v>
      </c>
      <c r="G16" s="2" t="s">
        <v>5</v>
      </c>
      <c r="H16" s="16">
        <v>22921</v>
      </c>
      <c r="I16" s="16">
        <v>1E-3</v>
      </c>
      <c r="J16" s="16">
        <v>0</v>
      </c>
      <c r="K16" s="16">
        <v>0</v>
      </c>
      <c r="L16" s="16">
        <v>15</v>
      </c>
      <c r="M16" s="16">
        <v>1E-3</v>
      </c>
      <c r="N16" s="16">
        <v>0</v>
      </c>
      <c r="O16" s="16">
        <v>0</v>
      </c>
      <c r="P16" s="16">
        <v>0</v>
      </c>
      <c r="Q16" s="16">
        <v>0</v>
      </c>
      <c r="R16" s="16">
        <v>780</v>
      </c>
      <c r="S16" s="16">
        <v>3.4000000000000002E-2</v>
      </c>
      <c r="T16" s="16">
        <v>4.9000000000000004</v>
      </c>
      <c r="U16" s="16">
        <v>3.2</v>
      </c>
      <c r="V16" s="16">
        <v>4</v>
      </c>
      <c r="W16" s="16">
        <v>0</v>
      </c>
      <c r="X16" s="16">
        <v>98</v>
      </c>
      <c r="Y16" s="16">
        <v>0</v>
      </c>
      <c r="Z16" s="16">
        <v>1</v>
      </c>
      <c r="AA16" s="16">
        <v>1</v>
      </c>
      <c r="AB16" s="16">
        <v>3</v>
      </c>
      <c r="AC16" s="16">
        <v>7</v>
      </c>
      <c r="AD16" s="16">
        <v>9</v>
      </c>
      <c r="AE16" s="16">
        <v>11</v>
      </c>
      <c r="AF16" s="16">
        <v>15</v>
      </c>
    </row>
    <row r="17" spans="1:32" x14ac:dyDescent="0.2">
      <c r="A17" s="12" t="s">
        <v>111</v>
      </c>
      <c r="B17" s="16" t="s">
        <v>38</v>
      </c>
      <c r="C17" s="12" t="s">
        <v>182</v>
      </c>
      <c r="D17" s="12">
        <v>0</v>
      </c>
      <c r="E17" t="s">
        <v>38</v>
      </c>
      <c r="F17" t="s">
        <v>13</v>
      </c>
      <c r="G17" s="2" t="s">
        <v>5</v>
      </c>
      <c r="H17" s="16">
        <v>22921</v>
      </c>
      <c r="I17" s="16">
        <v>1E-3</v>
      </c>
      <c r="J17" s="16">
        <v>0</v>
      </c>
      <c r="K17" s="16">
        <v>0</v>
      </c>
      <c r="L17" s="16">
        <v>15</v>
      </c>
      <c r="M17" s="16">
        <v>1E-3</v>
      </c>
      <c r="N17" s="16">
        <v>0</v>
      </c>
      <c r="O17" s="16">
        <v>0</v>
      </c>
      <c r="P17" s="16">
        <v>0</v>
      </c>
      <c r="Q17" s="16">
        <v>0</v>
      </c>
      <c r="R17" s="16">
        <v>8904</v>
      </c>
      <c r="S17" s="16">
        <v>0.38800000000000001</v>
      </c>
      <c r="T17" s="16">
        <v>1.4</v>
      </c>
      <c r="U17" s="16">
        <v>1.6</v>
      </c>
      <c r="V17" s="16">
        <v>1</v>
      </c>
      <c r="W17" s="16">
        <v>0</v>
      </c>
      <c r="X17" s="16">
        <v>16</v>
      </c>
      <c r="Y17" s="16">
        <v>0</v>
      </c>
      <c r="Z17" s="16">
        <v>0</v>
      </c>
      <c r="AA17" s="16">
        <v>0</v>
      </c>
      <c r="AB17" s="16">
        <v>0</v>
      </c>
      <c r="AC17" s="16">
        <v>2</v>
      </c>
      <c r="AD17" s="16">
        <v>4</v>
      </c>
      <c r="AE17" s="16">
        <v>5</v>
      </c>
      <c r="AF17" s="16">
        <v>7</v>
      </c>
    </row>
    <row r="18" spans="1:32" x14ac:dyDescent="0.2">
      <c r="A18" s="12" t="s">
        <v>111</v>
      </c>
      <c r="B18" s="16" t="s">
        <v>69</v>
      </c>
      <c r="C18" s="12" t="s">
        <v>183</v>
      </c>
      <c r="D18" s="12">
        <v>0</v>
      </c>
      <c r="E18" t="s">
        <v>69</v>
      </c>
      <c r="F18" t="s">
        <v>13</v>
      </c>
      <c r="G18" s="2" t="s">
        <v>5</v>
      </c>
      <c r="H18" s="16">
        <v>22921</v>
      </c>
      <c r="I18" s="16">
        <v>1E-3</v>
      </c>
      <c r="J18" s="16">
        <v>0</v>
      </c>
      <c r="K18" s="16">
        <v>0</v>
      </c>
      <c r="L18" s="16">
        <v>15</v>
      </c>
      <c r="M18" s="16">
        <v>1E-3</v>
      </c>
      <c r="N18" s="16">
        <v>0</v>
      </c>
      <c r="O18" s="16">
        <v>0</v>
      </c>
      <c r="P18" s="16">
        <v>0</v>
      </c>
      <c r="Q18" s="16">
        <v>0</v>
      </c>
      <c r="R18" s="16">
        <v>9213</v>
      </c>
      <c r="S18" s="16">
        <v>0.40200000000000002</v>
      </c>
      <c r="T18" s="16">
        <v>1.5</v>
      </c>
      <c r="U18" s="16">
        <v>1.8</v>
      </c>
      <c r="V18" s="16">
        <v>1</v>
      </c>
      <c r="W18" s="16">
        <v>0</v>
      </c>
      <c r="X18" s="16">
        <v>15</v>
      </c>
      <c r="Y18" s="16">
        <v>0</v>
      </c>
      <c r="Z18" s="16">
        <v>0</v>
      </c>
      <c r="AA18" s="16">
        <v>0</v>
      </c>
      <c r="AB18" s="16">
        <v>0</v>
      </c>
      <c r="AC18" s="16">
        <v>2</v>
      </c>
      <c r="AD18" s="16">
        <v>4</v>
      </c>
      <c r="AE18" s="16">
        <v>5</v>
      </c>
      <c r="AF18" s="16">
        <v>7</v>
      </c>
    </row>
    <row r="19" spans="1:32" x14ac:dyDescent="0.2">
      <c r="A19" s="12" t="s">
        <v>111</v>
      </c>
      <c r="B19" s="16" t="s">
        <v>64</v>
      </c>
      <c r="C19" s="12" t="s">
        <v>184</v>
      </c>
      <c r="D19" s="12">
        <v>0</v>
      </c>
      <c r="E19" t="s">
        <v>64</v>
      </c>
      <c r="F19" t="s">
        <v>13</v>
      </c>
      <c r="G19" s="2" t="s">
        <v>5</v>
      </c>
      <c r="H19" s="16">
        <v>22921</v>
      </c>
      <c r="I19" s="16">
        <v>1E-3</v>
      </c>
      <c r="J19" s="16">
        <v>0</v>
      </c>
      <c r="K19" s="16">
        <v>0</v>
      </c>
      <c r="L19" s="16">
        <v>15</v>
      </c>
      <c r="M19" s="16">
        <v>1E-3</v>
      </c>
      <c r="N19" s="16">
        <v>0</v>
      </c>
      <c r="O19" s="16">
        <v>0</v>
      </c>
      <c r="P19" s="16">
        <v>0</v>
      </c>
      <c r="Q19" s="16">
        <v>0</v>
      </c>
      <c r="R19" s="16">
        <v>9402</v>
      </c>
      <c r="S19" s="16">
        <v>0.41</v>
      </c>
      <c r="T19" s="16">
        <v>1.8</v>
      </c>
      <c r="U19" s="16">
        <v>2.4</v>
      </c>
      <c r="V19" s="16">
        <v>1</v>
      </c>
      <c r="W19" s="16">
        <v>0</v>
      </c>
      <c r="X19" s="16">
        <v>43</v>
      </c>
      <c r="Y19" s="16">
        <v>0</v>
      </c>
      <c r="Z19" s="16">
        <v>0</v>
      </c>
      <c r="AA19" s="16">
        <v>0</v>
      </c>
      <c r="AB19" s="16">
        <v>0</v>
      </c>
      <c r="AC19" s="16">
        <v>3</v>
      </c>
      <c r="AD19" s="16">
        <v>5</v>
      </c>
      <c r="AE19" s="16">
        <v>6</v>
      </c>
      <c r="AF19" s="16">
        <v>10</v>
      </c>
    </row>
    <row r="20" spans="1:32" x14ac:dyDescent="0.2">
      <c r="A20" s="12" t="s">
        <v>111</v>
      </c>
      <c r="B20" s="16" t="s">
        <v>49</v>
      </c>
      <c r="C20" s="12" t="s">
        <v>185</v>
      </c>
      <c r="D20" s="12">
        <v>2.9771963134407997E-2</v>
      </c>
      <c r="E20" t="s">
        <v>134</v>
      </c>
      <c r="F20" t="s">
        <v>13</v>
      </c>
      <c r="G20" s="2" t="s">
        <v>5</v>
      </c>
      <c r="H20" s="16">
        <v>22921</v>
      </c>
      <c r="I20" s="16">
        <v>1E-3</v>
      </c>
      <c r="J20" s="16">
        <v>0</v>
      </c>
      <c r="K20" s="16">
        <v>0</v>
      </c>
      <c r="L20" s="16">
        <v>15</v>
      </c>
      <c r="M20" s="16">
        <v>1E-3</v>
      </c>
      <c r="N20" s="16">
        <v>0</v>
      </c>
      <c r="O20" s="16">
        <v>0</v>
      </c>
      <c r="P20" s="16">
        <v>0</v>
      </c>
      <c r="Q20" s="16">
        <v>0</v>
      </c>
      <c r="R20" s="16">
        <v>9402</v>
      </c>
      <c r="S20" s="16">
        <v>0.41</v>
      </c>
      <c r="T20" s="16">
        <v>2.9</v>
      </c>
      <c r="U20" s="16">
        <v>4.3</v>
      </c>
      <c r="V20" s="16">
        <v>1</v>
      </c>
      <c r="W20" s="16">
        <v>0</v>
      </c>
      <c r="X20" s="16">
        <v>69</v>
      </c>
      <c r="Y20" s="16">
        <v>0</v>
      </c>
      <c r="Z20" s="16">
        <v>0</v>
      </c>
      <c r="AA20" s="16">
        <v>0</v>
      </c>
      <c r="AB20" s="16">
        <v>0</v>
      </c>
      <c r="AC20" s="16">
        <v>4</v>
      </c>
      <c r="AD20" s="16">
        <v>8</v>
      </c>
      <c r="AE20" s="16">
        <v>10</v>
      </c>
      <c r="AF20" s="16">
        <v>19</v>
      </c>
    </row>
    <row r="21" spans="1:32" x14ac:dyDescent="0.2">
      <c r="A21" s="12" t="s">
        <v>111</v>
      </c>
      <c r="B21" s="16" t="s">
        <v>27</v>
      </c>
      <c r="C21" s="12" t="s">
        <v>186</v>
      </c>
      <c r="D21" s="12">
        <v>1.6099955886602402E-2</v>
      </c>
      <c r="E21" t="s">
        <v>135</v>
      </c>
      <c r="F21" t="s">
        <v>13</v>
      </c>
      <c r="G21" s="2" t="s">
        <v>5</v>
      </c>
      <c r="H21" s="16">
        <v>22921</v>
      </c>
      <c r="I21" s="16">
        <v>1E-3</v>
      </c>
      <c r="J21" s="16">
        <v>0</v>
      </c>
      <c r="K21" s="16">
        <v>0</v>
      </c>
      <c r="L21" s="16">
        <v>15</v>
      </c>
      <c r="M21" s="16">
        <v>1E-3</v>
      </c>
      <c r="N21" s="16">
        <v>0</v>
      </c>
      <c r="O21" s="16">
        <v>0</v>
      </c>
      <c r="P21" s="16">
        <v>0</v>
      </c>
      <c r="Q21" s="16">
        <v>0</v>
      </c>
      <c r="R21" s="16">
        <v>13066</v>
      </c>
      <c r="S21" s="16">
        <v>0.56999999999999995</v>
      </c>
      <c r="T21" s="16">
        <v>2.2999999999999998</v>
      </c>
      <c r="U21" s="16">
        <v>6.4</v>
      </c>
      <c r="V21" s="16">
        <v>0</v>
      </c>
      <c r="W21" s="16">
        <v>0</v>
      </c>
      <c r="X21" s="16">
        <v>228</v>
      </c>
      <c r="Y21" s="16">
        <v>0</v>
      </c>
      <c r="Z21" s="16">
        <v>0</v>
      </c>
      <c r="AA21" s="16">
        <v>0</v>
      </c>
      <c r="AB21" s="16">
        <v>0</v>
      </c>
      <c r="AC21" s="16">
        <v>2</v>
      </c>
      <c r="AD21" s="16">
        <v>6</v>
      </c>
      <c r="AE21" s="16">
        <v>10</v>
      </c>
      <c r="AF21" s="16">
        <v>27</v>
      </c>
    </row>
    <row r="22" spans="1:32" x14ac:dyDescent="0.2">
      <c r="A22" s="12" t="s">
        <v>111</v>
      </c>
      <c r="B22" s="16" t="s">
        <v>39</v>
      </c>
      <c r="C22" s="12" t="s">
        <v>187</v>
      </c>
      <c r="D22" s="12">
        <v>0</v>
      </c>
      <c r="E22" t="s">
        <v>39</v>
      </c>
      <c r="F22" t="s">
        <v>13</v>
      </c>
      <c r="G22" s="2" t="s">
        <v>5</v>
      </c>
      <c r="H22" s="16">
        <v>22921</v>
      </c>
      <c r="I22" s="16">
        <v>1E-3</v>
      </c>
      <c r="J22" s="16">
        <v>0</v>
      </c>
      <c r="K22" s="16">
        <v>0</v>
      </c>
      <c r="L22" s="16">
        <v>15</v>
      </c>
      <c r="M22" s="16">
        <v>1E-3</v>
      </c>
      <c r="N22" s="16">
        <v>0</v>
      </c>
      <c r="O22" s="16">
        <v>0</v>
      </c>
      <c r="P22" s="16">
        <v>0</v>
      </c>
      <c r="Q22" s="16">
        <v>0</v>
      </c>
      <c r="R22" s="16">
        <v>13886</v>
      </c>
      <c r="S22" s="16">
        <v>0.60599999999999998</v>
      </c>
      <c r="T22" s="16">
        <v>0.7</v>
      </c>
      <c r="U22" s="16">
        <v>1.1000000000000001</v>
      </c>
      <c r="V22" s="16">
        <v>0</v>
      </c>
      <c r="W22" s="16">
        <v>0</v>
      </c>
      <c r="X22" s="16">
        <v>16</v>
      </c>
      <c r="Y22" s="16">
        <v>0</v>
      </c>
      <c r="Z22" s="16">
        <v>0</v>
      </c>
      <c r="AA22" s="16">
        <v>0</v>
      </c>
      <c r="AB22" s="16">
        <v>0</v>
      </c>
      <c r="AC22" s="16">
        <v>1</v>
      </c>
      <c r="AD22" s="16">
        <v>2</v>
      </c>
      <c r="AE22" s="16">
        <v>3</v>
      </c>
      <c r="AF22" s="16">
        <v>5</v>
      </c>
    </row>
    <row r="23" spans="1:32" x14ac:dyDescent="0.2">
      <c r="A23" s="12" t="s">
        <v>111</v>
      </c>
      <c r="B23" s="16" t="s">
        <v>37</v>
      </c>
      <c r="C23" s="12" t="s">
        <v>188</v>
      </c>
      <c r="D23" s="12">
        <v>0</v>
      </c>
      <c r="E23" t="s">
        <v>37</v>
      </c>
      <c r="F23" t="s">
        <v>13</v>
      </c>
      <c r="G23" s="2" t="s">
        <v>5</v>
      </c>
      <c r="H23" s="16">
        <v>22921</v>
      </c>
      <c r="I23" s="16">
        <v>1E-3</v>
      </c>
      <c r="J23" s="16">
        <v>0</v>
      </c>
      <c r="K23" s="16">
        <v>0</v>
      </c>
      <c r="L23" s="16">
        <v>15</v>
      </c>
      <c r="M23" s="16">
        <v>1E-3</v>
      </c>
      <c r="N23" s="16">
        <v>0</v>
      </c>
      <c r="O23" s="16">
        <v>0</v>
      </c>
      <c r="P23" s="16">
        <v>0</v>
      </c>
      <c r="Q23" s="16">
        <v>0</v>
      </c>
      <c r="R23" s="16">
        <v>12705</v>
      </c>
      <c r="S23" s="16">
        <v>0.55400000000000005</v>
      </c>
      <c r="T23" s="16">
        <v>1.2</v>
      </c>
      <c r="U23" s="16">
        <v>2.6</v>
      </c>
      <c r="V23" s="16">
        <v>0</v>
      </c>
      <c r="W23" s="16">
        <v>0</v>
      </c>
      <c r="X23" s="16">
        <v>88</v>
      </c>
      <c r="Y23" s="16">
        <v>0</v>
      </c>
      <c r="Z23" s="16">
        <v>0</v>
      </c>
      <c r="AA23" s="16">
        <v>0</v>
      </c>
      <c r="AB23" s="16">
        <v>0</v>
      </c>
      <c r="AC23" s="16">
        <v>2</v>
      </c>
      <c r="AD23" s="16">
        <v>3</v>
      </c>
      <c r="AE23" s="16">
        <v>5</v>
      </c>
      <c r="AF23" s="16">
        <v>10</v>
      </c>
    </row>
    <row r="24" spans="1:32" x14ac:dyDescent="0.2">
      <c r="A24" s="12" t="s">
        <v>111</v>
      </c>
      <c r="B24" s="16" t="s">
        <v>62</v>
      </c>
      <c r="C24" s="12" t="s">
        <v>189</v>
      </c>
      <c r="D24" s="12">
        <v>0</v>
      </c>
      <c r="E24" t="s">
        <v>62</v>
      </c>
      <c r="F24" t="s">
        <v>13</v>
      </c>
      <c r="G24" s="2" t="s">
        <v>5</v>
      </c>
      <c r="H24" s="16">
        <v>22921</v>
      </c>
      <c r="I24" s="16">
        <v>1E-3</v>
      </c>
      <c r="J24" s="16">
        <v>0</v>
      </c>
      <c r="K24" s="16">
        <v>0</v>
      </c>
      <c r="L24" s="16">
        <v>15</v>
      </c>
      <c r="M24" s="16">
        <v>1E-3</v>
      </c>
      <c r="N24" s="16">
        <v>0</v>
      </c>
      <c r="O24" s="16">
        <v>0</v>
      </c>
      <c r="P24" s="16">
        <v>0</v>
      </c>
      <c r="Q24" s="16">
        <v>0</v>
      </c>
      <c r="R24" s="16">
        <v>15591</v>
      </c>
      <c r="S24" s="16">
        <v>0.68</v>
      </c>
      <c r="T24" s="16">
        <v>0.5</v>
      </c>
      <c r="U24" s="16">
        <v>0.9</v>
      </c>
      <c r="V24" s="16">
        <v>0</v>
      </c>
      <c r="W24" s="16">
        <v>0</v>
      </c>
      <c r="X24" s="16">
        <v>11</v>
      </c>
      <c r="Y24" s="16">
        <v>0</v>
      </c>
      <c r="Z24" s="16">
        <v>0</v>
      </c>
      <c r="AA24" s="16">
        <v>0</v>
      </c>
      <c r="AB24" s="16">
        <v>0</v>
      </c>
      <c r="AC24" s="16">
        <v>1</v>
      </c>
      <c r="AD24" s="16">
        <v>2</v>
      </c>
      <c r="AE24" s="16">
        <v>2</v>
      </c>
      <c r="AF24" s="16">
        <v>4</v>
      </c>
    </row>
    <row r="25" spans="1:32" x14ac:dyDescent="0.2">
      <c r="A25" s="12" t="s">
        <v>111</v>
      </c>
      <c r="B25" s="16" t="s">
        <v>60</v>
      </c>
      <c r="C25" s="12" t="s">
        <v>190</v>
      </c>
      <c r="D25" s="12">
        <v>1.1443899944424629E-2</v>
      </c>
      <c r="E25" t="s">
        <v>136</v>
      </c>
      <c r="F25" t="s">
        <v>13</v>
      </c>
      <c r="G25" s="2" t="s">
        <v>5</v>
      </c>
      <c r="H25" s="16">
        <v>22921</v>
      </c>
      <c r="I25" s="16">
        <v>1E-3</v>
      </c>
      <c r="J25" s="16">
        <v>0</v>
      </c>
      <c r="K25" s="16">
        <v>0</v>
      </c>
      <c r="L25" s="16">
        <v>15</v>
      </c>
      <c r="M25" s="16">
        <v>1E-3</v>
      </c>
      <c r="N25" s="16">
        <v>0</v>
      </c>
      <c r="O25" s="16">
        <v>0</v>
      </c>
      <c r="P25" s="16">
        <v>0</v>
      </c>
      <c r="Q25" s="16">
        <v>0</v>
      </c>
      <c r="R25" s="16">
        <v>11236</v>
      </c>
      <c r="S25" s="16">
        <v>0.49</v>
      </c>
      <c r="T25" s="16">
        <v>1</v>
      </c>
      <c r="U25" s="16">
        <v>1.3</v>
      </c>
      <c r="V25" s="16">
        <v>1</v>
      </c>
      <c r="W25" s="16">
        <v>0</v>
      </c>
      <c r="X25" s="16">
        <v>17</v>
      </c>
      <c r="Y25" s="16">
        <v>0</v>
      </c>
      <c r="Z25" s="16">
        <v>0</v>
      </c>
      <c r="AA25" s="16">
        <v>0</v>
      </c>
      <c r="AB25" s="16">
        <v>0</v>
      </c>
      <c r="AC25" s="16">
        <v>2</v>
      </c>
      <c r="AD25" s="16">
        <v>3</v>
      </c>
      <c r="AE25" s="16">
        <v>4</v>
      </c>
      <c r="AF25" s="16">
        <v>6</v>
      </c>
    </row>
    <row r="26" spans="1:32" x14ac:dyDescent="0.2">
      <c r="A26" s="12" t="s">
        <v>111</v>
      </c>
      <c r="B26" s="16" t="s">
        <v>73</v>
      </c>
      <c r="C26" s="12" t="s">
        <v>191</v>
      </c>
      <c r="D26" s="12">
        <v>0</v>
      </c>
      <c r="E26" t="s">
        <v>73</v>
      </c>
      <c r="F26" t="s">
        <v>13</v>
      </c>
      <c r="G26" s="2" t="s">
        <v>5</v>
      </c>
      <c r="H26" s="16">
        <v>22921</v>
      </c>
      <c r="I26" s="16">
        <v>1E-3</v>
      </c>
      <c r="J26" s="16">
        <v>0</v>
      </c>
      <c r="K26" s="16">
        <v>0</v>
      </c>
      <c r="L26" s="16">
        <v>15</v>
      </c>
      <c r="M26" s="16">
        <v>1E-3</v>
      </c>
      <c r="N26" s="16">
        <v>0</v>
      </c>
      <c r="O26" s="16">
        <v>0</v>
      </c>
      <c r="P26" s="16">
        <v>0</v>
      </c>
      <c r="Q26" s="16">
        <v>0</v>
      </c>
      <c r="R26" s="16">
        <v>10117</v>
      </c>
      <c r="S26" s="16">
        <v>0.441</v>
      </c>
      <c r="T26" s="16">
        <v>1.1000000000000001</v>
      </c>
      <c r="U26" s="16">
        <v>1.4</v>
      </c>
      <c r="V26" s="16">
        <v>1</v>
      </c>
      <c r="W26" s="16">
        <v>0</v>
      </c>
      <c r="X26" s="16">
        <v>16</v>
      </c>
      <c r="Y26" s="16">
        <v>0</v>
      </c>
      <c r="Z26" s="16">
        <v>0</v>
      </c>
      <c r="AA26" s="16">
        <v>0</v>
      </c>
      <c r="AB26" s="16">
        <v>0</v>
      </c>
      <c r="AC26" s="16">
        <v>2</v>
      </c>
      <c r="AD26" s="16">
        <v>3</v>
      </c>
      <c r="AE26" s="16">
        <v>4</v>
      </c>
      <c r="AF26" s="16">
        <v>6</v>
      </c>
    </row>
    <row r="27" spans="1:32" x14ac:dyDescent="0.2">
      <c r="A27" s="12" t="s">
        <v>111</v>
      </c>
      <c r="B27" s="16" t="s">
        <v>28</v>
      </c>
      <c r="C27" s="12" t="s">
        <v>192</v>
      </c>
      <c r="D27" s="12">
        <v>1.5263338573276997E-2</v>
      </c>
      <c r="E27" t="s">
        <v>137</v>
      </c>
      <c r="F27" t="s">
        <v>13</v>
      </c>
      <c r="G27" s="2" t="s">
        <v>5</v>
      </c>
      <c r="H27" s="16">
        <v>22921</v>
      </c>
      <c r="I27" s="16">
        <v>1E-3</v>
      </c>
      <c r="J27" s="16">
        <v>0</v>
      </c>
      <c r="K27" s="16">
        <v>0</v>
      </c>
      <c r="L27" s="16">
        <v>15</v>
      </c>
      <c r="M27" s="16">
        <v>1E-3</v>
      </c>
      <c r="N27" s="16">
        <v>0</v>
      </c>
      <c r="O27" s="16">
        <v>0</v>
      </c>
      <c r="P27" s="16">
        <v>0</v>
      </c>
      <c r="Q27" s="16">
        <v>0</v>
      </c>
      <c r="R27" s="16">
        <v>11065</v>
      </c>
      <c r="S27" s="16">
        <v>0.48299999999999998</v>
      </c>
      <c r="T27" s="16">
        <v>0.5</v>
      </c>
      <c r="U27" s="16">
        <v>0.5</v>
      </c>
      <c r="V27" s="16">
        <v>1</v>
      </c>
      <c r="W27" s="16">
        <v>0</v>
      </c>
      <c r="X27" s="16">
        <v>4</v>
      </c>
      <c r="Y27" s="16">
        <v>0</v>
      </c>
      <c r="Z27" s="16">
        <v>0</v>
      </c>
      <c r="AA27" s="16">
        <v>0</v>
      </c>
      <c r="AB27" s="16">
        <v>0</v>
      </c>
      <c r="AC27" s="16">
        <v>1</v>
      </c>
      <c r="AD27" s="16">
        <v>1</v>
      </c>
      <c r="AE27" s="16">
        <v>1</v>
      </c>
      <c r="AF27" s="16">
        <v>1</v>
      </c>
    </row>
    <row r="28" spans="1:32" x14ac:dyDescent="0.2">
      <c r="A28" s="12" t="s">
        <v>111</v>
      </c>
      <c r="B28" s="16" t="s">
        <v>54</v>
      </c>
      <c r="C28" s="12" t="s">
        <v>193</v>
      </c>
      <c r="D28" s="12">
        <v>0</v>
      </c>
      <c r="E28" t="s">
        <v>54</v>
      </c>
      <c r="F28" t="s">
        <v>13</v>
      </c>
      <c r="G28" s="2" t="s">
        <v>5</v>
      </c>
      <c r="H28" s="16">
        <v>22921</v>
      </c>
      <c r="I28" s="16">
        <v>1E-3</v>
      </c>
      <c r="J28" s="16">
        <v>0</v>
      </c>
      <c r="K28" s="16">
        <v>0</v>
      </c>
      <c r="L28" s="16">
        <v>15</v>
      </c>
      <c r="M28" s="16">
        <v>1E-3</v>
      </c>
      <c r="N28" s="16">
        <v>0</v>
      </c>
      <c r="O28" s="16">
        <v>0</v>
      </c>
      <c r="P28" s="16">
        <v>0</v>
      </c>
      <c r="Q28" s="16">
        <v>0</v>
      </c>
      <c r="R28" s="16">
        <v>1506</v>
      </c>
      <c r="S28" s="16">
        <v>6.6000000000000003E-2</v>
      </c>
      <c r="T28" s="16">
        <v>3.9</v>
      </c>
      <c r="U28" s="16">
        <v>2.9</v>
      </c>
      <c r="V28" s="16">
        <v>3</v>
      </c>
      <c r="W28" s="16">
        <v>0</v>
      </c>
      <c r="X28" s="16">
        <v>31</v>
      </c>
      <c r="Y28" s="16">
        <v>0</v>
      </c>
      <c r="Z28" s="16">
        <v>0</v>
      </c>
      <c r="AA28" s="16">
        <v>1</v>
      </c>
      <c r="AB28" s="16">
        <v>2</v>
      </c>
      <c r="AC28" s="16">
        <v>5</v>
      </c>
      <c r="AD28" s="16">
        <v>8</v>
      </c>
      <c r="AE28" s="16">
        <v>9</v>
      </c>
      <c r="AF28" s="16">
        <v>13</v>
      </c>
    </row>
    <row r="29" spans="1:32" x14ac:dyDescent="0.2">
      <c r="A29" s="12" t="s">
        <v>111</v>
      </c>
      <c r="B29" s="16" t="s">
        <v>81</v>
      </c>
      <c r="C29" s="12" t="s">
        <v>194</v>
      </c>
      <c r="D29" s="12">
        <v>1.3660241849720478E-2</v>
      </c>
      <c r="E29" t="s">
        <v>138</v>
      </c>
      <c r="F29" t="s">
        <v>13</v>
      </c>
      <c r="G29" s="2" t="s">
        <v>5</v>
      </c>
      <c r="H29" s="16">
        <v>22921</v>
      </c>
      <c r="I29" s="16">
        <v>1E-3</v>
      </c>
      <c r="J29" s="16">
        <v>0</v>
      </c>
      <c r="K29" s="16">
        <v>0</v>
      </c>
      <c r="L29" s="16">
        <v>15</v>
      </c>
      <c r="M29" s="16">
        <v>1E-3</v>
      </c>
      <c r="N29" s="16">
        <v>0</v>
      </c>
      <c r="O29" s="16">
        <v>0</v>
      </c>
      <c r="P29" s="16">
        <v>0</v>
      </c>
      <c r="Q29" s="16">
        <v>0</v>
      </c>
      <c r="R29" s="16">
        <v>2066</v>
      </c>
      <c r="S29" s="16">
        <v>0.09</v>
      </c>
      <c r="T29" s="16">
        <v>1</v>
      </c>
      <c r="U29" s="16">
        <v>0.4</v>
      </c>
      <c r="V29" s="16">
        <v>1</v>
      </c>
      <c r="W29" s="16">
        <v>0</v>
      </c>
      <c r="X29" s="16">
        <v>5</v>
      </c>
      <c r="Y29" s="16">
        <v>0</v>
      </c>
      <c r="Z29" s="16">
        <v>0</v>
      </c>
      <c r="AA29" s="16">
        <v>1</v>
      </c>
      <c r="AB29" s="16">
        <v>1</v>
      </c>
      <c r="AC29" s="16">
        <v>1</v>
      </c>
      <c r="AD29" s="16">
        <v>1</v>
      </c>
      <c r="AE29" s="16">
        <v>2</v>
      </c>
      <c r="AF29" s="16">
        <v>2</v>
      </c>
    </row>
    <row r="30" spans="1:32" x14ac:dyDescent="0.2">
      <c r="A30" s="12" t="s">
        <v>111</v>
      </c>
      <c r="B30" s="16" t="s">
        <v>61</v>
      </c>
      <c r="C30" s="12" t="s">
        <v>195</v>
      </c>
      <c r="D30" s="12">
        <v>0</v>
      </c>
      <c r="E30" t="s">
        <v>61</v>
      </c>
      <c r="F30" t="s">
        <v>13</v>
      </c>
      <c r="G30" s="2" t="s">
        <v>5</v>
      </c>
      <c r="H30" s="16">
        <v>22921</v>
      </c>
      <c r="I30" s="16">
        <v>1E-3</v>
      </c>
      <c r="J30" s="16">
        <v>0</v>
      </c>
      <c r="K30" s="16">
        <v>0</v>
      </c>
      <c r="L30" s="16">
        <v>15</v>
      </c>
      <c r="M30" s="16">
        <v>1E-3</v>
      </c>
      <c r="N30" s="16">
        <v>0</v>
      </c>
      <c r="O30" s="16">
        <v>0</v>
      </c>
      <c r="P30" s="16">
        <v>0</v>
      </c>
      <c r="Q30" s="16">
        <v>0</v>
      </c>
      <c r="R30" s="16">
        <v>22601</v>
      </c>
      <c r="S30" s="16">
        <v>0.98599999999999999</v>
      </c>
      <c r="T30" s="16">
        <v>0</v>
      </c>
      <c r="U30" s="16">
        <v>0.2</v>
      </c>
      <c r="V30" s="16">
        <v>0</v>
      </c>
      <c r="W30" s="16">
        <v>0</v>
      </c>
      <c r="X30" s="16">
        <v>9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1</v>
      </c>
    </row>
    <row r="31" spans="1:32" x14ac:dyDescent="0.2">
      <c r="A31" s="12" t="s">
        <v>111</v>
      </c>
      <c r="B31" s="16" t="s">
        <v>84</v>
      </c>
      <c r="C31" s="12" t="s">
        <v>196</v>
      </c>
      <c r="D31" s="12">
        <v>9.6613410860300064E-3</v>
      </c>
      <c r="E31" t="s">
        <v>139</v>
      </c>
      <c r="F31" t="s">
        <v>13</v>
      </c>
      <c r="G31" s="2" t="s">
        <v>5</v>
      </c>
      <c r="H31" s="16">
        <v>22921</v>
      </c>
      <c r="I31" s="16">
        <v>1E-3</v>
      </c>
      <c r="J31" s="16">
        <v>0</v>
      </c>
      <c r="K31" s="16">
        <v>0</v>
      </c>
      <c r="L31" s="16">
        <v>15</v>
      </c>
      <c r="M31" s="16">
        <v>1E-3</v>
      </c>
      <c r="N31" s="16">
        <v>0</v>
      </c>
      <c r="O31" s="16">
        <v>0</v>
      </c>
      <c r="P31" s="16">
        <v>0</v>
      </c>
      <c r="Q31" s="16">
        <v>0</v>
      </c>
      <c r="R31" s="16">
        <v>17409</v>
      </c>
      <c r="S31" s="16">
        <v>0.76</v>
      </c>
      <c r="T31" s="16">
        <v>3</v>
      </c>
      <c r="U31" s="16">
        <v>8.8000000000000007</v>
      </c>
      <c r="V31" s="16">
        <v>0</v>
      </c>
      <c r="W31" s="16">
        <v>0</v>
      </c>
      <c r="X31" s="16">
        <v>497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10</v>
      </c>
      <c r="AE31" s="16">
        <v>20</v>
      </c>
      <c r="AF31" s="16">
        <v>39</v>
      </c>
    </row>
    <row r="32" spans="1:32" x14ac:dyDescent="0.2">
      <c r="A32" s="12" t="s">
        <v>111</v>
      </c>
      <c r="B32" s="16" t="s">
        <v>74</v>
      </c>
      <c r="C32" s="12" t="s">
        <v>169</v>
      </c>
      <c r="D32" s="12">
        <v>0</v>
      </c>
      <c r="E32" t="s">
        <v>74</v>
      </c>
      <c r="F32" t="s">
        <v>13</v>
      </c>
      <c r="G32" s="2" t="s">
        <v>5</v>
      </c>
      <c r="H32" s="16">
        <v>22921</v>
      </c>
      <c r="I32" s="16">
        <v>1E-3</v>
      </c>
      <c r="J32" s="16">
        <v>0</v>
      </c>
      <c r="K32" s="16">
        <v>0</v>
      </c>
      <c r="L32" s="16">
        <v>15</v>
      </c>
      <c r="M32" s="16">
        <v>1E-3</v>
      </c>
      <c r="N32" s="16">
        <v>0</v>
      </c>
      <c r="O32" s="16">
        <v>0</v>
      </c>
      <c r="P32" s="16">
        <v>0</v>
      </c>
      <c r="Q32" s="16">
        <v>0</v>
      </c>
      <c r="R32" s="16">
        <v>16079</v>
      </c>
      <c r="S32" s="16">
        <v>0.70099999999999996</v>
      </c>
      <c r="T32" s="16">
        <v>0.3</v>
      </c>
      <c r="U32" s="16">
        <v>0.5</v>
      </c>
      <c r="V32" s="16">
        <v>0</v>
      </c>
      <c r="W32" s="16">
        <v>0</v>
      </c>
      <c r="X32" s="16">
        <v>6</v>
      </c>
      <c r="Y32" s="16">
        <v>0</v>
      </c>
      <c r="Z32" s="16">
        <v>0</v>
      </c>
      <c r="AA32" s="16">
        <v>0</v>
      </c>
      <c r="AB32" s="16">
        <v>0</v>
      </c>
      <c r="AC32" s="16">
        <v>1</v>
      </c>
      <c r="AD32" s="16">
        <v>1</v>
      </c>
      <c r="AE32" s="16">
        <v>1</v>
      </c>
      <c r="AF32" s="16">
        <v>2</v>
      </c>
    </row>
    <row r="33" spans="1:32" x14ac:dyDescent="0.2">
      <c r="A33" s="12" t="s">
        <v>111</v>
      </c>
      <c r="B33" s="16" t="s">
        <v>50</v>
      </c>
      <c r="C33" s="12" t="s">
        <v>197</v>
      </c>
      <c r="D33" s="12">
        <v>0</v>
      </c>
      <c r="E33" t="s">
        <v>50</v>
      </c>
      <c r="F33" t="s">
        <v>13</v>
      </c>
      <c r="G33" s="2" t="s">
        <v>5</v>
      </c>
      <c r="H33" s="16">
        <v>22921</v>
      </c>
      <c r="I33" s="16">
        <v>1E-3</v>
      </c>
      <c r="J33" s="16">
        <v>0</v>
      </c>
      <c r="K33" s="16">
        <v>0</v>
      </c>
      <c r="L33" s="16">
        <v>15</v>
      </c>
      <c r="M33" s="16">
        <v>1E-3</v>
      </c>
      <c r="N33" s="16">
        <v>0</v>
      </c>
      <c r="O33" s="16">
        <v>0</v>
      </c>
      <c r="P33" s="16">
        <v>0</v>
      </c>
      <c r="Q33" s="16">
        <v>0</v>
      </c>
      <c r="R33" s="16">
        <v>13311</v>
      </c>
      <c r="S33" s="16">
        <v>0.58099999999999996</v>
      </c>
      <c r="T33" s="16">
        <v>0.8</v>
      </c>
      <c r="U33" s="16">
        <v>1.3</v>
      </c>
      <c r="V33" s="16">
        <v>0</v>
      </c>
      <c r="W33" s="16">
        <v>0</v>
      </c>
      <c r="X33" s="16">
        <v>19</v>
      </c>
      <c r="Y33" s="16">
        <v>0</v>
      </c>
      <c r="Z33" s="16">
        <v>0</v>
      </c>
      <c r="AA33" s="16">
        <v>0</v>
      </c>
      <c r="AB33" s="16">
        <v>0</v>
      </c>
      <c r="AC33" s="16">
        <v>1</v>
      </c>
      <c r="AD33" s="16">
        <v>2</v>
      </c>
      <c r="AE33" s="16">
        <v>3</v>
      </c>
      <c r="AF33" s="16">
        <v>6</v>
      </c>
    </row>
    <row r="34" spans="1:32" x14ac:dyDescent="0.2">
      <c r="A34" s="12" t="s">
        <v>111</v>
      </c>
      <c r="B34" s="16" t="s">
        <v>67</v>
      </c>
      <c r="C34" s="12" t="s">
        <v>198</v>
      </c>
      <c r="D34" s="12">
        <v>0</v>
      </c>
      <c r="E34" t="s">
        <v>67</v>
      </c>
      <c r="F34" t="s">
        <v>13</v>
      </c>
      <c r="G34" s="2" t="s">
        <v>5</v>
      </c>
      <c r="H34" s="16">
        <v>22921</v>
      </c>
      <c r="I34" s="16">
        <v>1E-3</v>
      </c>
      <c r="J34" s="16">
        <v>0</v>
      </c>
      <c r="K34" s="16">
        <v>0</v>
      </c>
      <c r="L34" s="16">
        <v>15</v>
      </c>
      <c r="M34" s="16">
        <v>1E-3</v>
      </c>
      <c r="N34" s="16">
        <v>0</v>
      </c>
      <c r="O34" s="16">
        <v>0</v>
      </c>
      <c r="P34" s="16">
        <v>0</v>
      </c>
      <c r="Q34" s="16">
        <v>0</v>
      </c>
      <c r="R34" s="16">
        <v>10945</v>
      </c>
      <c r="S34" s="16">
        <v>0.47799999999999998</v>
      </c>
      <c r="T34" s="16">
        <v>1.1000000000000001</v>
      </c>
      <c r="U34" s="16">
        <v>1.6</v>
      </c>
      <c r="V34" s="16">
        <v>1</v>
      </c>
      <c r="W34" s="16">
        <v>0</v>
      </c>
      <c r="X34" s="16">
        <v>16</v>
      </c>
      <c r="Y34" s="16">
        <v>0</v>
      </c>
      <c r="Z34" s="16">
        <v>0</v>
      </c>
      <c r="AA34" s="16">
        <v>0</v>
      </c>
      <c r="AB34" s="16">
        <v>0</v>
      </c>
      <c r="AC34" s="16">
        <v>2</v>
      </c>
      <c r="AD34" s="16">
        <v>3</v>
      </c>
      <c r="AE34" s="16">
        <v>4</v>
      </c>
      <c r="AF34" s="16">
        <v>8</v>
      </c>
    </row>
    <row r="35" spans="1:32" x14ac:dyDescent="0.2">
      <c r="A35" s="12" t="s">
        <v>111</v>
      </c>
      <c r="B35" s="16" t="s">
        <v>82</v>
      </c>
      <c r="C35" s="12" t="s">
        <v>199</v>
      </c>
      <c r="D35" s="12">
        <v>0</v>
      </c>
      <c r="E35" t="s">
        <v>82</v>
      </c>
      <c r="F35" t="s">
        <v>13</v>
      </c>
      <c r="G35" s="2" t="s">
        <v>5</v>
      </c>
      <c r="H35" s="16">
        <v>22921</v>
      </c>
      <c r="I35" s="16">
        <v>1E-3</v>
      </c>
      <c r="J35" s="16">
        <v>0</v>
      </c>
      <c r="K35" s="16">
        <v>0</v>
      </c>
      <c r="L35" s="16">
        <v>15</v>
      </c>
      <c r="M35" s="16">
        <v>1E-3</v>
      </c>
      <c r="N35" s="16">
        <v>0</v>
      </c>
      <c r="O35" s="16">
        <v>0</v>
      </c>
      <c r="P35" s="16">
        <v>0</v>
      </c>
      <c r="Q35" s="16">
        <v>0</v>
      </c>
      <c r="R35" s="16">
        <v>8904</v>
      </c>
      <c r="S35" s="16">
        <v>0.38800000000000001</v>
      </c>
      <c r="T35" s="16">
        <v>1.8</v>
      </c>
      <c r="U35" s="16">
        <v>2.2000000000000002</v>
      </c>
      <c r="V35" s="16">
        <v>1</v>
      </c>
      <c r="W35" s="16">
        <v>0</v>
      </c>
      <c r="X35" s="16">
        <v>27</v>
      </c>
      <c r="Y35" s="16">
        <v>0</v>
      </c>
      <c r="Z35" s="16">
        <v>0</v>
      </c>
      <c r="AA35" s="16">
        <v>0</v>
      </c>
      <c r="AB35" s="16">
        <v>0</v>
      </c>
      <c r="AC35" s="16">
        <v>3</v>
      </c>
      <c r="AD35" s="16">
        <v>5</v>
      </c>
      <c r="AE35" s="16">
        <v>6</v>
      </c>
      <c r="AF35" s="16">
        <v>9</v>
      </c>
    </row>
    <row r="36" spans="1:32" x14ac:dyDescent="0.2">
      <c r="A36" s="12" t="s">
        <v>111</v>
      </c>
      <c r="B36" s="16" t="s">
        <v>44</v>
      </c>
      <c r="C36" s="12" t="s">
        <v>200</v>
      </c>
      <c r="D36" s="12">
        <v>0</v>
      </c>
      <c r="E36" t="s">
        <v>44</v>
      </c>
      <c r="F36" t="s">
        <v>13</v>
      </c>
      <c r="G36" s="2" t="s">
        <v>5</v>
      </c>
      <c r="H36" s="16">
        <v>22921</v>
      </c>
      <c r="I36" s="16">
        <v>1E-3</v>
      </c>
      <c r="J36" s="16">
        <v>0</v>
      </c>
      <c r="K36" s="16">
        <v>0</v>
      </c>
      <c r="L36" s="16">
        <v>15</v>
      </c>
      <c r="M36" s="16">
        <v>1E-3</v>
      </c>
      <c r="N36" s="16">
        <v>0</v>
      </c>
      <c r="O36" s="16">
        <v>0</v>
      </c>
      <c r="P36" s="16">
        <v>0</v>
      </c>
      <c r="Q36" s="16">
        <v>0</v>
      </c>
      <c r="R36" s="16">
        <v>9213</v>
      </c>
      <c r="S36" s="16">
        <v>0.40200000000000002</v>
      </c>
      <c r="T36" s="16">
        <v>1.8</v>
      </c>
      <c r="U36" s="16">
        <v>2.2999999999999998</v>
      </c>
      <c r="V36" s="16">
        <v>1</v>
      </c>
      <c r="W36" s="16">
        <v>0</v>
      </c>
      <c r="X36" s="16">
        <v>32</v>
      </c>
      <c r="Y36" s="16">
        <v>0</v>
      </c>
      <c r="Z36" s="16">
        <v>0</v>
      </c>
      <c r="AA36" s="16">
        <v>0</v>
      </c>
      <c r="AB36" s="16">
        <v>0</v>
      </c>
      <c r="AC36" s="16">
        <v>3</v>
      </c>
      <c r="AD36" s="16">
        <v>5</v>
      </c>
      <c r="AE36" s="16">
        <v>6</v>
      </c>
      <c r="AF36" s="16">
        <v>10</v>
      </c>
    </row>
    <row r="37" spans="1:32" x14ac:dyDescent="0.2">
      <c r="A37" s="12" t="s">
        <v>111</v>
      </c>
      <c r="B37" s="16" t="s">
        <v>76</v>
      </c>
      <c r="C37" s="12" t="s">
        <v>201</v>
      </c>
      <c r="D37" s="12">
        <v>3.0237652361392975E-2</v>
      </c>
      <c r="E37" t="s">
        <v>140</v>
      </c>
      <c r="F37" t="s">
        <v>13</v>
      </c>
      <c r="G37" s="2" t="s">
        <v>5</v>
      </c>
      <c r="H37" s="16">
        <v>22921</v>
      </c>
      <c r="I37" s="16">
        <v>1E-3</v>
      </c>
      <c r="J37" s="16">
        <v>0</v>
      </c>
      <c r="K37" s="16">
        <v>0</v>
      </c>
      <c r="L37" s="16">
        <v>15</v>
      </c>
      <c r="M37" s="16">
        <v>1E-3</v>
      </c>
      <c r="N37" s="16">
        <v>0</v>
      </c>
      <c r="O37" s="16">
        <v>0</v>
      </c>
      <c r="P37" s="16">
        <v>0</v>
      </c>
      <c r="Q37" s="16">
        <v>0</v>
      </c>
      <c r="R37" s="16">
        <v>10612</v>
      </c>
      <c r="S37" s="16">
        <v>0.46300000000000002</v>
      </c>
      <c r="T37" s="16">
        <v>1.7</v>
      </c>
      <c r="U37" s="16">
        <v>2.5</v>
      </c>
      <c r="V37" s="16">
        <v>1</v>
      </c>
      <c r="W37" s="16">
        <v>0</v>
      </c>
      <c r="X37" s="16">
        <v>41</v>
      </c>
      <c r="Y37" s="16">
        <v>0</v>
      </c>
      <c r="Z37" s="16">
        <v>0</v>
      </c>
      <c r="AA37" s="16">
        <v>0</v>
      </c>
      <c r="AB37" s="16">
        <v>0</v>
      </c>
      <c r="AC37" s="16">
        <v>3</v>
      </c>
      <c r="AD37" s="16">
        <v>5</v>
      </c>
      <c r="AE37" s="16">
        <v>6</v>
      </c>
      <c r="AF37" s="16">
        <v>11</v>
      </c>
    </row>
    <row r="38" spans="1:32" x14ac:dyDescent="0.2">
      <c r="A38" s="12" t="s">
        <v>111</v>
      </c>
      <c r="B38" s="16" t="s">
        <v>77</v>
      </c>
      <c r="C38" s="12" t="s">
        <v>202</v>
      </c>
      <c r="D38" s="12">
        <v>2.0551146939396858E-2</v>
      </c>
      <c r="E38" t="s">
        <v>141</v>
      </c>
      <c r="F38" t="s">
        <v>13</v>
      </c>
      <c r="G38" s="2" t="s">
        <v>5</v>
      </c>
      <c r="H38" s="16">
        <v>22921</v>
      </c>
      <c r="I38" s="16">
        <v>1E-3</v>
      </c>
      <c r="J38" s="16">
        <v>0</v>
      </c>
      <c r="K38" s="16">
        <v>0</v>
      </c>
      <c r="L38" s="16">
        <v>15</v>
      </c>
      <c r="M38" s="16">
        <v>1E-3</v>
      </c>
      <c r="N38" s="16">
        <v>0</v>
      </c>
      <c r="O38" s="16">
        <v>0</v>
      </c>
      <c r="P38" s="16">
        <v>0</v>
      </c>
      <c r="Q38" s="16">
        <v>0</v>
      </c>
      <c r="R38" s="16">
        <v>13793</v>
      </c>
      <c r="S38" s="16">
        <v>0.60199999999999998</v>
      </c>
      <c r="T38" s="16">
        <v>3.9</v>
      </c>
      <c r="U38" s="16">
        <v>10</v>
      </c>
      <c r="V38" s="16">
        <v>0</v>
      </c>
      <c r="W38" s="16">
        <v>0</v>
      </c>
      <c r="X38" s="16">
        <v>195</v>
      </c>
      <c r="Y38" s="16">
        <v>0</v>
      </c>
      <c r="Z38" s="16">
        <v>0</v>
      </c>
      <c r="AA38" s="16">
        <v>0</v>
      </c>
      <c r="AB38" s="16">
        <v>0</v>
      </c>
      <c r="AC38" s="16">
        <v>2</v>
      </c>
      <c r="AD38" s="16">
        <v>12</v>
      </c>
      <c r="AE38" s="16">
        <v>21</v>
      </c>
      <c r="AF38" s="16">
        <v>50</v>
      </c>
    </row>
    <row r="39" spans="1:32" x14ac:dyDescent="0.2">
      <c r="A39" s="12" t="s">
        <v>111</v>
      </c>
      <c r="B39" s="16" t="s">
        <v>45</v>
      </c>
      <c r="C39" s="12" t="s">
        <v>203</v>
      </c>
      <c r="D39" s="12">
        <v>0</v>
      </c>
      <c r="E39" t="s">
        <v>45</v>
      </c>
      <c r="F39" t="s">
        <v>13</v>
      </c>
      <c r="G39" s="2" t="s">
        <v>5</v>
      </c>
      <c r="H39" s="16">
        <v>22921</v>
      </c>
      <c r="I39" s="16">
        <v>1E-3</v>
      </c>
      <c r="J39" s="16">
        <v>0</v>
      </c>
      <c r="K39" s="16">
        <v>0</v>
      </c>
      <c r="L39" s="16">
        <v>15</v>
      </c>
      <c r="M39" s="16">
        <v>1E-3</v>
      </c>
      <c r="N39" s="16">
        <v>0</v>
      </c>
      <c r="O39" s="16">
        <v>0</v>
      </c>
      <c r="P39" s="16">
        <v>0</v>
      </c>
      <c r="Q39" s="16">
        <v>0</v>
      </c>
      <c r="R39" s="16">
        <v>6863</v>
      </c>
      <c r="S39" s="16">
        <v>0.29899999999999999</v>
      </c>
      <c r="T39" s="16">
        <v>1.9</v>
      </c>
      <c r="U39" s="16">
        <v>2.2999999999999998</v>
      </c>
      <c r="V39" s="16">
        <v>1</v>
      </c>
      <c r="W39" s="16">
        <v>0</v>
      </c>
      <c r="X39" s="16">
        <v>23</v>
      </c>
      <c r="Y39" s="16">
        <v>0</v>
      </c>
      <c r="Z39" s="16">
        <v>0</v>
      </c>
      <c r="AA39" s="16">
        <v>0</v>
      </c>
      <c r="AB39" s="16">
        <v>0</v>
      </c>
      <c r="AC39" s="16">
        <v>3</v>
      </c>
      <c r="AD39" s="16">
        <v>5</v>
      </c>
      <c r="AE39" s="16">
        <v>6</v>
      </c>
      <c r="AF39" s="16">
        <v>11</v>
      </c>
    </row>
    <row r="40" spans="1:32" x14ac:dyDescent="0.2">
      <c r="A40" s="12" t="s">
        <v>111</v>
      </c>
      <c r="B40" s="16" t="s">
        <v>29</v>
      </c>
      <c r="C40" s="12" t="s">
        <v>204</v>
      </c>
      <c r="D40" s="12">
        <v>0</v>
      </c>
      <c r="E40" t="s">
        <v>29</v>
      </c>
      <c r="F40" t="s">
        <v>13</v>
      </c>
      <c r="G40" s="2" t="s">
        <v>5</v>
      </c>
      <c r="H40" s="16">
        <v>22921</v>
      </c>
      <c r="I40" s="16">
        <v>1E-3</v>
      </c>
      <c r="J40" s="16">
        <v>0</v>
      </c>
      <c r="K40" s="16">
        <v>0</v>
      </c>
      <c r="L40" s="16">
        <v>15</v>
      </c>
      <c r="M40" s="16">
        <v>1E-3</v>
      </c>
      <c r="N40" s="16">
        <v>0</v>
      </c>
      <c r="O40" s="16">
        <v>0</v>
      </c>
      <c r="P40" s="16">
        <v>0</v>
      </c>
      <c r="Q40" s="16">
        <v>0</v>
      </c>
      <c r="R40" s="16">
        <v>10117</v>
      </c>
      <c r="S40" s="16">
        <v>0.441</v>
      </c>
      <c r="T40" s="16">
        <v>1.3</v>
      </c>
      <c r="U40" s="16">
        <v>1.9</v>
      </c>
      <c r="V40" s="16">
        <v>1</v>
      </c>
      <c r="W40" s="16">
        <v>0</v>
      </c>
      <c r="X40" s="16">
        <v>21</v>
      </c>
      <c r="Y40" s="16">
        <v>0</v>
      </c>
      <c r="Z40" s="16">
        <v>0</v>
      </c>
      <c r="AA40" s="16">
        <v>0</v>
      </c>
      <c r="AB40" s="16">
        <v>0</v>
      </c>
      <c r="AC40" s="16">
        <v>2</v>
      </c>
      <c r="AD40" s="16">
        <v>3</v>
      </c>
      <c r="AE40" s="16">
        <v>5</v>
      </c>
      <c r="AF40" s="16">
        <v>9</v>
      </c>
    </row>
    <row r="41" spans="1:32" x14ac:dyDescent="0.2">
      <c r="A41" s="12" t="s">
        <v>111</v>
      </c>
      <c r="B41" s="16" t="s">
        <v>33</v>
      </c>
      <c r="C41" s="12" t="s">
        <v>171</v>
      </c>
      <c r="D41" s="12">
        <v>8.7228834629058838E-2</v>
      </c>
      <c r="E41" t="s">
        <v>127</v>
      </c>
      <c r="F41" t="s">
        <v>13</v>
      </c>
      <c r="G41" s="2" t="s">
        <v>5</v>
      </c>
      <c r="H41" s="16">
        <v>22921</v>
      </c>
      <c r="I41" s="16">
        <v>1E-3</v>
      </c>
      <c r="J41" s="16">
        <v>0</v>
      </c>
      <c r="K41" s="16">
        <v>0</v>
      </c>
      <c r="L41" s="16">
        <v>15</v>
      </c>
      <c r="M41" s="16">
        <v>1E-3</v>
      </c>
      <c r="N41" s="16">
        <v>0</v>
      </c>
      <c r="O41" s="16">
        <v>0</v>
      </c>
      <c r="P41" s="16">
        <v>0</v>
      </c>
      <c r="Q41" s="16">
        <v>0</v>
      </c>
      <c r="R41" s="16">
        <v>11516</v>
      </c>
      <c r="S41" s="16">
        <v>0.502</v>
      </c>
      <c r="T41" s="16">
        <v>1.9</v>
      </c>
      <c r="U41" s="16">
        <v>4.2</v>
      </c>
      <c r="V41" s="16">
        <v>0</v>
      </c>
      <c r="W41" s="16">
        <v>0</v>
      </c>
      <c r="X41" s="16">
        <v>63</v>
      </c>
      <c r="Y41" s="16">
        <v>0</v>
      </c>
      <c r="Z41" s="16">
        <v>0</v>
      </c>
      <c r="AA41" s="16">
        <v>0</v>
      </c>
      <c r="AB41" s="16">
        <v>0</v>
      </c>
      <c r="AC41" s="16">
        <v>2</v>
      </c>
      <c r="AD41" s="16">
        <v>5</v>
      </c>
      <c r="AE41" s="16">
        <v>8</v>
      </c>
      <c r="AF41" s="16">
        <v>22</v>
      </c>
    </row>
    <row r="42" spans="1:32" x14ac:dyDescent="0.2">
      <c r="A42" s="12" t="s">
        <v>111</v>
      </c>
      <c r="B42" s="16" t="s">
        <v>34</v>
      </c>
      <c r="C42" s="12" t="s">
        <v>172</v>
      </c>
      <c r="D42" s="12">
        <v>1.3983988203108311E-2</v>
      </c>
      <c r="E42" t="s">
        <v>128</v>
      </c>
      <c r="F42" t="s">
        <v>13</v>
      </c>
      <c r="G42" s="2" t="s">
        <v>5</v>
      </c>
      <c r="H42" s="16">
        <v>22921</v>
      </c>
      <c r="I42" s="16">
        <v>1E-3</v>
      </c>
      <c r="J42" s="16">
        <v>0</v>
      </c>
      <c r="K42" s="16">
        <v>0</v>
      </c>
      <c r="L42" s="16">
        <v>15</v>
      </c>
      <c r="M42" s="16">
        <v>1E-3</v>
      </c>
      <c r="N42" s="16">
        <v>0</v>
      </c>
      <c r="O42" s="16">
        <v>0</v>
      </c>
      <c r="P42" s="16">
        <v>0</v>
      </c>
      <c r="Q42" s="16">
        <v>0</v>
      </c>
      <c r="R42" s="16">
        <v>10196</v>
      </c>
      <c r="S42" s="16">
        <v>0.44500000000000001</v>
      </c>
      <c r="T42" s="16">
        <v>1.4</v>
      </c>
      <c r="U42" s="16">
        <v>2</v>
      </c>
      <c r="V42" s="16">
        <v>1</v>
      </c>
      <c r="W42" s="16">
        <v>0</v>
      </c>
      <c r="X42" s="16">
        <v>30</v>
      </c>
      <c r="Y42" s="16">
        <v>0</v>
      </c>
      <c r="Z42" s="16">
        <v>0</v>
      </c>
      <c r="AA42" s="16">
        <v>0</v>
      </c>
      <c r="AB42" s="16">
        <v>0</v>
      </c>
      <c r="AC42" s="16">
        <v>2</v>
      </c>
      <c r="AD42" s="16">
        <v>4</v>
      </c>
      <c r="AE42" s="16">
        <v>5</v>
      </c>
      <c r="AF42" s="16">
        <v>9</v>
      </c>
    </row>
    <row r="43" spans="1:32" x14ac:dyDescent="0.2">
      <c r="A43" s="12" t="s">
        <v>111</v>
      </c>
      <c r="B43" s="16" t="s">
        <v>80</v>
      </c>
      <c r="C43" s="12" t="s">
        <v>173</v>
      </c>
      <c r="D43" s="12">
        <v>0</v>
      </c>
      <c r="E43" t="s">
        <v>80</v>
      </c>
      <c r="F43" t="s">
        <v>13</v>
      </c>
      <c r="G43" s="2" t="s">
        <v>5</v>
      </c>
      <c r="H43" s="16">
        <v>22921</v>
      </c>
      <c r="I43" s="16">
        <v>1E-3</v>
      </c>
      <c r="J43" s="16">
        <v>0</v>
      </c>
      <c r="K43" s="16">
        <v>0</v>
      </c>
      <c r="L43" s="16">
        <v>15</v>
      </c>
      <c r="M43" s="16">
        <v>1E-3</v>
      </c>
      <c r="N43" s="16">
        <v>0</v>
      </c>
      <c r="O43" s="16">
        <v>0</v>
      </c>
      <c r="P43" s="16">
        <v>0</v>
      </c>
      <c r="Q43" s="16">
        <v>0</v>
      </c>
      <c r="R43" s="16">
        <v>10179</v>
      </c>
      <c r="S43" s="16">
        <v>0.44400000000000001</v>
      </c>
      <c r="T43" s="16">
        <v>1</v>
      </c>
      <c r="U43" s="16">
        <v>1.2</v>
      </c>
      <c r="V43" s="16">
        <v>1</v>
      </c>
      <c r="W43" s="16">
        <v>0</v>
      </c>
      <c r="X43" s="16">
        <v>13</v>
      </c>
      <c r="Y43" s="16">
        <v>0</v>
      </c>
      <c r="Z43" s="16">
        <v>0</v>
      </c>
      <c r="AA43" s="16">
        <v>0</v>
      </c>
      <c r="AB43" s="16">
        <v>0</v>
      </c>
      <c r="AC43" s="16">
        <v>2</v>
      </c>
      <c r="AD43" s="16">
        <v>3</v>
      </c>
      <c r="AE43" s="16">
        <v>3</v>
      </c>
      <c r="AF43" s="16">
        <v>5</v>
      </c>
    </row>
    <row r="44" spans="1:32" x14ac:dyDescent="0.2">
      <c r="A44" s="12" t="s">
        <v>111</v>
      </c>
      <c r="B44" s="16" t="s">
        <v>53</v>
      </c>
      <c r="C44" s="12" t="s">
        <v>174</v>
      </c>
      <c r="D44" s="12">
        <v>1.8232062458992004E-2</v>
      </c>
      <c r="E44" t="s">
        <v>129</v>
      </c>
      <c r="F44" t="s">
        <v>13</v>
      </c>
      <c r="G44" s="2" t="s">
        <v>5</v>
      </c>
      <c r="H44" s="16">
        <v>22921</v>
      </c>
      <c r="I44" s="16">
        <v>1E-3</v>
      </c>
      <c r="J44" s="16">
        <v>0</v>
      </c>
      <c r="K44" s="16">
        <v>0</v>
      </c>
      <c r="L44" s="16">
        <v>15</v>
      </c>
      <c r="M44" s="16">
        <v>1E-3</v>
      </c>
      <c r="N44" s="16">
        <v>0</v>
      </c>
      <c r="O44" s="16">
        <v>0</v>
      </c>
      <c r="P44" s="16">
        <v>0</v>
      </c>
      <c r="Q44" s="16">
        <v>0</v>
      </c>
      <c r="R44" s="16">
        <v>9202</v>
      </c>
      <c r="S44" s="16">
        <v>0.40100000000000002</v>
      </c>
      <c r="T44" s="16">
        <v>1.1000000000000001</v>
      </c>
      <c r="U44" s="16">
        <v>1.2</v>
      </c>
      <c r="V44" s="16">
        <v>1</v>
      </c>
      <c r="W44" s="16">
        <v>0</v>
      </c>
      <c r="X44" s="16">
        <v>9</v>
      </c>
      <c r="Y44" s="16">
        <v>0</v>
      </c>
      <c r="Z44" s="16">
        <v>0</v>
      </c>
      <c r="AA44" s="16">
        <v>0</v>
      </c>
      <c r="AB44" s="16">
        <v>0</v>
      </c>
      <c r="AC44" s="16">
        <v>2</v>
      </c>
      <c r="AD44" s="16">
        <v>3</v>
      </c>
      <c r="AE44" s="16">
        <v>3</v>
      </c>
      <c r="AF44" s="16">
        <v>5</v>
      </c>
    </row>
    <row r="45" spans="1:32" x14ac:dyDescent="0.2">
      <c r="A45" s="12" t="s">
        <v>111</v>
      </c>
      <c r="B45" s="16" t="s">
        <v>75</v>
      </c>
      <c r="C45" s="12" t="s">
        <v>175</v>
      </c>
      <c r="D45" s="12">
        <v>0</v>
      </c>
      <c r="E45" t="s">
        <v>75</v>
      </c>
      <c r="F45" t="s">
        <v>13</v>
      </c>
      <c r="G45" s="2" t="s">
        <v>5</v>
      </c>
      <c r="H45" s="16">
        <v>22921</v>
      </c>
      <c r="I45" s="16">
        <v>1E-3</v>
      </c>
      <c r="J45" s="16">
        <v>0</v>
      </c>
      <c r="K45" s="16">
        <v>0</v>
      </c>
      <c r="L45" s="16">
        <v>15</v>
      </c>
      <c r="M45" s="16">
        <v>1E-3</v>
      </c>
      <c r="N45" s="16">
        <v>0</v>
      </c>
      <c r="O45" s="16">
        <v>0</v>
      </c>
      <c r="P45" s="16">
        <v>0</v>
      </c>
      <c r="Q45" s="16">
        <v>0</v>
      </c>
      <c r="R45" s="16">
        <v>13528</v>
      </c>
      <c r="S45" s="16">
        <v>0.59</v>
      </c>
      <c r="T45" s="16">
        <v>1.1000000000000001</v>
      </c>
      <c r="U45" s="16">
        <v>2.2000000000000002</v>
      </c>
      <c r="V45" s="16">
        <v>0</v>
      </c>
      <c r="W45" s="16">
        <v>0</v>
      </c>
      <c r="X45" s="16">
        <v>122</v>
      </c>
      <c r="Y45" s="16">
        <v>0</v>
      </c>
      <c r="Z45" s="16">
        <v>0</v>
      </c>
      <c r="AA45" s="16">
        <v>0</v>
      </c>
      <c r="AB45" s="16">
        <v>0</v>
      </c>
      <c r="AC45" s="16">
        <v>2</v>
      </c>
      <c r="AD45" s="16">
        <v>3</v>
      </c>
      <c r="AE45" s="16">
        <v>5</v>
      </c>
      <c r="AF45" s="16">
        <v>8</v>
      </c>
    </row>
    <row r="46" spans="1:32" x14ac:dyDescent="0.2">
      <c r="A46" s="12" t="s">
        <v>111</v>
      </c>
      <c r="B46" s="16" t="s">
        <v>57</v>
      </c>
      <c r="C46" s="12" t="s">
        <v>170</v>
      </c>
      <c r="D46" s="12">
        <v>0</v>
      </c>
      <c r="E46" t="s">
        <v>57</v>
      </c>
      <c r="F46" t="s">
        <v>13</v>
      </c>
      <c r="G46" s="2" t="s">
        <v>5</v>
      </c>
      <c r="H46" s="16">
        <v>22921</v>
      </c>
      <c r="I46" s="16">
        <v>1E-3</v>
      </c>
      <c r="J46" s="16">
        <v>0</v>
      </c>
      <c r="K46" s="16">
        <v>0</v>
      </c>
      <c r="L46" s="16">
        <v>15</v>
      </c>
      <c r="M46" s="16">
        <v>1E-3</v>
      </c>
      <c r="N46" s="16">
        <v>0</v>
      </c>
      <c r="O46" s="16">
        <v>0</v>
      </c>
      <c r="P46" s="16">
        <v>0</v>
      </c>
      <c r="Q46" s="16">
        <v>0</v>
      </c>
      <c r="R46" s="16">
        <v>18022</v>
      </c>
      <c r="S46" s="16">
        <v>0.78600000000000003</v>
      </c>
      <c r="T46" s="16">
        <v>0.3</v>
      </c>
      <c r="U46" s="16">
        <v>0.6</v>
      </c>
      <c r="V46" s="16">
        <v>0</v>
      </c>
      <c r="W46" s="16">
        <v>0</v>
      </c>
      <c r="X46" s="16">
        <v>7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1</v>
      </c>
      <c r="AE46" s="16">
        <v>2</v>
      </c>
      <c r="AF46" s="16">
        <v>3</v>
      </c>
    </row>
    <row r="47" spans="1:32" x14ac:dyDescent="0.2">
      <c r="A47" s="12" t="s">
        <v>111</v>
      </c>
      <c r="B47" s="16" t="s">
        <v>70</v>
      </c>
      <c r="C47" s="12" t="s">
        <v>176</v>
      </c>
      <c r="D47" s="12">
        <v>0</v>
      </c>
      <c r="E47" t="s">
        <v>70</v>
      </c>
      <c r="F47" t="s">
        <v>13</v>
      </c>
      <c r="G47" s="2" t="s">
        <v>5</v>
      </c>
      <c r="H47" s="16">
        <v>22921</v>
      </c>
      <c r="I47" s="16">
        <v>1E-3</v>
      </c>
      <c r="J47" s="16">
        <v>0</v>
      </c>
      <c r="K47" s="16">
        <v>0</v>
      </c>
      <c r="L47" s="16">
        <v>15</v>
      </c>
      <c r="M47" s="16">
        <v>1E-3</v>
      </c>
      <c r="N47" s="16">
        <v>0</v>
      </c>
      <c r="O47" s="16">
        <v>0</v>
      </c>
      <c r="P47" s="16">
        <v>0</v>
      </c>
      <c r="Q47" s="16">
        <v>0</v>
      </c>
      <c r="R47" s="16">
        <v>10945</v>
      </c>
      <c r="S47" s="16">
        <v>0.47799999999999998</v>
      </c>
      <c r="T47" s="16">
        <v>1</v>
      </c>
      <c r="U47" s="16">
        <v>1.2</v>
      </c>
      <c r="V47" s="16">
        <v>1</v>
      </c>
      <c r="W47" s="16">
        <v>0</v>
      </c>
      <c r="X47" s="16">
        <v>10</v>
      </c>
      <c r="Y47" s="16">
        <v>0</v>
      </c>
      <c r="Z47" s="16">
        <v>0</v>
      </c>
      <c r="AA47" s="16">
        <v>0</v>
      </c>
      <c r="AB47" s="16">
        <v>0</v>
      </c>
      <c r="AC47" s="16">
        <v>2</v>
      </c>
      <c r="AD47" s="16">
        <v>3</v>
      </c>
      <c r="AE47" s="16">
        <v>3</v>
      </c>
      <c r="AF47" s="16">
        <v>5</v>
      </c>
    </row>
    <row r="48" spans="1:32" x14ac:dyDescent="0.2">
      <c r="A48" s="12" t="s">
        <v>111</v>
      </c>
      <c r="B48" s="16" t="s">
        <v>58</v>
      </c>
      <c r="C48" s="12" t="s">
        <v>177</v>
      </c>
      <c r="D48" s="12">
        <v>1.6479631885886192E-2</v>
      </c>
      <c r="E48" t="s">
        <v>130</v>
      </c>
      <c r="F48" t="s">
        <v>13</v>
      </c>
      <c r="G48" s="2" t="s">
        <v>5</v>
      </c>
      <c r="H48" s="16">
        <v>22921</v>
      </c>
      <c r="I48" s="16">
        <v>1E-3</v>
      </c>
      <c r="J48" s="16">
        <v>0</v>
      </c>
      <c r="K48" s="16">
        <v>0</v>
      </c>
      <c r="L48" s="16">
        <v>15</v>
      </c>
      <c r="M48" s="16">
        <v>1E-3</v>
      </c>
      <c r="N48" s="16">
        <v>0</v>
      </c>
      <c r="O48" s="16">
        <v>0</v>
      </c>
      <c r="P48" s="16">
        <v>0</v>
      </c>
      <c r="Q48" s="16">
        <v>0</v>
      </c>
      <c r="R48" s="16">
        <v>10744</v>
      </c>
      <c r="S48" s="16">
        <v>0.46899999999999997</v>
      </c>
      <c r="T48" s="16">
        <v>0.9</v>
      </c>
      <c r="U48" s="16">
        <v>1.1000000000000001</v>
      </c>
      <c r="V48" s="16">
        <v>1</v>
      </c>
      <c r="W48" s="16">
        <v>0</v>
      </c>
      <c r="X48" s="16">
        <v>10</v>
      </c>
      <c r="Y48" s="16">
        <v>0</v>
      </c>
      <c r="Z48" s="16">
        <v>0</v>
      </c>
      <c r="AA48" s="16">
        <v>0</v>
      </c>
      <c r="AB48" s="16">
        <v>0</v>
      </c>
      <c r="AC48" s="16">
        <v>1</v>
      </c>
      <c r="AD48" s="16">
        <v>2</v>
      </c>
      <c r="AE48" s="16">
        <v>3</v>
      </c>
      <c r="AF48" s="16">
        <v>5</v>
      </c>
    </row>
    <row r="49" spans="1:32" x14ac:dyDescent="0.2">
      <c r="A49" s="12" t="s">
        <v>111</v>
      </c>
      <c r="B49" s="16" t="s">
        <v>55</v>
      </c>
      <c r="C49" s="12" t="s">
        <v>178</v>
      </c>
      <c r="D49" s="12">
        <v>0</v>
      </c>
      <c r="E49" t="s">
        <v>55</v>
      </c>
      <c r="F49" t="s">
        <v>13</v>
      </c>
      <c r="G49" s="2" t="s">
        <v>5</v>
      </c>
      <c r="H49" s="16">
        <v>22921</v>
      </c>
      <c r="I49" s="16">
        <v>1E-3</v>
      </c>
      <c r="J49" s="16">
        <v>0</v>
      </c>
      <c r="K49" s="16">
        <v>0</v>
      </c>
      <c r="L49" s="16">
        <v>15</v>
      </c>
      <c r="M49" s="16">
        <v>1E-3</v>
      </c>
      <c r="N49" s="16">
        <v>0</v>
      </c>
      <c r="O49" s="16">
        <v>0</v>
      </c>
      <c r="P49" s="16">
        <v>0</v>
      </c>
      <c r="Q49" s="16">
        <v>0</v>
      </c>
      <c r="R49" s="16">
        <v>14831</v>
      </c>
      <c r="S49" s="16">
        <v>0.64700000000000002</v>
      </c>
      <c r="T49" s="16">
        <v>0.5</v>
      </c>
      <c r="U49" s="16">
        <v>0.9</v>
      </c>
      <c r="V49" s="16">
        <v>0</v>
      </c>
      <c r="W49" s="16">
        <v>0</v>
      </c>
      <c r="X49" s="16">
        <v>9</v>
      </c>
      <c r="Y49" s="16">
        <v>0</v>
      </c>
      <c r="Z49" s="16">
        <v>0</v>
      </c>
      <c r="AA49" s="16">
        <v>0</v>
      </c>
      <c r="AB49" s="16">
        <v>0</v>
      </c>
      <c r="AC49" s="16">
        <v>1</v>
      </c>
      <c r="AD49" s="16">
        <v>2</v>
      </c>
      <c r="AE49" s="16">
        <v>2</v>
      </c>
      <c r="AF49" s="16">
        <v>4</v>
      </c>
    </row>
    <row r="50" spans="1:32" x14ac:dyDescent="0.2">
      <c r="A50" s="12" t="s">
        <v>107</v>
      </c>
      <c r="B50" s="16" t="s">
        <v>63</v>
      </c>
      <c r="C50" s="12" t="s">
        <v>63</v>
      </c>
      <c r="D50" s="12">
        <v>0</v>
      </c>
      <c r="E50" t="s">
        <v>143</v>
      </c>
      <c r="F50" t="s">
        <v>13</v>
      </c>
      <c r="G50" s="2" t="s">
        <v>5</v>
      </c>
      <c r="H50" s="16">
        <v>22921</v>
      </c>
      <c r="I50" s="16">
        <v>5.7000000000000002E-2</v>
      </c>
      <c r="J50" s="16">
        <v>0</v>
      </c>
      <c r="K50" s="16">
        <v>0</v>
      </c>
      <c r="L50" s="16">
        <v>1314</v>
      </c>
      <c r="M50" s="16">
        <v>5.7000000000000002E-2</v>
      </c>
      <c r="N50" s="16">
        <v>0</v>
      </c>
      <c r="O50" s="16">
        <v>0</v>
      </c>
      <c r="P50" s="16">
        <v>0</v>
      </c>
      <c r="Q50" s="16">
        <v>0</v>
      </c>
      <c r="R50" s="16">
        <v>12480</v>
      </c>
      <c r="S50" s="16">
        <v>0.54400000000000004</v>
      </c>
      <c r="T50" s="16">
        <v>0.2</v>
      </c>
      <c r="U50" s="16">
        <v>0.3</v>
      </c>
      <c r="V50" s="16">
        <v>0</v>
      </c>
      <c r="W50" s="16">
        <v>0</v>
      </c>
      <c r="X50" s="16">
        <v>0.92749293599096261</v>
      </c>
      <c r="Y50" s="16">
        <v>0</v>
      </c>
      <c r="Z50" s="16">
        <v>0</v>
      </c>
      <c r="AA50" s="16">
        <v>0</v>
      </c>
      <c r="AB50" s="16">
        <v>0</v>
      </c>
      <c r="AC50" s="16">
        <v>0.4637464679954813</v>
      </c>
      <c r="AD50" s="16">
        <v>0.4637464679954813</v>
      </c>
      <c r="AE50" s="16">
        <v>0.46374646799548136</v>
      </c>
      <c r="AF50" s="16">
        <v>0.92749293599096261</v>
      </c>
    </row>
    <row r="51" spans="1:32" x14ac:dyDescent="0.2">
      <c r="A51" s="12" t="s">
        <v>107</v>
      </c>
      <c r="B51" s="16" t="s">
        <v>83</v>
      </c>
      <c r="C51" s="12" t="s">
        <v>153</v>
      </c>
      <c r="D51" s="12">
        <v>0</v>
      </c>
      <c r="E51" t="s">
        <v>112</v>
      </c>
      <c r="F51" t="s">
        <v>13</v>
      </c>
      <c r="G51" s="2" t="s">
        <v>5</v>
      </c>
      <c r="H51" s="16">
        <v>22921</v>
      </c>
      <c r="I51" s="16">
        <v>0.94099999999999995</v>
      </c>
      <c r="J51" s="16">
        <v>21556</v>
      </c>
      <c r="K51" s="16">
        <v>0.94</v>
      </c>
      <c r="L51" s="16">
        <v>15</v>
      </c>
      <c r="M51" s="16">
        <v>1E-3</v>
      </c>
      <c r="N51" s="16">
        <v>0</v>
      </c>
      <c r="O51" s="16">
        <v>0</v>
      </c>
      <c r="P51" s="16">
        <v>0</v>
      </c>
      <c r="Q51" s="16">
        <v>0</v>
      </c>
      <c r="R51" s="16">
        <v>1342</v>
      </c>
      <c r="S51" s="16">
        <v>5.8999999999999997E-2</v>
      </c>
      <c r="T51" s="16">
        <v>0</v>
      </c>
      <c r="U51" s="16">
        <v>0.1</v>
      </c>
      <c r="V51" s="16">
        <v>0</v>
      </c>
      <c r="W51" s="16">
        <v>0</v>
      </c>
      <c r="X51" s="16">
        <v>1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</row>
    <row r="52" spans="1:32" x14ac:dyDescent="0.2">
      <c r="A52" s="12" t="s">
        <v>107</v>
      </c>
      <c r="B52" s="16" t="s">
        <v>59</v>
      </c>
      <c r="C52" s="12" t="s">
        <v>59</v>
      </c>
      <c r="D52" s="12">
        <v>2.0535163581371307E-2</v>
      </c>
      <c r="E52" t="s">
        <v>144</v>
      </c>
      <c r="F52" t="s">
        <v>13</v>
      </c>
      <c r="G52" s="2" t="s">
        <v>5</v>
      </c>
      <c r="H52" s="16">
        <v>22921</v>
      </c>
      <c r="I52" s="16">
        <v>5.7000000000000002E-2</v>
      </c>
      <c r="J52" s="16">
        <v>0</v>
      </c>
      <c r="K52" s="16">
        <v>0</v>
      </c>
      <c r="L52" s="16">
        <v>1314</v>
      </c>
      <c r="M52" s="16">
        <v>5.7000000000000002E-2</v>
      </c>
      <c r="N52" s="16">
        <v>0</v>
      </c>
      <c r="O52" s="16">
        <v>0</v>
      </c>
      <c r="P52" s="16">
        <v>0</v>
      </c>
      <c r="Q52" s="16">
        <v>0</v>
      </c>
      <c r="R52" s="16">
        <v>16438</v>
      </c>
      <c r="S52" s="16">
        <v>0.71699999999999997</v>
      </c>
      <c r="T52" s="16">
        <v>0.2</v>
      </c>
      <c r="U52" s="16">
        <v>0.4</v>
      </c>
      <c r="V52" s="16">
        <v>0</v>
      </c>
      <c r="W52" s="16">
        <v>0</v>
      </c>
      <c r="X52" s="16">
        <v>0.94237139382196922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0.94237139382196933</v>
      </c>
      <c r="AE52" s="16">
        <v>0.94237139382196933</v>
      </c>
      <c r="AF52" s="16">
        <v>0.94237139382196922</v>
      </c>
    </row>
    <row r="53" spans="1:32" x14ac:dyDescent="0.2">
      <c r="A53" s="12" t="s">
        <v>107</v>
      </c>
      <c r="B53" s="16" t="s">
        <v>72</v>
      </c>
      <c r="C53" s="12" t="s">
        <v>72</v>
      </c>
      <c r="D53" s="12">
        <v>1.9760452210903168E-2</v>
      </c>
      <c r="E53" t="s">
        <v>145</v>
      </c>
      <c r="F53" t="s">
        <v>13</v>
      </c>
      <c r="G53" s="2" t="s">
        <v>5</v>
      </c>
      <c r="H53" s="16">
        <v>22921</v>
      </c>
      <c r="I53" s="16">
        <v>5.7000000000000002E-2</v>
      </c>
      <c r="J53" s="16">
        <v>0</v>
      </c>
      <c r="K53" s="16">
        <v>0</v>
      </c>
      <c r="L53" s="16">
        <v>1314</v>
      </c>
      <c r="M53" s="16">
        <v>5.7000000000000002E-2</v>
      </c>
      <c r="N53" s="16">
        <v>0</v>
      </c>
      <c r="O53" s="16">
        <v>0</v>
      </c>
      <c r="P53" s="16">
        <v>0</v>
      </c>
      <c r="Q53" s="16">
        <v>0</v>
      </c>
      <c r="R53" s="16">
        <v>9838</v>
      </c>
      <c r="S53" s="16">
        <v>0.42899999999999999</v>
      </c>
      <c r="T53" s="16">
        <v>0.2</v>
      </c>
      <c r="U53" s="16">
        <v>0.2</v>
      </c>
      <c r="V53" s="16">
        <v>0.4</v>
      </c>
      <c r="W53" s="16">
        <v>0</v>
      </c>
      <c r="X53" s="16">
        <v>0.73528169959099077</v>
      </c>
      <c r="Y53" s="16">
        <v>0</v>
      </c>
      <c r="Z53" s="16">
        <v>0</v>
      </c>
      <c r="AA53" s="16">
        <v>0</v>
      </c>
      <c r="AB53" s="16">
        <v>0</v>
      </c>
      <c r="AC53" s="16">
        <v>0.36764084979549538</v>
      </c>
      <c r="AD53" s="16">
        <v>0.36764084979549538</v>
      </c>
      <c r="AE53" s="16">
        <v>0.36764084979549538</v>
      </c>
      <c r="AF53" s="16">
        <v>0.36764084979549538</v>
      </c>
    </row>
    <row r="54" spans="1:32" x14ac:dyDescent="0.2">
      <c r="A54" s="12" t="s">
        <v>107</v>
      </c>
      <c r="B54" s="16" t="s">
        <v>42</v>
      </c>
      <c r="C54" s="12" t="s">
        <v>42</v>
      </c>
      <c r="D54" s="12">
        <v>3.586796298623085E-2</v>
      </c>
      <c r="E54" t="s">
        <v>146</v>
      </c>
      <c r="F54" t="s">
        <v>13</v>
      </c>
      <c r="G54" s="2" t="s">
        <v>5</v>
      </c>
      <c r="H54" s="16">
        <v>22921</v>
      </c>
      <c r="I54" s="16">
        <v>5.7000000000000002E-2</v>
      </c>
      <c r="J54" s="16">
        <v>0</v>
      </c>
      <c r="K54" s="16">
        <v>0</v>
      </c>
      <c r="L54" s="16">
        <v>1314</v>
      </c>
      <c r="M54" s="16">
        <v>5.7000000000000002E-2</v>
      </c>
      <c r="N54" s="16">
        <v>0</v>
      </c>
      <c r="O54" s="16">
        <v>0</v>
      </c>
      <c r="P54" s="16">
        <v>0</v>
      </c>
      <c r="Q54" s="16">
        <v>0</v>
      </c>
      <c r="R54" s="16">
        <v>16606</v>
      </c>
      <c r="S54" s="16">
        <v>0.72399999999999998</v>
      </c>
      <c r="T54" s="16">
        <v>0.2</v>
      </c>
      <c r="U54" s="16">
        <v>0.3</v>
      </c>
      <c r="V54" s="16">
        <v>0</v>
      </c>
      <c r="W54" s="16">
        <v>0</v>
      </c>
      <c r="X54" s="16">
        <v>0.82731180172461039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0.82731180172461039</v>
      </c>
      <c r="AE54" s="16">
        <v>0.82731180172461039</v>
      </c>
      <c r="AF54" s="16">
        <v>0.82731180172461039</v>
      </c>
    </row>
    <row r="55" spans="1:32" x14ac:dyDescent="0.2">
      <c r="A55" s="12" t="s">
        <v>107</v>
      </c>
      <c r="B55" s="16" t="s">
        <v>78</v>
      </c>
      <c r="C55" s="12" t="s">
        <v>78</v>
      </c>
      <c r="D55" s="12">
        <v>2.6397308334708214E-2</v>
      </c>
      <c r="E55" t="s">
        <v>147</v>
      </c>
      <c r="F55" t="s">
        <v>13</v>
      </c>
      <c r="G55" s="2" t="s">
        <v>5</v>
      </c>
      <c r="H55" s="16">
        <v>22921</v>
      </c>
      <c r="I55" s="16">
        <v>5.7000000000000002E-2</v>
      </c>
      <c r="J55" s="16">
        <v>0</v>
      </c>
      <c r="K55" s="16">
        <v>0</v>
      </c>
      <c r="L55" s="16">
        <v>1314</v>
      </c>
      <c r="M55" s="16">
        <v>5.7000000000000002E-2</v>
      </c>
      <c r="N55" s="16">
        <v>0</v>
      </c>
      <c r="O55" s="16">
        <v>0</v>
      </c>
      <c r="P55" s="16">
        <v>0</v>
      </c>
      <c r="Q55" s="16">
        <v>0</v>
      </c>
      <c r="R55" s="16">
        <v>18587</v>
      </c>
      <c r="S55" s="16">
        <v>0.81100000000000005</v>
      </c>
      <c r="T55" s="16">
        <v>0.1</v>
      </c>
      <c r="U55" s="16">
        <v>0.2</v>
      </c>
      <c r="V55" s="16">
        <v>0</v>
      </c>
      <c r="W55" s="16">
        <v>0</v>
      </c>
      <c r="X55" s="16">
        <v>0.55967035855799074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0.55967035855799074</v>
      </c>
      <c r="AE55" s="16">
        <v>0.55967035855799074</v>
      </c>
      <c r="AF55" s="16">
        <v>0.55967035855799074</v>
      </c>
    </row>
    <row r="56" spans="1:32" x14ac:dyDescent="0.2">
      <c r="A56" s="12" t="s">
        <v>107</v>
      </c>
      <c r="B56" s="16" t="s">
        <v>65</v>
      </c>
      <c r="C56" s="12" t="s">
        <v>65</v>
      </c>
      <c r="D56" s="12">
        <v>2.0020419731736183E-2</v>
      </c>
      <c r="E56" t="s">
        <v>148</v>
      </c>
      <c r="F56" t="s">
        <v>13</v>
      </c>
      <c r="G56" s="2" t="s">
        <v>5</v>
      </c>
      <c r="H56" s="16">
        <v>22921</v>
      </c>
      <c r="I56" s="16">
        <v>5.7000000000000002E-2</v>
      </c>
      <c r="J56" s="16">
        <v>0</v>
      </c>
      <c r="K56" s="16">
        <v>0</v>
      </c>
      <c r="L56" s="16">
        <v>1314</v>
      </c>
      <c r="M56" s="16">
        <v>5.7000000000000002E-2</v>
      </c>
      <c r="N56" s="16">
        <v>0</v>
      </c>
      <c r="O56" s="16">
        <v>0</v>
      </c>
      <c r="P56" s="16">
        <v>0</v>
      </c>
      <c r="Q56" s="16">
        <v>0</v>
      </c>
      <c r="R56" s="16">
        <v>19642</v>
      </c>
      <c r="S56" s="16">
        <v>0.85699999999999998</v>
      </c>
      <c r="T56" s="16">
        <v>0.1</v>
      </c>
      <c r="U56" s="16">
        <v>0.3</v>
      </c>
      <c r="V56" s="16">
        <v>0</v>
      </c>
      <c r="W56" s="16">
        <v>0</v>
      </c>
      <c r="X56" s="16">
        <v>1.1372877501283731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1.1372877501283731</v>
      </c>
      <c r="AF56" s="16">
        <v>1.1372877501283731</v>
      </c>
    </row>
    <row r="57" spans="1:32" x14ac:dyDescent="0.2">
      <c r="A57" s="12" t="s">
        <v>111</v>
      </c>
      <c r="B57" s="16" t="s">
        <v>48</v>
      </c>
      <c r="C57" s="12" t="s">
        <v>167</v>
      </c>
      <c r="D57" s="12">
        <v>7.9148858785629272E-2</v>
      </c>
      <c r="E57" t="s">
        <v>126</v>
      </c>
      <c r="F57" t="s">
        <v>13</v>
      </c>
      <c r="G57" s="2" t="s">
        <v>5</v>
      </c>
      <c r="H57" s="16">
        <v>22921</v>
      </c>
      <c r="I57" s="16">
        <v>1E-3</v>
      </c>
      <c r="J57" s="16">
        <v>0</v>
      </c>
      <c r="K57" s="16">
        <v>0</v>
      </c>
      <c r="L57" s="16">
        <v>15</v>
      </c>
      <c r="M57" s="16">
        <v>1E-3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591.5</v>
      </c>
      <c r="U57" s="16">
        <v>39.6</v>
      </c>
      <c r="V57" s="16">
        <v>587</v>
      </c>
      <c r="W57" s="16">
        <v>478</v>
      </c>
      <c r="X57" s="16">
        <v>735</v>
      </c>
      <c r="Y57" s="16">
        <v>509</v>
      </c>
      <c r="Z57" s="16">
        <v>532</v>
      </c>
      <c r="AA57" s="16">
        <v>544</v>
      </c>
      <c r="AB57" s="16">
        <v>564</v>
      </c>
      <c r="AC57" s="16">
        <v>617</v>
      </c>
      <c r="AD57" s="16">
        <v>648</v>
      </c>
      <c r="AE57" s="16">
        <v>665</v>
      </c>
      <c r="AF57" s="16">
        <v>686</v>
      </c>
    </row>
    <row r="58" spans="1:32" x14ac:dyDescent="0.2">
      <c r="A58" s="12" t="s">
        <v>107</v>
      </c>
      <c r="B58" s="16" t="s">
        <v>30</v>
      </c>
      <c r="C58" s="12" t="s">
        <v>30</v>
      </c>
      <c r="D58" s="12">
        <v>3.5124368965625763E-2</v>
      </c>
      <c r="E58" t="s">
        <v>149</v>
      </c>
      <c r="F58" t="s">
        <v>13</v>
      </c>
      <c r="G58" s="2" t="s">
        <v>5</v>
      </c>
      <c r="H58" s="16">
        <v>22921</v>
      </c>
      <c r="I58" s="16">
        <v>5.7000000000000002E-2</v>
      </c>
      <c r="J58" s="16">
        <v>0</v>
      </c>
      <c r="K58" s="16">
        <v>0</v>
      </c>
      <c r="L58" s="16">
        <v>1314</v>
      </c>
      <c r="M58" s="16">
        <v>5.7000000000000002E-2</v>
      </c>
      <c r="N58" s="16">
        <v>0</v>
      </c>
      <c r="O58" s="16">
        <v>0</v>
      </c>
      <c r="P58" s="16">
        <v>0</v>
      </c>
      <c r="Q58" s="16">
        <v>0</v>
      </c>
      <c r="R58" s="16">
        <v>15933</v>
      </c>
      <c r="S58" s="16">
        <v>0.69499999999999995</v>
      </c>
      <c r="T58" s="16">
        <v>0.2</v>
      </c>
      <c r="U58" s="16">
        <v>0.3</v>
      </c>
      <c r="V58" s="16">
        <v>0</v>
      </c>
      <c r="W58" s="16">
        <v>0</v>
      </c>
      <c r="X58" s="16">
        <v>1.5007532696834331</v>
      </c>
      <c r="Y58" s="16">
        <v>0</v>
      </c>
      <c r="Z58" s="16">
        <v>0</v>
      </c>
      <c r="AA58" s="16">
        <v>0</v>
      </c>
      <c r="AB58" s="16">
        <v>0</v>
      </c>
      <c r="AC58" s="16">
        <v>0.75037663484171657</v>
      </c>
      <c r="AD58" s="16">
        <v>0.75037663484171657</v>
      </c>
      <c r="AE58" s="16">
        <v>0.75037663484171657</v>
      </c>
      <c r="AF58" s="16">
        <v>0.75037663484171657</v>
      </c>
    </row>
    <row r="59" spans="1:32" x14ac:dyDescent="0.2">
      <c r="A59" s="12" t="s">
        <v>107</v>
      </c>
      <c r="B59" s="16" t="s">
        <v>18</v>
      </c>
      <c r="C59" s="12" t="s">
        <v>259</v>
      </c>
      <c r="D59" s="12">
        <v>2.0898370072245598E-2</v>
      </c>
      <c r="E59" t="s">
        <v>124</v>
      </c>
      <c r="F59" t="s">
        <v>13</v>
      </c>
      <c r="G59" s="2" t="s">
        <v>5</v>
      </c>
      <c r="H59" s="16">
        <v>22921</v>
      </c>
      <c r="I59" s="16">
        <v>5.7000000000000002E-2</v>
      </c>
      <c r="J59" s="16">
        <v>0</v>
      </c>
      <c r="K59" s="16">
        <v>0</v>
      </c>
      <c r="L59" s="16">
        <v>1314</v>
      </c>
      <c r="M59" s="16">
        <v>5.7000000000000002E-2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2.8112449799196789E-3</v>
      </c>
      <c r="X59" s="16">
        <v>0.53846153846153844</v>
      </c>
      <c r="Y59" s="16">
        <v>1.6129032258064516E-2</v>
      </c>
      <c r="Z59" s="16">
        <v>2.2421524663677132E-2</v>
      </c>
      <c r="AA59" s="16">
        <v>2.53968253968254E-2</v>
      </c>
      <c r="AB59" s="16">
        <v>3.1545741324921134E-2</v>
      </c>
      <c r="AC59" s="16">
        <v>4.6979865771812082E-2</v>
      </c>
      <c r="AD59" s="16">
        <v>5.3941908713692949E-2</v>
      </c>
      <c r="AE59" s="16">
        <v>5.7915057915057924E-2</v>
      </c>
      <c r="AF59" s="16">
        <v>6.666666666666668E-2</v>
      </c>
    </row>
    <row r="60" spans="1:32" x14ac:dyDescent="0.2">
      <c r="A60" s="12" t="s">
        <v>107</v>
      </c>
      <c r="B60" s="16" t="s">
        <v>19</v>
      </c>
      <c r="C60" s="12" t="s">
        <v>260</v>
      </c>
      <c r="D60" s="12">
        <v>1.6252748668193817E-2</v>
      </c>
      <c r="E60" t="s">
        <v>125</v>
      </c>
      <c r="F60" t="s">
        <v>13</v>
      </c>
      <c r="G60" s="2" t="s">
        <v>5</v>
      </c>
      <c r="H60" s="16">
        <v>22921</v>
      </c>
      <c r="I60" s="16">
        <v>5.7000000000000002E-2</v>
      </c>
      <c r="J60" s="16">
        <v>0</v>
      </c>
      <c r="K60" s="16">
        <v>0</v>
      </c>
      <c r="L60" s="16">
        <v>1314</v>
      </c>
      <c r="M60" s="16">
        <v>5.7000000000000002E-2</v>
      </c>
      <c r="N60" s="16">
        <v>0</v>
      </c>
      <c r="O60" s="16">
        <v>0</v>
      </c>
      <c r="P60" s="16">
        <v>0</v>
      </c>
      <c r="Q60" s="16">
        <v>0</v>
      </c>
      <c r="R60" s="16">
        <v>354</v>
      </c>
      <c r="S60" s="16">
        <v>1.4999999999999999E-2</v>
      </c>
      <c r="T60" s="16">
        <v>0</v>
      </c>
      <c r="U60" s="16">
        <v>0</v>
      </c>
      <c r="V60" s="16">
        <v>0</v>
      </c>
      <c r="W60" s="16">
        <v>0</v>
      </c>
      <c r="X60" s="16">
        <v>0.25</v>
      </c>
      <c r="Y60" s="16">
        <v>0</v>
      </c>
      <c r="Z60" s="16">
        <v>3.7735849056603774E-3</v>
      </c>
      <c r="AA60" s="16">
        <v>5.7306590257879646E-3</v>
      </c>
      <c r="AB60" s="16">
        <v>8.5227272727272721E-3</v>
      </c>
      <c r="AC60" s="16">
        <v>1.7182130584192441E-2</v>
      </c>
      <c r="AD60" s="16">
        <v>2.1518610421836282E-2</v>
      </c>
      <c r="AE60" s="16">
        <v>2.4242424242424239E-2</v>
      </c>
      <c r="AF60" s="16">
        <v>3.0040343347639432E-2</v>
      </c>
    </row>
    <row r="61" spans="1:32" x14ac:dyDescent="0.2">
      <c r="A61" s="12" t="s">
        <v>107</v>
      </c>
      <c r="B61" s="16" t="s">
        <v>32</v>
      </c>
      <c r="C61" s="12" t="s">
        <v>32</v>
      </c>
      <c r="D61" s="12">
        <v>0</v>
      </c>
      <c r="E61" t="s">
        <v>150</v>
      </c>
      <c r="F61" t="s">
        <v>13</v>
      </c>
      <c r="G61" s="2" t="s">
        <v>5</v>
      </c>
      <c r="H61" s="16">
        <v>22921</v>
      </c>
      <c r="I61" s="16">
        <v>5.7000000000000002E-2</v>
      </c>
      <c r="J61" s="16">
        <v>0</v>
      </c>
      <c r="K61" s="16">
        <v>0</v>
      </c>
      <c r="L61" s="16">
        <v>1314</v>
      </c>
      <c r="M61" s="16">
        <v>5.7000000000000002E-2</v>
      </c>
      <c r="N61" s="16">
        <v>0</v>
      </c>
      <c r="O61" s="16">
        <v>0</v>
      </c>
      <c r="P61" s="16">
        <v>0</v>
      </c>
      <c r="Q61" s="16">
        <v>0</v>
      </c>
      <c r="R61" s="16">
        <v>19952</v>
      </c>
      <c r="S61" s="16">
        <v>0.87</v>
      </c>
      <c r="T61" s="16">
        <v>0.1</v>
      </c>
      <c r="U61" s="16">
        <v>0.3</v>
      </c>
      <c r="V61" s="16">
        <v>0</v>
      </c>
      <c r="W61" s="16">
        <v>0</v>
      </c>
      <c r="X61" s="16">
        <v>1.1958401173339628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1.1958401173339628</v>
      </c>
      <c r="AF61" s="16">
        <v>1.1958401173339628</v>
      </c>
    </row>
    <row r="62" spans="1:32" x14ac:dyDescent="0.2">
      <c r="A62" s="12" t="s">
        <v>109</v>
      </c>
      <c r="B62" s="16" t="s">
        <v>86</v>
      </c>
      <c r="C62" s="12" t="s">
        <v>157</v>
      </c>
      <c r="D62" s="12">
        <v>1.8447196111083031E-2</v>
      </c>
      <c r="E62" t="s">
        <v>114</v>
      </c>
      <c r="F62" t="s">
        <v>13</v>
      </c>
      <c r="G62" s="2" t="s">
        <v>5</v>
      </c>
      <c r="H62" s="16">
        <v>22921</v>
      </c>
      <c r="I62" s="16">
        <v>3.1E-2</v>
      </c>
      <c r="J62" s="16">
        <v>0</v>
      </c>
      <c r="K62" s="16">
        <v>0</v>
      </c>
      <c r="L62" s="16">
        <v>714</v>
      </c>
      <c r="M62" s="16">
        <v>3.1E-2</v>
      </c>
      <c r="N62" s="16">
        <v>0</v>
      </c>
      <c r="O62" s="16">
        <v>0</v>
      </c>
      <c r="P62" s="16">
        <v>0</v>
      </c>
      <c r="Q62" s="16">
        <v>0</v>
      </c>
      <c r="R62" s="16">
        <v>3898</v>
      </c>
      <c r="S62" s="16">
        <v>0.17</v>
      </c>
      <c r="T62" s="16">
        <v>20</v>
      </c>
      <c r="U62" s="16">
        <v>29.2</v>
      </c>
      <c r="V62" s="16">
        <v>10</v>
      </c>
      <c r="W62" s="16">
        <v>0</v>
      </c>
      <c r="X62" s="16">
        <v>500</v>
      </c>
      <c r="Y62" s="16">
        <v>0</v>
      </c>
      <c r="Z62" s="16">
        <v>0</v>
      </c>
      <c r="AA62" s="16">
        <v>0</v>
      </c>
      <c r="AB62" s="16">
        <v>5</v>
      </c>
      <c r="AC62" s="16">
        <v>25</v>
      </c>
      <c r="AD62" s="16">
        <v>50</v>
      </c>
      <c r="AE62" s="16">
        <v>100</v>
      </c>
      <c r="AF62" s="16">
        <v>147</v>
      </c>
    </row>
    <row r="63" spans="1:32" x14ac:dyDescent="0.2">
      <c r="A63" s="12" t="s">
        <v>109</v>
      </c>
      <c r="B63" s="16" t="s">
        <v>47</v>
      </c>
      <c r="C63" s="12" t="s">
        <v>158</v>
      </c>
      <c r="D63" s="12">
        <v>2.1213563159108162E-2</v>
      </c>
      <c r="E63" t="s">
        <v>115</v>
      </c>
      <c r="F63" t="s">
        <v>13</v>
      </c>
      <c r="G63" s="2" t="s">
        <v>5</v>
      </c>
      <c r="H63" s="16">
        <v>22921</v>
      </c>
      <c r="I63" s="16">
        <v>3.1E-2</v>
      </c>
      <c r="J63" s="16">
        <v>0</v>
      </c>
      <c r="K63" s="16">
        <v>0</v>
      </c>
      <c r="L63" s="16">
        <v>714</v>
      </c>
      <c r="M63" s="16">
        <v>3.1E-2</v>
      </c>
      <c r="N63" s="16">
        <v>0</v>
      </c>
      <c r="O63" s="16">
        <v>0</v>
      </c>
      <c r="P63" s="16">
        <v>0</v>
      </c>
      <c r="Q63" s="16">
        <v>0</v>
      </c>
      <c r="R63" s="16">
        <v>4037</v>
      </c>
      <c r="S63" s="16">
        <v>0.17599999999999999</v>
      </c>
      <c r="T63" s="16">
        <v>19.7</v>
      </c>
      <c r="U63" s="16">
        <v>29.1</v>
      </c>
      <c r="V63" s="16">
        <v>10</v>
      </c>
      <c r="W63" s="16">
        <v>0</v>
      </c>
      <c r="X63" s="16">
        <v>500</v>
      </c>
      <c r="Y63" s="16">
        <v>0</v>
      </c>
      <c r="Z63" s="16">
        <v>0</v>
      </c>
      <c r="AA63" s="16">
        <v>0</v>
      </c>
      <c r="AB63" s="16">
        <v>5</v>
      </c>
      <c r="AC63" s="16">
        <v>20</v>
      </c>
      <c r="AD63" s="16">
        <v>50</v>
      </c>
      <c r="AE63" s="16">
        <v>100</v>
      </c>
      <c r="AF63" s="16">
        <v>150</v>
      </c>
    </row>
    <row r="64" spans="1:32" x14ac:dyDescent="0.2">
      <c r="A64" s="12" t="s">
        <v>109</v>
      </c>
      <c r="B64" s="16" t="s">
        <v>66</v>
      </c>
      <c r="C64" s="12" t="s">
        <v>159</v>
      </c>
      <c r="D64" s="12">
        <v>1.9416710361838341E-2</v>
      </c>
      <c r="E64" t="s">
        <v>116</v>
      </c>
      <c r="F64" t="s">
        <v>13</v>
      </c>
      <c r="G64" s="2" t="s">
        <v>5</v>
      </c>
      <c r="H64" s="16">
        <v>22921</v>
      </c>
      <c r="I64" s="16">
        <v>3.1E-2</v>
      </c>
      <c r="J64" s="16">
        <v>0</v>
      </c>
      <c r="K64" s="16">
        <v>0</v>
      </c>
      <c r="L64" s="16">
        <v>714</v>
      </c>
      <c r="M64" s="16">
        <v>3.1E-2</v>
      </c>
      <c r="N64" s="16">
        <v>0</v>
      </c>
      <c r="O64" s="16">
        <v>0</v>
      </c>
      <c r="P64" s="16">
        <v>0</v>
      </c>
      <c r="Q64" s="16">
        <v>0</v>
      </c>
      <c r="R64" s="16">
        <v>1734</v>
      </c>
      <c r="S64" s="16">
        <v>7.5999999999999998E-2</v>
      </c>
      <c r="T64" s="16">
        <v>8.6999999999999993</v>
      </c>
      <c r="U64" s="16">
        <v>10.9</v>
      </c>
      <c r="V64" s="16">
        <v>5</v>
      </c>
      <c r="W64" s="16">
        <v>0</v>
      </c>
      <c r="X64" s="16">
        <v>200</v>
      </c>
      <c r="Y64" s="16">
        <v>0</v>
      </c>
      <c r="Z64" s="16">
        <v>0</v>
      </c>
      <c r="AA64" s="16">
        <v>1</v>
      </c>
      <c r="AB64" s="16">
        <v>5</v>
      </c>
      <c r="AC64" s="16">
        <v>10</v>
      </c>
      <c r="AD64" s="16">
        <v>20</v>
      </c>
      <c r="AE64" s="16">
        <v>25</v>
      </c>
      <c r="AF64" s="16">
        <v>50</v>
      </c>
    </row>
    <row r="65" spans="1:32" x14ac:dyDescent="0.2">
      <c r="A65" s="12" t="s">
        <v>107</v>
      </c>
      <c r="B65" s="16" t="s">
        <v>56</v>
      </c>
      <c r="C65" s="12" t="s">
        <v>56</v>
      </c>
      <c r="D65" s="12">
        <v>0</v>
      </c>
      <c r="E65" t="s">
        <v>151</v>
      </c>
      <c r="F65" t="s">
        <v>13</v>
      </c>
      <c r="G65" s="2" t="s">
        <v>5</v>
      </c>
      <c r="H65" s="16">
        <v>22921</v>
      </c>
      <c r="I65" s="16">
        <v>5.7000000000000002E-2</v>
      </c>
      <c r="J65" s="16">
        <v>0</v>
      </c>
      <c r="K65" s="16">
        <v>0</v>
      </c>
      <c r="L65" s="16">
        <v>1314</v>
      </c>
      <c r="M65" s="16">
        <v>5.7000000000000002E-2</v>
      </c>
      <c r="N65" s="16">
        <v>0</v>
      </c>
      <c r="O65" s="16">
        <v>0</v>
      </c>
      <c r="P65" s="16">
        <v>0</v>
      </c>
      <c r="Q65" s="16">
        <v>0</v>
      </c>
      <c r="R65" s="16">
        <v>15820</v>
      </c>
      <c r="S65" s="16">
        <v>0.69</v>
      </c>
      <c r="T65" s="16">
        <v>0.2</v>
      </c>
      <c r="U65" s="16">
        <v>0.4</v>
      </c>
      <c r="V65" s="16">
        <v>0</v>
      </c>
      <c r="W65" s="16">
        <v>0</v>
      </c>
      <c r="X65" s="16">
        <v>0.837020726519912</v>
      </c>
      <c r="Y65" s="16">
        <v>0</v>
      </c>
      <c r="Z65" s="16">
        <v>0</v>
      </c>
      <c r="AA65" s="16">
        <v>0</v>
      </c>
      <c r="AB65" s="16">
        <v>0</v>
      </c>
      <c r="AC65" s="16">
        <v>0.837020726519912</v>
      </c>
      <c r="AD65" s="16">
        <v>0.837020726519912</v>
      </c>
      <c r="AE65" s="16">
        <v>0.837020726519912</v>
      </c>
      <c r="AF65" s="16">
        <v>0.837020726519912</v>
      </c>
    </row>
    <row r="66" spans="1:32" x14ac:dyDescent="0.2">
      <c r="A66" s="12" t="s">
        <v>107</v>
      </c>
      <c r="B66" s="16" t="s">
        <v>20</v>
      </c>
      <c r="C66" s="12" t="s">
        <v>20</v>
      </c>
      <c r="D66" s="12">
        <v>2.9774053022265434E-2</v>
      </c>
      <c r="E66" t="s">
        <v>152</v>
      </c>
      <c r="F66" t="s">
        <v>13</v>
      </c>
      <c r="G66" s="2" t="s">
        <v>5</v>
      </c>
      <c r="H66" s="16">
        <v>22921</v>
      </c>
      <c r="I66" s="16">
        <v>5.7000000000000002E-2</v>
      </c>
      <c r="J66" s="16">
        <v>0</v>
      </c>
      <c r="K66" s="16">
        <v>0</v>
      </c>
      <c r="L66" s="16">
        <v>1314</v>
      </c>
      <c r="M66" s="16">
        <v>5.7000000000000002E-2</v>
      </c>
      <c r="N66" s="16">
        <v>0</v>
      </c>
      <c r="O66" s="16">
        <v>0</v>
      </c>
      <c r="P66" s="16">
        <v>0</v>
      </c>
      <c r="Q66" s="16">
        <v>0</v>
      </c>
      <c r="R66" s="16">
        <v>8519</v>
      </c>
      <c r="S66" s="16">
        <v>0.372</v>
      </c>
      <c r="T66" s="16">
        <v>0.4</v>
      </c>
      <c r="U66" s="16">
        <v>0.3</v>
      </c>
      <c r="V66" s="16">
        <v>0.6</v>
      </c>
      <c r="W66" s="16">
        <v>0</v>
      </c>
      <c r="X66" s="16">
        <v>0.62866686836361507</v>
      </c>
      <c r="Y66" s="16">
        <v>0</v>
      </c>
      <c r="Z66" s="16">
        <v>0</v>
      </c>
      <c r="AA66" s="16">
        <v>0</v>
      </c>
      <c r="AB66" s="16">
        <v>0</v>
      </c>
      <c r="AC66" s="16">
        <v>0.62866686836361507</v>
      </c>
      <c r="AD66" s="16">
        <v>0.62866686836361507</v>
      </c>
      <c r="AE66" s="16">
        <v>0.62866686836361507</v>
      </c>
      <c r="AF66" s="16">
        <v>0.62866686836361518</v>
      </c>
    </row>
  </sheetData>
  <autoFilter ref="A1:AF66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01_version_control</vt:lpstr>
      <vt:lpstr>02_EDA</vt:lpstr>
      <vt:lpstr>03_distribution</vt:lpstr>
      <vt:lpstr>04_performance</vt:lpstr>
      <vt:lpstr>05_loandistribution</vt:lpstr>
      <vt:lpstr>06_loanEDA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2020-04-10T03:09:05Z</dcterms:modified>
</cp:coreProperties>
</file>