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E:\益丰电商\MEMBER\会员体系\会员分析\会员报表\慢病成长路径\"/>
    </mc:Choice>
  </mc:AlternateContent>
  <xr:revisionPtr revIDLastSave="0" documentId="13_ncr:1_{A044E2D9-5E92-44C1-8F80-081F32258B53}" xr6:coauthVersionLast="45" xr6:coauthVersionMax="45"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externalReferences>
    <externalReference r:id="rId4"/>
  </externalReferenc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 i="1" l="1"/>
  <c r="D11" i="1" l="1"/>
</calcChain>
</file>

<file path=xl/sharedStrings.xml><?xml version="1.0" encoding="utf-8"?>
<sst xmlns="http://schemas.openxmlformats.org/spreadsheetml/2006/main" count="133" uniqueCount="77">
  <si>
    <t>紧急程度</t>
  </si>
  <si>
    <t>报表类型</t>
  </si>
  <si>
    <t>实现难度</t>
  </si>
  <si>
    <t>数据运行频率</t>
  </si>
  <si>
    <t>需求方</t>
  </si>
  <si>
    <t>需求提出日期</t>
  </si>
  <si>
    <t>需求提出部门</t>
  </si>
  <si>
    <t>低</t>
  </si>
  <si>
    <t>日</t>
  </si>
  <si>
    <t>实时</t>
  </si>
  <si>
    <t>需求用途</t>
  </si>
  <si>
    <t>较低</t>
  </si>
  <si>
    <t>周</t>
  </si>
  <si>
    <t>中</t>
  </si>
  <si>
    <t>小时</t>
  </si>
  <si>
    <t>月</t>
  </si>
  <si>
    <t>高</t>
  </si>
  <si>
    <t>使用范围</t>
  </si>
  <si>
    <t>较高</t>
  </si>
  <si>
    <t>需求对接人</t>
  </si>
  <si>
    <t>实施管理人</t>
  </si>
  <si>
    <t>需求实施人</t>
  </si>
  <si>
    <t>计划开始日期</t>
  </si>
  <si>
    <t>计划结束日期</t>
  </si>
  <si>
    <t>实际开始日期</t>
  </si>
  <si>
    <t>实际结束日期</t>
  </si>
  <si>
    <t>工时（天/小时）</t>
  </si>
  <si>
    <t>延时（天/小时）</t>
  </si>
  <si>
    <t>延时原因</t>
  </si>
  <si>
    <t>字段</t>
  </si>
  <si>
    <t>逻辑</t>
  </si>
  <si>
    <t>备注：</t>
  </si>
  <si>
    <t>丁汝佳</t>
    <phoneticPr fontId="4" type="noConversion"/>
  </si>
  <si>
    <r>
      <t>C</t>
    </r>
    <r>
      <rPr>
        <sz val="11"/>
        <color theme="1"/>
        <rFont val="宋体"/>
        <family val="3"/>
        <charset val="134"/>
        <scheme val="minor"/>
      </rPr>
      <t>RM慢病管理部</t>
    </r>
    <phoneticPr fontId="4" type="noConversion"/>
  </si>
  <si>
    <t xml:space="preserve">用于使用数据指导慢病专员了解当前工作完成情况及参考标准趋势 </t>
    <phoneticPr fontId="4" type="noConversion"/>
  </si>
  <si>
    <t>姚泊彰</t>
    <phoneticPr fontId="4" type="noConversion"/>
  </si>
  <si>
    <t>CRM慢病管理部及门店慢病专员</t>
    <phoneticPr fontId="4" type="noConversion"/>
  </si>
  <si>
    <t>门店编码</t>
    <phoneticPr fontId="4" type="noConversion"/>
  </si>
  <si>
    <t>慢病门店成长路径数据报表</t>
    <phoneticPr fontId="4" type="noConversion"/>
  </si>
  <si>
    <t>慢病开始月份数</t>
    <phoneticPr fontId="4" type="noConversion"/>
  </si>
  <si>
    <t>年月</t>
    <phoneticPr fontId="4" type="noConversion"/>
  </si>
  <si>
    <t>月产值</t>
    <phoneticPr fontId="4" type="noConversion"/>
  </si>
  <si>
    <t>月消费频次</t>
    <phoneticPr fontId="4" type="noConversion"/>
  </si>
  <si>
    <t>当月建档会员数</t>
    <phoneticPr fontId="4" type="noConversion"/>
  </si>
  <si>
    <t>累计建档会员数</t>
    <phoneticPr fontId="4" type="noConversion"/>
  </si>
  <si>
    <t>活跃率</t>
    <phoneticPr fontId="4" type="noConversion"/>
  </si>
  <si>
    <t>转化率</t>
    <phoneticPr fontId="4" type="noConversion"/>
  </si>
  <si>
    <t>月到店频次</t>
    <phoneticPr fontId="4" type="noConversion"/>
  </si>
  <si>
    <t>门店简称</t>
    <phoneticPr fontId="4" type="noConversion"/>
  </si>
  <si>
    <t>公司编码</t>
    <phoneticPr fontId="4" type="noConversion"/>
  </si>
  <si>
    <t>公司名称</t>
    <phoneticPr fontId="4" type="noConversion"/>
  </si>
  <si>
    <t>从慢病门店开展开始到当前时间连续性年月</t>
    <phoneticPr fontId="4" type="noConversion"/>
  </si>
  <si>
    <t>年月按照时间大小排升序值</t>
    <phoneticPr fontId="4" type="noConversion"/>
  </si>
  <si>
    <t>年月对应月建档会员数</t>
    <phoneticPr fontId="4" type="noConversion"/>
  </si>
  <si>
    <t>对应年月到月底前累计建档会员数</t>
    <phoneticPr fontId="4" type="noConversion"/>
  </si>
  <si>
    <t>对应年月到月底前累计建档会员在年月到店会员数/对应年月到月底前累计建档会员数</t>
    <phoneticPr fontId="4" type="noConversion"/>
  </si>
  <si>
    <t>对应年月到月底前累计建档会员在年月消费会员数/对应年月到月底前累计建档会员数</t>
    <phoneticPr fontId="4" type="noConversion"/>
  </si>
  <si>
    <t>对应年月到月底前累计建档会员中有消费会员在年月人均消费频次</t>
    <phoneticPr fontId="4" type="noConversion"/>
  </si>
  <si>
    <t>对应年月到月底前累计建档会员中有消费会员在年月人均消费金额</t>
    <phoneticPr fontId="4" type="noConversion"/>
  </si>
  <si>
    <t>对应年月到月底前累计建档会员中有到店会员在年月人均到店频次</t>
    <phoneticPr fontId="4" type="noConversion"/>
  </si>
  <si>
    <t>2、所有会员同人同天同门店算一次</t>
    <phoneticPr fontId="4" type="noConversion"/>
  </si>
  <si>
    <t>1、数据中可能会存在慢病门店开展前就建档的会员及建档前就检测的会员，暂时按照正常逻辑计算，需要同步修复</t>
    <phoneticPr fontId="4" type="noConversion"/>
  </si>
  <si>
    <t>毛利率</t>
    <phoneticPr fontId="4" type="noConversion"/>
  </si>
  <si>
    <t>对应年月到月底前累计建档会员中有消费会员在年月消费毛利率</t>
    <phoneticPr fontId="4" type="noConversion"/>
  </si>
  <si>
    <t>店型</t>
    <phoneticPr fontId="4" type="noConversion"/>
  </si>
  <si>
    <t>开业时长</t>
    <phoneticPr fontId="4" type="noConversion"/>
  </si>
  <si>
    <t>按营运口径取大店、中店、小店</t>
    <phoneticPr fontId="4" type="noConversion"/>
  </si>
  <si>
    <t>查询条件</t>
  </si>
  <si>
    <t>分公司</t>
  </si>
  <si>
    <t>SHEET1</t>
    <phoneticPr fontId="4" type="noConversion"/>
  </si>
  <si>
    <t>SHEET2</t>
    <phoneticPr fontId="4" type="noConversion"/>
  </si>
  <si>
    <t>年份：</t>
    <phoneticPr fontId="4" type="noConversion"/>
  </si>
  <si>
    <t>截止到所选年份年底到分公司到店型门店指标中位数</t>
    <phoneticPr fontId="4" type="noConversion"/>
  </si>
  <si>
    <t>查询条件</t>
    <phoneticPr fontId="4" type="noConversion"/>
  </si>
  <si>
    <t>分公司：</t>
    <phoneticPr fontId="4" type="noConversion"/>
  </si>
  <si>
    <t>年月：</t>
    <phoneticPr fontId="4" type="noConversion"/>
  </si>
  <si>
    <t>门店：</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</si>
</sst>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6"/>
      <color theme="1"/>
      <name val="宋体"/>
      <charset val="134"/>
      <scheme val="minor"/>
    </font>
    <font>
      <b/>
      <sz val="11"/>
      <color rgb="FF000000"/>
      <name val="微软雅黑"/>
      <charset val="134"/>
    </font>
    <font>
      <sz val="11"/>
      <color theme="1"/>
      <name val="宋体"/>
      <family val="3"/>
      <charset val="134"/>
      <scheme val="minor"/>
    </font>
    <font>
      <sz val="9"/>
      <name val="宋体"/>
      <family val="3"/>
      <charset val="134"/>
      <scheme val="minor"/>
    </font>
    <font>
      <b/>
      <sz val="16"/>
      <color theme="1"/>
      <name val="宋体"/>
      <family val="3"/>
      <charset val="134"/>
      <scheme val="minor"/>
    </font>
    <font>
      <b/>
      <sz val="11"/>
      <color rgb="FF000000"/>
      <name val="微软雅黑"/>
      <family val="2"/>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2" borderId="4" xfId="0" applyFont="1" applyFill="1" applyBorder="1">
      <alignment vertical="center"/>
    </xf>
    <xf numFmtId="0" fontId="0" fillId="2" borderId="4" xfId="0" applyFill="1" applyBorder="1">
      <alignment vertical="center"/>
    </xf>
    <xf numFmtId="14" fontId="0" fillId="2" borderId="4" xfId="0" applyNumberFormat="1" applyFill="1" applyBorder="1" applyAlignment="1">
      <alignment vertical="center"/>
    </xf>
    <xf numFmtId="0" fontId="0" fillId="0" borderId="0" xfId="0" applyBorder="1" applyAlignment="1">
      <alignment vertical="center"/>
    </xf>
    <xf numFmtId="0" fontId="0" fillId="0" borderId="4" xfId="0" applyBorder="1">
      <alignment vertical="center"/>
    </xf>
    <xf numFmtId="0" fontId="0" fillId="0" borderId="4" xfId="0" applyBorder="1" applyAlignment="1">
      <alignment horizontal="center" vertical="center"/>
    </xf>
    <xf numFmtId="0" fontId="0" fillId="0" borderId="0" xfId="0" applyFont="1">
      <alignment vertical="center"/>
    </xf>
    <xf numFmtId="0" fontId="2" fillId="0" borderId="0" xfId="0" applyFont="1" applyAlignment="1">
      <alignment horizontal="justify" vertical="center" wrapText="1"/>
    </xf>
    <xf numFmtId="0" fontId="3" fillId="2" borderId="4" xfId="0" applyFont="1" applyFill="1" applyBorder="1">
      <alignment vertical="center"/>
    </xf>
    <xf numFmtId="0" fontId="3" fillId="2" borderId="4" xfId="0" applyFont="1" applyFill="1" applyBorder="1" applyAlignment="1">
      <alignment vertical="center" wrapText="1"/>
    </xf>
    <xf numFmtId="0" fontId="3" fillId="2" borderId="0" xfId="0" applyFont="1" applyFill="1" applyBorder="1">
      <alignment vertical="center"/>
    </xf>
    <xf numFmtId="0" fontId="3" fillId="0" borderId="4" xfId="0" applyFont="1" applyBorder="1">
      <alignment vertical="center"/>
    </xf>
    <xf numFmtId="0" fontId="3" fillId="0" borderId="4" xfId="0" applyFont="1" applyBorder="1" applyAlignment="1">
      <alignment vertical="center" wrapText="1"/>
    </xf>
    <xf numFmtId="0" fontId="6" fillId="0" borderId="0" xfId="0" applyFont="1" applyAlignment="1">
      <alignment horizontal="justify" vertical="center" wrapText="1"/>
    </xf>
    <xf numFmtId="0" fontId="3" fillId="0" borderId="0" xfId="0" applyFont="1">
      <alignment vertical="center"/>
    </xf>
    <xf numFmtId="0" fontId="5"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2" borderId="1" xfId="0" applyFont="1" applyFill="1" applyBorder="1" applyAlignment="1">
      <alignment horizontal="left" vertical="center" wrapText="1"/>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0" borderId="0" xfId="0" applyAlignment="1">
      <alignment horizontal="center" vertical="center"/>
    </xf>
    <xf numFmtId="0" fontId="0" fillId="2" borderId="0" xfId="0" applyFont="1" applyFill="1" applyBorder="1">
      <alignment vertical="center"/>
    </xf>
  </cellXfs>
  <cellStyles count="1">
    <cellStyle name="常规" xfId="0" builtinId="0"/>
  </cellStyles>
  <dxfs count="5">
    <dxf>
      <fill>
        <patternFill patternType="solid">
          <bgColor rgb="FFC00000"/>
        </patternFill>
      </fill>
    </dxf>
    <dxf>
      <fill>
        <patternFill patternType="solid">
          <bgColor rgb="FFFFC000"/>
        </patternFill>
      </fill>
    </dxf>
    <dxf>
      <fill>
        <patternFill patternType="solid">
          <bgColor rgb="FF00B050"/>
        </patternFill>
      </fill>
    </dxf>
    <dxf>
      <fill>
        <patternFill patternType="solid">
          <bgColor rgb="FFFF00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123825" cy="123825"/>
    <xdr:pic macro="[1]!DesignIconClicked">
      <xdr:nvPicPr>
        <xdr:cNvPr id="2" name="BExW253QPOZK9KW8BJC3LBXGCG2N" descr="Y5HX37BEUWSN1NEFJKZJXI3SX" hidden="1">
          <a:extLst>
            <a:ext uri="{FF2B5EF4-FFF2-40B4-BE49-F238E27FC236}">
              <a16:creationId xmlns:a16="http://schemas.microsoft.com/office/drawing/2014/main" id="{00000000-0008-0000-0000-000002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3" name="BEx973S463FCQVJ7QDFBUIU0WJ3F" descr="ZQTVYL8DCSADVT0QMRXFLU0TR" hidden="1">
          <a:extLst>
            <a:ext uri="{FF2B5EF4-FFF2-40B4-BE49-F238E27FC236}">
              <a16:creationId xmlns:a16="http://schemas.microsoft.com/office/drawing/2014/main" id="{00000000-0008-0000-0000-000003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4" name="BEx5FXJGJOT93D0J2IRJ3985IUMI" hidden="1">
          <a:extLst>
            <a:ext uri="{FF2B5EF4-FFF2-40B4-BE49-F238E27FC236}">
              <a16:creationId xmlns:a16="http://schemas.microsoft.com/office/drawing/2014/main" id="{00000000-0008-0000-0000-000004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5" name="BEx3RTMHAR35NUAAK49TV6NU7EPA" descr="QFXLG4ZCXTRQSJYFCKJ58G9N8" hidden="1">
          <a:extLst>
            <a:ext uri="{FF2B5EF4-FFF2-40B4-BE49-F238E27FC236}">
              <a16:creationId xmlns:a16="http://schemas.microsoft.com/office/drawing/2014/main" id="{00000000-0008-0000-0000-000005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6" name="BEx5F64BJ6DCM4EJH81D5ZFNPZ0V" descr="7DJ9FILZD2YPS6X1JBP9E76TU" hidden="1">
          <a:extLst>
            <a:ext uri="{FF2B5EF4-FFF2-40B4-BE49-F238E27FC236}">
              <a16:creationId xmlns:a16="http://schemas.microsoft.com/office/drawing/2014/main" id="{00000000-0008-0000-0000-000006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7" name="BExQEXXHA3EEXR44LT6RKCDWM6ZT" hidden="1">
          <a:extLst>
            <a:ext uri="{FF2B5EF4-FFF2-40B4-BE49-F238E27FC236}">
              <a16:creationId xmlns:a16="http://schemas.microsoft.com/office/drawing/2014/main" id="{00000000-0008-0000-0000-000007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8" name="BExSDIVCE09QKG3CT52PHCS6ZJ09" descr="9F076L7EQCF2COMMGCQG6BQGU" hidden="1">
          <a:extLst>
            <a:ext uri="{FF2B5EF4-FFF2-40B4-BE49-F238E27FC236}">
              <a16:creationId xmlns:a16="http://schemas.microsoft.com/office/drawing/2014/main" id="{00000000-0008-0000-0000-000008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9" name="BEx5OESAY2W8SEGI3TSB65EHJ04B" descr="9CN2Y88X8WYV1HWZG1QILY9BK" hidden="1">
          <a:extLst>
            <a:ext uri="{FF2B5EF4-FFF2-40B4-BE49-F238E27FC236}">
              <a16:creationId xmlns:a16="http://schemas.microsoft.com/office/drawing/2014/main" id="{00000000-0008-0000-0000-000009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18</xdr:row>
      <xdr:rowOff>0</xdr:rowOff>
    </xdr:from>
    <xdr:ext cx="123825" cy="123825"/>
    <xdr:pic macro="[1]!DesignIconClicked">
      <xdr:nvPicPr>
        <xdr:cNvPr id="10" name="BExGMWEQ2BYRY9BAO5T1X850MJN1" descr="AZ9ST0XDIOP50HSUFO5V31BR0" hidden="1">
          <a:extLst>
            <a:ext uri="{FF2B5EF4-FFF2-40B4-BE49-F238E27FC236}">
              <a16:creationId xmlns:a16="http://schemas.microsoft.com/office/drawing/2014/main" id="{00000000-0008-0000-0000-00000A000000}"/>
            </a:ext>
          </a:extLst>
        </xdr:cNvPr>
        <xdr:cNvPicPr>
          <a:picLocks noChangeAspect="1" noChangeArrowheads="1"/>
        </xdr:cNvPicPr>
      </xdr:nvPicPr>
      <xdr:blipFill>
        <a:srcRect/>
        <a:stretch>
          <a:fillRect/>
        </a:stretch>
      </xdr:blipFill>
      <xdr:spPr>
        <a:xfrm>
          <a:off x="1836420" y="2747010"/>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1" name="BExW253QPOZK9KW8BJC3LBXGCG2N" descr="Y5HX37BEUWSN1NEFJKZJXI3SX" hidden="1">
          <a:extLst>
            <a:ext uri="{FF2B5EF4-FFF2-40B4-BE49-F238E27FC236}">
              <a16:creationId xmlns:a16="http://schemas.microsoft.com/office/drawing/2014/main" id="{00000000-0008-0000-0000-00000B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2" name="BEx973S463FCQVJ7QDFBUIU0WJ3F" descr="ZQTVYL8DCSADVT0QMRXFLU0TR" hidden="1">
          <a:extLst>
            <a:ext uri="{FF2B5EF4-FFF2-40B4-BE49-F238E27FC236}">
              <a16:creationId xmlns:a16="http://schemas.microsoft.com/office/drawing/2014/main" id="{00000000-0008-0000-0000-00000C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3" name="BEx5FXJGJOT93D0J2IRJ3985IUMI" hidden="1">
          <a:extLst>
            <a:ext uri="{FF2B5EF4-FFF2-40B4-BE49-F238E27FC236}">
              <a16:creationId xmlns:a16="http://schemas.microsoft.com/office/drawing/2014/main" id="{00000000-0008-0000-0000-00000D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4" name="BEx3RTMHAR35NUAAK49TV6NU7EPA" descr="QFXLG4ZCXTRQSJYFCKJ58G9N8" hidden="1">
          <a:extLst>
            <a:ext uri="{FF2B5EF4-FFF2-40B4-BE49-F238E27FC236}">
              <a16:creationId xmlns:a16="http://schemas.microsoft.com/office/drawing/2014/main" id="{00000000-0008-0000-0000-00000E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5" name="BEx5F64BJ6DCM4EJH81D5ZFNPZ0V" descr="7DJ9FILZD2YPS6X1JBP9E76TU" hidden="1">
          <a:extLst>
            <a:ext uri="{FF2B5EF4-FFF2-40B4-BE49-F238E27FC236}">
              <a16:creationId xmlns:a16="http://schemas.microsoft.com/office/drawing/2014/main" id="{00000000-0008-0000-0000-00000F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6" name="BExQEXXHA3EEXR44LT6RKCDWM6ZT" hidden="1">
          <a:extLst>
            <a:ext uri="{FF2B5EF4-FFF2-40B4-BE49-F238E27FC236}">
              <a16:creationId xmlns:a16="http://schemas.microsoft.com/office/drawing/2014/main" id="{00000000-0008-0000-0000-000010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7" name="BExSDIVCE09QKG3CT52PHCS6ZJ09" descr="9F076L7EQCF2COMMGCQG6BQGU" hidden="1">
          <a:extLst>
            <a:ext uri="{FF2B5EF4-FFF2-40B4-BE49-F238E27FC236}">
              <a16:creationId xmlns:a16="http://schemas.microsoft.com/office/drawing/2014/main" id="{00000000-0008-0000-0000-000011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8" name="BEx5OESAY2W8SEGI3TSB65EHJ04B" descr="9CN2Y88X8WYV1HWZG1QILY9BK" hidden="1">
          <a:extLst>
            <a:ext uri="{FF2B5EF4-FFF2-40B4-BE49-F238E27FC236}">
              <a16:creationId xmlns:a16="http://schemas.microsoft.com/office/drawing/2014/main" id="{00000000-0008-0000-0000-000012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19" name="BExGMWEQ2BYRY9BAO5T1X850MJN1" descr="AZ9ST0XDIOP50HSUFO5V31BR0" hidden="1">
          <a:extLst>
            <a:ext uri="{FF2B5EF4-FFF2-40B4-BE49-F238E27FC236}">
              <a16:creationId xmlns:a16="http://schemas.microsoft.com/office/drawing/2014/main" id="{00000000-0008-0000-0000-000013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0" name="BExW253QPOZK9KW8BJC3LBXGCG2N" descr="Y5HX37BEUWSN1NEFJKZJXI3SX" hidden="1">
          <a:extLst>
            <a:ext uri="{FF2B5EF4-FFF2-40B4-BE49-F238E27FC236}">
              <a16:creationId xmlns:a16="http://schemas.microsoft.com/office/drawing/2014/main" id="{00000000-0008-0000-0000-000014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1" name="BEx973S463FCQVJ7QDFBUIU0WJ3F" descr="ZQTVYL8DCSADVT0QMRXFLU0TR" hidden="1">
          <a:extLst>
            <a:ext uri="{FF2B5EF4-FFF2-40B4-BE49-F238E27FC236}">
              <a16:creationId xmlns:a16="http://schemas.microsoft.com/office/drawing/2014/main" id="{00000000-0008-0000-0000-000015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2" name="BEx5FXJGJOT93D0J2IRJ3985IUMI" hidden="1">
          <a:extLst>
            <a:ext uri="{FF2B5EF4-FFF2-40B4-BE49-F238E27FC236}">
              <a16:creationId xmlns:a16="http://schemas.microsoft.com/office/drawing/2014/main" id="{00000000-0008-0000-0000-000016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3" name="BEx3RTMHAR35NUAAK49TV6NU7EPA" descr="QFXLG4ZCXTRQSJYFCKJ58G9N8" hidden="1">
          <a:extLst>
            <a:ext uri="{FF2B5EF4-FFF2-40B4-BE49-F238E27FC236}">
              <a16:creationId xmlns:a16="http://schemas.microsoft.com/office/drawing/2014/main" id="{00000000-0008-0000-0000-000017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4" name="BEx5F64BJ6DCM4EJH81D5ZFNPZ0V" descr="7DJ9FILZD2YPS6X1JBP9E76TU" hidden="1">
          <a:extLst>
            <a:ext uri="{FF2B5EF4-FFF2-40B4-BE49-F238E27FC236}">
              <a16:creationId xmlns:a16="http://schemas.microsoft.com/office/drawing/2014/main" id="{00000000-0008-0000-0000-000018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5" name="BExQEXXHA3EEXR44LT6RKCDWM6ZT" hidden="1">
          <a:extLst>
            <a:ext uri="{FF2B5EF4-FFF2-40B4-BE49-F238E27FC236}">
              <a16:creationId xmlns:a16="http://schemas.microsoft.com/office/drawing/2014/main" id="{00000000-0008-0000-0000-000019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6" name="BExSDIVCE09QKG3CT52PHCS6ZJ09" descr="9F076L7EQCF2COMMGCQG6BQGU" hidden="1">
          <a:extLst>
            <a:ext uri="{FF2B5EF4-FFF2-40B4-BE49-F238E27FC236}">
              <a16:creationId xmlns:a16="http://schemas.microsoft.com/office/drawing/2014/main" id="{00000000-0008-0000-0000-00001A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7" name="BEx5OESAY2W8SEGI3TSB65EHJ04B" descr="9CN2Y88X8WYV1HWZG1QILY9BK" hidden="1">
          <a:extLst>
            <a:ext uri="{FF2B5EF4-FFF2-40B4-BE49-F238E27FC236}">
              <a16:creationId xmlns:a16="http://schemas.microsoft.com/office/drawing/2014/main" id="{00000000-0008-0000-0000-00001B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oneCellAnchor>
    <xdr:from>
      <xdr:col>1</xdr:col>
      <xdr:colOff>0</xdr:colOff>
      <xdr:row>19</xdr:row>
      <xdr:rowOff>0</xdr:rowOff>
    </xdr:from>
    <xdr:ext cx="123825" cy="123825"/>
    <xdr:pic macro="[1]!DesignIconClicked">
      <xdr:nvPicPr>
        <xdr:cNvPr id="28" name="BExGMWEQ2BYRY9BAO5T1X850MJN1" descr="AZ9ST0XDIOP50HSUFO5V31BR0" hidden="1">
          <a:extLst>
            <a:ext uri="{FF2B5EF4-FFF2-40B4-BE49-F238E27FC236}">
              <a16:creationId xmlns:a16="http://schemas.microsoft.com/office/drawing/2014/main" id="{00000000-0008-0000-0000-00001C000000}"/>
            </a:ext>
          </a:extLst>
        </xdr:cNvPr>
        <xdr:cNvPicPr>
          <a:picLocks noChangeAspect="1" noChangeArrowheads="1"/>
        </xdr:cNvPicPr>
      </xdr:nvPicPr>
      <xdr:blipFill>
        <a:srcRect/>
        <a:stretch>
          <a:fillRect/>
        </a:stretch>
      </xdr:blipFill>
      <xdr:spPr>
        <a:xfrm>
          <a:off x="1836420" y="3080385"/>
          <a:ext cx="123825" cy="123825"/>
        </a:xfrm>
        <a:prstGeom prst="rect">
          <a:avLst/>
        </a:prstGeom>
        <a:noFill/>
        <a:ln w="9525" cap="flat" cmpd="sng" algn="ctr">
          <a:noFill/>
          <a:prstDash val="solid"/>
          <a:miter lim="800000"/>
          <a:headEnd type="none" w="med" len="med"/>
          <a:tailEnd type="none" w="med" len="med"/>
        </a:ln>
        <a:effectLst/>
      </xdr:spPr>
      <xdr:style>
        <a:lnRef idx="2">
          <a:schemeClr val="accent1"/>
        </a:lnRef>
        <a:fillRef idx="1">
          <a:schemeClr val="accent1"/>
        </a:fillRef>
        <a:effectRef idx="0">
          <a:schemeClr val="accent1"/>
        </a:effectRef>
        <a:fontRef idx="minor">
          <a:schemeClr val="lt1"/>
        </a:fontRef>
      </xdr:style>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x"/>
      <sheetName val="BExStyles"/>
      <sheetName val="BExAnalyzer"/>
      <sheetName val="RecoveredExternalLink1"/>
    </sheetNames>
    <definedNames>
      <definedName name="DesignIconClicked"/>
    </defined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
  <sheetViews>
    <sheetView tabSelected="1" topLeftCell="A25" workbookViewId="0">
      <selection activeCell="C47" sqref="C47"/>
    </sheetView>
  </sheetViews>
  <sheetFormatPr defaultColWidth="9" defaultRowHeight="13.5" x14ac:dyDescent="0.15"/>
  <cols>
    <col min="1" max="1" width="26.75" customWidth="1"/>
    <col min="2" max="2" width="30.625" customWidth="1"/>
    <col min="3" max="3" width="22" customWidth="1"/>
    <col min="4" max="4" width="18.875" customWidth="1"/>
    <col min="5" max="6" width="15.875" customWidth="1"/>
    <col min="7" max="8" width="9" customWidth="1"/>
    <col min="9" max="9" width="11" customWidth="1"/>
    <col min="10" max="10" width="11" bestFit="1" customWidth="1"/>
    <col min="11" max="11" width="12.25" customWidth="1"/>
    <col min="12" max="12" width="11" customWidth="1"/>
  </cols>
  <sheetData>
    <row r="1" spans="1:27" ht="20.25" x14ac:dyDescent="0.15">
      <c r="A1" s="16" t="s">
        <v>38</v>
      </c>
      <c r="B1" s="17"/>
      <c r="C1" s="17"/>
      <c r="D1" s="18"/>
      <c r="X1" t="s">
        <v>0</v>
      </c>
      <c r="Y1" t="s">
        <v>1</v>
      </c>
      <c r="Z1" t="s">
        <v>2</v>
      </c>
      <c r="AA1" s="7" t="s">
        <v>3</v>
      </c>
    </row>
    <row r="2" spans="1:27" x14ac:dyDescent="0.15">
      <c r="A2" s="1" t="s">
        <v>4</v>
      </c>
      <c r="B2" s="9" t="s">
        <v>32</v>
      </c>
      <c r="C2" s="2" t="s">
        <v>5</v>
      </c>
      <c r="D2" s="3">
        <v>43818</v>
      </c>
      <c r="AA2" s="7"/>
    </row>
    <row r="3" spans="1:27" x14ac:dyDescent="0.15">
      <c r="A3" s="1" t="s">
        <v>6</v>
      </c>
      <c r="B3" s="19" t="s">
        <v>33</v>
      </c>
      <c r="C3" s="20"/>
      <c r="D3" s="21"/>
      <c r="X3" t="s">
        <v>7</v>
      </c>
      <c r="Y3" t="s">
        <v>8</v>
      </c>
      <c r="Z3" t="s">
        <v>7</v>
      </c>
      <c r="AA3" s="7" t="s">
        <v>9</v>
      </c>
    </row>
    <row r="4" spans="1:27" ht="19.5" customHeight="1" x14ac:dyDescent="0.15">
      <c r="A4" s="1" t="s">
        <v>10</v>
      </c>
      <c r="B4" s="22" t="s">
        <v>34</v>
      </c>
      <c r="C4" s="23"/>
      <c r="D4" s="24"/>
      <c r="X4" t="s">
        <v>11</v>
      </c>
      <c r="Y4" t="s">
        <v>12</v>
      </c>
      <c r="Z4" t="s">
        <v>13</v>
      </c>
      <c r="AA4" s="7" t="s">
        <v>14</v>
      </c>
    </row>
    <row r="5" spans="1:27" ht="18" customHeight="1" x14ac:dyDescent="0.15">
      <c r="A5" s="1" t="s">
        <v>1</v>
      </c>
      <c r="B5" s="1" t="s">
        <v>8</v>
      </c>
      <c r="C5" s="1" t="s">
        <v>2</v>
      </c>
      <c r="D5" s="1" t="s">
        <v>13</v>
      </c>
      <c r="X5" t="s">
        <v>13</v>
      </c>
      <c r="Y5" t="s">
        <v>15</v>
      </c>
      <c r="Z5" t="s">
        <v>16</v>
      </c>
      <c r="AA5" s="7" t="s">
        <v>8</v>
      </c>
    </row>
    <row r="6" spans="1:27" x14ac:dyDescent="0.15">
      <c r="A6" s="1" t="s">
        <v>17</v>
      </c>
      <c r="B6" s="10" t="s">
        <v>36</v>
      </c>
      <c r="C6" s="1" t="s">
        <v>3</v>
      </c>
      <c r="D6" s="1" t="s">
        <v>8</v>
      </c>
      <c r="X6" s="7" t="s">
        <v>18</v>
      </c>
      <c r="AA6" s="7" t="s">
        <v>12</v>
      </c>
    </row>
    <row r="7" spans="1:27" x14ac:dyDescent="0.15">
      <c r="A7" s="1" t="s">
        <v>0</v>
      </c>
      <c r="B7" s="1" t="s">
        <v>7</v>
      </c>
      <c r="C7" s="1" t="s">
        <v>19</v>
      </c>
      <c r="D7" s="1" t="s">
        <v>35</v>
      </c>
      <c r="X7" t="s">
        <v>16</v>
      </c>
      <c r="AA7" s="7" t="s">
        <v>15</v>
      </c>
    </row>
    <row r="8" spans="1:27" x14ac:dyDescent="0.15">
      <c r="A8" s="1" t="s">
        <v>20</v>
      </c>
      <c r="B8" s="1"/>
      <c r="C8" s="1" t="s">
        <v>21</v>
      </c>
      <c r="D8" s="1"/>
      <c r="E8" s="4"/>
      <c r="F8" s="4"/>
      <c r="G8" s="4"/>
    </row>
    <row r="9" spans="1:27" x14ac:dyDescent="0.15">
      <c r="A9" s="1" t="s">
        <v>22</v>
      </c>
      <c r="B9" s="1">
        <v>20191223</v>
      </c>
      <c r="C9" s="1" t="s">
        <v>23</v>
      </c>
      <c r="D9" s="1"/>
    </row>
    <row r="10" spans="1:27" x14ac:dyDescent="0.15">
      <c r="A10" s="1" t="s">
        <v>24</v>
      </c>
      <c r="B10" s="1"/>
      <c r="C10" s="1" t="s">
        <v>25</v>
      </c>
      <c r="D10" s="1"/>
    </row>
    <row r="11" spans="1:27" x14ac:dyDescent="0.15">
      <c r="A11" s="1" t="s">
        <v>26</v>
      </c>
      <c r="B11" s="1">
        <f>D10-B10</f>
        <v>0</v>
      </c>
      <c r="C11" s="1" t="s">
        <v>27</v>
      </c>
      <c r="D11" s="1">
        <f>IFERROR(D10-D9,0)</f>
        <v>0</v>
      </c>
    </row>
    <row r="12" spans="1:27" x14ac:dyDescent="0.15">
      <c r="A12" s="1" t="s">
        <v>28</v>
      </c>
      <c r="B12" s="1"/>
      <c r="C12" s="1"/>
      <c r="D12" s="1"/>
    </row>
    <row r="13" spans="1:27" x14ac:dyDescent="0.15">
      <c r="A13" s="26"/>
      <c r="B13" s="26"/>
      <c r="C13" s="26"/>
      <c r="D13" s="26"/>
    </row>
    <row r="14" spans="1:27" x14ac:dyDescent="0.15">
      <c r="A14" s="26"/>
      <c r="B14" s="26"/>
      <c r="C14" s="26"/>
      <c r="D14" s="26"/>
    </row>
    <row r="15" spans="1:27" x14ac:dyDescent="0.15">
      <c r="A15" s="26"/>
      <c r="B15" s="26"/>
      <c r="C15" s="26"/>
      <c r="D15" s="26"/>
    </row>
    <row r="16" spans="1:27" x14ac:dyDescent="0.15">
      <c r="A16" s="25" t="s">
        <v>73</v>
      </c>
      <c r="B16" s="15" t="s">
        <v>75</v>
      </c>
      <c r="C16" s="26"/>
      <c r="D16" s="26"/>
    </row>
    <row r="17" spans="1:29" x14ac:dyDescent="0.15">
      <c r="A17" s="25"/>
      <c r="B17" t="s">
        <v>74</v>
      </c>
    </row>
    <row r="18" spans="1:29" x14ac:dyDescent="0.15">
      <c r="A18" s="25"/>
      <c r="B18" t="s">
        <v>76</v>
      </c>
    </row>
    <row r="19" spans="1:29" ht="26.25" customHeight="1" x14ac:dyDescent="0.15">
      <c r="A19" s="11" t="s">
        <v>69</v>
      </c>
    </row>
    <row r="20" spans="1:29" x14ac:dyDescent="0.15">
      <c r="A20" s="12" t="s">
        <v>50</v>
      </c>
      <c r="B20" s="12" t="s">
        <v>49</v>
      </c>
      <c r="C20" s="12" t="s">
        <v>48</v>
      </c>
      <c r="D20" s="12" t="s">
        <v>37</v>
      </c>
      <c r="E20" s="12" t="s">
        <v>64</v>
      </c>
      <c r="F20" s="12" t="s">
        <v>65</v>
      </c>
      <c r="G20" s="12" t="s">
        <v>40</v>
      </c>
      <c r="H20" s="12" t="s">
        <v>39</v>
      </c>
      <c r="I20" s="12" t="s">
        <v>43</v>
      </c>
      <c r="J20" s="12" t="s">
        <v>44</v>
      </c>
      <c r="K20" s="12" t="s">
        <v>45</v>
      </c>
      <c r="L20" s="12" t="s">
        <v>46</v>
      </c>
      <c r="M20" s="12" t="s">
        <v>41</v>
      </c>
      <c r="N20" s="12" t="s">
        <v>42</v>
      </c>
      <c r="O20" s="12" t="s">
        <v>47</v>
      </c>
      <c r="P20" s="5"/>
      <c r="Q20" s="5"/>
      <c r="R20" s="5"/>
      <c r="S20" s="5"/>
      <c r="T20" s="5"/>
      <c r="U20" s="5"/>
      <c r="V20" s="5"/>
      <c r="W20" s="5"/>
      <c r="X20" s="5"/>
      <c r="Y20" s="5"/>
      <c r="Z20" s="5"/>
      <c r="AA20" s="5"/>
      <c r="AB20" s="5"/>
      <c r="AC20" s="5"/>
    </row>
    <row r="23" spans="1:29" x14ac:dyDescent="0.15">
      <c r="A23" s="6" t="s">
        <v>29</v>
      </c>
      <c r="B23" s="6" t="s">
        <v>30</v>
      </c>
    </row>
    <row r="24" spans="1:29" x14ac:dyDescent="0.15">
      <c r="A24" s="12" t="s">
        <v>50</v>
      </c>
      <c r="B24" s="5"/>
    </row>
    <row r="25" spans="1:29" x14ac:dyDescent="0.15">
      <c r="A25" s="12" t="s">
        <v>49</v>
      </c>
      <c r="B25" s="5"/>
    </row>
    <row r="26" spans="1:29" x14ac:dyDescent="0.15">
      <c r="A26" s="12" t="s">
        <v>48</v>
      </c>
      <c r="B26" s="5"/>
    </row>
    <row r="27" spans="1:29" x14ac:dyDescent="0.15">
      <c r="A27" s="12" t="s">
        <v>37</v>
      </c>
      <c r="B27" s="5"/>
    </row>
    <row r="28" spans="1:29" x14ac:dyDescent="0.15">
      <c r="A28" s="12" t="s">
        <v>64</v>
      </c>
      <c r="B28" s="12" t="s">
        <v>66</v>
      </c>
    </row>
    <row r="29" spans="1:29" x14ac:dyDescent="0.15">
      <c r="A29" s="12" t="s">
        <v>65</v>
      </c>
      <c r="B29" s="5"/>
    </row>
    <row r="30" spans="1:29" x14ac:dyDescent="0.15">
      <c r="A30" s="12" t="s">
        <v>40</v>
      </c>
      <c r="B30" s="12" t="s">
        <v>51</v>
      </c>
    </row>
    <row r="31" spans="1:29" x14ac:dyDescent="0.15">
      <c r="A31" s="12" t="s">
        <v>39</v>
      </c>
      <c r="B31" s="12" t="s">
        <v>52</v>
      </c>
    </row>
    <row r="32" spans="1:29" x14ac:dyDescent="0.15">
      <c r="A32" s="12" t="s">
        <v>43</v>
      </c>
      <c r="B32" s="12" t="s">
        <v>53</v>
      </c>
    </row>
    <row r="33" spans="1:10" x14ac:dyDescent="0.15">
      <c r="A33" s="12" t="s">
        <v>44</v>
      </c>
      <c r="B33" s="12" t="s">
        <v>54</v>
      </c>
    </row>
    <row r="34" spans="1:10" x14ac:dyDescent="0.15">
      <c r="A34" s="12" t="s">
        <v>45</v>
      </c>
      <c r="B34" s="12" t="s">
        <v>55</v>
      </c>
    </row>
    <row r="35" spans="1:10" ht="45.95" customHeight="1" x14ac:dyDescent="0.15">
      <c r="A35" s="12" t="s">
        <v>46</v>
      </c>
      <c r="B35" s="13" t="s">
        <v>56</v>
      </c>
    </row>
    <row r="36" spans="1:10" x14ac:dyDescent="0.15">
      <c r="A36" s="12" t="s">
        <v>41</v>
      </c>
      <c r="B36" s="12" t="s">
        <v>58</v>
      </c>
    </row>
    <row r="37" spans="1:10" x14ac:dyDescent="0.15">
      <c r="A37" s="12" t="s">
        <v>42</v>
      </c>
      <c r="B37" s="12" t="s">
        <v>57</v>
      </c>
    </row>
    <row r="38" spans="1:10" x14ac:dyDescent="0.15">
      <c r="A38" s="12" t="s">
        <v>47</v>
      </c>
      <c r="B38" s="12" t="s">
        <v>59</v>
      </c>
    </row>
    <row r="39" spans="1:10" x14ac:dyDescent="0.15">
      <c r="A39" s="12" t="s">
        <v>62</v>
      </c>
      <c r="B39" s="12" t="s">
        <v>63</v>
      </c>
    </row>
    <row r="42" spans="1:10" x14ac:dyDescent="0.15">
      <c r="A42" s="15" t="s">
        <v>70</v>
      </c>
    </row>
    <row r="43" spans="1:10" x14ac:dyDescent="0.15">
      <c r="A43" s="25" t="s">
        <v>67</v>
      </c>
      <c r="B43" s="15" t="s">
        <v>71</v>
      </c>
    </row>
    <row r="44" spans="1:10" x14ac:dyDescent="0.15">
      <c r="A44" s="25"/>
      <c r="B44" t="s">
        <v>74</v>
      </c>
    </row>
    <row r="45" spans="1:10" x14ac:dyDescent="0.15">
      <c r="A45" s="5" t="s">
        <v>68</v>
      </c>
      <c r="B45" s="12" t="s">
        <v>64</v>
      </c>
      <c r="C45" s="12" t="s">
        <v>39</v>
      </c>
      <c r="D45" s="12" t="s">
        <v>43</v>
      </c>
      <c r="E45" s="12" t="s">
        <v>44</v>
      </c>
      <c r="F45" s="12" t="s">
        <v>45</v>
      </c>
      <c r="G45" s="12" t="s">
        <v>46</v>
      </c>
      <c r="H45" s="12" t="s">
        <v>41</v>
      </c>
      <c r="I45" s="12" t="s">
        <v>42</v>
      </c>
      <c r="J45" s="12" t="s">
        <v>47</v>
      </c>
    </row>
    <row r="46" spans="1:10" x14ac:dyDescent="0.15">
      <c r="A46" s="5"/>
      <c r="B46" s="5"/>
      <c r="C46" s="5"/>
      <c r="D46" s="5"/>
      <c r="E46" s="5"/>
    </row>
    <row r="48" spans="1:10" x14ac:dyDescent="0.15">
      <c r="A48" s="5" t="s">
        <v>68</v>
      </c>
    </row>
    <row r="49" spans="1:2" x14ac:dyDescent="0.15">
      <c r="A49" s="12" t="s">
        <v>64</v>
      </c>
    </row>
    <row r="50" spans="1:2" x14ac:dyDescent="0.15">
      <c r="A50" s="12" t="s">
        <v>39</v>
      </c>
      <c r="B50" s="15" t="s">
        <v>72</v>
      </c>
    </row>
    <row r="51" spans="1:2" x14ac:dyDescent="0.15">
      <c r="A51" s="12" t="s">
        <v>43</v>
      </c>
      <c r="B51" s="15" t="s">
        <v>72</v>
      </c>
    </row>
    <row r="52" spans="1:2" x14ac:dyDescent="0.15">
      <c r="A52" s="12" t="s">
        <v>44</v>
      </c>
      <c r="B52" s="15" t="s">
        <v>72</v>
      </c>
    </row>
    <row r="53" spans="1:2" x14ac:dyDescent="0.15">
      <c r="A53" s="12" t="s">
        <v>45</v>
      </c>
      <c r="B53" s="15" t="s">
        <v>72</v>
      </c>
    </row>
    <row r="54" spans="1:2" x14ac:dyDescent="0.15">
      <c r="A54" s="12" t="s">
        <v>46</v>
      </c>
      <c r="B54" s="15" t="s">
        <v>72</v>
      </c>
    </row>
    <row r="55" spans="1:2" x14ac:dyDescent="0.15">
      <c r="A55" s="12" t="s">
        <v>41</v>
      </c>
      <c r="B55" s="15" t="s">
        <v>72</v>
      </c>
    </row>
    <row r="56" spans="1:2" x14ac:dyDescent="0.15">
      <c r="A56" s="12" t="s">
        <v>42</v>
      </c>
      <c r="B56" s="15" t="s">
        <v>72</v>
      </c>
    </row>
    <row r="57" spans="1:2" x14ac:dyDescent="0.15">
      <c r="A57" s="12" t="s">
        <v>47</v>
      </c>
      <c r="B57" s="15" t="s">
        <v>72</v>
      </c>
    </row>
    <row r="64" spans="1:2" ht="15" x14ac:dyDescent="0.15">
      <c r="A64" s="8" t="s">
        <v>31</v>
      </c>
    </row>
    <row r="65" spans="1:1" ht="60" x14ac:dyDescent="0.15">
      <c r="A65" s="14" t="s">
        <v>61</v>
      </c>
    </row>
    <row r="66" spans="1:1" ht="30" x14ac:dyDescent="0.15">
      <c r="A66" s="14" t="s">
        <v>60</v>
      </c>
    </row>
    <row r="67" spans="1:1" ht="15" x14ac:dyDescent="0.15">
      <c r="A67" s="8"/>
    </row>
    <row r="68" spans="1:1" ht="15" x14ac:dyDescent="0.15">
      <c r="A68" s="8"/>
    </row>
  </sheetData>
  <mergeCells count="5">
    <mergeCell ref="A1:D1"/>
    <mergeCell ref="B3:D3"/>
    <mergeCell ref="B4:D4"/>
    <mergeCell ref="A43:A44"/>
    <mergeCell ref="A16:A18"/>
  </mergeCells>
  <phoneticPr fontId="4" type="noConversion"/>
  <conditionalFormatting sqref="B7">
    <cfRule type="cellIs" dxfId="4" priority="4" operator="equal">
      <formula>"较低"</formula>
    </cfRule>
    <cfRule type="cellIs" dxfId="3" priority="5" operator="equal">
      <formula>"较高"</formula>
    </cfRule>
  </conditionalFormatting>
  <conditionalFormatting sqref="B7 D5">
    <cfRule type="cellIs" dxfId="2" priority="1" operator="equal">
      <formula>"低"</formula>
    </cfRule>
    <cfRule type="cellIs" dxfId="1" priority="2" operator="equal">
      <formula>"中"</formula>
    </cfRule>
    <cfRule type="cellIs" dxfId="0" priority="3" operator="equal">
      <formula>"高"</formula>
    </cfRule>
  </conditionalFormatting>
  <dataValidations count="4">
    <dataValidation type="list" allowBlank="1" showInputMessage="1" showErrorMessage="1" sqref="B5" xr:uid="{00000000-0002-0000-0000-000000000000}">
      <formula1>$Y$2:$Y$5</formula1>
    </dataValidation>
    <dataValidation type="list" allowBlank="1" showInputMessage="1" showErrorMessage="1" sqref="B7" xr:uid="{00000000-0002-0000-0000-000001000000}">
      <formula1>$X$2:$X$7</formula1>
    </dataValidation>
    <dataValidation type="list" allowBlank="1" showInputMessage="1" showErrorMessage="1" sqref="D5" xr:uid="{00000000-0002-0000-0000-000002000000}">
      <formula1>$Z$2:$Z$5</formula1>
    </dataValidation>
    <dataValidation type="list" allowBlank="1" showInputMessage="1" showErrorMessage="1" sqref="D6" xr:uid="{00000000-0002-0000-0000-000003000000}">
      <formula1>$AA$2:$AA$7</formula1>
    </dataValidation>
  </dataValidations>
  <pageMargins left="0.7" right="0.7" top="0.75" bottom="0.75" header="0.3" footer="0.3"/>
  <pageSetup paperSize="9" orientation="portrait" horizontalDpi="2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4" type="noConversion"/>
  <pageMargins left="0.7"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4"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bozhang yao</cp:lastModifiedBy>
  <dcterms:created xsi:type="dcterms:W3CDTF">2006-09-13T11:21:00Z</dcterms:created>
  <dcterms:modified xsi:type="dcterms:W3CDTF">2019-12-20T05:46:32Z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