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4\"/>
    </mc:Choice>
  </mc:AlternateContent>
  <xr:revisionPtr revIDLastSave="0" documentId="13_ncr:1_{46F57F4C-8658-4A87-9115-0EAA82A98FA4}" xr6:coauthVersionLast="45" xr6:coauthVersionMax="45" xr10:uidLastSave="{00000000-0000-0000-0000-000000000000}"/>
  <bookViews>
    <workbookView xWindow="70" yWindow="80" windowWidth="6820" windowHeight="9820" tabRatio="954" firstSheet="11" activeTab="16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9" l="1"/>
  <c r="E5" i="15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4" i="15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4" i="13"/>
  <c r="I5" i="14" l="1"/>
  <c r="I6" i="14"/>
  <c r="I7" i="14"/>
  <c r="I9" i="14"/>
  <c r="I10" i="14"/>
  <c r="I11" i="14"/>
  <c r="I12" i="14"/>
  <c r="I4" i="14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4" i="7"/>
  <c r="H6" i="5" l="1"/>
  <c r="H7" i="5"/>
  <c r="H8" i="5"/>
  <c r="H5" i="5"/>
  <c r="I6" i="5"/>
  <c r="I7" i="5"/>
  <c r="I8" i="5"/>
  <c r="I5" i="5"/>
  <c r="J6" i="5"/>
  <c r="J7" i="5"/>
  <c r="J8" i="5"/>
  <c r="J5" i="5"/>
  <c r="K8" i="5"/>
  <c r="K6" i="5"/>
  <c r="K7" i="5"/>
  <c r="K5" i="5"/>
  <c r="D4" i="12" l="1"/>
  <c r="D5" i="12"/>
  <c r="D6" i="12"/>
  <c r="D3" i="12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<sst xmlns="http://schemas.openxmlformats.org/spreadsheetml/2006/main" count="1412" uniqueCount="324">
  <si>
    <t>?</t>
  </si>
  <si>
    <t>MEMB_QTY</t>
  </si>
  <si>
    <t>SALE_TIMES</t>
  </si>
  <si>
    <t>SALE_AMT</t>
  </si>
  <si>
    <t>PHMC_CODE_QTY</t>
  </si>
  <si>
    <t>GOODS_QTY</t>
  </si>
  <si>
    <t>PURC_RATE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</si>
  <si>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</si>
  <si>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</si>
  <si>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</si>
  <si>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</si>
  <si>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</si>
  <si>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</si>
  <si>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</si>
  <si>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</si>
  <si>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</si>
  <si>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</si>
  <si>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</si>
  <si>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</si>
  <si>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</si>
  <si>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</si>
  <si>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</si>
  <si>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</si>
  <si>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</si>
  <si>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</si>
  <si>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</si>
  <si>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</si>
  <si>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</si>
  <si>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</si>
  <si>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</si>
  <si>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</si>
  <si>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</si>
  <si>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</si>
  <si>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</si>
  <si>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</si>
  <si>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</si>
  <si>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</si>
  <si>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</si>
  <si>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</si>
  <si>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</si>
  <si>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</si>
  <si>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</si>
  <si>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</si>
  <si>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</si>
  <si>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</si>
  <si>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</si>
  <si>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</si>
  <si>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</si>
  <si>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</si>
  <si>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</si>
  <si>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</si>
  <si>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</si>
  <si>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</si>
  <si>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</si>
  <si>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渠道</t>
    <phoneticPr fontId="1" type="noConversion"/>
  </si>
  <si>
    <t>数量</t>
    <phoneticPr fontId="1" type="noConversion"/>
  </si>
  <si>
    <t>DZG</t>
  </si>
  <si>
    <t>定制购</t>
  </si>
  <si>
    <t>JFM</t>
  </si>
  <si>
    <t>积分商城</t>
  </si>
  <si>
    <t>LHYS</t>
  </si>
  <si>
    <t>联合医生</t>
  </si>
  <si>
    <t>O2O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</si>
  <si>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</si>
  <si>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</si>
  <si>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</si>
  <si>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</si>
  <si>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</si>
  <si>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</si>
  <si>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</si>
  <si>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</si>
  <si>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渠道名称</t>
    <phoneticPr fontId="1" type="noConversion"/>
  </si>
  <si>
    <t>消费会员数</t>
  </si>
  <si>
    <t>销售额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</si>
  <si>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</si>
  <si>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</si>
  <si>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</si>
  <si>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</si>
  <si>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</si>
  <si>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</si>
  <si>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</si>
  <si>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</si>
  <si>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</si>
  <si>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</si>
  <si>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</si>
  <si>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</si>
  <si>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</si>
  <si>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</si>
  <si>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</si>
  <si>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</si>
  <si>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</si>
  <si>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</si>
  <si>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</si>
  <si>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</si>
  <si>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</si>
  <si>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</si>
  <si>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</si>
  <si>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</si>
  <si>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</si>
  <si>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</si>
  <si>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</si>
  <si>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</si>
  <si>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</si>
  <si>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</si>
  <si>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</si>
  <si>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</si>
  <si>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</si>
  <si>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</si>
  <si>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</si>
  <si>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</si>
  <si>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</si>
  <si>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</si>
  <si>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</si>
  <si>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</si>
  <si>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</si>
  <si>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</si>
  <si>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</si>
  <si>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</si>
  <si>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</si>
  <si>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</si>
  <si>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</si>
  <si>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</si>
  <si>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</si>
  <si>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</si>
  <si>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</si>
  <si>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</si>
  <si>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</si>
  <si>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</si>
  <si>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</si>
  <si>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</si>
  <si>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</si>
  <si>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</si>
  <si>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</si>
  <si>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</si>
  <si>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</si>
  <si>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</si>
  <si>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</si>
  <si>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</t>
  </si>
  <si>
    <t>NORMAL</t>
  </si>
  <si>
    <t>是否收购加盟</t>
  </si>
  <si>
    <t>年份</t>
    <phoneticPr fontId="1" type="noConversion"/>
  </si>
  <si>
    <t>复购营销金额</t>
  </si>
  <si>
    <t>人均销售金额</t>
  </si>
  <si>
    <t>人均销售次数</t>
  </si>
  <si>
    <t>人均复购营销金额</t>
    <phoneticPr fontId="1" type="noConversion"/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</si>
  <si>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</si>
  <si>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</si>
  <si>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</si>
  <si>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</si>
  <si>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</si>
  <si>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</si>
  <si>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</si>
  <si>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</si>
  <si>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</si>
  <si>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</si>
  <si>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完整的其他渠道及数量</t>
    <phoneticPr fontId="1" type="noConversion"/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</si>
  <si>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</si>
  <si>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</si>
  <si>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</si>
  <si>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</si>
  <si>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</si>
  <si>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</si>
  <si>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</si>
  <si>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</si>
  <si>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</si>
  <si>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</si>
  <si>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</si>
  <si>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</si>
  <si>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75&lt;d&lt;=80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</si>
  <si>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</si>
  <si>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</si>
  <si>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</si>
  <si>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</si>
  <si>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</si>
  <si>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</si>
  <si>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</si>
  <si>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</si>
  <si>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</si>
  <si>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</si>
  <si>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</si>
  <si>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</si>
  <si>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</si>
  <si>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N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</si>
  <si>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</si>
  <si>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</si>
  <si>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</si>
  <si>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</si>
  <si>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</si>
  <si>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</si>
  <si>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</si>
  <si>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</si>
  <si>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</si>
  <si>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</si>
  <si>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</si>
  <si>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</si>
  <si>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</si>
  <si>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</si>
  <si>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</si>
  <si>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</si>
  <si>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</si>
  <si>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</si>
  <si>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</si>
  <si>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</si>
  <si>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</si>
  <si>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</si>
  <si>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</si>
  <si>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</si>
  <si>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</si>
  <si>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</si>
  <si>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</si>
  <si>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</si>
  <si>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</si>
  <si>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</si>
  <si>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</si>
  <si>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</si>
  <si>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</si>
  <si>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</si>
  <si>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</si>
  <si>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</si>
  <si>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</si>
  <si>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</si>
  <si>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</si>
  <si>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</si>
  <si>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</si>
  <si>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</si>
  <si>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</si>
  <si>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</si>
  <si>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</si>
  <si>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</si>
  <si>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</si>
  <si>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</si>
  <si>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</si>
  <si>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</si>
  <si>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</si>
  <si>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</si>
  <si>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</si>
  <si>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</si>
  <si>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</si>
  <si>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</si>
  <si>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</si>
  <si>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</si>
  <si>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</si>
  <si>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</si>
  <si>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</si>
  <si>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</si>
  <si>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</si>
  <si>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</si>
  <si>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</si>
  <si>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</si>
  <si>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处方药</t>
  </si>
  <si>
    <t>非处方药</t>
  </si>
  <si>
    <t>20&lt;d&lt;=25</t>
  </si>
  <si>
    <t>20以下</t>
  </si>
  <si>
    <t>85以上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</si>
  <si>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</si>
  <si>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</si>
  <si>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</si>
  <si>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</si>
  <si>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</si>
  <si>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</si>
  <si>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</si>
  <si>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</si>
  <si>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</si>
  <si>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</si>
  <si>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</si>
  <si>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</si>
  <si>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</si>
  <si>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</si>
  <si>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</si>
  <si>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</si>
  <si>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</si>
  <si>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</si>
  <si>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</si>
  <si>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</si>
  <si>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</si>
  <si>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</si>
  <si>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</si>
  <si>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</si>
  <si>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</si>
  <si>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</si>
  <si>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</si>
  <si>
    <t>55&lt;d&lt;=85</t>
  </si>
  <si>
    <t>45&lt;d&lt;=55</t>
  </si>
  <si>
    <t>30&lt;d&lt;=45</t>
  </si>
  <si>
    <t xml:space="preserve">苯磺酸氨氯地平片 (久保舒) 5毫克*28片 北京红林制药有限公司       </t>
  </si>
  <si>
    <t>会员数占比</t>
    <phoneticPr fontId="1" type="noConversion"/>
  </si>
  <si>
    <t>心脑血管用药处方药/外用药非处方药/医疗器械/抗菌消炎药处方药/抗感冒用药非处方药</t>
  </si>
  <si>
    <t>会员年产值</t>
    <phoneticPr fontId="1" type="noConversion"/>
  </si>
  <si>
    <t>会员平均消费次数</t>
    <phoneticPr fontId="1" type="noConversion"/>
  </si>
  <si>
    <t>销售</t>
    <phoneticPr fontId="1" type="noConversion"/>
  </si>
  <si>
    <t>毛利</t>
    <phoneticPr fontId="1" type="noConversion"/>
  </si>
  <si>
    <t>时间偏好</t>
    <phoneticPr fontId="1" type="noConversion"/>
  </si>
  <si>
    <t>渠道编码</t>
    <phoneticPr fontId="1" type="noConversion"/>
  </si>
  <si>
    <t>年复购率</t>
    <phoneticPr fontId="1" type="noConversion"/>
  </si>
  <si>
    <t>复购总销售额</t>
    <phoneticPr fontId="1" type="noConversion"/>
  </si>
  <si>
    <t>复购总消费次数</t>
    <phoneticPr fontId="1" type="noConversion"/>
  </si>
  <si>
    <t>复购会员人均年产值</t>
    <phoneticPr fontId="1" type="noConversion"/>
  </si>
  <si>
    <t>复购会员人均消费次数</t>
    <phoneticPr fontId="1" type="noConversion"/>
  </si>
  <si>
    <t>总消费会员数</t>
    <phoneticPr fontId="1" type="noConversion"/>
  </si>
  <si>
    <t>分公司</t>
    <phoneticPr fontId="1" type="noConversion"/>
  </si>
  <si>
    <t>品类</t>
    <phoneticPr fontId="1" type="noConversion"/>
  </si>
  <si>
    <t>复购会员人数</t>
    <phoneticPr fontId="1" type="noConversion"/>
  </si>
  <si>
    <t>心脑血管用药非处方药</t>
    <phoneticPr fontId="1" type="noConversion"/>
  </si>
  <si>
    <t>疾病</t>
    <phoneticPr fontId="1" type="noConversion"/>
  </si>
  <si>
    <t>年产值</t>
    <phoneticPr fontId="1" type="noConversion"/>
  </si>
  <si>
    <t>年毛利额</t>
    <phoneticPr fontId="1" type="noConversion"/>
  </si>
  <si>
    <t>品类名</t>
    <phoneticPr fontId="1" type="noConversion"/>
  </si>
  <si>
    <t>会员平均购买次数</t>
    <phoneticPr fontId="1" type="noConversion"/>
  </si>
  <si>
    <t>销售次数</t>
    <phoneticPr fontId="1" type="noConversion"/>
  </si>
  <si>
    <t>渗透率</t>
    <phoneticPr fontId="1" type="noConversion"/>
  </si>
  <si>
    <t>会员销售占比中位数</t>
    <phoneticPr fontId="1" type="noConversion"/>
  </si>
  <si>
    <t>会员销售占比平均值</t>
    <phoneticPr fontId="1" type="noConversion"/>
  </si>
  <si>
    <t>门店数</t>
    <phoneticPr fontId="1" type="noConversion"/>
  </si>
  <si>
    <t>店型</t>
    <phoneticPr fontId="1" type="noConversion"/>
  </si>
  <si>
    <t>门店类型</t>
    <phoneticPr fontId="1" type="noConversion"/>
  </si>
  <si>
    <t>新老门店</t>
    <phoneticPr fontId="1" type="noConversion"/>
  </si>
  <si>
    <t>会员数</t>
  </si>
  <si>
    <t>平均每个会员每月产值</t>
    <phoneticPr fontId="1" type="noConversion"/>
  </si>
  <si>
    <t>平均每月购买老会员数</t>
    <phoneticPr fontId="1" type="noConversion"/>
  </si>
  <si>
    <t>平均每月购买新会员数</t>
    <phoneticPr fontId="1" type="noConversion"/>
  </si>
  <si>
    <t>微信</t>
  </si>
  <si>
    <t>支付宝</t>
  </si>
  <si>
    <t>会员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</si>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</sst>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8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176" fontId="0" fillId="0" borderId="0" xfId="0" applyNumberFormat="1">
      <alignment vertical="center"/>
    </xf>
    <xf numFmtId="0" fontId="0" fillId="0" borderId="8" xfId="0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F17"/>
  <sheetViews>
    <sheetView workbookViewId="0">
      <selection activeCell="C19" sqref="C19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  <col min="4" max="4" width="24.36328125" bestFit="1" customWidth="1"/>
  </cols>
  <sheetData>
    <row r="4" spans="1:6" x14ac:dyDescent="0.25">
      <c r="A4" t="s">
        <v>178</v>
      </c>
      <c r="B4" t="s">
        <v>179</v>
      </c>
      <c r="C4" t="s">
        <v>180</v>
      </c>
    </row>
    <row r="5" spans="1:6" x14ac:dyDescent="0.25">
      <c r="A5" s="1">
        <v>36937098</v>
      </c>
      <c r="B5" s="1">
        <v>24819951</v>
      </c>
      <c r="C5" s="1">
        <v>12117147</v>
      </c>
    </row>
    <row r="9" spans="1:6" x14ac:dyDescent="0.25">
      <c r="A9" s="2" t="s">
        <v>54</v>
      </c>
      <c r="B9" t="s">
        <v>40</v>
      </c>
      <c r="C9" t="s">
        <v>173</v>
      </c>
      <c r="D9" t="s">
        <v>174</v>
      </c>
    </row>
    <row r="10" spans="1:6" x14ac:dyDescent="0.25">
      <c r="A10" s="2" t="s">
        <v>175</v>
      </c>
      <c r="B10" s="1">
        <v>24320086</v>
      </c>
      <c r="C10">
        <v>438.21129999999999</v>
      </c>
      <c r="D10">
        <v>5.1116640000000002</v>
      </c>
    </row>
    <row r="11" spans="1:6" x14ac:dyDescent="0.25">
      <c r="A11" s="11" t="s">
        <v>176</v>
      </c>
      <c r="B11" s="1">
        <v>278011</v>
      </c>
      <c r="C11" s="3">
        <v>1312.6587999999999</v>
      </c>
      <c r="D11">
        <v>13.459358</v>
      </c>
    </row>
    <row r="12" spans="1:6" ht="26" customHeight="1" x14ac:dyDescent="0.25">
      <c r="A12" s="11" t="s">
        <v>177</v>
      </c>
      <c r="B12" s="1">
        <v>221854</v>
      </c>
      <c r="C12">
        <v>423.60730000000001</v>
      </c>
      <c r="D12">
        <v>1.7470779999999999</v>
      </c>
    </row>
    <row r="13" spans="1:6" x14ac:dyDescent="0.25">
      <c r="A13" s="15"/>
      <c r="B13" s="1"/>
    </row>
    <row r="15" spans="1:6" x14ac:dyDescent="0.25">
      <c r="B15" s="1"/>
      <c r="C15" s="1"/>
      <c r="D15" s="3"/>
      <c r="E15" s="1"/>
    </row>
    <row r="16" spans="1:6" x14ac:dyDescent="0.25">
      <c r="A16" s="1"/>
      <c r="B16" s="1"/>
      <c r="C16" s="1"/>
      <c r="D16" s="3"/>
      <c r="E16" s="1"/>
      <c r="F16" s="3"/>
    </row>
    <row r="17" spans="3:5" x14ac:dyDescent="0.25">
      <c r="C17" s="1"/>
      <c r="D17" s="3"/>
      <c r="E17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I15"/>
  <sheetViews>
    <sheetView zoomScale="110" zoomScaleNormal="110" workbookViewId="0">
      <selection activeCell="F18" sqref="F18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19.36328125" customWidth="1"/>
    <col min="8" max="8" width="16.90625" customWidth="1"/>
    <col min="9" max="9" width="17.90625" bestFit="1" customWidth="1"/>
    <col min="10" max="10" width="22.1796875" bestFit="1" customWidth="1"/>
    <col min="11" max="11" width="23.26953125" bestFit="1" customWidth="1"/>
  </cols>
  <sheetData>
    <row r="2" spans="1:9" x14ac:dyDescent="0.25">
      <c r="A2" s="4" t="s">
        <v>140</v>
      </c>
      <c r="B2" s="4" t="s">
        <v>139</v>
      </c>
      <c r="C2" s="4" t="s">
        <v>121</v>
      </c>
      <c r="D2" s="4" t="s">
        <v>122</v>
      </c>
      <c r="E2" s="17" t="s">
        <v>294</v>
      </c>
      <c r="F2" s="17" t="s">
        <v>295</v>
      </c>
      <c r="G2" s="18" t="s">
        <v>296</v>
      </c>
      <c r="H2" s="18" t="s">
        <v>297</v>
      </c>
      <c r="I2" s="16" t="s">
        <v>293</v>
      </c>
    </row>
    <row r="3" spans="1:9" x14ac:dyDescent="0.25">
      <c r="A3">
        <v>2015</v>
      </c>
      <c r="B3" t="s">
        <v>138</v>
      </c>
      <c r="C3" s="1">
        <v>4198925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2016</v>
      </c>
      <c r="B4" t="s">
        <v>138</v>
      </c>
      <c r="C4" s="1">
        <v>5798148</v>
      </c>
      <c r="D4" s="1">
        <v>2986932</v>
      </c>
      <c r="E4" s="3">
        <v>1984307186.4300001</v>
      </c>
      <c r="F4" s="1">
        <v>24788834</v>
      </c>
      <c r="G4">
        <v>664.32954832249197</v>
      </c>
      <c r="H4">
        <v>8.2990949999999994</v>
      </c>
      <c r="I4" s="19">
        <f>D4/C3</f>
        <v>0.7113563590680948</v>
      </c>
    </row>
    <row r="5" spans="1:9" x14ac:dyDescent="0.25">
      <c r="A5">
        <v>2017</v>
      </c>
      <c r="B5" t="s">
        <v>138</v>
      </c>
      <c r="C5" s="1">
        <v>7045933</v>
      </c>
      <c r="D5" s="1">
        <v>3846060</v>
      </c>
      <c r="E5" s="3">
        <v>2585460134.75</v>
      </c>
      <c r="F5" s="1">
        <v>30786169</v>
      </c>
      <c r="G5">
        <v>672.23603759431705</v>
      </c>
      <c r="H5">
        <v>8.0045990000000007</v>
      </c>
      <c r="I5" s="19">
        <f t="shared" ref="I5:I12" si="0">D5/C4</f>
        <v>0.66332559982946282</v>
      </c>
    </row>
    <row r="6" spans="1:9" x14ac:dyDescent="0.25">
      <c r="A6">
        <v>2018</v>
      </c>
      <c r="B6" t="s">
        <v>138</v>
      </c>
      <c r="C6" s="1">
        <v>8628420</v>
      </c>
      <c r="D6" s="1">
        <v>4670961</v>
      </c>
      <c r="E6" s="3">
        <v>3029939415.1799998</v>
      </c>
      <c r="F6" s="1">
        <v>36019799</v>
      </c>
      <c r="G6">
        <v>648.67581107613603</v>
      </c>
      <c r="H6">
        <v>7.7114320000000003</v>
      </c>
      <c r="I6" s="19">
        <f t="shared" si="0"/>
        <v>0.66293009030883487</v>
      </c>
    </row>
    <row r="7" spans="1:9" x14ac:dyDescent="0.25">
      <c r="A7">
        <v>2019</v>
      </c>
      <c r="B7" t="s">
        <v>138</v>
      </c>
      <c r="C7" s="1">
        <v>10680272</v>
      </c>
      <c r="D7" s="1">
        <v>5664057</v>
      </c>
      <c r="E7" s="3">
        <v>3732137420.75</v>
      </c>
      <c r="F7" s="1">
        <v>43570146</v>
      </c>
      <c r="G7">
        <v>658.91593618319803</v>
      </c>
      <c r="H7">
        <v>7.6923909999999998</v>
      </c>
      <c r="I7" s="19">
        <f t="shared" si="0"/>
        <v>0.65644196735902982</v>
      </c>
    </row>
    <row r="8" spans="1:9" x14ac:dyDescent="0.25">
      <c r="A8">
        <v>2015</v>
      </c>
      <c r="B8" t="s">
        <v>137</v>
      </c>
      <c r="C8" s="1">
        <v>244194</v>
      </c>
      <c r="D8">
        <v>0</v>
      </c>
      <c r="E8">
        <v>0</v>
      </c>
      <c r="F8">
        <v>0</v>
      </c>
      <c r="G8">
        <v>0</v>
      </c>
      <c r="H8">
        <v>0</v>
      </c>
      <c r="I8" s="19"/>
    </row>
    <row r="9" spans="1:9" x14ac:dyDescent="0.25">
      <c r="A9">
        <v>2016</v>
      </c>
      <c r="B9" t="s">
        <v>137</v>
      </c>
      <c r="C9" s="1">
        <v>965422</v>
      </c>
      <c r="D9" s="1">
        <v>176176</v>
      </c>
      <c r="E9" s="3">
        <v>115137158.55</v>
      </c>
      <c r="F9" s="1">
        <v>1241315</v>
      </c>
      <c r="G9">
        <v>653.53486598628604</v>
      </c>
      <c r="H9">
        <v>7.0458800000000004</v>
      </c>
      <c r="I9" s="19">
        <f t="shared" si="0"/>
        <v>0.72145916771091834</v>
      </c>
    </row>
    <row r="10" spans="1:9" x14ac:dyDescent="0.25">
      <c r="A10">
        <v>2017</v>
      </c>
      <c r="B10" t="s">
        <v>137</v>
      </c>
      <c r="C10" s="1">
        <v>1497692</v>
      </c>
      <c r="D10" s="1">
        <v>668647</v>
      </c>
      <c r="E10" s="3">
        <v>442267443.19</v>
      </c>
      <c r="F10" s="1">
        <v>5630628</v>
      </c>
      <c r="G10">
        <v>661.43636805369601</v>
      </c>
      <c r="H10">
        <v>8.4209270000000007</v>
      </c>
      <c r="I10" s="19">
        <f t="shared" si="0"/>
        <v>0.69259556960583035</v>
      </c>
    </row>
    <row r="11" spans="1:9" x14ac:dyDescent="0.25">
      <c r="A11">
        <v>2018</v>
      </c>
      <c r="B11" t="s">
        <v>137</v>
      </c>
      <c r="C11" s="1">
        <v>2477046</v>
      </c>
      <c r="D11" s="1">
        <v>998181</v>
      </c>
      <c r="E11" s="3">
        <v>653117264.07000005</v>
      </c>
      <c r="F11" s="1">
        <v>8151291</v>
      </c>
      <c r="G11">
        <v>654.30744932031303</v>
      </c>
      <c r="H11">
        <v>8.1661450000000002</v>
      </c>
      <c r="I11" s="19">
        <f t="shared" si="0"/>
        <v>0.66647948977493365</v>
      </c>
    </row>
    <row r="12" spans="1:9" x14ac:dyDescent="0.25">
      <c r="A12">
        <v>2019</v>
      </c>
      <c r="B12" t="s">
        <v>137</v>
      </c>
      <c r="C12" s="1">
        <v>5272093</v>
      </c>
      <c r="D12" s="1">
        <v>1702687</v>
      </c>
      <c r="E12" s="3">
        <v>1184890320.53</v>
      </c>
      <c r="F12" s="1">
        <v>14939172</v>
      </c>
      <c r="G12">
        <v>695.89438371820495</v>
      </c>
      <c r="H12">
        <v>8.7738800000000001</v>
      </c>
      <c r="I12" s="19">
        <f t="shared" si="0"/>
        <v>0.68738610425482616</v>
      </c>
    </row>
    <row r="13" spans="1:9" x14ac:dyDescent="0.25">
      <c r="D13" s="1"/>
      <c r="F13" s="1"/>
      <c r="G13" s="1"/>
      <c r="H13" s="1"/>
      <c r="I13" s="3"/>
    </row>
    <row r="14" spans="1:9" x14ac:dyDescent="0.25">
      <c r="D14" s="1"/>
      <c r="F14" s="1"/>
      <c r="G14" s="1"/>
      <c r="H14" s="1"/>
      <c r="I14" s="3"/>
    </row>
    <row r="15" spans="1:9" x14ac:dyDescent="0.25">
      <c r="D15" s="1"/>
      <c r="F15" s="1"/>
      <c r="G15" s="1"/>
      <c r="H15" s="1"/>
      <c r="I15" s="3"/>
    </row>
  </sheetData>
  <sortState ref="C6:L15">
    <sortCondition ref="E6:E15"/>
    <sortCondition ref="C6:C15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I54"/>
  <sheetViews>
    <sheetView workbookViewId="0">
      <selection activeCell="E7" sqref="E7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  <col min="8" max="8" width="19.08984375" customWidth="1"/>
    <col min="9" max="9" width="20.453125" customWidth="1"/>
  </cols>
  <sheetData>
    <row r="2" spans="1:9" x14ac:dyDescent="0.25">
      <c r="A2" s="6" t="s">
        <v>140</v>
      </c>
      <c r="B2" s="6" t="s">
        <v>298</v>
      </c>
      <c r="C2" s="6" t="s">
        <v>299</v>
      </c>
      <c r="D2" s="6" t="s">
        <v>122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 s="4">
        <v>2015</v>
      </c>
      <c r="B3" s="5">
        <v>154342</v>
      </c>
      <c r="C3" s="5" t="s">
        <v>127</v>
      </c>
      <c r="D3" s="5">
        <v>0</v>
      </c>
      <c r="E3" s="5"/>
      <c r="F3" s="8">
        <v>0</v>
      </c>
      <c r="G3" s="5">
        <v>0</v>
      </c>
      <c r="H3">
        <v>0</v>
      </c>
      <c r="I3">
        <v>0</v>
      </c>
    </row>
    <row r="4" spans="1:9" x14ac:dyDescent="0.25">
      <c r="A4" s="4">
        <v>2016</v>
      </c>
      <c r="B4" s="5">
        <v>349456</v>
      </c>
      <c r="C4" s="5" t="s">
        <v>127</v>
      </c>
      <c r="D4" s="5">
        <v>115173</v>
      </c>
      <c r="E4" s="21">
        <f>D4/B3</f>
        <v>0.74621943476176289</v>
      </c>
      <c r="F4" s="8">
        <v>76745719.739999995</v>
      </c>
      <c r="G4" s="5">
        <v>994300</v>
      </c>
      <c r="H4">
        <v>666.35166002448398</v>
      </c>
      <c r="I4">
        <v>8.6330989999999996</v>
      </c>
    </row>
    <row r="5" spans="1:9" x14ac:dyDescent="0.25">
      <c r="A5" s="4">
        <v>2017</v>
      </c>
      <c r="B5" s="5">
        <v>534121</v>
      </c>
      <c r="C5" s="5" t="s">
        <v>127</v>
      </c>
      <c r="D5" s="5">
        <v>252256</v>
      </c>
      <c r="E5" s="21">
        <f t="shared" ref="E5:E54" si="0">D5/B4</f>
        <v>0.72185339499107182</v>
      </c>
      <c r="F5" s="8">
        <v>177378572.06</v>
      </c>
      <c r="G5" s="5">
        <v>2280235</v>
      </c>
      <c r="H5">
        <v>703.16889215717299</v>
      </c>
      <c r="I5">
        <v>9.0393679999999996</v>
      </c>
    </row>
    <row r="6" spans="1:9" x14ac:dyDescent="0.25">
      <c r="A6" s="4">
        <v>2018</v>
      </c>
      <c r="B6" s="5">
        <v>826243</v>
      </c>
      <c r="C6" s="5" t="s">
        <v>127</v>
      </c>
      <c r="D6" s="5">
        <v>371817</v>
      </c>
      <c r="E6" s="21">
        <f t="shared" si="0"/>
        <v>0.69612877980832055</v>
      </c>
      <c r="F6" s="8">
        <v>245474296.91999999</v>
      </c>
      <c r="G6" s="5">
        <v>3201888</v>
      </c>
      <c r="H6">
        <v>660.201919008544</v>
      </c>
      <c r="I6">
        <v>8.6114619999999995</v>
      </c>
    </row>
    <row r="7" spans="1:9" x14ac:dyDescent="0.25">
      <c r="A7" s="4">
        <v>2019</v>
      </c>
      <c r="B7" s="5">
        <v>1128710</v>
      </c>
      <c r="C7" s="5" t="s">
        <v>127</v>
      </c>
      <c r="D7" s="5">
        <v>567868</v>
      </c>
      <c r="E7" s="21">
        <f t="shared" si="0"/>
        <v>0.6872893325571291</v>
      </c>
      <c r="F7" s="8">
        <v>373571524.92000002</v>
      </c>
      <c r="G7" s="5">
        <v>4938516</v>
      </c>
      <c r="H7">
        <v>657.84922714433606</v>
      </c>
      <c r="I7">
        <v>8.6965909999999997</v>
      </c>
    </row>
    <row r="8" spans="1:9" x14ac:dyDescent="0.25">
      <c r="A8" s="4">
        <v>2016</v>
      </c>
      <c r="B8" s="5">
        <v>262014</v>
      </c>
      <c r="C8" s="5" t="s">
        <v>130</v>
      </c>
      <c r="D8" s="4">
        <v>0</v>
      </c>
      <c r="E8" s="21">
        <f t="shared" si="0"/>
        <v>0</v>
      </c>
      <c r="F8" s="4">
        <v>0</v>
      </c>
      <c r="G8" s="4">
        <v>0</v>
      </c>
      <c r="H8">
        <v>0</v>
      </c>
      <c r="I8">
        <v>0</v>
      </c>
    </row>
    <row r="9" spans="1:9" x14ac:dyDescent="0.25">
      <c r="A9" s="4">
        <v>2017</v>
      </c>
      <c r="B9" s="5">
        <v>401083</v>
      </c>
      <c r="C9" s="5" t="s">
        <v>130</v>
      </c>
      <c r="D9" s="5">
        <v>189403</v>
      </c>
      <c r="E9" s="21">
        <f t="shared" si="0"/>
        <v>0.72287358690756987</v>
      </c>
      <c r="F9" s="8">
        <v>100219600.31999999</v>
      </c>
      <c r="G9" s="5">
        <v>1815699</v>
      </c>
      <c r="H9">
        <v>529.13417591062398</v>
      </c>
      <c r="I9">
        <v>9.5864320000000003</v>
      </c>
    </row>
    <row r="10" spans="1:9" x14ac:dyDescent="0.25">
      <c r="A10" s="4">
        <v>2018</v>
      </c>
      <c r="B10" s="5">
        <v>585159</v>
      </c>
      <c r="C10" s="5" t="s">
        <v>130</v>
      </c>
      <c r="D10" s="5">
        <v>267489</v>
      </c>
      <c r="E10" s="21">
        <f t="shared" si="0"/>
        <v>0.66691682270253294</v>
      </c>
      <c r="F10" s="8">
        <v>129018862.73999999</v>
      </c>
      <c r="G10" s="5">
        <v>2409202</v>
      </c>
      <c r="H10">
        <v>482.33333983827299</v>
      </c>
      <c r="I10">
        <v>9.0067319999999995</v>
      </c>
    </row>
    <row r="11" spans="1:9" x14ac:dyDescent="0.25">
      <c r="A11" s="4">
        <v>2019</v>
      </c>
      <c r="B11" s="5">
        <v>686319</v>
      </c>
      <c r="C11" s="5" t="s">
        <v>130</v>
      </c>
      <c r="D11" s="5">
        <v>397409</v>
      </c>
      <c r="E11" s="21">
        <f t="shared" si="0"/>
        <v>0.67914703525024822</v>
      </c>
      <c r="F11" s="8">
        <v>225682998.38</v>
      </c>
      <c r="G11" s="5">
        <v>3839823</v>
      </c>
      <c r="H11">
        <v>567.88597736840302</v>
      </c>
      <c r="I11">
        <v>9.6621439999999996</v>
      </c>
    </row>
    <row r="12" spans="1:9" x14ac:dyDescent="0.25">
      <c r="A12" s="4">
        <v>2015</v>
      </c>
      <c r="B12" s="5">
        <v>327</v>
      </c>
      <c r="C12" s="5" t="s">
        <v>131</v>
      </c>
      <c r="D12" s="5">
        <v>0</v>
      </c>
      <c r="E12" s="21">
        <f t="shared" si="0"/>
        <v>0</v>
      </c>
      <c r="F12" s="8">
        <v>0</v>
      </c>
      <c r="G12" s="5">
        <v>0</v>
      </c>
      <c r="H12">
        <v>0</v>
      </c>
      <c r="I12">
        <v>0</v>
      </c>
    </row>
    <row r="13" spans="1:9" x14ac:dyDescent="0.25">
      <c r="A13" s="4">
        <v>2016</v>
      </c>
      <c r="B13" s="5">
        <v>312</v>
      </c>
      <c r="C13" s="5" t="s">
        <v>131</v>
      </c>
      <c r="D13" s="5">
        <v>3</v>
      </c>
      <c r="E13" s="21">
        <f t="shared" si="0"/>
        <v>9.1743119266055051E-3</v>
      </c>
      <c r="F13" s="8">
        <v>216.9</v>
      </c>
      <c r="G13" s="5">
        <v>3</v>
      </c>
      <c r="H13">
        <v>72.3</v>
      </c>
      <c r="I13">
        <v>1</v>
      </c>
    </row>
    <row r="14" spans="1:9" x14ac:dyDescent="0.25">
      <c r="A14" s="4">
        <v>2017</v>
      </c>
      <c r="B14" s="5">
        <v>433</v>
      </c>
      <c r="C14" s="5" t="s">
        <v>131</v>
      </c>
      <c r="D14" s="5">
        <v>8</v>
      </c>
      <c r="E14" s="21">
        <f t="shared" si="0"/>
        <v>2.564102564102564E-2</v>
      </c>
      <c r="F14" s="8">
        <v>494.19</v>
      </c>
      <c r="G14" s="5">
        <v>12</v>
      </c>
      <c r="H14">
        <v>61.77375</v>
      </c>
      <c r="I14">
        <v>1.5</v>
      </c>
    </row>
    <row r="15" spans="1:9" x14ac:dyDescent="0.25">
      <c r="A15" s="4">
        <v>2018</v>
      </c>
      <c r="B15" s="5">
        <v>290</v>
      </c>
      <c r="C15" s="5" t="s">
        <v>131</v>
      </c>
      <c r="D15" s="5">
        <v>9</v>
      </c>
      <c r="E15" s="21">
        <f t="shared" si="0"/>
        <v>2.0785219399538105E-2</v>
      </c>
      <c r="F15" s="8">
        <v>1353.24</v>
      </c>
      <c r="G15" s="5">
        <v>19</v>
      </c>
      <c r="H15">
        <v>150.36000000000001</v>
      </c>
      <c r="I15">
        <v>2.1111110000000002</v>
      </c>
    </row>
    <row r="16" spans="1:9" x14ac:dyDescent="0.25">
      <c r="A16" s="4">
        <v>2019</v>
      </c>
      <c r="B16" s="5">
        <v>1472011</v>
      </c>
      <c r="C16" s="5" t="s">
        <v>131</v>
      </c>
      <c r="D16" s="5">
        <v>83</v>
      </c>
      <c r="E16" s="21">
        <f t="shared" si="0"/>
        <v>0.28620689655172415</v>
      </c>
      <c r="F16" s="5">
        <v>24345.5</v>
      </c>
      <c r="G16" s="5">
        <v>230</v>
      </c>
      <c r="H16">
        <v>293.31927710843303</v>
      </c>
      <c r="I16">
        <v>2.7710840000000001</v>
      </c>
    </row>
    <row r="17" spans="1:9" x14ac:dyDescent="0.25">
      <c r="A17" s="4">
        <v>2015</v>
      </c>
      <c r="B17" s="5">
        <v>846340</v>
      </c>
      <c r="C17" s="5" t="s">
        <v>129</v>
      </c>
      <c r="D17" s="4">
        <v>0</v>
      </c>
      <c r="E17" s="21">
        <f t="shared" si="0"/>
        <v>0</v>
      </c>
      <c r="F17" s="4">
        <v>0</v>
      </c>
      <c r="G17" s="4">
        <v>0</v>
      </c>
      <c r="H17">
        <v>0</v>
      </c>
      <c r="I17">
        <v>0</v>
      </c>
    </row>
    <row r="18" spans="1:9" x14ac:dyDescent="0.25">
      <c r="A18" s="4">
        <v>2016</v>
      </c>
      <c r="B18" s="5">
        <v>1307588</v>
      </c>
      <c r="C18" s="5" t="s">
        <v>129</v>
      </c>
      <c r="D18" s="5">
        <v>592100</v>
      </c>
      <c r="E18" s="21">
        <f t="shared" si="0"/>
        <v>0.69960063331521616</v>
      </c>
      <c r="F18" s="8">
        <v>354229780.06999999</v>
      </c>
      <c r="G18" s="5">
        <v>4285699</v>
      </c>
      <c r="H18">
        <v>598.26005754095502</v>
      </c>
      <c r="I18">
        <v>7.2381330000000004</v>
      </c>
    </row>
    <row r="19" spans="1:9" x14ac:dyDescent="0.25">
      <c r="A19" s="4">
        <v>2017</v>
      </c>
      <c r="B19" s="5">
        <v>1735057</v>
      </c>
      <c r="C19" s="4" t="s">
        <v>129</v>
      </c>
      <c r="D19" s="5">
        <v>879314</v>
      </c>
      <c r="E19" s="21">
        <f t="shared" si="0"/>
        <v>0.67247022762521524</v>
      </c>
      <c r="F19" s="8">
        <v>562592747.77999997</v>
      </c>
      <c r="G19" s="5">
        <v>6583764</v>
      </c>
      <c r="H19">
        <v>639.80870062344002</v>
      </c>
      <c r="I19">
        <v>7.4873859999999999</v>
      </c>
    </row>
    <row r="20" spans="1:9" x14ac:dyDescent="0.25">
      <c r="A20" s="4">
        <v>2018</v>
      </c>
      <c r="B20" s="5">
        <v>2191881</v>
      </c>
      <c r="C20" s="5" t="s">
        <v>129</v>
      </c>
      <c r="D20" s="5">
        <v>1175710</v>
      </c>
      <c r="E20" s="21">
        <f t="shared" si="0"/>
        <v>0.6776203894166013</v>
      </c>
      <c r="F20" s="8">
        <v>731255300.53999996</v>
      </c>
      <c r="G20" s="5">
        <v>8487449</v>
      </c>
      <c r="H20">
        <v>621.96910848763696</v>
      </c>
      <c r="I20">
        <v>7.218998</v>
      </c>
    </row>
    <row r="21" spans="1:9" x14ac:dyDescent="0.25">
      <c r="A21" s="4">
        <v>2019</v>
      </c>
      <c r="B21" s="5">
        <v>3237822</v>
      </c>
      <c r="C21" s="5" t="s">
        <v>129</v>
      </c>
      <c r="D21" s="5">
        <v>1474574</v>
      </c>
      <c r="E21" s="21">
        <f t="shared" si="0"/>
        <v>0.67274363891105404</v>
      </c>
      <c r="F21" s="8">
        <v>966288763.46000004</v>
      </c>
      <c r="G21" s="5">
        <v>10847677</v>
      </c>
      <c r="H21">
        <v>655.30028568250805</v>
      </c>
      <c r="I21">
        <v>7.3564809999999996</v>
      </c>
    </row>
    <row r="22" spans="1:9" x14ac:dyDescent="0.25">
      <c r="A22" s="4">
        <v>2015</v>
      </c>
      <c r="B22" s="5">
        <v>557325</v>
      </c>
      <c r="C22" s="5" t="s">
        <v>125</v>
      </c>
      <c r="D22" s="5">
        <v>0</v>
      </c>
      <c r="E22" s="21">
        <f t="shared" si="0"/>
        <v>0</v>
      </c>
      <c r="F22" s="8">
        <v>0</v>
      </c>
      <c r="G22" s="5">
        <v>0</v>
      </c>
      <c r="H22">
        <v>0</v>
      </c>
      <c r="I22">
        <v>0</v>
      </c>
    </row>
    <row r="23" spans="1:9" x14ac:dyDescent="0.25">
      <c r="A23" s="4">
        <v>2016</v>
      </c>
      <c r="B23" s="5">
        <v>814533</v>
      </c>
      <c r="C23" s="5" t="s">
        <v>125</v>
      </c>
      <c r="D23" s="5">
        <v>416382</v>
      </c>
      <c r="E23" s="21">
        <f t="shared" si="0"/>
        <v>0.74710806082626835</v>
      </c>
      <c r="F23" s="8">
        <v>272743030.36000001</v>
      </c>
      <c r="G23" s="5">
        <v>3645541</v>
      </c>
      <c r="H23">
        <v>655.030789899659</v>
      </c>
      <c r="I23">
        <v>8.7552800000000008</v>
      </c>
    </row>
    <row r="24" spans="1:9" x14ac:dyDescent="0.25">
      <c r="A24" s="4">
        <v>2017</v>
      </c>
      <c r="B24" s="5">
        <v>1014276</v>
      </c>
      <c r="C24" s="5" t="s">
        <v>125</v>
      </c>
      <c r="D24" s="5">
        <v>564599</v>
      </c>
      <c r="E24" s="21">
        <f t="shared" si="0"/>
        <v>0.6931566922396023</v>
      </c>
      <c r="F24" s="8">
        <v>366211958.19</v>
      </c>
      <c r="G24" s="5">
        <v>4670531</v>
      </c>
      <c r="H24">
        <v>648.62310806430696</v>
      </c>
      <c r="I24">
        <v>8.272297</v>
      </c>
    </row>
    <row r="25" spans="1:9" x14ac:dyDescent="0.25">
      <c r="A25" s="4">
        <v>2018</v>
      </c>
      <c r="B25" s="5">
        <v>1224381</v>
      </c>
      <c r="C25" s="4" t="s">
        <v>125</v>
      </c>
      <c r="D25" s="5">
        <v>697951</v>
      </c>
      <c r="E25" s="21">
        <f t="shared" si="0"/>
        <v>0.68812729474028766</v>
      </c>
      <c r="F25" s="8">
        <v>425085895.74000001</v>
      </c>
      <c r="G25" s="5">
        <v>5417173</v>
      </c>
      <c r="H25">
        <v>609.04833683166805</v>
      </c>
      <c r="I25">
        <v>7.7615369999999997</v>
      </c>
    </row>
    <row r="26" spans="1:9" x14ac:dyDescent="0.25">
      <c r="A26" s="4">
        <v>2019</v>
      </c>
      <c r="B26" s="5">
        <v>1403003</v>
      </c>
      <c r="C26" s="5" t="s">
        <v>125</v>
      </c>
      <c r="D26" s="5">
        <v>830367</v>
      </c>
      <c r="E26" s="21">
        <f t="shared" si="0"/>
        <v>0.67819330747536921</v>
      </c>
      <c r="F26" s="8">
        <v>531956340.97000003</v>
      </c>
      <c r="G26" s="5">
        <v>6289380</v>
      </c>
      <c r="H26">
        <v>640.62798855204903</v>
      </c>
      <c r="I26">
        <v>7.574217</v>
      </c>
    </row>
    <row r="27" spans="1:9" x14ac:dyDescent="0.25">
      <c r="A27" s="4">
        <v>2018</v>
      </c>
      <c r="B27" s="5">
        <v>173038</v>
      </c>
      <c r="C27" s="5" t="s">
        <v>135</v>
      </c>
      <c r="D27" s="5">
        <v>0</v>
      </c>
      <c r="E27" s="21">
        <f t="shared" si="0"/>
        <v>0</v>
      </c>
      <c r="F27" s="8">
        <v>0</v>
      </c>
      <c r="G27" s="5">
        <v>0</v>
      </c>
      <c r="H27">
        <v>0</v>
      </c>
      <c r="I27">
        <v>0</v>
      </c>
    </row>
    <row r="28" spans="1:9" x14ac:dyDescent="0.25">
      <c r="A28" s="4">
        <v>2019</v>
      </c>
      <c r="B28" s="5">
        <v>380252</v>
      </c>
      <c r="C28" s="5" t="s">
        <v>135</v>
      </c>
      <c r="D28" s="5">
        <v>150659</v>
      </c>
      <c r="E28" s="21">
        <f t="shared" si="0"/>
        <v>0.87067002623701151</v>
      </c>
      <c r="F28" s="8">
        <v>124304540.48</v>
      </c>
      <c r="G28" s="5">
        <v>1826579</v>
      </c>
      <c r="H28">
        <v>825.07211968750596</v>
      </c>
      <c r="I28">
        <v>12.123927999999999</v>
      </c>
    </row>
    <row r="29" spans="1:9" x14ac:dyDescent="0.25">
      <c r="A29" s="4">
        <v>2015</v>
      </c>
      <c r="B29" s="5">
        <v>828781</v>
      </c>
      <c r="C29" s="5" t="s">
        <v>133</v>
      </c>
      <c r="D29" s="5">
        <v>0</v>
      </c>
      <c r="E29" s="21">
        <f t="shared" si="0"/>
        <v>0</v>
      </c>
      <c r="F29" s="8">
        <v>0</v>
      </c>
      <c r="G29" s="5">
        <v>0</v>
      </c>
      <c r="H29">
        <v>0</v>
      </c>
      <c r="I29">
        <v>0</v>
      </c>
    </row>
    <row r="30" spans="1:9" x14ac:dyDescent="0.25">
      <c r="A30" s="4">
        <v>2016</v>
      </c>
      <c r="B30" s="5">
        <v>1045213</v>
      </c>
      <c r="C30" s="5" t="s">
        <v>133</v>
      </c>
      <c r="D30" s="5">
        <v>570178</v>
      </c>
      <c r="E30" s="21">
        <f t="shared" si="0"/>
        <v>0.68797185263658311</v>
      </c>
      <c r="F30" s="8">
        <v>270091614.68000001</v>
      </c>
      <c r="G30" s="5">
        <v>3506217</v>
      </c>
      <c r="H30">
        <v>473.69701159988603</v>
      </c>
      <c r="I30">
        <v>6.1493370000000001</v>
      </c>
    </row>
    <row r="31" spans="1:9" x14ac:dyDescent="0.25">
      <c r="A31" s="4">
        <v>2017</v>
      </c>
      <c r="B31" s="5">
        <v>1166079</v>
      </c>
      <c r="C31" s="5" t="s">
        <v>133</v>
      </c>
      <c r="D31" s="5">
        <v>647610</v>
      </c>
      <c r="E31" s="21">
        <f t="shared" si="0"/>
        <v>0.61959619713876501</v>
      </c>
      <c r="F31" s="8">
        <v>304678785.97000003</v>
      </c>
      <c r="G31" s="5">
        <v>3711097</v>
      </c>
      <c r="H31">
        <v>470.46646279396498</v>
      </c>
      <c r="I31">
        <v>5.7304500000000003</v>
      </c>
    </row>
    <row r="32" spans="1:9" x14ac:dyDescent="0.25">
      <c r="A32" s="4">
        <v>2018</v>
      </c>
      <c r="B32" s="5">
        <v>1401642</v>
      </c>
      <c r="C32" s="5" t="s">
        <v>133</v>
      </c>
      <c r="D32" s="5">
        <v>718447</v>
      </c>
      <c r="E32" s="21">
        <f t="shared" si="0"/>
        <v>0.61612206377097944</v>
      </c>
      <c r="F32" s="8">
        <v>310101988.08999997</v>
      </c>
      <c r="G32" s="5">
        <v>3887148</v>
      </c>
      <c r="H32">
        <v>431.62820373667</v>
      </c>
      <c r="I32">
        <v>5.4104859999999997</v>
      </c>
    </row>
    <row r="33" spans="1:9" x14ac:dyDescent="0.25">
      <c r="A33" s="4">
        <v>2019</v>
      </c>
      <c r="B33" s="5">
        <v>1652690</v>
      </c>
      <c r="C33" s="5" t="s">
        <v>133</v>
      </c>
      <c r="D33" s="5">
        <v>812067</v>
      </c>
      <c r="E33" s="21">
        <f t="shared" si="0"/>
        <v>0.57936834084595068</v>
      </c>
      <c r="F33" s="8">
        <v>322673455.42000002</v>
      </c>
      <c r="G33" s="5">
        <v>4157099</v>
      </c>
      <c r="H33">
        <v>397.34831660441802</v>
      </c>
      <c r="I33">
        <v>5.1191570000000004</v>
      </c>
    </row>
    <row r="34" spans="1:9" x14ac:dyDescent="0.25">
      <c r="A34" s="4">
        <v>2019</v>
      </c>
      <c r="B34" s="5">
        <v>10858</v>
      </c>
      <c r="C34" s="5" t="s">
        <v>136</v>
      </c>
      <c r="D34" s="4">
        <v>0</v>
      </c>
      <c r="E34" s="21">
        <f t="shared" si="0"/>
        <v>0</v>
      </c>
      <c r="F34" s="4">
        <v>0</v>
      </c>
      <c r="G34" s="4">
        <v>0</v>
      </c>
      <c r="H34">
        <v>0</v>
      </c>
      <c r="I34">
        <v>0</v>
      </c>
    </row>
    <row r="35" spans="1:9" x14ac:dyDescent="0.25">
      <c r="A35" s="4">
        <v>2015</v>
      </c>
      <c r="B35" s="5">
        <v>316632</v>
      </c>
      <c r="C35" s="5" t="s">
        <v>128</v>
      </c>
      <c r="D35" s="5">
        <v>0</v>
      </c>
      <c r="E35" s="21">
        <f t="shared" si="0"/>
        <v>0</v>
      </c>
      <c r="F35" s="8">
        <v>0</v>
      </c>
      <c r="G35" s="5">
        <v>0</v>
      </c>
      <c r="H35">
        <v>0</v>
      </c>
      <c r="I35">
        <v>0</v>
      </c>
    </row>
    <row r="36" spans="1:9" x14ac:dyDescent="0.25">
      <c r="A36" s="4">
        <v>2016</v>
      </c>
      <c r="B36" s="5">
        <v>654089</v>
      </c>
      <c r="C36" s="5" t="s">
        <v>128</v>
      </c>
      <c r="D36" s="5">
        <v>226049</v>
      </c>
      <c r="E36" s="21">
        <f t="shared" si="0"/>
        <v>0.7139171025038531</v>
      </c>
      <c r="F36" s="8">
        <v>179985484.52000001</v>
      </c>
      <c r="G36" s="5">
        <v>2167749</v>
      </c>
      <c r="H36">
        <v>796.22331671451695</v>
      </c>
      <c r="I36">
        <v>9.5897299999999994</v>
      </c>
    </row>
    <row r="37" spans="1:9" x14ac:dyDescent="0.25">
      <c r="A37" s="4">
        <v>2017</v>
      </c>
      <c r="B37" s="5">
        <v>889117</v>
      </c>
      <c r="C37" s="4" t="s">
        <v>128</v>
      </c>
      <c r="D37" s="5">
        <v>422153</v>
      </c>
      <c r="E37" s="21">
        <f t="shared" si="0"/>
        <v>0.6454060533046726</v>
      </c>
      <c r="F37" s="8">
        <v>318477026.89999998</v>
      </c>
      <c r="G37" s="5">
        <v>3765979</v>
      </c>
      <c r="H37">
        <v>754.41137904977495</v>
      </c>
      <c r="I37">
        <v>8.9208859999999994</v>
      </c>
    </row>
    <row r="38" spans="1:9" x14ac:dyDescent="0.25">
      <c r="A38" s="4">
        <v>2018</v>
      </c>
      <c r="B38" s="5">
        <v>1181361</v>
      </c>
      <c r="C38" s="5" t="s">
        <v>128</v>
      </c>
      <c r="D38" s="5">
        <v>581971</v>
      </c>
      <c r="E38" s="21">
        <f t="shared" si="0"/>
        <v>0.65454940125990169</v>
      </c>
      <c r="F38" s="8">
        <v>434445124.69999999</v>
      </c>
      <c r="G38" s="5">
        <v>5068329</v>
      </c>
      <c r="H38">
        <v>746.50648348457196</v>
      </c>
      <c r="I38">
        <v>8.7089029999999994</v>
      </c>
    </row>
    <row r="39" spans="1:9" x14ac:dyDescent="0.25">
      <c r="A39" s="4">
        <v>2019</v>
      </c>
      <c r="B39" s="5">
        <v>1612046</v>
      </c>
      <c r="C39" s="5" t="s">
        <v>128</v>
      </c>
      <c r="D39" s="5">
        <v>771881</v>
      </c>
      <c r="E39" s="21">
        <f t="shared" si="0"/>
        <v>0.65338283556000243</v>
      </c>
      <c r="F39" s="8">
        <v>580049590.36000001</v>
      </c>
      <c r="G39" s="5">
        <v>6622145</v>
      </c>
      <c r="H39">
        <v>751.47540924054294</v>
      </c>
      <c r="I39">
        <v>8.5792300000000008</v>
      </c>
    </row>
    <row r="40" spans="1:9" x14ac:dyDescent="0.25">
      <c r="A40" s="4">
        <v>2015</v>
      </c>
      <c r="B40" s="5">
        <v>795851</v>
      </c>
      <c r="C40" s="5" t="s">
        <v>126</v>
      </c>
      <c r="D40" s="5">
        <v>0</v>
      </c>
      <c r="E40" s="21">
        <f t="shared" si="0"/>
        <v>0</v>
      </c>
      <c r="F40" s="8">
        <v>0</v>
      </c>
      <c r="G40" s="5">
        <v>0</v>
      </c>
      <c r="H40">
        <v>0</v>
      </c>
      <c r="I40">
        <v>0</v>
      </c>
    </row>
    <row r="41" spans="1:9" x14ac:dyDescent="0.25">
      <c r="A41" s="4">
        <v>2016</v>
      </c>
      <c r="B41" s="5">
        <v>1044395</v>
      </c>
      <c r="C41" s="5" t="s">
        <v>126</v>
      </c>
      <c r="D41" s="5">
        <v>611358</v>
      </c>
      <c r="E41" s="21">
        <f t="shared" si="0"/>
        <v>0.76818148120690932</v>
      </c>
      <c r="F41" s="8">
        <v>500686804.97000003</v>
      </c>
      <c r="G41" s="5">
        <v>6015802</v>
      </c>
      <c r="H41">
        <v>818.974815034725</v>
      </c>
      <c r="I41">
        <v>9.8400639999999999</v>
      </c>
    </row>
    <row r="42" spans="1:9" x14ac:dyDescent="0.25">
      <c r="A42" s="4">
        <v>2017</v>
      </c>
      <c r="B42" s="5">
        <v>1194409</v>
      </c>
      <c r="C42" s="5" t="s">
        <v>126</v>
      </c>
      <c r="D42" s="5">
        <v>752921</v>
      </c>
      <c r="E42" s="21">
        <f t="shared" si="0"/>
        <v>0.7209159369778676</v>
      </c>
      <c r="F42" s="8">
        <v>617279658.33000004</v>
      </c>
      <c r="G42" s="5">
        <v>7128303</v>
      </c>
      <c r="H42">
        <v>819.84651554412699</v>
      </c>
      <c r="I42">
        <v>9.4675309999999993</v>
      </c>
    </row>
    <row r="43" spans="1:9" x14ac:dyDescent="0.25">
      <c r="A43" s="4">
        <v>2018</v>
      </c>
      <c r="B43" s="5">
        <v>1399070</v>
      </c>
      <c r="C43" s="5" t="s">
        <v>126</v>
      </c>
      <c r="D43" s="5">
        <v>862436</v>
      </c>
      <c r="E43" s="21">
        <f t="shared" si="0"/>
        <v>0.72206086859693785</v>
      </c>
      <c r="F43" s="8">
        <v>681151799.50999999</v>
      </c>
      <c r="G43" s="5">
        <v>7800112</v>
      </c>
      <c r="H43">
        <v>789.79982225927404</v>
      </c>
      <c r="I43">
        <v>9.0442789999999995</v>
      </c>
    </row>
    <row r="44" spans="1:9" x14ac:dyDescent="0.25">
      <c r="A44" s="4">
        <v>2019</v>
      </c>
      <c r="B44" s="5">
        <v>1618370</v>
      </c>
      <c r="C44" s="5" t="s">
        <v>126</v>
      </c>
      <c r="D44" s="5">
        <v>1010747</v>
      </c>
      <c r="E44" s="21">
        <f t="shared" si="0"/>
        <v>0.72244205079088253</v>
      </c>
      <c r="F44" s="8">
        <v>806076039.64999998</v>
      </c>
      <c r="G44" s="5">
        <v>9195229</v>
      </c>
      <c r="H44">
        <v>797.50525072050596</v>
      </c>
      <c r="I44">
        <v>9.0974579999999996</v>
      </c>
    </row>
    <row r="45" spans="1:9" x14ac:dyDescent="0.25">
      <c r="A45" s="4">
        <v>2015</v>
      </c>
      <c r="B45" s="5">
        <v>287155</v>
      </c>
      <c r="C45" s="4" t="s">
        <v>134</v>
      </c>
      <c r="D45" s="4">
        <v>0</v>
      </c>
      <c r="E45" s="21">
        <f t="shared" si="0"/>
        <v>0</v>
      </c>
      <c r="F45" s="8">
        <v>0</v>
      </c>
      <c r="G45" s="5">
        <v>0</v>
      </c>
      <c r="H45">
        <v>0</v>
      </c>
      <c r="I45">
        <v>0</v>
      </c>
    </row>
    <row r="46" spans="1:9" x14ac:dyDescent="0.25">
      <c r="A46" s="4">
        <v>2016</v>
      </c>
      <c r="B46" s="5">
        <v>392110</v>
      </c>
      <c r="C46" s="5" t="s">
        <v>134</v>
      </c>
      <c r="D46" s="5">
        <v>209410</v>
      </c>
      <c r="E46" s="21">
        <f t="shared" si="0"/>
        <v>0.72925771795720085</v>
      </c>
      <c r="F46" s="8">
        <v>145447449.88</v>
      </c>
      <c r="G46" s="5">
        <v>1868791</v>
      </c>
      <c r="H46">
        <v>694.55828222147898</v>
      </c>
      <c r="I46">
        <v>8.9240770000000005</v>
      </c>
    </row>
    <row r="47" spans="1:9" x14ac:dyDescent="0.25">
      <c r="A47" s="4">
        <v>2017</v>
      </c>
      <c r="B47" s="5">
        <v>456252</v>
      </c>
      <c r="C47" s="5" t="s">
        <v>134</v>
      </c>
      <c r="D47" s="5">
        <v>262838</v>
      </c>
      <c r="E47" s="21">
        <f t="shared" si="0"/>
        <v>0.67031700288184437</v>
      </c>
      <c r="F47" s="8">
        <v>187170297.37</v>
      </c>
      <c r="G47" s="5">
        <v>2184098</v>
      </c>
      <c r="H47">
        <v>712.11277429443203</v>
      </c>
      <c r="I47">
        <v>8.3096730000000001</v>
      </c>
    </row>
    <row r="48" spans="1:9" x14ac:dyDescent="0.25">
      <c r="A48" s="4">
        <v>2018</v>
      </c>
      <c r="B48" s="5">
        <v>579347</v>
      </c>
      <c r="C48" s="5" t="s">
        <v>134</v>
      </c>
      <c r="D48" s="5">
        <v>309506</v>
      </c>
      <c r="E48" s="21">
        <f t="shared" si="0"/>
        <v>0.67836634140781849</v>
      </c>
      <c r="F48" s="8">
        <v>223577472.19</v>
      </c>
      <c r="G48" s="5">
        <v>2515329</v>
      </c>
      <c r="H48">
        <v>722.36878183298495</v>
      </c>
      <c r="I48">
        <v>8.1269150000000003</v>
      </c>
    </row>
    <row r="49" spans="1:9" x14ac:dyDescent="0.25">
      <c r="A49" s="4">
        <v>2019</v>
      </c>
      <c r="B49" s="5">
        <v>772665</v>
      </c>
      <c r="C49" s="5" t="s">
        <v>134</v>
      </c>
      <c r="D49" s="5">
        <v>397004</v>
      </c>
      <c r="E49" s="21">
        <f t="shared" si="0"/>
        <v>0.68526116472511289</v>
      </c>
      <c r="F49" s="8">
        <v>302504442.56</v>
      </c>
      <c r="G49" s="5">
        <v>3340736</v>
      </c>
      <c r="H49">
        <v>761.96824858187802</v>
      </c>
      <c r="I49">
        <v>8.4148669999999992</v>
      </c>
    </row>
    <row r="50" spans="1:9" x14ac:dyDescent="0.25">
      <c r="A50" s="4">
        <v>2015</v>
      </c>
      <c r="B50" s="5">
        <v>582268</v>
      </c>
      <c r="C50" s="5" t="s">
        <v>132</v>
      </c>
      <c r="D50" s="4">
        <v>0</v>
      </c>
      <c r="E50" s="21">
        <f t="shared" si="0"/>
        <v>0</v>
      </c>
      <c r="F50" s="4">
        <v>0</v>
      </c>
      <c r="G50" s="4">
        <v>0</v>
      </c>
      <c r="H50">
        <v>0</v>
      </c>
      <c r="I50">
        <v>0</v>
      </c>
    </row>
    <row r="51" spans="1:9" x14ac:dyDescent="0.25">
      <c r="A51" s="4">
        <v>2016</v>
      </c>
      <c r="B51" s="5">
        <v>835621</v>
      </c>
      <c r="C51" s="5" t="s">
        <v>132</v>
      </c>
      <c r="D51" s="5">
        <v>421993</v>
      </c>
      <c r="E51" s="21">
        <f t="shared" si="0"/>
        <v>0.72474015401842451</v>
      </c>
      <c r="F51" s="8">
        <v>298659725.81</v>
      </c>
      <c r="G51" s="5">
        <v>3535359</v>
      </c>
      <c r="H51">
        <v>707.73620844421498</v>
      </c>
      <c r="I51">
        <v>8.3777659999999994</v>
      </c>
    </row>
    <row r="52" spans="1:9" x14ac:dyDescent="0.25">
      <c r="A52" s="4">
        <v>2017</v>
      </c>
      <c r="B52" s="5">
        <v>1054503</v>
      </c>
      <c r="C52" s="5" t="s">
        <v>132</v>
      </c>
      <c r="D52" s="5">
        <v>542896</v>
      </c>
      <c r="E52" s="21">
        <f t="shared" si="0"/>
        <v>0.64969166643729637</v>
      </c>
      <c r="F52" s="8">
        <v>393307952.81</v>
      </c>
      <c r="G52" s="5">
        <v>4271816</v>
      </c>
      <c r="H52">
        <v>724.46279362898201</v>
      </c>
      <c r="I52">
        <v>7.8685710000000002</v>
      </c>
    </row>
    <row r="53" spans="1:9" x14ac:dyDescent="0.25">
      <c r="A53" s="4">
        <v>2018</v>
      </c>
      <c r="B53" s="5">
        <v>1455821</v>
      </c>
      <c r="C53" s="5" t="s">
        <v>132</v>
      </c>
      <c r="D53" s="5">
        <v>683202</v>
      </c>
      <c r="E53" s="21">
        <f t="shared" si="0"/>
        <v>0.64789004867695965</v>
      </c>
      <c r="F53" s="8">
        <v>502648571.66000003</v>
      </c>
      <c r="G53" s="5">
        <v>5380803</v>
      </c>
      <c r="H53">
        <v>735.72467829426705</v>
      </c>
      <c r="I53">
        <v>7.8758590000000002</v>
      </c>
    </row>
    <row r="54" spans="1:9" x14ac:dyDescent="0.25">
      <c r="A54" s="4">
        <v>2019</v>
      </c>
      <c r="B54" s="5">
        <v>1902978</v>
      </c>
      <c r="C54" s="5" t="s">
        <v>132</v>
      </c>
      <c r="D54" s="5">
        <v>953469</v>
      </c>
      <c r="E54" s="21">
        <f t="shared" si="0"/>
        <v>0.65493559991235184</v>
      </c>
      <c r="F54" s="8">
        <v>683790683.15999997</v>
      </c>
      <c r="G54" s="5">
        <v>7450523</v>
      </c>
      <c r="H54">
        <v>717.16089685139195</v>
      </c>
      <c r="I54">
        <v>7.8141210000000001</v>
      </c>
    </row>
  </sheetData>
  <sortState ref="A3:I54">
    <sortCondition ref="C3:C54"/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I274"/>
  <sheetViews>
    <sheetView topLeftCell="A7" workbookViewId="0">
      <selection activeCell="J17" sqref="J17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</cols>
  <sheetData>
    <row r="2" spans="1:9" x14ac:dyDescent="0.25">
      <c r="A2" s="6" t="s">
        <v>140</v>
      </c>
      <c r="B2" s="6" t="s">
        <v>298</v>
      </c>
      <c r="C2" s="6" t="s">
        <v>300</v>
      </c>
      <c r="D2" s="6" t="s">
        <v>301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>
        <v>2015</v>
      </c>
      <c r="B3" s="1">
        <v>1073890</v>
      </c>
      <c r="C3" t="s">
        <v>188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2016</v>
      </c>
      <c r="B4" s="1">
        <v>1475671</v>
      </c>
      <c r="C4" t="s">
        <v>188</v>
      </c>
      <c r="D4" s="1">
        <v>395916</v>
      </c>
      <c r="E4" s="19">
        <f>D4/B3</f>
        <v>0.36867463147994672</v>
      </c>
      <c r="F4" s="3">
        <v>112419541.70999999</v>
      </c>
      <c r="G4" s="1">
        <v>838171</v>
      </c>
      <c r="H4">
        <v>283.94796297699497</v>
      </c>
      <c r="I4">
        <v>2.1170420000000001</v>
      </c>
    </row>
    <row r="5" spans="1:9" x14ac:dyDescent="0.25">
      <c r="A5">
        <v>2017</v>
      </c>
      <c r="B5" s="1">
        <v>1883019</v>
      </c>
      <c r="C5" t="s">
        <v>188</v>
      </c>
      <c r="D5" s="1">
        <v>533050</v>
      </c>
      <c r="E5" s="19">
        <f t="shared" ref="E5:E68" si="0">D5/B4</f>
        <v>0.36122550351670529</v>
      </c>
      <c r="F5" s="3">
        <v>158465675.47</v>
      </c>
      <c r="G5" s="1">
        <v>1128259</v>
      </c>
      <c r="H5">
        <v>297.28107207579001</v>
      </c>
      <c r="I5">
        <v>2.1166100000000001</v>
      </c>
    </row>
    <row r="6" spans="1:9" x14ac:dyDescent="0.25">
      <c r="A6">
        <v>2018</v>
      </c>
      <c r="B6" s="1">
        <v>2089006</v>
      </c>
      <c r="C6" t="s">
        <v>188</v>
      </c>
      <c r="D6" s="1">
        <v>616197</v>
      </c>
      <c r="E6" s="19">
        <f t="shared" si="0"/>
        <v>0.3272388648229253</v>
      </c>
      <c r="F6" s="3">
        <v>188050800.43000001</v>
      </c>
      <c r="G6" s="1">
        <v>1255172</v>
      </c>
      <c r="H6">
        <v>305.17967537978899</v>
      </c>
      <c r="I6">
        <v>2.0369649999999999</v>
      </c>
    </row>
    <row r="7" spans="1:9" x14ac:dyDescent="0.25">
      <c r="A7">
        <v>2019</v>
      </c>
      <c r="B7" s="1">
        <v>2952163</v>
      </c>
      <c r="C7" t="s">
        <v>188</v>
      </c>
      <c r="D7" s="1">
        <v>712948</v>
      </c>
      <c r="E7" s="19">
        <f t="shared" si="0"/>
        <v>0.34128575983027337</v>
      </c>
      <c r="F7" s="3">
        <v>220782472.31999999</v>
      </c>
      <c r="G7" s="1">
        <v>1466323</v>
      </c>
      <c r="H7">
        <v>309.67542137715498</v>
      </c>
      <c r="I7">
        <v>2.0567030000000002</v>
      </c>
    </row>
    <row r="8" spans="1:9" x14ac:dyDescent="0.25">
      <c r="A8">
        <v>2015</v>
      </c>
      <c r="B8" s="1">
        <v>171311</v>
      </c>
      <c r="C8" t="s">
        <v>116</v>
      </c>
      <c r="D8">
        <v>0</v>
      </c>
      <c r="E8" s="19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2016</v>
      </c>
      <c r="B9" s="1">
        <v>206690</v>
      </c>
      <c r="C9" t="s">
        <v>116</v>
      </c>
      <c r="D9" s="1">
        <v>37004</v>
      </c>
      <c r="E9" s="19">
        <f t="shared" si="0"/>
        <v>0.21600480996550134</v>
      </c>
      <c r="F9" s="3">
        <v>9864210.1999999993</v>
      </c>
      <c r="G9" s="1">
        <v>115108</v>
      </c>
      <c r="H9">
        <v>266.57145713976797</v>
      </c>
      <c r="I9">
        <v>3.11069</v>
      </c>
    </row>
    <row r="10" spans="1:9" x14ac:dyDescent="0.25">
      <c r="A10">
        <v>2017</v>
      </c>
      <c r="B10" s="1">
        <v>231738</v>
      </c>
      <c r="C10" t="s">
        <v>116</v>
      </c>
      <c r="D10" s="1">
        <v>43349</v>
      </c>
      <c r="E10" s="19">
        <f t="shared" si="0"/>
        <v>0.2097295466640863</v>
      </c>
      <c r="F10" s="3">
        <v>11482534.26</v>
      </c>
      <c r="G10" s="1">
        <v>141172</v>
      </c>
      <c r="H10">
        <v>264.88579344390803</v>
      </c>
      <c r="I10">
        <v>3.256637</v>
      </c>
    </row>
    <row r="11" spans="1:9" x14ac:dyDescent="0.25">
      <c r="A11">
        <v>2018</v>
      </c>
      <c r="B11" s="1">
        <v>241295</v>
      </c>
      <c r="C11" t="s">
        <v>116</v>
      </c>
      <c r="D11" s="1">
        <v>44383</v>
      </c>
      <c r="E11" s="19">
        <f t="shared" si="0"/>
        <v>0.19152232262296215</v>
      </c>
      <c r="F11" s="3">
        <v>11479511.779999999</v>
      </c>
      <c r="G11" s="1">
        <v>132278</v>
      </c>
      <c r="H11">
        <v>258.64659396615798</v>
      </c>
      <c r="I11">
        <v>2.980375</v>
      </c>
    </row>
    <row r="12" spans="1:9" x14ac:dyDescent="0.25">
      <c r="A12">
        <v>2019</v>
      </c>
      <c r="B12" s="1">
        <v>339539</v>
      </c>
      <c r="C12" t="s">
        <v>116</v>
      </c>
      <c r="D12" s="1">
        <v>49695</v>
      </c>
      <c r="E12" s="19">
        <f t="shared" si="0"/>
        <v>0.20595122153380716</v>
      </c>
      <c r="F12" s="1">
        <v>14223397</v>
      </c>
      <c r="G12" s="1">
        <v>158640</v>
      </c>
      <c r="H12">
        <v>286.213844451152</v>
      </c>
      <c r="I12">
        <v>3.192272</v>
      </c>
    </row>
    <row r="13" spans="1:9" x14ac:dyDescent="0.25">
      <c r="A13">
        <v>2015</v>
      </c>
      <c r="B13" s="1">
        <v>630620</v>
      </c>
      <c r="C13" t="s">
        <v>117</v>
      </c>
      <c r="D13">
        <v>0</v>
      </c>
      <c r="E13" s="19">
        <f t="shared" si="0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2016</v>
      </c>
      <c r="B14" s="1">
        <v>807070</v>
      </c>
      <c r="C14" t="s">
        <v>117</v>
      </c>
      <c r="D14" s="1">
        <v>210992</v>
      </c>
      <c r="E14" s="19">
        <f t="shared" si="0"/>
        <v>0.33457866861184232</v>
      </c>
      <c r="F14" s="3">
        <v>43635889.420000002</v>
      </c>
      <c r="G14" s="1">
        <v>515467</v>
      </c>
      <c r="H14">
        <v>206.81300437931199</v>
      </c>
      <c r="I14">
        <v>2.4430640000000001</v>
      </c>
    </row>
    <row r="15" spans="1:9" x14ac:dyDescent="0.25">
      <c r="A15">
        <v>2017</v>
      </c>
      <c r="B15" s="1">
        <v>928061</v>
      </c>
      <c r="C15" t="s">
        <v>117</v>
      </c>
      <c r="D15" s="1">
        <v>251170</v>
      </c>
      <c r="E15" s="19">
        <f t="shared" si="0"/>
        <v>0.31121216251378442</v>
      </c>
      <c r="F15" s="3">
        <v>54855831.25</v>
      </c>
      <c r="G15" s="1">
        <v>614320</v>
      </c>
      <c r="H15">
        <v>218.401207349603</v>
      </c>
      <c r="I15">
        <v>2.4458329999999999</v>
      </c>
    </row>
    <row r="16" spans="1:9" x14ac:dyDescent="0.25">
      <c r="A16">
        <v>2018</v>
      </c>
      <c r="B16" s="1">
        <v>1131353</v>
      </c>
      <c r="C16" t="s">
        <v>117</v>
      </c>
      <c r="D16" s="1">
        <v>282222</v>
      </c>
      <c r="E16" s="19">
        <f t="shared" si="0"/>
        <v>0.30409854524648705</v>
      </c>
      <c r="F16" s="3">
        <v>67582795.819999993</v>
      </c>
      <c r="G16" s="1">
        <v>693807</v>
      </c>
      <c r="H16">
        <v>239.46678791873001</v>
      </c>
      <c r="I16">
        <v>2.4583729999999999</v>
      </c>
    </row>
    <row r="17" spans="1:9" x14ac:dyDescent="0.25">
      <c r="A17">
        <v>2019</v>
      </c>
      <c r="B17" s="1">
        <v>1584350</v>
      </c>
      <c r="C17" t="s">
        <v>117</v>
      </c>
      <c r="D17" s="1">
        <v>357520</v>
      </c>
      <c r="E17" s="19">
        <f t="shared" si="0"/>
        <v>0.31601100629069795</v>
      </c>
      <c r="F17" s="3">
        <v>92249804.469999999</v>
      </c>
      <c r="G17" s="1">
        <v>885165</v>
      </c>
      <c r="H17">
        <v>258.026976029313</v>
      </c>
      <c r="I17">
        <v>2.4758469999999999</v>
      </c>
    </row>
    <row r="18" spans="1:9" x14ac:dyDescent="0.25">
      <c r="A18">
        <v>2015</v>
      </c>
      <c r="B18" s="1">
        <v>411900</v>
      </c>
      <c r="C18" t="s">
        <v>119</v>
      </c>
      <c r="D18">
        <v>0</v>
      </c>
      <c r="E18" s="19">
        <f t="shared" si="0"/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2016</v>
      </c>
      <c r="B19" s="1">
        <v>566490</v>
      </c>
      <c r="C19" t="s">
        <v>119</v>
      </c>
      <c r="D19" s="1">
        <v>116744</v>
      </c>
      <c r="E19" s="19">
        <f t="shared" si="0"/>
        <v>0.28342801650886135</v>
      </c>
      <c r="F19" s="3">
        <v>16983897.030000001</v>
      </c>
      <c r="G19" s="1">
        <v>324208</v>
      </c>
      <c r="H19">
        <v>145.47982791406801</v>
      </c>
      <c r="I19">
        <v>2.7770839999999999</v>
      </c>
    </row>
    <row r="20" spans="1:9" x14ac:dyDescent="0.25">
      <c r="A20">
        <v>2017</v>
      </c>
      <c r="B20" s="1">
        <v>690315</v>
      </c>
      <c r="C20" t="s">
        <v>119</v>
      </c>
      <c r="D20" s="1">
        <v>155975</v>
      </c>
      <c r="E20" s="19">
        <f t="shared" si="0"/>
        <v>0.27533583999717559</v>
      </c>
      <c r="F20" s="3">
        <v>24307700.440000001</v>
      </c>
      <c r="G20" s="1">
        <v>448557</v>
      </c>
      <c r="H20">
        <v>155.84356749478999</v>
      </c>
      <c r="I20">
        <v>2.875826</v>
      </c>
    </row>
    <row r="21" spans="1:9" x14ac:dyDescent="0.25">
      <c r="A21">
        <v>2018</v>
      </c>
      <c r="B21" s="1">
        <v>847275</v>
      </c>
      <c r="C21" t="s">
        <v>119</v>
      </c>
      <c r="D21" s="1">
        <v>189335</v>
      </c>
      <c r="E21" s="19">
        <f t="shared" si="0"/>
        <v>0.27427333898292811</v>
      </c>
      <c r="F21" s="3">
        <v>32477312.940000001</v>
      </c>
      <c r="G21" s="1">
        <v>555146</v>
      </c>
      <c r="H21">
        <v>171.533593577521</v>
      </c>
      <c r="I21">
        <v>2.932083</v>
      </c>
    </row>
    <row r="22" spans="1:9" x14ac:dyDescent="0.25">
      <c r="A22">
        <v>2019</v>
      </c>
      <c r="B22" s="1">
        <v>1264722</v>
      </c>
      <c r="C22" t="s">
        <v>119</v>
      </c>
      <c r="D22" s="1">
        <v>246738</v>
      </c>
      <c r="E22" s="19">
        <f t="shared" si="0"/>
        <v>0.29121359653005224</v>
      </c>
      <c r="F22" s="3">
        <v>48707332.619999997</v>
      </c>
      <c r="G22" s="1">
        <v>765668</v>
      </c>
      <c r="H22">
        <v>197.40507185759699</v>
      </c>
      <c r="I22">
        <v>3.1031620000000002</v>
      </c>
    </row>
    <row r="23" spans="1:9" x14ac:dyDescent="0.25">
      <c r="A23">
        <v>2015</v>
      </c>
      <c r="B23" s="1">
        <v>260167</v>
      </c>
      <c r="C23" t="s">
        <v>120</v>
      </c>
      <c r="D23">
        <v>0</v>
      </c>
      <c r="E23" s="19">
        <f t="shared" si="0"/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2016</v>
      </c>
      <c r="B24" s="1">
        <v>394558</v>
      </c>
      <c r="C24" t="s">
        <v>120</v>
      </c>
      <c r="D24" s="1">
        <v>56042</v>
      </c>
      <c r="E24" s="19">
        <f t="shared" si="0"/>
        <v>0.2154077957619529</v>
      </c>
      <c r="F24" s="3">
        <v>13767107.49</v>
      </c>
      <c r="G24" s="1">
        <v>126744</v>
      </c>
      <c r="H24">
        <v>245.656962456728</v>
      </c>
      <c r="I24">
        <v>2.2615889999999998</v>
      </c>
    </row>
    <row r="25" spans="1:9" x14ac:dyDescent="0.25">
      <c r="A25">
        <v>2017</v>
      </c>
      <c r="B25" s="1">
        <v>507729</v>
      </c>
      <c r="C25" t="s">
        <v>120</v>
      </c>
      <c r="D25" s="1">
        <v>81877</v>
      </c>
      <c r="E25" s="19">
        <f t="shared" si="0"/>
        <v>0.20751575180328369</v>
      </c>
      <c r="F25" s="3">
        <v>25609349.969999999</v>
      </c>
      <c r="G25" s="1">
        <v>182978</v>
      </c>
      <c r="H25">
        <v>312.778313445778</v>
      </c>
      <c r="I25">
        <v>2.234791</v>
      </c>
    </row>
    <row r="26" spans="1:9" x14ac:dyDescent="0.25">
      <c r="A26">
        <v>2018</v>
      </c>
      <c r="B26" s="1">
        <v>597002</v>
      </c>
      <c r="C26" t="s">
        <v>120</v>
      </c>
      <c r="D26" s="1">
        <v>98862</v>
      </c>
      <c r="E26" s="19">
        <f t="shared" si="0"/>
        <v>0.19471410929846433</v>
      </c>
      <c r="F26" s="3">
        <v>23608158.949999999</v>
      </c>
      <c r="G26" s="1">
        <v>215698</v>
      </c>
      <c r="H26">
        <v>238.799123525722</v>
      </c>
      <c r="I26">
        <v>2.1818080000000002</v>
      </c>
    </row>
    <row r="27" spans="1:9" x14ac:dyDescent="0.25">
      <c r="A27">
        <v>2019</v>
      </c>
      <c r="B27" s="1">
        <v>954208</v>
      </c>
      <c r="C27" t="s">
        <v>120</v>
      </c>
      <c r="D27" s="1">
        <v>124730</v>
      </c>
      <c r="E27" s="19">
        <f t="shared" si="0"/>
        <v>0.20892727327546642</v>
      </c>
      <c r="F27" s="3">
        <v>20409637.059999999</v>
      </c>
      <c r="G27" s="1">
        <v>270800</v>
      </c>
      <c r="H27">
        <v>163.63053844303599</v>
      </c>
      <c r="I27">
        <v>2.1710889999999998</v>
      </c>
    </row>
    <row r="28" spans="1:9" x14ac:dyDescent="0.25">
      <c r="A28">
        <v>2015</v>
      </c>
      <c r="B28" s="1">
        <v>184000</v>
      </c>
      <c r="C28" t="s">
        <v>78</v>
      </c>
      <c r="D28">
        <v>0</v>
      </c>
      <c r="E28" s="19">
        <f t="shared" si="0"/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2016</v>
      </c>
      <c r="B29" s="1">
        <v>238215</v>
      </c>
      <c r="C29" t="s">
        <v>78</v>
      </c>
      <c r="D29" s="1">
        <v>38284</v>
      </c>
      <c r="E29" s="19">
        <f t="shared" si="0"/>
        <v>0.20806521739130435</v>
      </c>
      <c r="F29" s="3">
        <v>5630258.9800000004</v>
      </c>
      <c r="G29" s="1">
        <v>86545</v>
      </c>
      <c r="H29">
        <v>147.065588235294</v>
      </c>
      <c r="I29">
        <v>2.2606039999999998</v>
      </c>
    </row>
    <row r="30" spans="1:9" x14ac:dyDescent="0.25">
      <c r="A30">
        <v>2017</v>
      </c>
      <c r="B30" s="1">
        <v>264765</v>
      </c>
      <c r="C30" t="s">
        <v>78</v>
      </c>
      <c r="D30" s="1">
        <v>43536</v>
      </c>
      <c r="E30" s="19">
        <f t="shared" si="0"/>
        <v>0.18275927208614068</v>
      </c>
      <c r="F30" s="3">
        <v>6388066.8600000003</v>
      </c>
      <c r="G30" s="1">
        <v>97379</v>
      </c>
      <c r="H30">
        <v>146.73067943770599</v>
      </c>
      <c r="I30">
        <v>2.2367460000000001</v>
      </c>
    </row>
    <row r="31" spans="1:9" x14ac:dyDescent="0.25">
      <c r="A31">
        <v>2018</v>
      </c>
      <c r="B31" s="1">
        <v>300657</v>
      </c>
      <c r="C31" t="s">
        <v>78</v>
      </c>
      <c r="D31" s="1">
        <v>45839</v>
      </c>
      <c r="E31" s="19">
        <f t="shared" si="0"/>
        <v>0.17313088965686552</v>
      </c>
      <c r="F31" s="3">
        <v>6822945.6799999997</v>
      </c>
      <c r="G31" s="1">
        <v>103246</v>
      </c>
      <c r="H31">
        <v>148.845866620126</v>
      </c>
      <c r="I31">
        <v>2.2523610000000001</v>
      </c>
    </row>
    <row r="32" spans="1:9" x14ac:dyDescent="0.25">
      <c r="A32">
        <v>2019</v>
      </c>
      <c r="B32" s="1">
        <v>365310</v>
      </c>
      <c r="C32" t="s">
        <v>78</v>
      </c>
      <c r="D32" s="1">
        <v>51105</v>
      </c>
      <c r="E32" s="19">
        <f t="shared" si="0"/>
        <v>0.16997774873028068</v>
      </c>
      <c r="F32" s="3">
        <v>7096641.5199999996</v>
      </c>
      <c r="G32" s="1">
        <v>112064</v>
      </c>
      <c r="H32">
        <v>138.86393738381699</v>
      </c>
      <c r="I32">
        <v>2.1928179999999999</v>
      </c>
    </row>
    <row r="33" spans="1:9" x14ac:dyDescent="0.25">
      <c r="A33">
        <v>2015</v>
      </c>
      <c r="B33" s="1">
        <v>409216</v>
      </c>
      <c r="C33" t="s">
        <v>79</v>
      </c>
      <c r="D33">
        <v>0</v>
      </c>
      <c r="E33" s="19">
        <f t="shared" si="0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2016</v>
      </c>
      <c r="B34" s="1">
        <v>524414</v>
      </c>
      <c r="C34" t="s">
        <v>79</v>
      </c>
      <c r="D34" s="1">
        <v>109616</v>
      </c>
      <c r="E34" s="19">
        <f t="shared" si="0"/>
        <v>0.26786831404441663</v>
      </c>
      <c r="F34" s="3">
        <v>9824658.9700000007</v>
      </c>
      <c r="G34" s="1">
        <v>220612</v>
      </c>
      <c r="H34">
        <v>89.627964621952898</v>
      </c>
      <c r="I34">
        <v>2.0125890000000002</v>
      </c>
    </row>
    <row r="35" spans="1:9" x14ac:dyDescent="0.25">
      <c r="A35">
        <v>2017</v>
      </c>
      <c r="B35" s="1">
        <v>608086</v>
      </c>
      <c r="C35" t="s">
        <v>79</v>
      </c>
      <c r="D35" s="1">
        <v>130500</v>
      </c>
      <c r="E35" s="19">
        <f t="shared" si="0"/>
        <v>0.24884919166917741</v>
      </c>
      <c r="F35" s="3">
        <v>13307269.58</v>
      </c>
      <c r="G35" s="1">
        <v>262452</v>
      </c>
      <c r="H35">
        <v>101.97141440612999</v>
      </c>
      <c r="I35">
        <v>2.011126</v>
      </c>
    </row>
    <row r="36" spans="1:9" x14ac:dyDescent="0.25">
      <c r="A36">
        <v>2018</v>
      </c>
      <c r="B36" s="1">
        <v>722768</v>
      </c>
      <c r="C36" t="s">
        <v>79</v>
      </c>
      <c r="D36" s="1">
        <v>145930</v>
      </c>
      <c r="E36" s="19">
        <f t="shared" si="0"/>
        <v>0.23998250247497888</v>
      </c>
      <c r="F36" s="3">
        <v>14944079.109999999</v>
      </c>
      <c r="G36" s="1">
        <v>287373</v>
      </c>
      <c r="H36">
        <v>102.405804906462</v>
      </c>
      <c r="I36">
        <v>1.969252</v>
      </c>
    </row>
    <row r="37" spans="1:9" x14ac:dyDescent="0.25">
      <c r="A37">
        <v>2019</v>
      </c>
      <c r="B37" s="1">
        <v>959830</v>
      </c>
      <c r="C37" t="s">
        <v>79</v>
      </c>
      <c r="D37" s="1">
        <v>173474</v>
      </c>
      <c r="E37" s="19">
        <f t="shared" si="0"/>
        <v>0.24001339295596927</v>
      </c>
      <c r="F37" s="3">
        <v>17371537.309999999</v>
      </c>
      <c r="G37" s="1">
        <v>343920</v>
      </c>
      <c r="H37">
        <v>100.139140793433</v>
      </c>
      <c r="I37">
        <v>1.9825440000000001</v>
      </c>
    </row>
    <row r="38" spans="1:9" x14ac:dyDescent="0.25">
      <c r="A38">
        <v>2015</v>
      </c>
      <c r="B38" s="1">
        <v>205912</v>
      </c>
      <c r="C38" t="s">
        <v>110</v>
      </c>
      <c r="D38">
        <v>0</v>
      </c>
      <c r="E38" s="19">
        <f t="shared" si="0"/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2016</v>
      </c>
      <c r="B39" s="1">
        <v>256020</v>
      </c>
      <c r="C39" t="s">
        <v>110</v>
      </c>
      <c r="D39" s="1">
        <v>66653</v>
      </c>
      <c r="E39" s="19">
        <f t="shared" si="0"/>
        <v>0.32369653055674269</v>
      </c>
      <c r="F39" s="3">
        <v>51212617.75</v>
      </c>
      <c r="G39" s="1">
        <v>242517</v>
      </c>
      <c r="H39">
        <v>768.34677733935405</v>
      </c>
      <c r="I39">
        <v>3.6385000000000001</v>
      </c>
    </row>
    <row r="40" spans="1:9" x14ac:dyDescent="0.25">
      <c r="A40">
        <v>2017</v>
      </c>
      <c r="B40" s="1">
        <v>287116</v>
      </c>
      <c r="C40" t="s">
        <v>110</v>
      </c>
      <c r="D40" s="1">
        <v>78463</v>
      </c>
      <c r="E40" s="19">
        <f t="shared" si="0"/>
        <v>0.30647215061323335</v>
      </c>
      <c r="F40" s="3">
        <v>59580627.57</v>
      </c>
      <c r="G40" s="1">
        <v>283147</v>
      </c>
      <c r="H40">
        <v>759.34679492244697</v>
      </c>
      <c r="I40">
        <v>3.6086689999999999</v>
      </c>
    </row>
    <row r="41" spans="1:9" x14ac:dyDescent="0.25">
      <c r="A41">
        <v>2018</v>
      </c>
      <c r="B41" s="1">
        <v>334276</v>
      </c>
      <c r="C41" t="s">
        <v>110</v>
      </c>
      <c r="D41" s="1">
        <v>88086</v>
      </c>
      <c r="E41" s="19">
        <f t="shared" si="0"/>
        <v>0.30679585951322808</v>
      </c>
      <c r="F41" s="3">
        <v>59020889.490000002</v>
      </c>
      <c r="G41" s="1">
        <v>302201</v>
      </c>
      <c r="H41">
        <v>670.03711702200098</v>
      </c>
      <c r="I41">
        <v>3.430749</v>
      </c>
    </row>
    <row r="42" spans="1:9" x14ac:dyDescent="0.25">
      <c r="A42">
        <v>2019</v>
      </c>
      <c r="B42" s="1">
        <v>447387</v>
      </c>
      <c r="C42" t="s">
        <v>110</v>
      </c>
      <c r="D42" s="1">
        <v>102994</v>
      </c>
      <c r="E42" s="19">
        <f t="shared" si="0"/>
        <v>0.30811066304490897</v>
      </c>
      <c r="F42" s="3">
        <v>66474426.07</v>
      </c>
      <c r="G42" s="1">
        <v>345542</v>
      </c>
      <c r="H42">
        <v>645.42037468202</v>
      </c>
      <c r="I42">
        <v>3.3549720000000001</v>
      </c>
    </row>
    <row r="43" spans="1:9" x14ac:dyDescent="0.25">
      <c r="A43">
        <v>2015</v>
      </c>
      <c r="B43" s="1">
        <v>27099</v>
      </c>
      <c r="C43" t="s">
        <v>111</v>
      </c>
      <c r="D43">
        <v>0</v>
      </c>
      <c r="E43" s="19">
        <f t="shared" si="0"/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2016</v>
      </c>
      <c r="B44" s="1">
        <v>39687</v>
      </c>
      <c r="C44" t="s">
        <v>111</v>
      </c>
      <c r="D44" s="1">
        <v>6088</v>
      </c>
      <c r="E44" s="19">
        <f t="shared" si="0"/>
        <v>0.2246577364478394</v>
      </c>
      <c r="F44" s="3">
        <v>520848.44</v>
      </c>
      <c r="G44" s="1">
        <v>17787</v>
      </c>
      <c r="H44">
        <v>85.5532917214191</v>
      </c>
      <c r="I44">
        <v>2.9216489999999999</v>
      </c>
    </row>
    <row r="45" spans="1:9" x14ac:dyDescent="0.25">
      <c r="A45">
        <v>2017</v>
      </c>
      <c r="B45" s="1">
        <v>45902</v>
      </c>
      <c r="C45" t="s">
        <v>111</v>
      </c>
      <c r="D45" s="1">
        <v>9359</v>
      </c>
      <c r="E45" s="19">
        <f t="shared" si="0"/>
        <v>0.23582029379897698</v>
      </c>
      <c r="F45" s="3">
        <v>655586.1</v>
      </c>
      <c r="G45" s="1">
        <v>28086</v>
      </c>
      <c r="H45">
        <v>70.048733839085301</v>
      </c>
      <c r="I45">
        <v>3.0009610000000002</v>
      </c>
    </row>
    <row r="46" spans="1:9" x14ac:dyDescent="0.25">
      <c r="A46">
        <v>2018</v>
      </c>
      <c r="B46" s="1">
        <v>54378</v>
      </c>
      <c r="C46" t="s">
        <v>111</v>
      </c>
      <c r="D46" s="1">
        <v>11159</v>
      </c>
      <c r="E46" s="19">
        <f t="shared" si="0"/>
        <v>0.24310487560454883</v>
      </c>
      <c r="F46" s="3">
        <v>764158.23</v>
      </c>
      <c r="G46" s="1">
        <v>33258</v>
      </c>
      <c r="H46">
        <v>68.479095797114397</v>
      </c>
      <c r="I46">
        <v>2.9803739999999999</v>
      </c>
    </row>
    <row r="47" spans="1:9" x14ac:dyDescent="0.25">
      <c r="A47">
        <v>2019</v>
      </c>
      <c r="B47" s="1">
        <v>86501</v>
      </c>
      <c r="C47" t="s">
        <v>111</v>
      </c>
      <c r="D47" s="1">
        <v>13133</v>
      </c>
      <c r="E47" s="19">
        <f t="shared" si="0"/>
        <v>0.24151311192026187</v>
      </c>
      <c r="F47" s="3">
        <v>1022883.01</v>
      </c>
      <c r="G47" s="1">
        <v>35604</v>
      </c>
      <c r="H47">
        <v>77.886469961166497</v>
      </c>
      <c r="I47">
        <v>2.711033</v>
      </c>
    </row>
    <row r="48" spans="1:9" x14ac:dyDescent="0.25">
      <c r="A48">
        <v>2015</v>
      </c>
      <c r="B48" s="1">
        <v>544470</v>
      </c>
      <c r="C48" t="s">
        <v>191</v>
      </c>
      <c r="D48">
        <v>0</v>
      </c>
      <c r="E48" s="19">
        <f t="shared" si="0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2016</v>
      </c>
      <c r="B49" s="1">
        <v>682992</v>
      </c>
      <c r="C49" t="s">
        <v>191</v>
      </c>
      <c r="D49" s="1">
        <v>158387</v>
      </c>
      <c r="E49" s="19">
        <f t="shared" si="0"/>
        <v>0.29090124341102358</v>
      </c>
      <c r="F49" s="3">
        <v>12488578.279999999</v>
      </c>
      <c r="G49" s="1">
        <v>339931</v>
      </c>
      <c r="H49">
        <v>78.848505748577793</v>
      </c>
      <c r="I49">
        <v>2.1462050000000001</v>
      </c>
    </row>
    <row r="50" spans="1:9" x14ac:dyDescent="0.25">
      <c r="A50">
        <v>2017</v>
      </c>
      <c r="B50" s="1">
        <v>596764</v>
      </c>
      <c r="C50" t="s">
        <v>191</v>
      </c>
      <c r="D50" s="1">
        <v>166976</v>
      </c>
      <c r="E50" s="19">
        <f t="shared" si="0"/>
        <v>0.24447724131468598</v>
      </c>
      <c r="F50" s="3">
        <v>16777160.140000001</v>
      </c>
      <c r="G50" s="1">
        <v>365141</v>
      </c>
      <c r="H50">
        <v>100.476476499616</v>
      </c>
      <c r="I50">
        <v>2.1867869999999998</v>
      </c>
    </row>
    <row r="51" spans="1:9" x14ac:dyDescent="0.25">
      <c r="A51">
        <v>2018</v>
      </c>
      <c r="B51" s="1">
        <v>644950</v>
      </c>
      <c r="C51" t="s">
        <v>191</v>
      </c>
      <c r="D51" s="1">
        <v>154133</v>
      </c>
      <c r="E51" s="19">
        <f t="shared" si="0"/>
        <v>0.25828133064326936</v>
      </c>
      <c r="F51" s="3">
        <v>14214925.789999999</v>
      </c>
      <c r="G51" s="1">
        <v>309650</v>
      </c>
      <c r="H51">
        <v>92.225064003165997</v>
      </c>
      <c r="I51">
        <v>2.0089790000000001</v>
      </c>
    </row>
    <row r="52" spans="1:9" x14ac:dyDescent="0.25">
      <c r="A52">
        <v>2019</v>
      </c>
      <c r="B52" s="1">
        <v>593980</v>
      </c>
      <c r="C52" t="s">
        <v>191</v>
      </c>
      <c r="D52" s="1">
        <v>127808</v>
      </c>
      <c r="E52" s="19">
        <f t="shared" si="0"/>
        <v>0.19816729979068146</v>
      </c>
      <c r="F52" s="3">
        <v>9051442.2799999993</v>
      </c>
      <c r="G52" s="1">
        <v>248467</v>
      </c>
      <c r="H52">
        <v>70.820623748122102</v>
      </c>
      <c r="I52">
        <v>1.944064</v>
      </c>
    </row>
    <row r="53" spans="1:9" x14ac:dyDescent="0.25">
      <c r="A53">
        <v>2015</v>
      </c>
      <c r="B53" s="1">
        <v>52586</v>
      </c>
      <c r="C53" t="s">
        <v>98</v>
      </c>
      <c r="D53">
        <v>0</v>
      </c>
      <c r="E53" s="19">
        <f t="shared" si="0"/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2016</v>
      </c>
      <c r="B54" s="1">
        <v>75229</v>
      </c>
      <c r="C54" t="s">
        <v>98</v>
      </c>
      <c r="D54" s="1">
        <v>12635</v>
      </c>
      <c r="E54" s="19">
        <f t="shared" si="0"/>
        <v>0.24027307648423535</v>
      </c>
      <c r="F54" s="3">
        <v>2436434.7599999998</v>
      </c>
      <c r="G54" s="1">
        <v>40223</v>
      </c>
      <c r="H54">
        <v>192.832193114364</v>
      </c>
      <c r="I54">
        <v>3.1834579999999999</v>
      </c>
    </row>
    <row r="55" spans="1:9" x14ac:dyDescent="0.25">
      <c r="A55">
        <v>2017</v>
      </c>
      <c r="B55" s="1">
        <v>94223</v>
      </c>
      <c r="C55" t="s">
        <v>98</v>
      </c>
      <c r="D55" s="1">
        <v>17994</v>
      </c>
      <c r="E55" s="19">
        <f t="shared" si="0"/>
        <v>0.2391896741947919</v>
      </c>
      <c r="F55" s="3">
        <v>3488031.03</v>
      </c>
      <c r="G55" s="1">
        <v>58333</v>
      </c>
      <c r="H55">
        <v>193.84411637212401</v>
      </c>
      <c r="I55">
        <v>3.2418019999999999</v>
      </c>
    </row>
    <row r="56" spans="1:9" x14ac:dyDescent="0.25">
      <c r="A56">
        <v>2018</v>
      </c>
      <c r="B56" s="1">
        <v>119155</v>
      </c>
      <c r="C56" t="s">
        <v>98</v>
      </c>
      <c r="D56" s="1">
        <v>22824</v>
      </c>
      <c r="E56" s="19">
        <f t="shared" si="0"/>
        <v>0.24223384948473303</v>
      </c>
      <c r="F56" s="3">
        <v>4518003.87</v>
      </c>
      <c r="G56" s="1">
        <v>72320</v>
      </c>
      <c r="H56">
        <v>197.949696372239</v>
      </c>
      <c r="I56">
        <v>3.1685940000000001</v>
      </c>
    </row>
    <row r="57" spans="1:9" x14ac:dyDescent="0.25">
      <c r="A57">
        <v>2019</v>
      </c>
      <c r="B57" s="1">
        <v>194183</v>
      </c>
      <c r="C57" t="s">
        <v>98</v>
      </c>
      <c r="D57" s="1">
        <v>30620</v>
      </c>
      <c r="E57" s="19">
        <f t="shared" si="0"/>
        <v>0.2569762074608703</v>
      </c>
      <c r="F57" s="3">
        <v>7062991.4100000001</v>
      </c>
      <c r="G57" s="1">
        <v>96418</v>
      </c>
      <c r="H57">
        <v>230.665950685826</v>
      </c>
      <c r="I57">
        <v>3.1488559999999999</v>
      </c>
    </row>
    <row r="58" spans="1:9" x14ac:dyDescent="0.25">
      <c r="A58">
        <v>2015</v>
      </c>
      <c r="B58">
        <v>31</v>
      </c>
      <c r="C58" t="s">
        <v>99</v>
      </c>
      <c r="D58">
        <v>0</v>
      </c>
      <c r="E58" s="19">
        <f t="shared" si="0"/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2016</v>
      </c>
      <c r="B59">
        <v>27</v>
      </c>
      <c r="C59" t="s">
        <v>99</v>
      </c>
      <c r="D59">
        <v>4</v>
      </c>
      <c r="E59" s="19">
        <f t="shared" si="0"/>
        <v>0.12903225806451613</v>
      </c>
      <c r="F59" s="3">
        <v>2638.23</v>
      </c>
      <c r="G59">
        <v>9</v>
      </c>
      <c r="H59">
        <v>659.5575</v>
      </c>
      <c r="I59">
        <v>2.25</v>
      </c>
    </row>
    <row r="60" spans="1:9" x14ac:dyDescent="0.25">
      <c r="A60">
        <v>2017</v>
      </c>
      <c r="B60">
        <v>133</v>
      </c>
      <c r="C60" t="s">
        <v>99</v>
      </c>
      <c r="D60">
        <v>3</v>
      </c>
      <c r="E60" s="19">
        <f t="shared" si="0"/>
        <v>0.1111111111111111</v>
      </c>
      <c r="F60" s="1">
        <v>3378</v>
      </c>
      <c r="G60">
        <v>9</v>
      </c>
      <c r="H60" s="1">
        <v>1126</v>
      </c>
      <c r="I60">
        <v>3</v>
      </c>
    </row>
    <row r="61" spans="1:9" x14ac:dyDescent="0.25">
      <c r="A61">
        <v>2018</v>
      </c>
      <c r="B61">
        <v>322</v>
      </c>
      <c r="C61" t="s">
        <v>99</v>
      </c>
      <c r="D61">
        <v>30</v>
      </c>
      <c r="E61" s="19">
        <f t="shared" si="0"/>
        <v>0.22556390977443608</v>
      </c>
      <c r="F61" s="3">
        <v>31747.34</v>
      </c>
      <c r="G61">
        <v>110</v>
      </c>
      <c r="H61" s="3">
        <v>1058.2446666666599</v>
      </c>
      <c r="I61">
        <v>3.6666660000000002</v>
      </c>
    </row>
    <row r="62" spans="1:9" x14ac:dyDescent="0.25">
      <c r="A62">
        <v>2019</v>
      </c>
      <c r="B62">
        <v>641</v>
      </c>
      <c r="C62" t="s">
        <v>99</v>
      </c>
      <c r="D62">
        <v>77</v>
      </c>
      <c r="E62" s="19">
        <f t="shared" si="0"/>
        <v>0.2391304347826087</v>
      </c>
      <c r="F62" s="3">
        <v>102739.24</v>
      </c>
      <c r="G62">
        <v>324</v>
      </c>
      <c r="H62" s="3">
        <v>1334.2758441558401</v>
      </c>
      <c r="I62">
        <v>4.2077920000000004</v>
      </c>
    </row>
    <row r="63" spans="1:9" x14ac:dyDescent="0.25">
      <c r="A63">
        <v>2015</v>
      </c>
      <c r="B63" s="1">
        <v>740305</v>
      </c>
      <c r="C63" t="s">
        <v>194</v>
      </c>
      <c r="D63">
        <v>0</v>
      </c>
      <c r="E63" s="19">
        <f t="shared" si="0"/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2016</v>
      </c>
      <c r="B64" s="1">
        <v>939782</v>
      </c>
      <c r="C64" t="s">
        <v>194</v>
      </c>
      <c r="D64" s="1">
        <v>231006</v>
      </c>
      <c r="E64" s="19">
        <f t="shared" si="0"/>
        <v>0.31204165850561594</v>
      </c>
      <c r="F64" s="3">
        <v>21386792.579999998</v>
      </c>
      <c r="G64" s="1">
        <v>486475</v>
      </c>
      <c r="H64">
        <v>92.581112958104896</v>
      </c>
      <c r="I64">
        <v>2.1058970000000001</v>
      </c>
    </row>
    <row r="65" spans="1:9" x14ac:dyDescent="0.25">
      <c r="A65">
        <v>2017</v>
      </c>
      <c r="B65" s="1">
        <v>793828</v>
      </c>
      <c r="C65" t="s">
        <v>194</v>
      </c>
      <c r="D65" s="1">
        <v>222244</v>
      </c>
      <c r="E65" s="19">
        <f t="shared" si="0"/>
        <v>0.23648463154220872</v>
      </c>
      <c r="F65" s="3">
        <v>19992819.670000002</v>
      </c>
      <c r="G65" s="1">
        <v>457003</v>
      </c>
      <c r="H65">
        <v>89.958872545490493</v>
      </c>
      <c r="I65">
        <v>2.056311</v>
      </c>
    </row>
    <row r="66" spans="1:9" x14ac:dyDescent="0.25">
      <c r="A66">
        <v>2018</v>
      </c>
      <c r="B66" s="1">
        <v>739028</v>
      </c>
      <c r="C66" t="s">
        <v>194</v>
      </c>
      <c r="D66" s="1">
        <v>188011</v>
      </c>
      <c r="E66" s="19">
        <f t="shared" si="0"/>
        <v>0.23684097814639948</v>
      </c>
      <c r="F66" s="3">
        <v>16166943.699999999</v>
      </c>
      <c r="G66" s="1">
        <v>373381</v>
      </c>
      <c r="H66">
        <v>85.989350091218</v>
      </c>
      <c r="I66">
        <v>1.9859519999999999</v>
      </c>
    </row>
    <row r="67" spans="1:9" x14ac:dyDescent="0.25">
      <c r="A67">
        <v>2019</v>
      </c>
      <c r="B67" s="1">
        <v>717784</v>
      </c>
      <c r="C67" t="s">
        <v>194</v>
      </c>
      <c r="D67" s="1">
        <v>152872</v>
      </c>
      <c r="E67" s="19">
        <f t="shared" si="0"/>
        <v>0.20685549126690733</v>
      </c>
      <c r="F67" s="3">
        <v>11622454.800000001</v>
      </c>
      <c r="G67" s="1">
        <v>308409</v>
      </c>
      <c r="H67">
        <v>76.027361452718594</v>
      </c>
      <c r="I67">
        <v>2.0174319999999999</v>
      </c>
    </row>
    <row r="68" spans="1:9" x14ac:dyDescent="0.25">
      <c r="A68">
        <v>2015</v>
      </c>
      <c r="B68" s="1">
        <v>180592</v>
      </c>
      <c r="C68" t="s">
        <v>192</v>
      </c>
      <c r="D68">
        <v>0</v>
      </c>
      <c r="E68" s="19">
        <f t="shared" si="0"/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2016</v>
      </c>
      <c r="B69" s="1">
        <v>233221</v>
      </c>
      <c r="C69" t="s">
        <v>192</v>
      </c>
      <c r="D69" s="1">
        <v>29063</v>
      </c>
      <c r="E69" s="19">
        <f t="shared" ref="E69:E132" si="1">D69/B68</f>
        <v>0.16093182422255692</v>
      </c>
      <c r="F69" s="3">
        <v>1470969.97</v>
      </c>
      <c r="G69" s="1">
        <v>44426</v>
      </c>
      <c r="H69">
        <v>50.613149709252298</v>
      </c>
      <c r="I69">
        <v>1.52861</v>
      </c>
    </row>
    <row r="70" spans="1:9" x14ac:dyDescent="0.25">
      <c r="A70">
        <v>2017</v>
      </c>
      <c r="B70" s="1">
        <v>239716</v>
      </c>
      <c r="C70" t="s">
        <v>192</v>
      </c>
      <c r="D70" s="1">
        <v>29328</v>
      </c>
      <c r="E70" s="19">
        <f t="shared" si="1"/>
        <v>0.1257519691622967</v>
      </c>
      <c r="F70" s="3">
        <v>1583461.35</v>
      </c>
      <c r="G70" s="1">
        <v>42170</v>
      </c>
      <c r="H70">
        <v>53.991453559738098</v>
      </c>
      <c r="I70">
        <v>1.437875</v>
      </c>
    </row>
    <row r="71" spans="1:9" x14ac:dyDescent="0.25">
      <c r="A71">
        <v>2018</v>
      </c>
      <c r="B71" s="1">
        <v>275465</v>
      </c>
      <c r="C71" t="s">
        <v>192</v>
      </c>
      <c r="D71" s="1">
        <v>32679</v>
      </c>
      <c r="E71" s="19">
        <f t="shared" si="1"/>
        <v>0.13632381651621084</v>
      </c>
      <c r="F71" s="3">
        <v>1743076.81</v>
      </c>
      <c r="G71" s="1">
        <v>47951</v>
      </c>
      <c r="H71">
        <v>53.3393558554423</v>
      </c>
      <c r="I71">
        <v>1.467333</v>
      </c>
    </row>
    <row r="72" spans="1:9" x14ac:dyDescent="0.25">
      <c r="A72">
        <v>2019</v>
      </c>
      <c r="B72" s="1">
        <v>355693</v>
      </c>
      <c r="C72" t="s">
        <v>192</v>
      </c>
      <c r="D72" s="1">
        <v>38944</v>
      </c>
      <c r="E72" s="19">
        <f t="shared" si="1"/>
        <v>0.14137549234930027</v>
      </c>
      <c r="F72" s="3">
        <v>1966898.04</v>
      </c>
      <c r="G72" s="1">
        <v>56512</v>
      </c>
      <c r="H72">
        <v>50.505804231717299</v>
      </c>
      <c r="I72">
        <v>1.451109</v>
      </c>
    </row>
    <row r="73" spans="1:9" x14ac:dyDescent="0.25">
      <c r="A73">
        <v>2015</v>
      </c>
      <c r="B73">
        <v>53</v>
      </c>
      <c r="C73" t="s">
        <v>114</v>
      </c>
      <c r="D73">
        <v>0</v>
      </c>
      <c r="E73" s="19">
        <f t="shared" si="1"/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2016</v>
      </c>
      <c r="B74">
        <v>27</v>
      </c>
      <c r="C74" t="s">
        <v>114</v>
      </c>
      <c r="D74">
        <v>4</v>
      </c>
      <c r="E74" s="19">
        <f t="shared" si="1"/>
        <v>7.5471698113207544E-2</v>
      </c>
      <c r="F74" s="3">
        <v>2105.41</v>
      </c>
      <c r="G74">
        <v>5</v>
      </c>
      <c r="H74">
        <v>526.35249999999996</v>
      </c>
      <c r="I74">
        <v>1.25</v>
      </c>
    </row>
    <row r="75" spans="1:9" x14ac:dyDescent="0.25">
      <c r="A75">
        <v>2017</v>
      </c>
      <c r="B75">
        <v>5</v>
      </c>
      <c r="C75" t="s">
        <v>114</v>
      </c>
      <c r="D75">
        <v>0</v>
      </c>
      <c r="E75" s="19">
        <f t="shared" si="1"/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2018</v>
      </c>
      <c r="B76">
        <v>25</v>
      </c>
      <c r="C76" t="s">
        <v>114</v>
      </c>
      <c r="D76">
        <v>1</v>
      </c>
      <c r="E76" s="19">
        <f t="shared" si="1"/>
        <v>0.2</v>
      </c>
      <c r="F76" s="1">
        <v>5814</v>
      </c>
      <c r="G76">
        <v>1</v>
      </c>
      <c r="H76" s="1">
        <v>5814</v>
      </c>
      <c r="I76">
        <v>1</v>
      </c>
    </row>
    <row r="77" spans="1:9" x14ac:dyDescent="0.25">
      <c r="A77">
        <v>2019</v>
      </c>
      <c r="B77">
        <v>206</v>
      </c>
      <c r="C77" t="s">
        <v>114</v>
      </c>
      <c r="D77">
        <v>0</v>
      </c>
      <c r="E77" s="19">
        <f t="shared" si="1"/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2015</v>
      </c>
      <c r="B78" s="1">
        <v>74974</v>
      </c>
      <c r="C78" t="s">
        <v>115</v>
      </c>
      <c r="D78">
        <v>0</v>
      </c>
      <c r="E78" s="19">
        <f t="shared" si="1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2016</v>
      </c>
      <c r="B79" s="1">
        <v>71259</v>
      </c>
      <c r="C79" t="s">
        <v>115</v>
      </c>
      <c r="D79" s="1">
        <v>10206</v>
      </c>
      <c r="E79" s="19">
        <f t="shared" si="1"/>
        <v>0.13612719075946328</v>
      </c>
      <c r="F79" s="3">
        <v>23813536.48</v>
      </c>
      <c r="G79" s="1">
        <v>14913</v>
      </c>
      <c r="H79" s="3">
        <v>2333.28791691162</v>
      </c>
      <c r="I79">
        <v>1.4611989999999999</v>
      </c>
    </row>
    <row r="80" spans="1:9" x14ac:dyDescent="0.25">
      <c r="A80">
        <v>2017</v>
      </c>
      <c r="B80" s="1">
        <v>100556</v>
      </c>
      <c r="C80" t="s">
        <v>115</v>
      </c>
      <c r="D80" s="1">
        <v>11482</v>
      </c>
      <c r="E80" s="19">
        <f t="shared" si="1"/>
        <v>0.16113052386365231</v>
      </c>
      <c r="F80" s="3">
        <v>26724800.25</v>
      </c>
      <c r="G80" s="1">
        <v>16436</v>
      </c>
      <c r="H80" s="3">
        <v>2327.5387780874398</v>
      </c>
      <c r="I80">
        <v>1.431457</v>
      </c>
    </row>
    <row r="81" spans="1:9" x14ac:dyDescent="0.25">
      <c r="A81">
        <v>2018</v>
      </c>
      <c r="B81" s="1">
        <v>124524</v>
      </c>
      <c r="C81" t="s">
        <v>115</v>
      </c>
      <c r="D81" s="1">
        <v>16449</v>
      </c>
      <c r="E81" s="19">
        <f t="shared" si="1"/>
        <v>0.16358049246191178</v>
      </c>
      <c r="F81" s="3">
        <v>37673635.210000001</v>
      </c>
      <c r="G81" s="1">
        <v>24089</v>
      </c>
      <c r="H81" s="3">
        <v>2290.3298200498498</v>
      </c>
      <c r="I81">
        <v>1.4644649999999999</v>
      </c>
    </row>
    <row r="82" spans="1:9" x14ac:dyDescent="0.25">
      <c r="A82">
        <v>2019</v>
      </c>
      <c r="B82" s="1">
        <v>158191</v>
      </c>
      <c r="C82" t="s">
        <v>115</v>
      </c>
      <c r="D82" s="1">
        <v>22120</v>
      </c>
      <c r="E82" s="19">
        <f t="shared" si="1"/>
        <v>0.17763643956185152</v>
      </c>
      <c r="F82" s="3">
        <v>47239330.600000001</v>
      </c>
      <c r="G82" s="1">
        <v>32065</v>
      </c>
      <c r="H82" s="3">
        <v>2135.5936075949298</v>
      </c>
      <c r="I82">
        <v>1.4495929999999999</v>
      </c>
    </row>
    <row r="83" spans="1:9" x14ac:dyDescent="0.25">
      <c r="A83">
        <v>2015</v>
      </c>
      <c r="B83" s="1">
        <v>72373</v>
      </c>
      <c r="C83" t="s">
        <v>104</v>
      </c>
      <c r="D83">
        <v>0</v>
      </c>
      <c r="E83" s="19">
        <f t="shared" si="1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2016</v>
      </c>
      <c r="B84" s="1">
        <v>97673</v>
      </c>
      <c r="C84" t="s">
        <v>104</v>
      </c>
      <c r="D84" s="1">
        <v>26130</v>
      </c>
      <c r="E84" s="19">
        <f t="shared" si="1"/>
        <v>0.36104624652840145</v>
      </c>
      <c r="F84" s="3">
        <v>16138256.470000001</v>
      </c>
      <c r="G84" s="1">
        <v>144033</v>
      </c>
      <c r="H84">
        <v>617.61410141599595</v>
      </c>
      <c r="I84">
        <v>5.5121690000000001</v>
      </c>
    </row>
    <row r="85" spans="1:9" x14ac:dyDescent="0.25">
      <c r="A85">
        <v>2017</v>
      </c>
      <c r="B85" s="1">
        <v>99505</v>
      </c>
      <c r="C85" t="s">
        <v>104</v>
      </c>
      <c r="D85" s="1">
        <v>33424</v>
      </c>
      <c r="E85" s="19">
        <f t="shared" si="1"/>
        <v>0.34220306533023453</v>
      </c>
      <c r="F85" s="3">
        <v>19341992.960000001</v>
      </c>
      <c r="G85" s="1">
        <v>194180</v>
      </c>
      <c r="H85">
        <v>578.685763523216</v>
      </c>
      <c r="I85">
        <v>5.8095970000000001</v>
      </c>
    </row>
    <row r="86" spans="1:9" x14ac:dyDescent="0.25">
      <c r="A86">
        <v>2018</v>
      </c>
      <c r="B86" s="1">
        <v>120085</v>
      </c>
      <c r="C86" t="s">
        <v>104</v>
      </c>
      <c r="D86" s="1">
        <v>38297</v>
      </c>
      <c r="E86" s="19">
        <f t="shared" si="1"/>
        <v>0.38487513190291944</v>
      </c>
      <c r="F86" s="3">
        <v>22687286.34</v>
      </c>
      <c r="G86" s="1">
        <v>235703</v>
      </c>
      <c r="H86">
        <v>592.40374807426099</v>
      </c>
      <c r="I86">
        <v>6.1546070000000004</v>
      </c>
    </row>
    <row r="87" spans="1:9" x14ac:dyDescent="0.25">
      <c r="A87">
        <v>2019</v>
      </c>
      <c r="B87" s="1">
        <v>184412</v>
      </c>
      <c r="C87" t="s">
        <v>104</v>
      </c>
      <c r="D87" s="1">
        <v>51144</v>
      </c>
      <c r="E87" s="19">
        <f t="shared" si="1"/>
        <v>0.42589832202190114</v>
      </c>
      <c r="F87" s="3">
        <v>32192303.579999998</v>
      </c>
      <c r="G87" s="1">
        <v>310885</v>
      </c>
      <c r="H87">
        <v>629.44438409197505</v>
      </c>
      <c r="I87">
        <v>6.0786210000000001</v>
      </c>
    </row>
    <row r="88" spans="1:9" x14ac:dyDescent="0.25">
      <c r="A88">
        <v>2015</v>
      </c>
      <c r="B88">
        <v>180</v>
      </c>
      <c r="C88" t="s">
        <v>105</v>
      </c>
      <c r="D88">
        <v>0</v>
      </c>
      <c r="E88" s="19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2016</v>
      </c>
      <c r="B89">
        <v>121</v>
      </c>
      <c r="C89" t="s">
        <v>105</v>
      </c>
      <c r="D89">
        <v>32</v>
      </c>
      <c r="E89" s="19">
        <f t="shared" si="1"/>
        <v>0.17777777777777778</v>
      </c>
      <c r="F89" s="3">
        <v>6852.29</v>
      </c>
      <c r="G89">
        <v>122</v>
      </c>
      <c r="H89">
        <v>214.1340625</v>
      </c>
      <c r="I89">
        <v>3.8125</v>
      </c>
    </row>
    <row r="90" spans="1:9" x14ac:dyDescent="0.25">
      <c r="A90">
        <v>2017</v>
      </c>
      <c r="B90">
        <v>124</v>
      </c>
      <c r="C90" t="s">
        <v>105</v>
      </c>
      <c r="D90">
        <v>25</v>
      </c>
      <c r="E90" s="19">
        <f t="shared" si="1"/>
        <v>0.20661157024793389</v>
      </c>
      <c r="F90" s="3">
        <v>5049.93</v>
      </c>
      <c r="G90">
        <v>87</v>
      </c>
      <c r="H90">
        <v>201.99719999999999</v>
      </c>
      <c r="I90">
        <v>3.48</v>
      </c>
    </row>
    <row r="91" spans="1:9" x14ac:dyDescent="0.25">
      <c r="A91">
        <v>2018</v>
      </c>
      <c r="B91">
        <v>93</v>
      </c>
      <c r="C91" t="s">
        <v>105</v>
      </c>
      <c r="D91">
        <v>19</v>
      </c>
      <c r="E91" s="19">
        <f t="shared" si="1"/>
        <v>0.15322580645161291</v>
      </c>
      <c r="F91" s="3">
        <v>5188.67</v>
      </c>
      <c r="G91">
        <v>84</v>
      </c>
      <c r="H91">
        <v>273.08789473684197</v>
      </c>
      <c r="I91">
        <v>4.4210520000000004</v>
      </c>
    </row>
    <row r="92" spans="1:9" x14ac:dyDescent="0.25">
      <c r="A92">
        <v>2019</v>
      </c>
      <c r="B92">
        <v>142</v>
      </c>
      <c r="C92" t="s">
        <v>105</v>
      </c>
      <c r="D92">
        <v>22</v>
      </c>
      <c r="E92" s="19">
        <f t="shared" si="1"/>
        <v>0.23655913978494625</v>
      </c>
      <c r="F92" s="3">
        <v>5558.84</v>
      </c>
      <c r="G92">
        <v>108</v>
      </c>
      <c r="H92">
        <v>252.67454545454501</v>
      </c>
      <c r="I92">
        <v>4.90909</v>
      </c>
    </row>
    <row r="93" spans="1:9" x14ac:dyDescent="0.25">
      <c r="A93">
        <v>2015</v>
      </c>
      <c r="B93" s="1">
        <v>139823</v>
      </c>
      <c r="C93" t="s">
        <v>82</v>
      </c>
      <c r="D93">
        <v>0</v>
      </c>
      <c r="E93" s="19">
        <f t="shared" si="1"/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2016</v>
      </c>
      <c r="B94" s="1">
        <v>178055</v>
      </c>
      <c r="C94" t="s">
        <v>82</v>
      </c>
      <c r="D94" s="1">
        <v>35929</v>
      </c>
      <c r="E94" s="19">
        <f t="shared" si="1"/>
        <v>0.25696058588358139</v>
      </c>
      <c r="F94" s="3">
        <v>1495118.71</v>
      </c>
      <c r="G94" s="1">
        <v>78502</v>
      </c>
      <c r="H94">
        <v>41.613145648362</v>
      </c>
      <c r="I94">
        <v>2.18492</v>
      </c>
    </row>
    <row r="95" spans="1:9" x14ac:dyDescent="0.25">
      <c r="A95">
        <v>2017</v>
      </c>
      <c r="B95" s="1">
        <v>203812</v>
      </c>
      <c r="C95" t="s">
        <v>82</v>
      </c>
      <c r="D95" s="1">
        <v>42941</v>
      </c>
      <c r="E95" s="19">
        <f t="shared" si="1"/>
        <v>0.24116705512341693</v>
      </c>
      <c r="F95" s="3">
        <v>2003841.9</v>
      </c>
      <c r="G95" s="1">
        <v>97548</v>
      </c>
      <c r="H95">
        <v>46.665003143848502</v>
      </c>
      <c r="I95">
        <v>2.2716750000000001</v>
      </c>
    </row>
    <row r="96" spans="1:9" x14ac:dyDescent="0.25">
      <c r="A96">
        <v>2018</v>
      </c>
      <c r="B96" s="1">
        <v>229486</v>
      </c>
      <c r="C96" t="s">
        <v>82</v>
      </c>
      <c r="D96" s="1">
        <v>48751</v>
      </c>
      <c r="E96" s="19">
        <f t="shared" si="1"/>
        <v>0.239195925656978</v>
      </c>
      <c r="F96" s="3">
        <v>2455784.21</v>
      </c>
      <c r="G96" s="1">
        <v>109422</v>
      </c>
      <c r="H96">
        <v>50.374027404566</v>
      </c>
      <c r="I96">
        <v>2.244507</v>
      </c>
    </row>
    <row r="97" spans="1:9" x14ac:dyDescent="0.25">
      <c r="A97">
        <v>2019</v>
      </c>
      <c r="B97" s="1">
        <v>429267</v>
      </c>
      <c r="C97" t="s">
        <v>82</v>
      </c>
      <c r="D97" s="1">
        <v>59847</v>
      </c>
      <c r="E97" s="19">
        <f t="shared" si="1"/>
        <v>0.26078715041440437</v>
      </c>
      <c r="F97" s="3">
        <v>3869277.66</v>
      </c>
      <c r="G97" s="1">
        <v>135766</v>
      </c>
      <c r="H97">
        <v>64.652825705549105</v>
      </c>
      <c r="I97">
        <v>2.268551</v>
      </c>
    </row>
    <row r="98" spans="1:9" x14ac:dyDescent="0.25">
      <c r="A98">
        <v>2015</v>
      </c>
      <c r="B98" s="1">
        <v>1597265</v>
      </c>
      <c r="C98" t="s">
        <v>83</v>
      </c>
      <c r="D98">
        <v>0</v>
      </c>
      <c r="E98" s="19">
        <f t="shared" si="1"/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2016</v>
      </c>
      <c r="B99" s="1">
        <v>2292460</v>
      </c>
      <c r="C99" t="s">
        <v>83</v>
      </c>
      <c r="D99" s="1">
        <v>836257</v>
      </c>
      <c r="E99" s="19">
        <f t="shared" si="1"/>
        <v>0.52355557781582895</v>
      </c>
      <c r="F99" s="3">
        <v>53242953.82</v>
      </c>
      <c r="G99" s="1">
        <v>2459633</v>
      </c>
      <c r="H99">
        <v>63.6681711722592</v>
      </c>
      <c r="I99">
        <v>2.9412400000000001</v>
      </c>
    </row>
    <row r="100" spans="1:9" x14ac:dyDescent="0.25">
      <c r="A100">
        <v>2017</v>
      </c>
      <c r="B100" s="1">
        <v>2958257</v>
      </c>
      <c r="C100" t="s">
        <v>83</v>
      </c>
      <c r="D100" s="1">
        <v>1147834</v>
      </c>
      <c r="E100" s="19">
        <f t="shared" si="1"/>
        <v>0.50069968505448292</v>
      </c>
      <c r="F100" s="3">
        <v>76959864.739999995</v>
      </c>
      <c r="G100" s="1">
        <v>3376594</v>
      </c>
      <c r="H100">
        <v>67.047904784141195</v>
      </c>
      <c r="I100">
        <v>2.9417089999999999</v>
      </c>
    </row>
    <row r="101" spans="1:9" x14ac:dyDescent="0.25">
      <c r="A101">
        <v>2018</v>
      </c>
      <c r="B101" s="1">
        <v>3657988</v>
      </c>
      <c r="C101" t="s">
        <v>83</v>
      </c>
      <c r="D101" s="1">
        <v>1438099</v>
      </c>
      <c r="E101" s="19">
        <f t="shared" si="1"/>
        <v>0.48613051536766416</v>
      </c>
      <c r="F101" s="3">
        <v>95671872.060000002</v>
      </c>
      <c r="G101" s="1">
        <v>4001538</v>
      </c>
      <c r="H101">
        <v>66.5266244257175</v>
      </c>
      <c r="I101">
        <v>2.7825190000000002</v>
      </c>
    </row>
    <row r="102" spans="1:9" x14ac:dyDescent="0.25">
      <c r="A102">
        <v>2019</v>
      </c>
      <c r="B102" s="1">
        <v>5379224</v>
      </c>
      <c r="C102" t="s">
        <v>83</v>
      </c>
      <c r="D102" s="1">
        <v>1832877</v>
      </c>
      <c r="E102" s="19">
        <f t="shared" si="1"/>
        <v>0.50106151250359487</v>
      </c>
      <c r="F102" s="3">
        <v>136012947.86000001</v>
      </c>
      <c r="G102" s="1">
        <v>5408864</v>
      </c>
      <c r="H102">
        <v>74.207351535318494</v>
      </c>
      <c r="I102">
        <v>2.9510230000000002</v>
      </c>
    </row>
    <row r="103" spans="1:9" x14ac:dyDescent="0.25">
      <c r="A103">
        <v>2015</v>
      </c>
      <c r="B103" s="1">
        <v>1412130</v>
      </c>
      <c r="C103" t="s">
        <v>86</v>
      </c>
      <c r="D103">
        <v>0</v>
      </c>
      <c r="E103" s="19">
        <f t="shared" si="1"/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2016</v>
      </c>
      <c r="B104" s="1">
        <v>1963460</v>
      </c>
      <c r="C104" t="s">
        <v>86</v>
      </c>
      <c r="D104" s="1">
        <v>720619</v>
      </c>
      <c r="E104" s="19">
        <f t="shared" si="1"/>
        <v>0.51030641654805153</v>
      </c>
      <c r="F104" s="3">
        <v>55683423.479999997</v>
      </c>
      <c r="G104" s="1">
        <v>2276951</v>
      </c>
      <c r="H104">
        <v>77.271656006849597</v>
      </c>
      <c r="I104">
        <v>3.1597149999999998</v>
      </c>
    </row>
    <row r="105" spans="1:9" x14ac:dyDescent="0.25">
      <c r="A105">
        <v>2017</v>
      </c>
      <c r="B105" s="1">
        <v>2424987</v>
      </c>
      <c r="C105" t="s">
        <v>86</v>
      </c>
      <c r="D105" s="1">
        <v>938176</v>
      </c>
      <c r="E105" s="19">
        <f t="shared" si="1"/>
        <v>0.47781772992574334</v>
      </c>
      <c r="F105" s="3">
        <v>73764767.099999994</v>
      </c>
      <c r="G105" s="1">
        <v>2874496</v>
      </c>
      <c r="H105">
        <v>78.625723851388202</v>
      </c>
      <c r="I105">
        <v>3.0639189999999998</v>
      </c>
    </row>
    <row r="106" spans="1:9" x14ac:dyDescent="0.25">
      <c r="A106">
        <v>2018</v>
      </c>
      <c r="B106" s="1">
        <v>2955946</v>
      </c>
      <c r="C106" t="s">
        <v>86</v>
      </c>
      <c r="D106" s="1">
        <v>1110493</v>
      </c>
      <c r="E106" s="19">
        <f t="shared" si="1"/>
        <v>0.45793771265577921</v>
      </c>
      <c r="F106" s="3">
        <v>86624835.140000001</v>
      </c>
      <c r="G106" s="1">
        <v>3276655</v>
      </c>
      <c r="H106">
        <v>78.0057462226236</v>
      </c>
      <c r="I106">
        <v>2.9506299999999999</v>
      </c>
    </row>
    <row r="107" spans="1:9" x14ac:dyDescent="0.25">
      <c r="A107">
        <v>2019</v>
      </c>
      <c r="B107" s="1">
        <v>4373733</v>
      </c>
      <c r="C107" t="s">
        <v>86</v>
      </c>
      <c r="D107" s="1">
        <v>1414332</v>
      </c>
      <c r="E107" s="19">
        <f t="shared" si="1"/>
        <v>0.47847017503026101</v>
      </c>
      <c r="F107" s="3">
        <v>118501101.66</v>
      </c>
      <c r="G107" s="1">
        <v>4351256</v>
      </c>
      <c r="H107">
        <v>83.785915654881506</v>
      </c>
      <c r="I107">
        <v>3.0765440000000002</v>
      </c>
    </row>
    <row r="108" spans="1:9" x14ac:dyDescent="0.25">
      <c r="A108">
        <v>2015</v>
      </c>
      <c r="B108" s="1">
        <v>9841</v>
      </c>
      <c r="C108" t="s">
        <v>87</v>
      </c>
      <c r="D108">
        <v>0</v>
      </c>
      <c r="E108" s="19">
        <f t="shared" si="1"/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2016</v>
      </c>
      <c r="B109">
        <v>938</v>
      </c>
      <c r="C109" t="s">
        <v>87</v>
      </c>
      <c r="D109">
        <v>161</v>
      </c>
      <c r="E109" s="19">
        <f t="shared" si="1"/>
        <v>1.6360126003454933E-2</v>
      </c>
      <c r="F109" s="3">
        <v>4389.26</v>
      </c>
      <c r="G109">
        <v>322</v>
      </c>
      <c r="H109">
        <v>27.2624844720496</v>
      </c>
      <c r="I109">
        <v>2</v>
      </c>
    </row>
    <row r="110" spans="1:9" x14ac:dyDescent="0.25">
      <c r="A110">
        <v>2017</v>
      </c>
      <c r="B110" s="1">
        <v>4530</v>
      </c>
      <c r="C110" t="s">
        <v>87</v>
      </c>
      <c r="D110">
        <v>127</v>
      </c>
      <c r="E110" s="19">
        <f t="shared" si="1"/>
        <v>0.13539445628997868</v>
      </c>
      <c r="F110" s="3">
        <v>4846.33</v>
      </c>
      <c r="G110">
        <v>347</v>
      </c>
      <c r="H110">
        <v>38.160078740157402</v>
      </c>
      <c r="I110">
        <v>2.7322829999999998</v>
      </c>
    </row>
    <row r="111" spans="1:9" x14ac:dyDescent="0.25">
      <c r="A111">
        <v>2018</v>
      </c>
      <c r="B111" s="1">
        <v>13739</v>
      </c>
      <c r="C111" t="s">
        <v>87</v>
      </c>
      <c r="D111">
        <v>972</v>
      </c>
      <c r="E111" s="19">
        <f t="shared" si="1"/>
        <v>0.21456953642384105</v>
      </c>
      <c r="F111" s="3">
        <v>30215.72</v>
      </c>
      <c r="G111" s="1">
        <v>1855</v>
      </c>
      <c r="H111">
        <v>31.086131687242698</v>
      </c>
      <c r="I111">
        <v>1.908436</v>
      </c>
    </row>
    <row r="112" spans="1:9" x14ac:dyDescent="0.25">
      <c r="A112">
        <v>2019</v>
      </c>
      <c r="B112" s="1">
        <v>2436</v>
      </c>
      <c r="C112" t="s">
        <v>87</v>
      </c>
      <c r="D112">
        <v>134</v>
      </c>
      <c r="E112" s="19">
        <f t="shared" si="1"/>
        <v>9.7532571511754866E-3</v>
      </c>
      <c r="F112" s="3">
        <v>4223.5200000000004</v>
      </c>
      <c r="G112">
        <v>271</v>
      </c>
      <c r="H112">
        <v>31.518805970149199</v>
      </c>
      <c r="I112">
        <v>2.0223879999999999</v>
      </c>
    </row>
    <row r="113" spans="1:9" x14ac:dyDescent="0.25">
      <c r="A113">
        <v>2015</v>
      </c>
      <c r="B113" s="1">
        <v>33053</v>
      </c>
      <c r="C113" t="s">
        <v>84</v>
      </c>
      <c r="D113">
        <v>0</v>
      </c>
      <c r="E113" s="19">
        <f t="shared" si="1"/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2016</v>
      </c>
      <c r="B114" s="1">
        <v>48116</v>
      </c>
      <c r="C114" t="s">
        <v>84</v>
      </c>
      <c r="D114" s="1">
        <v>6821</v>
      </c>
      <c r="E114" s="19">
        <f t="shared" si="1"/>
        <v>0.20636553414213535</v>
      </c>
      <c r="F114" s="3">
        <v>757253.15</v>
      </c>
      <c r="G114" s="1">
        <v>20934</v>
      </c>
      <c r="H114">
        <v>111.017907931388</v>
      </c>
      <c r="I114">
        <v>3.069051</v>
      </c>
    </row>
    <row r="115" spans="1:9" x14ac:dyDescent="0.25">
      <c r="A115">
        <v>2017</v>
      </c>
      <c r="B115" s="1">
        <v>62029</v>
      </c>
      <c r="C115" t="s">
        <v>84</v>
      </c>
      <c r="D115" s="1">
        <v>9694</v>
      </c>
      <c r="E115" s="19">
        <f t="shared" si="1"/>
        <v>0.20147144401030842</v>
      </c>
      <c r="F115" s="3">
        <v>1055891.1200000001</v>
      </c>
      <c r="G115" s="1">
        <v>29166</v>
      </c>
      <c r="H115">
        <v>108.92212915205199</v>
      </c>
      <c r="I115">
        <v>3.0086650000000001</v>
      </c>
    </row>
    <row r="116" spans="1:9" x14ac:dyDescent="0.25">
      <c r="A116">
        <v>2018</v>
      </c>
      <c r="B116" s="1">
        <v>85204</v>
      </c>
      <c r="C116" t="s">
        <v>84</v>
      </c>
      <c r="D116" s="1">
        <v>12757</v>
      </c>
      <c r="E116" s="19">
        <f t="shared" si="1"/>
        <v>0.20566186783601217</v>
      </c>
      <c r="F116" s="3">
        <v>1431160.34</v>
      </c>
      <c r="G116" s="1">
        <v>37928</v>
      </c>
      <c r="H116">
        <v>112.186277337932</v>
      </c>
      <c r="I116">
        <v>2.973112</v>
      </c>
    </row>
    <row r="117" spans="1:9" x14ac:dyDescent="0.25">
      <c r="A117">
        <v>2019</v>
      </c>
      <c r="B117" s="1">
        <v>156803</v>
      </c>
      <c r="C117" t="s">
        <v>84</v>
      </c>
      <c r="D117" s="1">
        <v>18107</v>
      </c>
      <c r="E117" s="19">
        <f t="shared" si="1"/>
        <v>0.21251349701891931</v>
      </c>
      <c r="F117" s="3">
        <v>2244043.4</v>
      </c>
      <c r="G117" s="1">
        <v>54076</v>
      </c>
      <c r="H117">
        <v>123.932368697188</v>
      </c>
      <c r="I117">
        <v>2.986469</v>
      </c>
    </row>
    <row r="118" spans="1:9" x14ac:dyDescent="0.25">
      <c r="A118">
        <v>2015</v>
      </c>
      <c r="B118" s="1">
        <v>228736</v>
      </c>
      <c r="C118" t="s">
        <v>85</v>
      </c>
      <c r="D118">
        <v>0</v>
      </c>
      <c r="E118" s="19">
        <f t="shared" si="1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2016</v>
      </c>
      <c r="B119" s="1">
        <v>318691</v>
      </c>
      <c r="C119" t="s">
        <v>85</v>
      </c>
      <c r="D119" s="1">
        <v>49803</v>
      </c>
      <c r="E119" s="19">
        <f t="shared" si="1"/>
        <v>0.21773135842193619</v>
      </c>
      <c r="F119" s="3">
        <v>1898879.01</v>
      </c>
      <c r="G119" s="1">
        <v>94864</v>
      </c>
      <c r="H119">
        <v>38.127803746762197</v>
      </c>
      <c r="I119">
        <v>1.904784</v>
      </c>
    </row>
    <row r="120" spans="1:9" x14ac:dyDescent="0.25">
      <c r="A120">
        <v>2017</v>
      </c>
      <c r="B120" s="1">
        <v>392061</v>
      </c>
      <c r="C120" t="s">
        <v>85</v>
      </c>
      <c r="D120" s="1">
        <v>66990</v>
      </c>
      <c r="E120" s="19">
        <f t="shared" si="1"/>
        <v>0.21020361415916985</v>
      </c>
      <c r="F120" s="3">
        <v>2656202.5099999998</v>
      </c>
      <c r="G120" s="1">
        <v>131561</v>
      </c>
      <c r="H120">
        <v>39.6507316017316</v>
      </c>
      <c r="I120">
        <v>1.9638899999999999</v>
      </c>
    </row>
    <row r="121" spans="1:9" x14ac:dyDescent="0.25">
      <c r="A121">
        <v>2018</v>
      </c>
      <c r="B121" s="1">
        <v>486225</v>
      </c>
      <c r="C121" t="s">
        <v>85</v>
      </c>
      <c r="D121" s="1">
        <v>82888</v>
      </c>
      <c r="E121" s="19">
        <f t="shared" si="1"/>
        <v>0.21141608066091755</v>
      </c>
      <c r="F121" s="3">
        <v>3388023.96</v>
      </c>
      <c r="G121" s="1">
        <v>162705</v>
      </c>
      <c r="H121">
        <v>40.874722034552597</v>
      </c>
      <c r="I121">
        <v>1.96295</v>
      </c>
    </row>
    <row r="122" spans="1:9" x14ac:dyDescent="0.25">
      <c r="A122">
        <v>2019</v>
      </c>
      <c r="B122" s="1">
        <v>682644</v>
      </c>
      <c r="C122" t="s">
        <v>85</v>
      </c>
      <c r="D122" s="1">
        <v>101440</v>
      </c>
      <c r="E122" s="19">
        <f t="shared" si="1"/>
        <v>0.20862769294051109</v>
      </c>
      <c r="F122" s="3">
        <v>4100301.42</v>
      </c>
      <c r="G122" s="1">
        <v>197936</v>
      </c>
      <c r="H122">
        <v>40.420952484227101</v>
      </c>
      <c r="I122">
        <v>1.9512609999999999</v>
      </c>
    </row>
    <row r="123" spans="1:9" x14ac:dyDescent="0.25">
      <c r="A123">
        <v>2015</v>
      </c>
      <c r="B123" s="1">
        <v>248264</v>
      </c>
      <c r="C123" t="s">
        <v>91</v>
      </c>
      <c r="D123">
        <v>0</v>
      </c>
      <c r="E123" s="19">
        <f t="shared" si="1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2016</v>
      </c>
      <c r="B124" s="1">
        <v>331395</v>
      </c>
      <c r="C124" t="s">
        <v>91</v>
      </c>
      <c r="D124" s="1">
        <v>70139</v>
      </c>
      <c r="E124" s="19">
        <f t="shared" si="1"/>
        <v>0.28251780362839557</v>
      </c>
      <c r="F124" s="3">
        <v>20136754.129999999</v>
      </c>
      <c r="G124" s="1">
        <v>236699</v>
      </c>
      <c r="H124">
        <v>287.09782189651901</v>
      </c>
      <c r="I124">
        <v>3.3747129999999999</v>
      </c>
    </row>
    <row r="125" spans="1:9" x14ac:dyDescent="0.25">
      <c r="A125">
        <v>2017</v>
      </c>
      <c r="B125" s="1">
        <v>387781</v>
      </c>
      <c r="C125" t="s">
        <v>91</v>
      </c>
      <c r="D125" s="1">
        <v>89234</v>
      </c>
      <c r="E125" s="19">
        <f t="shared" si="1"/>
        <v>0.2692677922117111</v>
      </c>
      <c r="F125" s="3">
        <v>26749567.829999998</v>
      </c>
      <c r="G125" s="1">
        <v>310191</v>
      </c>
      <c r="H125">
        <v>299.76878577672102</v>
      </c>
      <c r="I125">
        <v>3.4761519999999999</v>
      </c>
    </row>
    <row r="126" spans="1:9" x14ac:dyDescent="0.25">
      <c r="A126">
        <v>2018</v>
      </c>
      <c r="B126" s="1">
        <v>480621</v>
      </c>
      <c r="C126" t="s">
        <v>91</v>
      </c>
      <c r="D126" s="1">
        <v>108024</v>
      </c>
      <c r="E126" s="19">
        <f t="shared" si="1"/>
        <v>0.27856960500901284</v>
      </c>
      <c r="F126" s="3">
        <v>32231245.760000002</v>
      </c>
      <c r="G126" s="1">
        <v>382304</v>
      </c>
      <c r="H126">
        <v>298.37115603939799</v>
      </c>
      <c r="I126">
        <v>3.5390649999999999</v>
      </c>
    </row>
    <row r="127" spans="1:9" x14ac:dyDescent="0.25">
      <c r="A127">
        <v>2019</v>
      </c>
      <c r="B127" s="1">
        <v>670794</v>
      </c>
      <c r="C127" t="s">
        <v>91</v>
      </c>
      <c r="D127" s="1">
        <v>138407</v>
      </c>
      <c r="E127" s="19">
        <f t="shared" si="1"/>
        <v>0.28797534855946788</v>
      </c>
      <c r="F127" s="3">
        <v>42664275.149999999</v>
      </c>
      <c r="G127" s="1">
        <v>497074</v>
      </c>
      <c r="H127">
        <v>308.25229323661301</v>
      </c>
      <c r="I127">
        <v>3.5913930000000001</v>
      </c>
    </row>
    <row r="128" spans="1:9" x14ac:dyDescent="0.25">
      <c r="A128">
        <v>2015</v>
      </c>
      <c r="B128" s="1">
        <v>5833</v>
      </c>
      <c r="C128" t="s">
        <v>92</v>
      </c>
      <c r="D128">
        <v>0</v>
      </c>
      <c r="E128" s="19">
        <f t="shared" si="1"/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2016</v>
      </c>
      <c r="B129" s="1">
        <v>21502</v>
      </c>
      <c r="C129" t="s">
        <v>92</v>
      </c>
      <c r="D129">
        <v>691</v>
      </c>
      <c r="E129" s="19">
        <f t="shared" si="1"/>
        <v>0.11846391222355564</v>
      </c>
      <c r="F129" s="3">
        <v>60024.3</v>
      </c>
      <c r="G129" s="1">
        <v>1350</v>
      </c>
      <c r="H129">
        <v>86.865846599131601</v>
      </c>
      <c r="I129">
        <v>1.9536899999999999</v>
      </c>
    </row>
    <row r="130" spans="1:9" x14ac:dyDescent="0.25">
      <c r="A130">
        <v>2017</v>
      </c>
      <c r="B130" s="1">
        <v>35136</v>
      </c>
      <c r="C130" t="s">
        <v>92</v>
      </c>
      <c r="D130" s="1">
        <v>3468</v>
      </c>
      <c r="E130" s="19">
        <f t="shared" si="1"/>
        <v>0.1612873221095712</v>
      </c>
      <c r="F130" s="3">
        <v>232704.88</v>
      </c>
      <c r="G130" s="1">
        <v>6574</v>
      </c>
      <c r="H130">
        <v>67.100599769319402</v>
      </c>
      <c r="I130">
        <v>1.8956170000000001</v>
      </c>
    </row>
    <row r="131" spans="1:9" x14ac:dyDescent="0.25">
      <c r="A131">
        <v>2018</v>
      </c>
      <c r="B131" s="1">
        <v>42743</v>
      </c>
      <c r="C131" t="s">
        <v>92</v>
      </c>
      <c r="D131" s="1">
        <v>4862</v>
      </c>
      <c r="E131" s="19">
        <f t="shared" si="1"/>
        <v>0.13837659380692169</v>
      </c>
      <c r="F131" s="3">
        <v>290775.02</v>
      </c>
      <c r="G131" s="1">
        <v>8863</v>
      </c>
      <c r="H131">
        <v>59.8056396544631</v>
      </c>
      <c r="I131">
        <v>1.8229120000000001</v>
      </c>
    </row>
    <row r="132" spans="1:9" x14ac:dyDescent="0.25">
      <c r="A132">
        <v>2019</v>
      </c>
      <c r="B132" s="1">
        <v>70628</v>
      </c>
      <c r="C132" t="s">
        <v>92</v>
      </c>
      <c r="D132" s="1">
        <v>6177</v>
      </c>
      <c r="E132" s="19">
        <f t="shared" si="1"/>
        <v>0.14451489132723486</v>
      </c>
      <c r="F132" s="3">
        <v>376387.2</v>
      </c>
      <c r="G132" s="1">
        <v>11655</v>
      </c>
      <c r="H132">
        <v>60.933657115104403</v>
      </c>
      <c r="I132">
        <v>1.886838</v>
      </c>
    </row>
    <row r="133" spans="1:9" x14ac:dyDescent="0.25">
      <c r="A133">
        <v>2015</v>
      </c>
      <c r="B133" s="1">
        <v>79597</v>
      </c>
      <c r="C133" t="s">
        <v>90</v>
      </c>
      <c r="D133">
        <v>0</v>
      </c>
      <c r="E133" s="19">
        <f t="shared" ref="E133:E196" si="2">D133/B132</f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2016</v>
      </c>
      <c r="B134" s="1">
        <v>125700</v>
      </c>
      <c r="C134" t="s">
        <v>90</v>
      </c>
      <c r="D134" s="1">
        <v>14036</v>
      </c>
      <c r="E134" s="19">
        <f t="shared" si="2"/>
        <v>0.17633830420744501</v>
      </c>
      <c r="F134" s="3">
        <v>10498185.91</v>
      </c>
      <c r="G134" s="1">
        <v>31117</v>
      </c>
      <c r="H134">
        <v>747.94712952407997</v>
      </c>
      <c r="I134">
        <v>2.216942</v>
      </c>
    </row>
    <row r="135" spans="1:9" x14ac:dyDescent="0.25">
      <c r="A135">
        <v>2017</v>
      </c>
      <c r="B135" s="1">
        <v>155574</v>
      </c>
      <c r="C135" t="s">
        <v>90</v>
      </c>
      <c r="D135" s="1">
        <v>21749</v>
      </c>
      <c r="E135" s="19">
        <f t="shared" si="2"/>
        <v>0.17302307080350041</v>
      </c>
      <c r="F135" s="3">
        <v>19350273.920000002</v>
      </c>
      <c r="G135" s="1">
        <v>50594</v>
      </c>
      <c r="H135">
        <v>889.70867258264695</v>
      </c>
      <c r="I135">
        <v>2.3262670000000001</v>
      </c>
    </row>
    <row r="136" spans="1:9" x14ac:dyDescent="0.25">
      <c r="A136">
        <v>2018</v>
      </c>
      <c r="B136" s="1">
        <v>159460</v>
      </c>
      <c r="C136" t="s">
        <v>90</v>
      </c>
      <c r="D136" s="1">
        <v>24194</v>
      </c>
      <c r="E136" s="19">
        <f t="shared" si="2"/>
        <v>0.15551441757620169</v>
      </c>
      <c r="F136" s="3">
        <v>21879778.75</v>
      </c>
      <c r="G136" s="1">
        <v>51795</v>
      </c>
      <c r="H136">
        <v>904.34730718359901</v>
      </c>
      <c r="I136">
        <v>2.1408200000000002</v>
      </c>
    </row>
    <row r="137" spans="1:9" x14ac:dyDescent="0.25">
      <c r="A137">
        <v>2019</v>
      </c>
      <c r="B137" s="1">
        <v>169195</v>
      </c>
      <c r="C137" t="s">
        <v>90</v>
      </c>
      <c r="D137" s="1">
        <v>23122</v>
      </c>
      <c r="E137" s="19">
        <f t="shared" si="2"/>
        <v>0.14500188134955475</v>
      </c>
      <c r="F137" s="3">
        <v>17600765.640000001</v>
      </c>
      <c r="G137" s="1">
        <v>44907</v>
      </c>
      <c r="H137">
        <v>761.21294178704204</v>
      </c>
      <c r="I137">
        <v>1.9421759999999999</v>
      </c>
    </row>
    <row r="138" spans="1:9" x14ac:dyDescent="0.25">
      <c r="A138">
        <v>2015</v>
      </c>
      <c r="B138" s="1">
        <v>33406</v>
      </c>
      <c r="C138" t="s">
        <v>100</v>
      </c>
      <c r="D138">
        <v>0</v>
      </c>
      <c r="E138" s="19">
        <f t="shared" si="2"/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2016</v>
      </c>
      <c r="B139" s="1">
        <v>44708</v>
      </c>
      <c r="C139" t="s">
        <v>100</v>
      </c>
      <c r="D139" s="1">
        <v>4371</v>
      </c>
      <c r="E139" s="19">
        <f t="shared" si="2"/>
        <v>0.13084475842662996</v>
      </c>
      <c r="F139" s="3">
        <v>1016420.92</v>
      </c>
      <c r="G139" s="1">
        <v>14198</v>
      </c>
      <c r="H139">
        <v>232.53738732555399</v>
      </c>
      <c r="I139">
        <v>3.2482259999999998</v>
      </c>
    </row>
    <row r="140" spans="1:9" x14ac:dyDescent="0.25">
      <c r="A140">
        <v>2017</v>
      </c>
      <c r="B140" s="1">
        <v>52190</v>
      </c>
      <c r="C140" t="s">
        <v>100</v>
      </c>
      <c r="D140" s="1">
        <v>5469</v>
      </c>
      <c r="E140" s="19">
        <f t="shared" si="2"/>
        <v>0.12232710029524917</v>
      </c>
      <c r="F140" s="3">
        <v>1252014.48</v>
      </c>
      <c r="G140" s="1">
        <v>18376</v>
      </c>
      <c r="H140">
        <v>228.92932528798599</v>
      </c>
      <c r="I140">
        <v>3.3600289999999999</v>
      </c>
    </row>
    <row r="141" spans="1:9" x14ac:dyDescent="0.25">
      <c r="A141">
        <v>2018</v>
      </c>
      <c r="B141" s="1">
        <v>48880</v>
      </c>
      <c r="C141" t="s">
        <v>100</v>
      </c>
      <c r="D141" s="1">
        <v>5942</v>
      </c>
      <c r="E141" s="19">
        <f t="shared" si="2"/>
        <v>0.11385322858785207</v>
      </c>
      <c r="F141" s="3">
        <v>1291731.8600000001</v>
      </c>
      <c r="G141" s="1">
        <v>20283</v>
      </c>
      <c r="H141">
        <v>217.39008078088099</v>
      </c>
      <c r="I141">
        <v>3.413497</v>
      </c>
    </row>
    <row r="142" spans="1:9" x14ac:dyDescent="0.25">
      <c r="A142">
        <v>2019</v>
      </c>
      <c r="B142" s="1">
        <v>51741</v>
      </c>
      <c r="C142" t="s">
        <v>100</v>
      </c>
      <c r="D142" s="1">
        <v>6469</v>
      </c>
      <c r="E142" s="19">
        <f t="shared" si="2"/>
        <v>0.13234451718494272</v>
      </c>
      <c r="F142" s="3">
        <v>1491601.92</v>
      </c>
      <c r="G142" s="1">
        <v>23017</v>
      </c>
      <c r="H142">
        <v>230.57689287370499</v>
      </c>
      <c r="I142">
        <v>3.558046</v>
      </c>
    </row>
    <row r="143" spans="1:9" x14ac:dyDescent="0.25">
      <c r="A143">
        <v>2015</v>
      </c>
      <c r="B143" s="1">
        <v>43453</v>
      </c>
      <c r="C143" t="s">
        <v>101</v>
      </c>
      <c r="D143">
        <v>0</v>
      </c>
      <c r="E143" s="19">
        <f t="shared" si="2"/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2016</v>
      </c>
      <c r="B144" s="1">
        <v>58340</v>
      </c>
      <c r="C144" t="s">
        <v>101</v>
      </c>
      <c r="D144" s="1">
        <v>3862</v>
      </c>
      <c r="E144" s="19">
        <f t="shared" si="2"/>
        <v>8.8877637907624332E-2</v>
      </c>
      <c r="F144" s="3">
        <v>296620.17</v>
      </c>
      <c r="G144" s="1">
        <v>7584</v>
      </c>
      <c r="H144">
        <v>76.804808389435493</v>
      </c>
      <c r="I144">
        <v>1.963749</v>
      </c>
    </row>
    <row r="145" spans="1:9" x14ac:dyDescent="0.25">
      <c r="A145">
        <v>2017</v>
      </c>
      <c r="B145" s="1">
        <v>70792</v>
      </c>
      <c r="C145" t="s">
        <v>101</v>
      </c>
      <c r="D145" s="1">
        <v>5381</v>
      </c>
      <c r="E145" s="19">
        <f t="shared" si="2"/>
        <v>9.2235173123071654E-2</v>
      </c>
      <c r="F145" s="3">
        <v>447610.75</v>
      </c>
      <c r="G145" s="1">
        <v>11388</v>
      </c>
      <c r="H145">
        <v>83.183562534844796</v>
      </c>
      <c r="I145">
        <v>2.1163349999999999</v>
      </c>
    </row>
    <row r="146" spans="1:9" x14ac:dyDescent="0.25">
      <c r="A146">
        <v>2018</v>
      </c>
      <c r="B146" s="1">
        <v>95328</v>
      </c>
      <c r="C146" t="s">
        <v>101</v>
      </c>
      <c r="D146" s="1">
        <v>6710</v>
      </c>
      <c r="E146" s="19">
        <f t="shared" si="2"/>
        <v>9.4784721437450564E-2</v>
      </c>
      <c r="F146" s="3">
        <v>559512.69999999995</v>
      </c>
      <c r="G146" s="1">
        <v>14040</v>
      </c>
      <c r="H146">
        <v>83.384903129657204</v>
      </c>
      <c r="I146">
        <v>2.0923989999999999</v>
      </c>
    </row>
    <row r="147" spans="1:9" x14ac:dyDescent="0.25">
      <c r="A147">
        <v>2019</v>
      </c>
      <c r="B147" s="1">
        <v>138559</v>
      </c>
      <c r="C147" t="s">
        <v>101</v>
      </c>
      <c r="D147" s="1">
        <v>9351</v>
      </c>
      <c r="E147" s="19">
        <f t="shared" si="2"/>
        <v>9.8092900302114802E-2</v>
      </c>
      <c r="F147" s="3">
        <v>811639.3</v>
      </c>
      <c r="G147" s="1">
        <v>20571</v>
      </c>
      <c r="H147">
        <v>86.797059138060106</v>
      </c>
      <c r="I147">
        <v>2.1998709999999999</v>
      </c>
    </row>
    <row r="148" spans="1:9" x14ac:dyDescent="0.25">
      <c r="A148">
        <v>2015</v>
      </c>
      <c r="B148" s="1">
        <v>329232</v>
      </c>
      <c r="C148" t="s">
        <v>89</v>
      </c>
      <c r="D148">
        <v>0</v>
      </c>
      <c r="E148" s="19">
        <f t="shared" si="2"/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2016</v>
      </c>
      <c r="B149" s="1">
        <v>318136</v>
      </c>
      <c r="C149" t="s">
        <v>89</v>
      </c>
      <c r="D149" s="1">
        <v>61671</v>
      </c>
      <c r="E149" s="19">
        <f t="shared" si="2"/>
        <v>0.18731775769062545</v>
      </c>
      <c r="F149" s="3">
        <v>6263941.0199999996</v>
      </c>
      <c r="G149" s="1">
        <v>155035</v>
      </c>
      <c r="H149">
        <v>101.570284574597</v>
      </c>
      <c r="I149">
        <v>2.5139040000000001</v>
      </c>
    </row>
    <row r="150" spans="1:9" x14ac:dyDescent="0.25">
      <c r="A150">
        <v>2017</v>
      </c>
      <c r="B150" s="1">
        <v>287486</v>
      </c>
      <c r="C150" t="s">
        <v>89</v>
      </c>
      <c r="D150" s="1">
        <v>55687</v>
      </c>
      <c r="E150" s="19">
        <f t="shared" si="2"/>
        <v>0.17504149168908895</v>
      </c>
      <c r="F150" s="3">
        <v>5681173.9299999997</v>
      </c>
      <c r="G150" s="1">
        <v>139837</v>
      </c>
      <c r="H150">
        <v>102.019752006752</v>
      </c>
      <c r="I150">
        <v>2.5111240000000001</v>
      </c>
    </row>
    <row r="151" spans="1:9" x14ac:dyDescent="0.25">
      <c r="A151">
        <v>2018</v>
      </c>
      <c r="B151" s="1">
        <v>347983</v>
      </c>
      <c r="C151" t="s">
        <v>89</v>
      </c>
      <c r="D151" s="1">
        <v>61200</v>
      </c>
      <c r="E151" s="19">
        <f t="shared" si="2"/>
        <v>0.21287993154449261</v>
      </c>
      <c r="F151" s="3">
        <v>6033815.9800000004</v>
      </c>
      <c r="G151" s="1">
        <v>145155</v>
      </c>
      <c r="H151">
        <v>98.591764379084907</v>
      </c>
      <c r="I151">
        <v>2.3718129999999999</v>
      </c>
    </row>
    <row r="152" spans="1:9" x14ac:dyDescent="0.25">
      <c r="A152">
        <v>2019</v>
      </c>
      <c r="B152" s="1">
        <v>334833</v>
      </c>
      <c r="C152" t="s">
        <v>89</v>
      </c>
      <c r="D152" s="1">
        <v>60609</v>
      </c>
      <c r="E152" s="19">
        <f t="shared" si="2"/>
        <v>0.17417230152047658</v>
      </c>
      <c r="F152" s="3">
        <v>4956669.5999999996</v>
      </c>
      <c r="G152" s="1">
        <v>133342</v>
      </c>
      <c r="H152">
        <v>81.781082017522095</v>
      </c>
      <c r="I152">
        <v>2.2000359999999999</v>
      </c>
    </row>
    <row r="153" spans="1:9" x14ac:dyDescent="0.25">
      <c r="A153">
        <v>2018</v>
      </c>
      <c r="B153">
        <v>9</v>
      </c>
      <c r="C153" t="s">
        <v>52</v>
      </c>
      <c r="D153">
        <v>0</v>
      </c>
      <c r="E153" s="19">
        <f t="shared" si="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2019</v>
      </c>
      <c r="B154" s="1">
        <v>3993</v>
      </c>
      <c r="C154" t="s">
        <v>52</v>
      </c>
      <c r="D154">
        <v>1</v>
      </c>
      <c r="E154" s="19">
        <f t="shared" si="2"/>
        <v>0.1111111111111111</v>
      </c>
      <c r="F154">
        <v>88.84</v>
      </c>
      <c r="G154">
        <v>1</v>
      </c>
      <c r="H154">
        <v>88.84</v>
      </c>
      <c r="I154">
        <v>1</v>
      </c>
    </row>
    <row r="155" spans="1:9" x14ac:dyDescent="0.25">
      <c r="A155">
        <v>2015</v>
      </c>
      <c r="B155" s="1">
        <v>120372</v>
      </c>
      <c r="C155" t="s">
        <v>195</v>
      </c>
      <c r="D155">
        <v>0</v>
      </c>
      <c r="E155" s="19">
        <f t="shared" si="2"/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2016</v>
      </c>
      <c r="B156" s="1">
        <v>187037</v>
      </c>
      <c r="C156" t="s">
        <v>195</v>
      </c>
      <c r="D156" s="1">
        <v>41397</v>
      </c>
      <c r="E156" s="19">
        <f t="shared" si="2"/>
        <v>0.34390888246436047</v>
      </c>
      <c r="F156" s="3">
        <v>18275854.460000001</v>
      </c>
      <c r="G156" s="1">
        <v>136185</v>
      </c>
      <c r="H156">
        <v>441.47775104476102</v>
      </c>
      <c r="I156">
        <v>3.2897310000000002</v>
      </c>
    </row>
    <row r="157" spans="1:9" x14ac:dyDescent="0.25">
      <c r="A157">
        <v>2017</v>
      </c>
      <c r="B157" s="1">
        <v>214299</v>
      </c>
      <c r="C157" t="s">
        <v>195</v>
      </c>
      <c r="D157" s="1">
        <v>61761</v>
      </c>
      <c r="E157" s="19">
        <f t="shared" si="2"/>
        <v>0.33020739212027567</v>
      </c>
      <c r="F157" s="3">
        <v>25297315.309999999</v>
      </c>
      <c r="G157" s="1">
        <v>202664</v>
      </c>
      <c r="H157">
        <v>409.60015721895599</v>
      </c>
      <c r="I157">
        <v>3.2814230000000002</v>
      </c>
    </row>
    <row r="158" spans="1:9" x14ac:dyDescent="0.25">
      <c r="A158">
        <v>2018</v>
      </c>
      <c r="B158" s="1">
        <v>287030</v>
      </c>
      <c r="C158" t="s">
        <v>195</v>
      </c>
      <c r="D158" s="1">
        <v>82236</v>
      </c>
      <c r="E158" s="19">
        <f t="shared" si="2"/>
        <v>0.38374420785911273</v>
      </c>
      <c r="F158" s="3">
        <v>32736482.84</v>
      </c>
      <c r="G158" s="1">
        <v>276267</v>
      </c>
      <c r="H158">
        <v>398.07970767060601</v>
      </c>
      <c r="I158">
        <v>3.3594409999999999</v>
      </c>
    </row>
    <row r="159" spans="1:9" x14ac:dyDescent="0.25">
      <c r="A159">
        <v>2019</v>
      </c>
      <c r="B159" s="1">
        <v>463521</v>
      </c>
      <c r="C159" t="s">
        <v>195</v>
      </c>
      <c r="D159" s="1">
        <v>115157</v>
      </c>
      <c r="E159" s="19">
        <f t="shared" si="2"/>
        <v>0.40120196495139882</v>
      </c>
      <c r="F159" s="1">
        <v>45655796</v>
      </c>
      <c r="G159" s="1">
        <v>385462</v>
      </c>
      <c r="H159">
        <v>396.46565992514502</v>
      </c>
      <c r="I159">
        <v>3.3472729999999999</v>
      </c>
    </row>
    <row r="160" spans="1:9" x14ac:dyDescent="0.25">
      <c r="A160">
        <v>2015</v>
      </c>
      <c r="B160" s="1">
        <v>12067</v>
      </c>
      <c r="C160" t="s">
        <v>74</v>
      </c>
      <c r="D160">
        <v>0</v>
      </c>
      <c r="E160" s="19">
        <f t="shared" si="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2016</v>
      </c>
      <c r="B161" s="1">
        <v>13438</v>
      </c>
      <c r="C161" t="s">
        <v>74</v>
      </c>
      <c r="D161" s="1">
        <v>1451</v>
      </c>
      <c r="E161" s="19">
        <f t="shared" si="2"/>
        <v>0.12024529709124057</v>
      </c>
      <c r="F161" s="3">
        <v>1769454.69</v>
      </c>
      <c r="G161" s="1">
        <v>3055</v>
      </c>
      <c r="H161" s="3">
        <v>1219.4725637491299</v>
      </c>
      <c r="I161">
        <v>2.1054439999999999</v>
      </c>
    </row>
    <row r="162" spans="1:9" x14ac:dyDescent="0.25">
      <c r="A162">
        <v>2017</v>
      </c>
      <c r="B162" s="1">
        <v>14556</v>
      </c>
      <c r="C162" t="s">
        <v>74</v>
      </c>
      <c r="D162" s="1">
        <v>1632</v>
      </c>
      <c r="E162" s="19">
        <f t="shared" si="2"/>
        <v>0.12144664384581039</v>
      </c>
      <c r="F162" s="3">
        <v>1934966.91</v>
      </c>
      <c r="G162" s="1">
        <v>3572</v>
      </c>
      <c r="H162" s="3">
        <v>1185.64148897058</v>
      </c>
      <c r="I162">
        <v>2.1887249999999998</v>
      </c>
    </row>
    <row r="163" spans="1:9" x14ac:dyDescent="0.25">
      <c r="A163">
        <v>2018</v>
      </c>
      <c r="B163" s="1">
        <v>18060</v>
      </c>
      <c r="C163" t="s">
        <v>74</v>
      </c>
      <c r="D163" s="1">
        <v>1796</v>
      </c>
      <c r="E163" s="19">
        <f t="shared" si="2"/>
        <v>0.12338554547952735</v>
      </c>
      <c r="F163" s="3">
        <v>1715828.66</v>
      </c>
      <c r="G163" s="1">
        <v>3979</v>
      </c>
      <c r="H163">
        <v>955.36116926503303</v>
      </c>
      <c r="I163">
        <v>2.2154780000000001</v>
      </c>
    </row>
    <row r="164" spans="1:9" x14ac:dyDescent="0.25">
      <c r="A164">
        <v>2019</v>
      </c>
      <c r="B164" s="1">
        <v>35442</v>
      </c>
      <c r="C164" t="s">
        <v>74</v>
      </c>
      <c r="D164" s="1">
        <v>2464</v>
      </c>
      <c r="E164" s="19">
        <f t="shared" si="2"/>
        <v>0.13643410852713178</v>
      </c>
      <c r="F164" s="3">
        <v>2054332.37</v>
      </c>
      <c r="G164" s="1">
        <v>5339</v>
      </c>
      <c r="H164">
        <v>833.73878652597398</v>
      </c>
      <c r="I164">
        <v>2.166801</v>
      </c>
    </row>
    <row r="165" spans="1:9" x14ac:dyDescent="0.25">
      <c r="A165">
        <v>2015</v>
      </c>
      <c r="B165" s="1">
        <v>303201</v>
      </c>
      <c r="C165" t="s">
        <v>96</v>
      </c>
      <c r="D165">
        <v>0</v>
      </c>
      <c r="E165" s="19">
        <f t="shared" si="2"/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2016</v>
      </c>
      <c r="B166" s="1">
        <v>400407</v>
      </c>
      <c r="C166" t="s">
        <v>96</v>
      </c>
      <c r="D166" s="1">
        <v>77072</v>
      </c>
      <c r="E166" s="19">
        <f t="shared" si="2"/>
        <v>0.2541944122875584</v>
      </c>
      <c r="F166" s="3">
        <v>8485368.7599999998</v>
      </c>
      <c r="G166" s="1">
        <v>163096</v>
      </c>
      <c r="H166">
        <v>110.096646771849</v>
      </c>
      <c r="I166">
        <v>2.1161509999999999</v>
      </c>
    </row>
    <row r="167" spans="1:9" x14ac:dyDescent="0.25">
      <c r="A167">
        <v>2017</v>
      </c>
      <c r="B167" s="1">
        <v>461255</v>
      </c>
      <c r="C167" t="s">
        <v>96</v>
      </c>
      <c r="D167" s="1">
        <v>97278</v>
      </c>
      <c r="E167" s="19">
        <f t="shared" si="2"/>
        <v>0.24294780061287641</v>
      </c>
      <c r="F167" s="3">
        <v>12117306.550000001</v>
      </c>
      <c r="G167" s="1">
        <v>208738</v>
      </c>
      <c r="H167">
        <v>124.563689117786</v>
      </c>
      <c r="I167">
        <v>2.145788</v>
      </c>
    </row>
    <row r="168" spans="1:9" x14ac:dyDescent="0.25">
      <c r="A168">
        <v>2018</v>
      </c>
      <c r="B168" s="1">
        <v>583100</v>
      </c>
      <c r="C168" t="s">
        <v>96</v>
      </c>
      <c r="D168" s="1">
        <v>118205</v>
      </c>
      <c r="E168" s="19">
        <f t="shared" si="2"/>
        <v>0.25626822473469124</v>
      </c>
      <c r="F168" s="3">
        <v>16052404.859999999</v>
      </c>
      <c r="G168" s="1">
        <v>255720</v>
      </c>
      <c r="H168">
        <v>135.80140315553399</v>
      </c>
      <c r="I168">
        <v>2.1633599999999999</v>
      </c>
    </row>
    <row r="169" spans="1:9" x14ac:dyDescent="0.25">
      <c r="A169">
        <v>2019</v>
      </c>
      <c r="B169" s="1">
        <v>803531</v>
      </c>
      <c r="C169" t="s">
        <v>96</v>
      </c>
      <c r="D169" s="1">
        <v>144906</v>
      </c>
      <c r="E169" s="19">
        <f t="shared" si="2"/>
        <v>0.24850968959012176</v>
      </c>
      <c r="F169" s="3">
        <v>20662420.32</v>
      </c>
      <c r="G169" s="1">
        <v>305078</v>
      </c>
      <c r="H169">
        <v>142.59188936275899</v>
      </c>
      <c r="I169">
        <v>2.1053510000000002</v>
      </c>
    </row>
    <row r="170" spans="1:9" x14ac:dyDescent="0.25">
      <c r="A170">
        <v>2015</v>
      </c>
      <c r="B170" s="1">
        <v>999098</v>
      </c>
      <c r="C170" t="s">
        <v>97</v>
      </c>
      <c r="D170">
        <v>0</v>
      </c>
      <c r="E170" s="19">
        <f t="shared" si="2"/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2016</v>
      </c>
      <c r="B171" s="1">
        <v>1484552</v>
      </c>
      <c r="C171" t="s">
        <v>97</v>
      </c>
      <c r="D171" s="1">
        <v>417874</v>
      </c>
      <c r="E171" s="19">
        <f t="shared" si="2"/>
        <v>0.41825126263890028</v>
      </c>
      <c r="F171" s="3">
        <v>21044095.879999999</v>
      </c>
      <c r="G171" s="1">
        <v>981753</v>
      </c>
      <c r="H171">
        <v>50.359907244767498</v>
      </c>
      <c r="I171">
        <v>2.349399</v>
      </c>
    </row>
    <row r="172" spans="1:9" x14ac:dyDescent="0.25">
      <c r="A172">
        <v>2017</v>
      </c>
      <c r="B172" s="1">
        <v>1880914</v>
      </c>
      <c r="C172" t="s">
        <v>97</v>
      </c>
      <c r="D172" s="1">
        <v>576772</v>
      </c>
      <c r="E172" s="19">
        <f t="shared" si="2"/>
        <v>0.38851586202436827</v>
      </c>
      <c r="F172" s="3">
        <v>31308729.039999999</v>
      </c>
      <c r="G172" s="1">
        <v>1342168</v>
      </c>
      <c r="H172">
        <v>54.282678493408099</v>
      </c>
      <c r="I172">
        <v>2.3270330000000001</v>
      </c>
    </row>
    <row r="173" spans="1:9" x14ac:dyDescent="0.25">
      <c r="A173">
        <v>2018</v>
      </c>
      <c r="B173" s="1">
        <v>2536543</v>
      </c>
      <c r="C173" t="s">
        <v>97</v>
      </c>
      <c r="D173" s="1">
        <v>755306</v>
      </c>
      <c r="E173" s="19">
        <f t="shared" si="2"/>
        <v>0.40156328253179041</v>
      </c>
      <c r="F173" s="3">
        <v>46466065.460000001</v>
      </c>
      <c r="G173" s="1">
        <v>1771039</v>
      </c>
      <c r="H173">
        <v>61.519523822133003</v>
      </c>
      <c r="I173">
        <v>2.3447960000000001</v>
      </c>
    </row>
    <row r="174" spans="1:9" x14ac:dyDescent="0.25">
      <c r="A174">
        <v>2019</v>
      </c>
      <c r="B174" s="1">
        <v>3761455</v>
      </c>
      <c r="C174" t="s">
        <v>97</v>
      </c>
      <c r="D174" s="1">
        <v>1043932</v>
      </c>
      <c r="E174" s="19">
        <f t="shared" si="2"/>
        <v>0.41155698917779038</v>
      </c>
      <c r="F174" s="3">
        <v>72682063.859999999</v>
      </c>
      <c r="G174" s="1">
        <v>2576584</v>
      </c>
      <c r="H174">
        <v>69.623369970457802</v>
      </c>
      <c r="I174">
        <v>2.468153</v>
      </c>
    </row>
    <row r="175" spans="1:9" x14ac:dyDescent="0.25">
      <c r="A175">
        <v>2015</v>
      </c>
      <c r="B175" s="1">
        <v>358438</v>
      </c>
      <c r="C175" t="s">
        <v>102</v>
      </c>
      <c r="D175">
        <v>0</v>
      </c>
      <c r="E175" s="19">
        <f t="shared" si="2"/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2016</v>
      </c>
      <c r="B176" s="1">
        <v>467572</v>
      </c>
      <c r="C176" t="s">
        <v>102</v>
      </c>
      <c r="D176" s="1">
        <v>115025</v>
      </c>
      <c r="E176" s="19">
        <f t="shared" si="2"/>
        <v>0.32090626551872292</v>
      </c>
      <c r="F176" s="3">
        <v>21063373.59</v>
      </c>
      <c r="G176" s="1">
        <v>343069</v>
      </c>
      <c r="H176">
        <v>183.11996166050801</v>
      </c>
      <c r="I176">
        <v>2.9825599999999999</v>
      </c>
    </row>
    <row r="177" spans="1:9" x14ac:dyDescent="0.25">
      <c r="A177">
        <v>2017</v>
      </c>
      <c r="B177" s="1">
        <v>523355</v>
      </c>
      <c r="C177" t="s">
        <v>102</v>
      </c>
      <c r="D177" s="1">
        <v>140169</v>
      </c>
      <c r="E177" s="19">
        <f t="shared" si="2"/>
        <v>0.29978056855414781</v>
      </c>
      <c r="F177" s="3">
        <v>28324484.07</v>
      </c>
      <c r="G177" s="1">
        <v>434956</v>
      </c>
      <c r="H177">
        <v>202.073811399096</v>
      </c>
      <c r="I177">
        <v>3.1030820000000001</v>
      </c>
    </row>
    <row r="178" spans="1:9" x14ac:dyDescent="0.25">
      <c r="A178">
        <v>2018</v>
      </c>
      <c r="B178" s="1">
        <v>609797</v>
      </c>
      <c r="C178" t="s">
        <v>102</v>
      </c>
      <c r="D178" s="1">
        <v>160357</v>
      </c>
      <c r="E178" s="19">
        <f t="shared" si="2"/>
        <v>0.30640196424988775</v>
      </c>
      <c r="F178" s="3">
        <v>34425669.920000002</v>
      </c>
      <c r="G178" s="1">
        <v>508595</v>
      </c>
      <c r="H178">
        <v>214.68142906140599</v>
      </c>
      <c r="I178">
        <v>3.1716419999999999</v>
      </c>
    </row>
    <row r="179" spans="1:9" x14ac:dyDescent="0.25">
      <c r="A179">
        <v>2019</v>
      </c>
      <c r="B179" s="1">
        <v>928399</v>
      </c>
      <c r="C179" t="s">
        <v>102</v>
      </c>
      <c r="D179" s="1">
        <v>206618</v>
      </c>
      <c r="E179" s="19">
        <f t="shared" si="2"/>
        <v>0.33883079123052423</v>
      </c>
      <c r="F179" s="3">
        <v>47956722.579999998</v>
      </c>
      <c r="G179" s="1">
        <v>675479</v>
      </c>
      <c r="H179">
        <v>232.103314232061</v>
      </c>
      <c r="I179">
        <v>3.2692160000000001</v>
      </c>
    </row>
    <row r="180" spans="1:9" x14ac:dyDescent="0.25">
      <c r="A180">
        <v>2015</v>
      </c>
      <c r="B180" s="1">
        <v>1066472</v>
      </c>
      <c r="C180" t="s">
        <v>103</v>
      </c>
      <c r="D180">
        <v>0</v>
      </c>
      <c r="E180" s="19">
        <f t="shared" si="2"/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2016</v>
      </c>
      <c r="B181" s="1">
        <v>1485128</v>
      </c>
      <c r="C181" t="s">
        <v>103</v>
      </c>
      <c r="D181" s="1">
        <v>453632</v>
      </c>
      <c r="E181" s="19">
        <f t="shared" si="2"/>
        <v>0.42535762776706748</v>
      </c>
      <c r="F181" s="3">
        <v>30989198.969999999</v>
      </c>
      <c r="G181" s="1">
        <v>1150186</v>
      </c>
      <c r="H181">
        <v>68.313520584967506</v>
      </c>
      <c r="I181">
        <v>2.535504</v>
      </c>
    </row>
    <row r="182" spans="1:9" x14ac:dyDescent="0.25">
      <c r="A182">
        <v>2017</v>
      </c>
      <c r="B182" s="1">
        <v>1899435</v>
      </c>
      <c r="C182" t="s">
        <v>103</v>
      </c>
      <c r="D182" s="1">
        <v>605577</v>
      </c>
      <c r="E182" s="19">
        <f t="shared" si="2"/>
        <v>0.40776081253602381</v>
      </c>
      <c r="F182" s="3">
        <v>48011426.350000001</v>
      </c>
      <c r="G182" s="1">
        <v>1550077</v>
      </c>
      <c r="H182">
        <v>79.282116642474804</v>
      </c>
      <c r="I182">
        <v>2.559669</v>
      </c>
    </row>
    <row r="183" spans="1:9" x14ac:dyDescent="0.25">
      <c r="A183">
        <v>2018</v>
      </c>
      <c r="B183" s="1">
        <v>2417873</v>
      </c>
      <c r="C183" t="s">
        <v>103</v>
      </c>
      <c r="D183" s="1">
        <v>766888</v>
      </c>
      <c r="E183" s="19">
        <f t="shared" si="2"/>
        <v>0.40374532426747956</v>
      </c>
      <c r="F183" s="3">
        <v>67841309.200000003</v>
      </c>
      <c r="G183" s="1">
        <v>1925403</v>
      </c>
      <c r="H183">
        <v>88.463125254274402</v>
      </c>
      <c r="I183">
        <v>2.5106700000000002</v>
      </c>
    </row>
    <row r="184" spans="1:9" x14ac:dyDescent="0.25">
      <c r="A184">
        <v>2019</v>
      </c>
      <c r="B184" s="1">
        <v>3504312</v>
      </c>
      <c r="C184" t="s">
        <v>103</v>
      </c>
      <c r="D184" s="1">
        <v>1002617</v>
      </c>
      <c r="E184" s="19">
        <f t="shared" si="2"/>
        <v>0.41466900867001699</v>
      </c>
      <c r="F184" s="1">
        <v>98213280</v>
      </c>
      <c r="G184" s="1">
        <v>2605844</v>
      </c>
      <c r="H184">
        <v>97.956926722766497</v>
      </c>
      <c r="I184">
        <v>2.5990419999999999</v>
      </c>
    </row>
    <row r="185" spans="1:9" x14ac:dyDescent="0.25">
      <c r="A185">
        <v>2015</v>
      </c>
      <c r="B185" s="1">
        <v>687172</v>
      </c>
      <c r="C185" t="s">
        <v>88</v>
      </c>
      <c r="D185">
        <v>0</v>
      </c>
      <c r="E185" s="19">
        <f t="shared" si="2"/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2016</v>
      </c>
      <c r="B186" s="1">
        <v>826909</v>
      </c>
      <c r="C186" t="s">
        <v>88</v>
      </c>
      <c r="D186" s="1">
        <v>179726</v>
      </c>
      <c r="E186" s="19">
        <f t="shared" si="2"/>
        <v>0.26154441682722812</v>
      </c>
      <c r="F186" s="3">
        <v>6656167.0499999998</v>
      </c>
      <c r="G186" s="1">
        <v>361762</v>
      </c>
      <c r="H186">
        <v>37.035081457329397</v>
      </c>
      <c r="I186">
        <v>2.0128520000000001</v>
      </c>
    </row>
    <row r="187" spans="1:9" x14ac:dyDescent="0.25">
      <c r="A187">
        <v>2017</v>
      </c>
      <c r="B187" s="1">
        <v>896999</v>
      </c>
      <c r="C187" t="s">
        <v>88</v>
      </c>
      <c r="D187" s="1">
        <v>204335</v>
      </c>
      <c r="E187" s="19">
        <f t="shared" si="2"/>
        <v>0.24710699726330224</v>
      </c>
      <c r="F187" s="3">
        <v>8201727.4900000002</v>
      </c>
      <c r="G187" s="1">
        <v>393133</v>
      </c>
      <c r="H187">
        <v>40.138632588641201</v>
      </c>
      <c r="I187">
        <v>1.9239630000000001</v>
      </c>
    </row>
    <row r="188" spans="1:9" x14ac:dyDescent="0.25">
      <c r="A188">
        <v>2018</v>
      </c>
      <c r="B188" s="1">
        <v>1207316</v>
      </c>
      <c r="C188" t="s">
        <v>88</v>
      </c>
      <c r="D188" s="1">
        <v>262012</v>
      </c>
      <c r="E188" s="19">
        <f t="shared" si="2"/>
        <v>0.2920984304330328</v>
      </c>
      <c r="F188" s="3">
        <v>9306974.4800000004</v>
      </c>
      <c r="G188" s="1">
        <v>498313</v>
      </c>
      <c r="H188">
        <v>35.521176434667098</v>
      </c>
      <c r="I188">
        <v>1.9018699999999999</v>
      </c>
    </row>
    <row r="189" spans="1:9" x14ac:dyDescent="0.25">
      <c r="A189">
        <v>2019</v>
      </c>
      <c r="B189" s="1">
        <v>2199549</v>
      </c>
      <c r="C189" t="s">
        <v>88</v>
      </c>
      <c r="D189" s="1">
        <v>430298</v>
      </c>
      <c r="E189" s="19">
        <f t="shared" si="2"/>
        <v>0.3564087612522322</v>
      </c>
      <c r="F189" s="3">
        <v>10176737.74</v>
      </c>
      <c r="G189" s="1">
        <v>993228</v>
      </c>
      <c r="H189">
        <v>23.6504416474164</v>
      </c>
      <c r="I189">
        <v>2.3082319999999998</v>
      </c>
    </row>
    <row r="190" spans="1:9" x14ac:dyDescent="0.25">
      <c r="A190">
        <v>2015</v>
      </c>
      <c r="B190" s="1">
        <v>220543</v>
      </c>
      <c r="C190" t="s">
        <v>106</v>
      </c>
      <c r="D190">
        <v>0</v>
      </c>
      <c r="E190" s="19">
        <f t="shared" si="2"/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2016</v>
      </c>
      <c r="B191" s="1">
        <v>324742</v>
      </c>
      <c r="C191" t="s">
        <v>106</v>
      </c>
      <c r="D191" s="1">
        <v>106993</v>
      </c>
      <c r="E191" s="19">
        <f t="shared" si="2"/>
        <v>0.48513441823136533</v>
      </c>
      <c r="F191" s="3">
        <v>47712582.539999999</v>
      </c>
      <c r="G191" s="1">
        <v>527905</v>
      </c>
      <c r="H191">
        <v>445.94116007589201</v>
      </c>
      <c r="I191">
        <v>4.9340140000000003</v>
      </c>
    </row>
    <row r="192" spans="1:9" x14ac:dyDescent="0.25">
      <c r="A192">
        <v>2017</v>
      </c>
      <c r="B192" s="1">
        <v>398633</v>
      </c>
      <c r="C192" t="s">
        <v>106</v>
      </c>
      <c r="D192" s="1">
        <v>157477</v>
      </c>
      <c r="E192" s="19">
        <f t="shared" si="2"/>
        <v>0.48492957486250626</v>
      </c>
      <c r="F192" s="3">
        <v>71444057.689999998</v>
      </c>
      <c r="G192" s="1">
        <v>817131</v>
      </c>
      <c r="H192">
        <v>453.67931628110699</v>
      </c>
      <c r="I192">
        <v>5.1888909999999999</v>
      </c>
    </row>
    <row r="193" spans="1:9" x14ac:dyDescent="0.25">
      <c r="A193">
        <v>2018</v>
      </c>
      <c r="B193" s="1">
        <v>519881</v>
      </c>
      <c r="C193" t="s">
        <v>106</v>
      </c>
      <c r="D193" s="1">
        <v>201989</v>
      </c>
      <c r="E193" s="19">
        <f t="shared" si="2"/>
        <v>0.50670416147182995</v>
      </c>
      <c r="F193" s="3">
        <v>92289256.790000007</v>
      </c>
      <c r="G193" s="1">
        <v>1056202</v>
      </c>
      <c r="H193">
        <v>456.90238968458601</v>
      </c>
      <c r="I193">
        <v>5.2290070000000002</v>
      </c>
    </row>
    <row r="194" spans="1:9" x14ac:dyDescent="0.25">
      <c r="A194">
        <v>2019</v>
      </c>
      <c r="B194" s="1">
        <v>808521</v>
      </c>
      <c r="C194" t="s">
        <v>106</v>
      </c>
      <c r="D194" s="1">
        <v>273187</v>
      </c>
      <c r="E194" s="19">
        <f t="shared" si="2"/>
        <v>0.52547986943165836</v>
      </c>
      <c r="F194" s="3">
        <v>131313576.04000001</v>
      </c>
      <c r="G194" s="1">
        <v>1455537</v>
      </c>
      <c r="H194">
        <v>480.672857932478</v>
      </c>
      <c r="I194">
        <v>5.3279870000000003</v>
      </c>
    </row>
    <row r="195" spans="1:9" x14ac:dyDescent="0.25">
      <c r="A195">
        <v>2015</v>
      </c>
      <c r="B195">
        <v>10</v>
      </c>
      <c r="C195" t="s">
        <v>107</v>
      </c>
      <c r="D195">
        <v>0</v>
      </c>
      <c r="E195" s="19">
        <f t="shared" si="2"/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2016</v>
      </c>
      <c r="B196">
        <v>232</v>
      </c>
      <c r="C196" t="s">
        <v>107</v>
      </c>
      <c r="D196">
        <v>1</v>
      </c>
      <c r="E196" s="19">
        <f t="shared" si="2"/>
        <v>0.1</v>
      </c>
      <c r="F196">
        <v>82.05</v>
      </c>
      <c r="G196">
        <v>1</v>
      </c>
      <c r="H196">
        <v>82.05</v>
      </c>
      <c r="I196">
        <v>1</v>
      </c>
    </row>
    <row r="197" spans="1:9" x14ac:dyDescent="0.25">
      <c r="A197">
        <v>2017</v>
      </c>
      <c r="B197">
        <v>225</v>
      </c>
      <c r="C197" t="s">
        <v>107</v>
      </c>
      <c r="D197">
        <v>47</v>
      </c>
      <c r="E197" s="19">
        <f t="shared" ref="E197:E259" si="3">D197/B196</f>
        <v>0.20258620689655171</v>
      </c>
      <c r="F197" s="3">
        <v>6412.45</v>
      </c>
      <c r="G197">
        <v>84</v>
      </c>
      <c r="H197">
        <v>136.43510638297801</v>
      </c>
      <c r="I197">
        <v>1.787234</v>
      </c>
    </row>
    <row r="198" spans="1:9" x14ac:dyDescent="0.25">
      <c r="A198">
        <v>2018</v>
      </c>
      <c r="B198">
        <v>108</v>
      </c>
      <c r="C198" t="s">
        <v>107</v>
      </c>
      <c r="D198">
        <v>13</v>
      </c>
      <c r="E198" s="19">
        <f t="shared" si="3"/>
        <v>5.7777777777777775E-2</v>
      </c>
      <c r="F198" s="3">
        <v>6512.09</v>
      </c>
      <c r="G198">
        <v>53</v>
      </c>
      <c r="H198">
        <v>500.93</v>
      </c>
      <c r="I198">
        <v>4.0769229999999999</v>
      </c>
    </row>
    <row r="199" spans="1:9" x14ac:dyDescent="0.25">
      <c r="A199">
        <v>2019</v>
      </c>
      <c r="B199" s="1">
        <v>3636</v>
      </c>
      <c r="C199" t="s">
        <v>107</v>
      </c>
      <c r="D199">
        <v>16</v>
      </c>
      <c r="E199" s="19">
        <f t="shared" si="3"/>
        <v>0.14814814814814814</v>
      </c>
      <c r="F199" s="3">
        <v>4733.6400000000003</v>
      </c>
      <c r="G199">
        <v>29</v>
      </c>
      <c r="H199">
        <v>295.85250000000002</v>
      </c>
      <c r="I199">
        <v>1.8125</v>
      </c>
    </row>
    <row r="200" spans="1:9" x14ac:dyDescent="0.25">
      <c r="A200">
        <v>2015</v>
      </c>
      <c r="B200" s="1">
        <v>940874</v>
      </c>
      <c r="C200" t="s">
        <v>76</v>
      </c>
      <c r="D200">
        <v>0</v>
      </c>
      <c r="E200" s="19">
        <f t="shared" si="3"/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2016</v>
      </c>
      <c r="B201" s="1">
        <v>1274995</v>
      </c>
      <c r="C201" t="s">
        <v>76</v>
      </c>
      <c r="D201" s="1">
        <v>362362</v>
      </c>
      <c r="E201" s="19">
        <f t="shared" si="3"/>
        <v>0.3851333972455398</v>
      </c>
      <c r="F201" s="3">
        <v>22883059.579999998</v>
      </c>
      <c r="G201" s="1">
        <v>810025</v>
      </c>
      <c r="H201">
        <v>63.149722045909797</v>
      </c>
      <c r="I201">
        <v>2.2354020000000001</v>
      </c>
    </row>
    <row r="202" spans="1:9" x14ac:dyDescent="0.25">
      <c r="A202">
        <v>2017</v>
      </c>
      <c r="B202" s="1">
        <v>1513584</v>
      </c>
      <c r="C202" t="s">
        <v>76</v>
      </c>
      <c r="D202" s="1">
        <v>450986</v>
      </c>
      <c r="E202" s="19">
        <f t="shared" si="3"/>
        <v>0.35371589692508598</v>
      </c>
      <c r="F202" s="3">
        <v>28839200.370000001</v>
      </c>
      <c r="G202" s="1">
        <v>1001251</v>
      </c>
      <c r="H202">
        <v>63.946996957776904</v>
      </c>
      <c r="I202">
        <v>2.2201369999999998</v>
      </c>
    </row>
    <row r="203" spans="1:9" x14ac:dyDescent="0.25">
      <c r="A203">
        <v>2018</v>
      </c>
      <c r="B203" s="1">
        <v>1806066</v>
      </c>
      <c r="C203" t="s">
        <v>76</v>
      </c>
      <c r="D203" s="1">
        <v>510588</v>
      </c>
      <c r="E203" s="19">
        <f t="shared" si="3"/>
        <v>0.33733707544477215</v>
      </c>
      <c r="F203" s="3">
        <v>33766253.990000002</v>
      </c>
      <c r="G203" s="1">
        <v>1127012</v>
      </c>
      <c r="H203">
        <v>66.132094741748702</v>
      </c>
      <c r="I203">
        <v>2.2072820000000002</v>
      </c>
    </row>
    <row r="204" spans="1:9" x14ac:dyDescent="0.25">
      <c r="A204">
        <v>2019</v>
      </c>
      <c r="B204" s="1">
        <v>2566805</v>
      </c>
      <c r="C204" t="s">
        <v>76</v>
      </c>
      <c r="D204" s="1">
        <v>621022</v>
      </c>
      <c r="E204" s="19">
        <f t="shared" si="3"/>
        <v>0.34385343614242225</v>
      </c>
      <c r="F204" s="3">
        <v>44678906.979999997</v>
      </c>
      <c r="G204" s="1">
        <v>1412603</v>
      </c>
      <c r="H204">
        <v>71.944161366263899</v>
      </c>
      <c r="I204">
        <v>2.2746420000000001</v>
      </c>
    </row>
    <row r="205" spans="1:9" x14ac:dyDescent="0.25">
      <c r="A205">
        <v>2015</v>
      </c>
      <c r="B205" s="1">
        <v>2119287</v>
      </c>
      <c r="C205" t="s">
        <v>77</v>
      </c>
      <c r="D205">
        <v>0</v>
      </c>
      <c r="E205" s="19">
        <f t="shared" si="3"/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2016</v>
      </c>
      <c r="B206" s="1">
        <v>3021702</v>
      </c>
      <c r="C206" t="s">
        <v>77</v>
      </c>
      <c r="D206" s="1">
        <v>1192760</v>
      </c>
      <c r="E206" s="19">
        <f t="shared" si="3"/>
        <v>0.562811926841433</v>
      </c>
      <c r="F206" s="3">
        <v>86276297.590000004</v>
      </c>
      <c r="G206" s="1">
        <v>3638669</v>
      </c>
      <c r="H206">
        <v>72.3333257235319</v>
      </c>
      <c r="I206">
        <v>3.0506289999999998</v>
      </c>
    </row>
    <row r="207" spans="1:9" x14ac:dyDescent="0.25">
      <c r="A207">
        <v>2017</v>
      </c>
      <c r="B207" s="1">
        <v>3690557</v>
      </c>
      <c r="C207" t="s">
        <v>77</v>
      </c>
      <c r="D207" s="1">
        <v>1577298</v>
      </c>
      <c r="E207" s="19">
        <f t="shared" si="3"/>
        <v>0.52198992488339357</v>
      </c>
      <c r="F207" s="3">
        <v>118692626.7</v>
      </c>
      <c r="G207" s="1">
        <v>4730996</v>
      </c>
      <c r="H207">
        <v>75.250603690615193</v>
      </c>
      <c r="I207">
        <v>2.9994299999999998</v>
      </c>
    </row>
    <row r="208" spans="1:9" x14ac:dyDescent="0.25">
      <c r="A208">
        <v>2018</v>
      </c>
      <c r="B208" s="1">
        <v>4700702</v>
      </c>
      <c r="C208" t="s">
        <v>77</v>
      </c>
      <c r="D208" s="1">
        <v>1922496</v>
      </c>
      <c r="E208" s="19">
        <f t="shared" si="3"/>
        <v>0.52092299346683979</v>
      </c>
      <c r="F208" s="3">
        <v>149175081.36000001</v>
      </c>
      <c r="G208" s="1">
        <v>5694299</v>
      </c>
      <c r="H208">
        <v>77.594482048337099</v>
      </c>
      <c r="I208">
        <v>2.9619300000000002</v>
      </c>
    </row>
    <row r="209" spans="1:9" x14ac:dyDescent="0.25">
      <c r="A209">
        <v>2019</v>
      </c>
      <c r="B209" s="1">
        <v>6619701</v>
      </c>
      <c r="C209" t="s">
        <v>77</v>
      </c>
      <c r="D209" s="1">
        <v>2448782</v>
      </c>
      <c r="E209" s="19">
        <f t="shared" si="3"/>
        <v>0.52093963837741686</v>
      </c>
      <c r="F209" s="3">
        <v>201369740.00999999</v>
      </c>
      <c r="G209" s="1">
        <v>7368545</v>
      </c>
      <c r="H209">
        <v>82.232611971992597</v>
      </c>
      <c r="I209">
        <v>3.0090650000000001</v>
      </c>
    </row>
    <row r="210" spans="1:9" x14ac:dyDescent="0.25">
      <c r="A210">
        <v>2015</v>
      </c>
      <c r="B210" s="1">
        <v>89853</v>
      </c>
      <c r="C210" t="s">
        <v>108</v>
      </c>
      <c r="D210">
        <v>0</v>
      </c>
      <c r="E210" s="19">
        <f t="shared" si="3"/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2016</v>
      </c>
      <c r="B211" s="1">
        <v>120187</v>
      </c>
      <c r="C211" t="s">
        <v>108</v>
      </c>
      <c r="D211" s="1">
        <v>20619</v>
      </c>
      <c r="E211" s="19">
        <f t="shared" si="3"/>
        <v>0.22947480885446228</v>
      </c>
      <c r="F211" s="3">
        <v>1825317.72</v>
      </c>
      <c r="G211" s="1">
        <v>54658</v>
      </c>
      <c r="H211">
        <v>88.526006110868593</v>
      </c>
      <c r="I211">
        <v>2.6508560000000001</v>
      </c>
    </row>
    <row r="212" spans="1:9" x14ac:dyDescent="0.25">
      <c r="A212">
        <v>2017</v>
      </c>
      <c r="B212" s="1">
        <v>149875</v>
      </c>
      <c r="C212" t="s">
        <v>108</v>
      </c>
      <c r="D212" s="1">
        <v>26172</v>
      </c>
      <c r="E212" s="19">
        <f t="shared" si="3"/>
        <v>0.21776065631058267</v>
      </c>
      <c r="F212" s="3">
        <v>2522777.34</v>
      </c>
      <c r="G212" s="1">
        <v>73966</v>
      </c>
      <c r="H212">
        <v>96.392226043099399</v>
      </c>
      <c r="I212">
        <v>2.8261500000000002</v>
      </c>
    </row>
    <row r="213" spans="1:9" x14ac:dyDescent="0.25">
      <c r="A213">
        <v>2018</v>
      </c>
      <c r="B213" s="1">
        <v>191668</v>
      </c>
      <c r="C213" t="s">
        <v>108</v>
      </c>
      <c r="D213" s="1">
        <v>33115</v>
      </c>
      <c r="E213" s="19">
        <f t="shared" si="3"/>
        <v>0.22095079232693912</v>
      </c>
      <c r="F213" s="3">
        <v>3409064.98</v>
      </c>
      <c r="G213" s="1">
        <v>97706</v>
      </c>
      <c r="H213">
        <v>102.946247319945</v>
      </c>
      <c r="I213">
        <v>2.9505050000000002</v>
      </c>
    </row>
    <row r="214" spans="1:9" x14ac:dyDescent="0.25">
      <c r="A214">
        <v>2019</v>
      </c>
      <c r="B214" s="1">
        <v>303106</v>
      </c>
      <c r="C214" t="s">
        <v>108</v>
      </c>
      <c r="D214" s="1">
        <v>45327</v>
      </c>
      <c r="E214" s="19">
        <f t="shared" si="3"/>
        <v>0.2364870505248659</v>
      </c>
      <c r="F214" s="3">
        <v>4880738.13</v>
      </c>
      <c r="G214" s="1">
        <v>138235</v>
      </c>
      <c r="H214">
        <v>107.67838440664499</v>
      </c>
      <c r="I214">
        <v>3.0497269999999999</v>
      </c>
    </row>
    <row r="215" spans="1:9" x14ac:dyDescent="0.25">
      <c r="A215">
        <v>2015</v>
      </c>
      <c r="B215" s="1">
        <v>845080</v>
      </c>
      <c r="C215" t="s">
        <v>109</v>
      </c>
      <c r="D215">
        <v>0</v>
      </c>
      <c r="E215" s="19">
        <f t="shared" si="3"/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2016</v>
      </c>
      <c r="B216" s="1">
        <v>1196233</v>
      </c>
      <c r="C216" t="s">
        <v>109</v>
      </c>
      <c r="D216" s="1">
        <v>341756</v>
      </c>
      <c r="E216" s="19">
        <f t="shared" si="3"/>
        <v>0.40440668339092156</v>
      </c>
      <c r="F216" s="3">
        <v>40718050.159999996</v>
      </c>
      <c r="G216" s="1">
        <v>823606</v>
      </c>
      <c r="H216">
        <v>119.14362925595999</v>
      </c>
      <c r="I216">
        <v>2.4099240000000002</v>
      </c>
    </row>
    <row r="217" spans="1:9" x14ac:dyDescent="0.25">
      <c r="A217">
        <v>2017</v>
      </c>
      <c r="B217" s="1">
        <v>1395187</v>
      </c>
      <c r="C217" t="s">
        <v>109</v>
      </c>
      <c r="D217" s="1">
        <v>439426</v>
      </c>
      <c r="E217" s="19">
        <f t="shared" si="3"/>
        <v>0.36734147946094114</v>
      </c>
      <c r="F217" s="3">
        <v>57544145.490000002</v>
      </c>
      <c r="G217" s="1">
        <v>1037863</v>
      </c>
      <c r="H217">
        <v>130.95298295958801</v>
      </c>
      <c r="I217">
        <v>2.3618600000000001</v>
      </c>
    </row>
    <row r="218" spans="1:9" x14ac:dyDescent="0.25">
      <c r="A218">
        <v>2018</v>
      </c>
      <c r="B218" s="1">
        <v>1823895</v>
      </c>
      <c r="C218" t="s">
        <v>109</v>
      </c>
      <c r="D218" s="1">
        <v>545486</v>
      </c>
      <c r="E218" s="19">
        <f t="shared" si="3"/>
        <v>0.39097698014674737</v>
      </c>
      <c r="F218" s="3">
        <v>83737849.849999994</v>
      </c>
      <c r="G218" s="1">
        <v>1289258</v>
      </c>
      <c r="H218">
        <v>153.51053895058701</v>
      </c>
      <c r="I218">
        <v>2.3635030000000001</v>
      </c>
    </row>
    <row r="219" spans="1:9" x14ac:dyDescent="0.25">
      <c r="A219">
        <v>2019</v>
      </c>
      <c r="B219" s="1">
        <v>2481096</v>
      </c>
      <c r="C219" t="s">
        <v>109</v>
      </c>
      <c r="D219" s="1">
        <v>688557</v>
      </c>
      <c r="E219" s="19">
        <f t="shared" si="3"/>
        <v>0.37752008750503729</v>
      </c>
      <c r="F219" s="3">
        <v>110357168.42</v>
      </c>
      <c r="G219" s="1">
        <v>1600474</v>
      </c>
      <c r="H219">
        <v>160.27310508788599</v>
      </c>
      <c r="I219">
        <v>2.3243879999999999</v>
      </c>
    </row>
    <row r="220" spans="1:9" x14ac:dyDescent="0.25">
      <c r="A220">
        <v>2015</v>
      </c>
      <c r="B220" s="1">
        <v>545518</v>
      </c>
      <c r="C220" t="s">
        <v>112</v>
      </c>
      <c r="D220">
        <v>0</v>
      </c>
      <c r="E220" s="19">
        <f t="shared" si="3"/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2016</v>
      </c>
      <c r="B221" s="1">
        <v>750246</v>
      </c>
      <c r="C221" t="s">
        <v>112</v>
      </c>
      <c r="D221" s="1">
        <v>181755</v>
      </c>
      <c r="E221" s="19">
        <f t="shared" si="3"/>
        <v>0.33317874020655597</v>
      </c>
      <c r="F221" s="3">
        <v>26794382.329999998</v>
      </c>
      <c r="G221" s="1">
        <v>505098</v>
      </c>
      <c r="H221">
        <v>147.42033138015401</v>
      </c>
      <c r="I221">
        <v>2.779004</v>
      </c>
    </row>
    <row r="222" spans="1:9" x14ac:dyDescent="0.25">
      <c r="A222">
        <v>2017</v>
      </c>
      <c r="B222" s="1">
        <v>903656</v>
      </c>
      <c r="C222" t="s">
        <v>112</v>
      </c>
      <c r="D222" s="1">
        <v>239018</v>
      </c>
      <c r="E222" s="19">
        <f t="shared" si="3"/>
        <v>0.31858617040277454</v>
      </c>
      <c r="F222" s="3">
        <v>36022085.390000001</v>
      </c>
      <c r="G222" s="1">
        <v>669507</v>
      </c>
      <c r="H222">
        <v>150.70867210837599</v>
      </c>
      <c r="I222">
        <v>2.8010730000000001</v>
      </c>
    </row>
    <row r="223" spans="1:9" x14ac:dyDescent="0.25">
      <c r="A223">
        <v>2018</v>
      </c>
      <c r="B223" s="1">
        <v>1121928</v>
      </c>
      <c r="C223" t="s">
        <v>112</v>
      </c>
      <c r="D223" s="1">
        <v>291594</v>
      </c>
      <c r="E223" s="19">
        <f t="shared" si="3"/>
        <v>0.32268252520870772</v>
      </c>
      <c r="F223" s="3">
        <v>45351195.469999999</v>
      </c>
      <c r="G223" s="1">
        <v>827267</v>
      </c>
      <c r="H223">
        <v>155.52856187027101</v>
      </c>
      <c r="I223">
        <v>2.8370500000000001</v>
      </c>
    </row>
    <row r="224" spans="1:9" x14ac:dyDescent="0.25">
      <c r="A224">
        <v>2019</v>
      </c>
      <c r="B224" s="1">
        <v>1618348</v>
      </c>
      <c r="C224" t="s">
        <v>112</v>
      </c>
      <c r="D224" s="1">
        <v>372831</v>
      </c>
      <c r="E224" s="19">
        <f t="shared" si="3"/>
        <v>0.33231276873382248</v>
      </c>
      <c r="F224" s="3">
        <v>60817683.020000003</v>
      </c>
      <c r="G224" s="1">
        <v>1074835</v>
      </c>
      <c r="H224">
        <v>163.12399725344699</v>
      </c>
      <c r="I224">
        <v>2.8829009999999999</v>
      </c>
    </row>
    <row r="225" spans="1:9" x14ac:dyDescent="0.25">
      <c r="A225">
        <v>2015</v>
      </c>
      <c r="B225" s="1">
        <v>914202</v>
      </c>
      <c r="C225" t="s">
        <v>113</v>
      </c>
      <c r="D225">
        <v>0</v>
      </c>
      <c r="E225" s="19">
        <f t="shared" si="3"/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2016</v>
      </c>
      <c r="B226" s="1">
        <v>1264133</v>
      </c>
      <c r="C226" t="s">
        <v>113</v>
      </c>
      <c r="D226" s="1">
        <v>353810</v>
      </c>
      <c r="E226" s="19">
        <f t="shared" si="3"/>
        <v>0.3870151235722521</v>
      </c>
      <c r="F226" s="3">
        <v>23317298.75</v>
      </c>
      <c r="G226" s="1">
        <v>878346</v>
      </c>
      <c r="H226">
        <v>65.903447471806899</v>
      </c>
      <c r="I226">
        <v>2.4825349999999999</v>
      </c>
    </row>
    <row r="227" spans="1:9" x14ac:dyDescent="0.25">
      <c r="A227">
        <v>2017</v>
      </c>
      <c r="B227" s="1">
        <v>1568777</v>
      </c>
      <c r="C227" t="s">
        <v>113</v>
      </c>
      <c r="D227" s="1">
        <v>469234</v>
      </c>
      <c r="E227" s="19">
        <f t="shared" si="3"/>
        <v>0.37119037316484893</v>
      </c>
      <c r="F227" s="3">
        <v>32871495.43</v>
      </c>
      <c r="G227" s="1">
        <v>1164879</v>
      </c>
      <c r="H227">
        <v>70.053524318357105</v>
      </c>
      <c r="I227">
        <v>2.4825110000000001</v>
      </c>
    </row>
    <row r="228" spans="1:9" x14ac:dyDescent="0.25">
      <c r="A228">
        <v>2018</v>
      </c>
      <c r="B228" s="1">
        <v>1971485</v>
      </c>
      <c r="C228" t="s">
        <v>113</v>
      </c>
      <c r="D228" s="1">
        <v>570335</v>
      </c>
      <c r="E228" s="19">
        <f t="shared" si="3"/>
        <v>0.36355390217985095</v>
      </c>
      <c r="F228" s="3">
        <v>45106387.68</v>
      </c>
      <c r="G228" s="1">
        <v>1400139</v>
      </c>
      <c r="H228">
        <v>79.087532204756798</v>
      </c>
      <c r="I228">
        <v>2.4549409999999998</v>
      </c>
    </row>
    <row r="229" spans="1:9" x14ac:dyDescent="0.25">
      <c r="A229">
        <v>2019</v>
      </c>
      <c r="B229" s="1">
        <v>2891772</v>
      </c>
      <c r="C229" t="s">
        <v>113</v>
      </c>
      <c r="D229" s="1">
        <v>730047</v>
      </c>
      <c r="E229" s="19">
        <f t="shared" si="3"/>
        <v>0.37030309639687847</v>
      </c>
      <c r="F229" s="3">
        <v>63890945.789999999</v>
      </c>
      <c r="G229" s="1">
        <v>1818220</v>
      </c>
      <c r="H229">
        <v>87.516208942711899</v>
      </c>
      <c r="I229">
        <v>2.490551</v>
      </c>
    </row>
    <row r="230" spans="1:9" x14ac:dyDescent="0.25">
      <c r="A230">
        <v>2015</v>
      </c>
      <c r="B230" s="1">
        <v>326913</v>
      </c>
      <c r="C230" t="s">
        <v>193</v>
      </c>
      <c r="D230">
        <v>0</v>
      </c>
      <c r="E230" s="19">
        <f t="shared" si="3"/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2016</v>
      </c>
      <c r="B231" s="1">
        <v>477683</v>
      </c>
      <c r="C231" t="s">
        <v>193</v>
      </c>
      <c r="D231" s="1">
        <v>76050</v>
      </c>
      <c r="E231" s="19">
        <f t="shared" si="3"/>
        <v>0.23263069991098548</v>
      </c>
      <c r="F231" s="3">
        <v>3723436.57</v>
      </c>
      <c r="G231" s="1">
        <v>135269</v>
      </c>
      <c r="H231">
        <v>48.960375673898703</v>
      </c>
      <c r="I231">
        <v>1.7786850000000001</v>
      </c>
    </row>
    <row r="232" spans="1:9" x14ac:dyDescent="0.25">
      <c r="A232">
        <v>2017</v>
      </c>
      <c r="B232" s="1">
        <v>579299</v>
      </c>
      <c r="C232" t="s">
        <v>193</v>
      </c>
      <c r="D232" s="1">
        <v>103032</v>
      </c>
      <c r="E232" s="19">
        <f t="shared" si="3"/>
        <v>0.21569115919972032</v>
      </c>
      <c r="F232" s="3">
        <v>4726149.18</v>
      </c>
      <c r="G232" s="1">
        <v>180824</v>
      </c>
      <c r="H232">
        <v>45.870692406242703</v>
      </c>
      <c r="I232">
        <v>1.7550269999999999</v>
      </c>
    </row>
    <row r="233" spans="1:9" x14ac:dyDescent="0.25">
      <c r="A233">
        <v>2018</v>
      </c>
      <c r="B233" s="1">
        <v>721707</v>
      </c>
      <c r="C233" t="s">
        <v>193</v>
      </c>
      <c r="D233" s="1">
        <v>124061</v>
      </c>
      <c r="E233" s="19">
        <f t="shared" si="3"/>
        <v>0.2141571105767488</v>
      </c>
      <c r="F233" s="3">
        <v>5952272.6100000003</v>
      </c>
      <c r="G233" s="1">
        <v>218970</v>
      </c>
      <c r="H233">
        <v>47.978596093857</v>
      </c>
      <c r="I233">
        <v>1.765018</v>
      </c>
    </row>
    <row r="234" spans="1:9" x14ac:dyDescent="0.25">
      <c r="A234">
        <v>2019</v>
      </c>
      <c r="B234" s="1">
        <v>1076251</v>
      </c>
      <c r="C234" t="s">
        <v>193</v>
      </c>
      <c r="D234" s="1">
        <v>163981</v>
      </c>
      <c r="E234" s="19">
        <f t="shared" si="3"/>
        <v>0.22721270543309127</v>
      </c>
      <c r="F234" s="3">
        <v>9191141.4199999999</v>
      </c>
      <c r="G234" s="1">
        <v>301012</v>
      </c>
      <c r="H234">
        <v>56.050038845963797</v>
      </c>
      <c r="I234">
        <v>1.8356509999999999</v>
      </c>
    </row>
    <row r="235" spans="1:9" x14ac:dyDescent="0.25">
      <c r="A235">
        <v>2015</v>
      </c>
      <c r="B235" s="1">
        <v>835642</v>
      </c>
      <c r="C235" t="s">
        <v>189</v>
      </c>
      <c r="D235">
        <v>0</v>
      </c>
      <c r="E235" s="19">
        <f t="shared" si="3"/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2016</v>
      </c>
      <c r="B236" s="1">
        <v>1149822</v>
      </c>
      <c r="C236" t="s">
        <v>189</v>
      </c>
      <c r="D236" s="1">
        <v>305910</v>
      </c>
      <c r="E236" s="19">
        <f t="shared" si="3"/>
        <v>0.36607781801297684</v>
      </c>
      <c r="F236" s="3">
        <v>17377309.440000001</v>
      </c>
      <c r="G236" s="1">
        <v>701230</v>
      </c>
      <c r="H236">
        <v>56.805300382465397</v>
      </c>
      <c r="I236">
        <v>2.2922750000000001</v>
      </c>
    </row>
    <row r="237" spans="1:9" x14ac:dyDescent="0.25">
      <c r="A237">
        <v>2017</v>
      </c>
      <c r="B237" s="1">
        <v>1522085</v>
      </c>
      <c r="C237" t="s">
        <v>189</v>
      </c>
      <c r="D237" s="1">
        <v>413496</v>
      </c>
      <c r="E237" s="19">
        <f t="shared" si="3"/>
        <v>0.35961740164999451</v>
      </c>
      <c r="F237" s="3">
        <v>25269383.280000001</v>
      </c>
      <c r="G237" s="1">
        <v>968287</v>
      </c>
      <c r="H237">
        <v>61.111554356027597</v>
      </c>
      <c r="I237">
        <v>2.3417080000000001</v>
      </c>
    </row>
    <row r="238" spans="1:9" x14ac:dyDescent="0.25">
      <c r="A238">
        <v>2018</v>
      </c>
      <c r="B238" s="1">
        <v>1930002</v>
      </c>
      <c r="C238" t="s">
        <v>189</v>
      </c>
      <c r="D238" s="1">
        <v>534702</v>
      </c>
      <c r="E238" s="19">
        <f t="shared" si="3"/>
        <v>0.35129575549328718</v>
      </c>
      <c r="F238" s="3">
        <v>34006907.280000001</v>
      </c>
      <c r="G238" s="1">
        <v>1225985</v>
      </c>
      <c r="H238">
        <v>63.5997383215323</v>
      </c>
      <c r="I238">
        <v>2.292837</v>
      </c>
    </row>
    <row r="239" spans="1:9" x14ac:dyDescent="0.25">
      <c r="A239">
        <v>2019</v>
      </c>
      <c r="B239" s="1">
        <v>2695728</v>
      </c>
      <c r="C239" t="s">
        <v>189</v>
      </c>
      <c r="D239" s="1">
        <v>684283</v>
      </c>
      <c r="E239" s="19">
        <f t="shared" si="3"/>
        <v>0.35455040979232144</v>
      </c>
      <c r="F239" s="3">
        <v>45322570.240000002</v>
      </c>
      <c r="G239" s="1">
        <v>1581637</v>
      </c>
      <c r="H239">
        <v>66.233663908061402</v>
      </c>
      <c r="I239">
        <v>2.3113779999999999</v>
      </c>
    </row>
    <row r="240" spans="1:9" x14ac:dyDescent="0.25">
      <c r="A240">
        <v>2015</v>
      </c>
      <c r="B240" s="1">
        <v>560782</v>
      </c>
      <c r="C240" t="s">
        <v>95</v>
      </c>
      <c r="D240">
        <v>0</v>
      </c>
      <c r="E240" s="19">
        <f t="shared" si="3"/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2016</v>
      </c>
      <c r="B241" s="1">
        <v>860357</v>
      </c>
      <c r="C241" t="s">
        <v>95</v>
      </c>
      <c r="D241" s="1">
        <v>178253</v>
      </c>
      <c r="E241" s="19">
        <f t="shared" si="3"/>
        <v>0.31786505272993781</v>
      </c>
      <c r="F241" s="3">
        <v>3059464.48</v>
      </c>
      <c r="G241" s="1">
        <v>328773</v>
      </c>
      <c r="H241">
        <v>17.163607232416801</v>
      </c>
      <c r="I241">
        <v>1.844417</v>
      </c>
    </row>
    <row r="242" spans="1:9" x14ac:dyDescent="0.25">
      <c r="A242">
        <v>2017</v>
      </c>
      <c r="B242" s="1">
        <v>1141521</v>
      </c>
      <c r="C242" t="s">
        <v>95</v>
      </c>
      <c r="D242" s="1">
        <v>267445</v>
      </c>
      <c r="E242" s="19">
        <f t="shared" si="3"/>
        <v>0.31085351778389669</v>
      </c>
      <c r="F242" s="3">
        <v>4925639.92</v>
      </c>
      <c r="G242" s="1">
        <v>491799</v>
      </c>
      <c r="H242">
        <v>18.417393931462499</v>
      </c>
      <c r="I242">
        <v>1.8388789999999999</v>
      </c>
    </row>
    <row r="243" spans="1:9" x14ac:dyDescent="0.25">
      <c r="A243">
        <v>2018</v>
      </c>
      <c r="B243" s="1">
        <v>1378172</v>
      </c>
      <c r="C243" t="s">
        <v>95</v>
      </c>
      <c r="D243" s="1">
        <v>331912</v>
      </c>
      <c r="E243" s="19">
        <f t="shared" si="3"/>
        <v>0.29076293822014665</v>
      </c>
      <c r="F243" s="3">
        <v>6022128.9699999997</v>
      </c>
      <c r="G243" s="1">
        <v>606468</v>
      </c>
      <c r="H243">
        <v>18.143751867965001</v>
      </c>
      <c r="I243">
        <v>1.8271949999999999</v>
      </c>
    </row>
    <row r="244" spans="1:9" x14ac:dyDescent="0.25">
      <c r="A244">
        <v>2019</v>
      </c>
      <c r="B244" s="1">
        <v>2022773</v>
      </c>
      <c r="C244" t="s">
        <v>95</v>
      </c>
      <c r="D244" s="1">
        <v>412590</v>
      </c>
      <c r="E244" s="19">
        <f t="shared" si="3"/>
        <v>0.29937482404228211</v>
      </c>
      <c r="F244" s="3">
        <v>7695663.9199999999</v>
      </c>
      <c r="G244" s="1">
        <v>756691</v>
      </c>
      <c r="H244">
        <v>18.652085411667699</v>
      </c>
      <c r="I244">
        <v>1.8340019999999999</v>
      </c>
    </row>
    <row r="245" spans="1:9" x14ac:dyDescent="0.25">
      <c r="A245">
        <v>2015</v>
      </c>
      <c r="B245" s="1">
        <v>1083929</v>
      </c>
      <c r="C245" t="s">
        <v>80</v>
      </c>
      <c r="D245">
        <v>0</v>
      </c>
      <c r="E245" s="19">
        <f t="shared" si="3"/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2016</v>
      </c>
      <c r="B246" s="1">
        <v>1557982</v>
      </c>
      <c r="C246" t="s">
        <v>80</v>
      </c>
      <c r="D246" s="1">
        <v>588599</v>
      </c>
      <c r="E246" s="19">
        <f t="shared" si="3"/>
        <v>0.54302357442230997</v>
      </c>
      <c r="F246" s="3">
        <v>247685669.53</v>
      </c>
      <c r="G246" s="1">
        <v>3150886</v>
      </c>
      <c r="H246">
        <v>420.80545418867501</v>
      </c>
      <c r="I246">
        <v>5.3531959999999996</v>
      </c>
    </row>
    <row r="247" spans="1:9" x14ac:dyDescent="0.25">
      <c r="A247">
        <v>2017</v>
      </c>
      <c r="B247" s="1">
        <v>1874133</v>
      </c>
      <c r="C247" t="s">
        <v>80</v>
      </c>
      <c r="D247" s="1">
        <v>828303</v>
      </c>
      <c r="E247" s="19">
        <f t="shared" si="3"/>
        <v>0.53165120007804967</v>
      </c>
      <c r="F247" s="3">
        <v>372626898.60000002</v>
      </c>
      <c r="G247" s="1">
        <v>4690983</v>
      </c>
      <c r="H247">
        <v>449.86786067417302</v>
      </c>
      <c r="I247">
        <v>5.6633649999999998</v>
      </c>
    </row>
    <row r="248" spans="1:9" x14ac:dyDescent="0.25">
      <c r="A248">
        <v>2018</v>
      </c>
      <c r="B248" s="1">
        <v>2380138</v>
      </c>
      <c r="C248" t="s">
        <v>80</v>
      </c>
      <c r="D248" s="1">
        <v>1020256</v>
      </c>
      <c r="E248" s="19">
        <f t="shared" si="3"/>
        <v>0.54438825846404715</v>
      </c>
      <c r="F248" s="3">
        <v>483696353.06999999</v>
      </c>
      <c r="G248" s="1">
        <v>5850493</v>
      </c>
      <c r="H248">
        <v>474.09312277506803</v>
      </c>
      <c r="I248">
        <v>5.7343380000000002</v>
      </c>
    </row>
    <row r="249" spans="1:9" x14ac:dyDescent="0.25">
      <c r="A249">
        <v>2019</v>
      </c>
      <c r="B249" s="1">
        <v>3528871</v>
      </c>
      <c r="C249" t="s">
        <v>80</v>
      </c>
      <c r="D249" s="1">
        <v>1328784</v>
      </c>
      <c r="E249" s="19">
        <f t="shared" si="3"/>
        <v>0.55828023417129591</v>
      </c>
      <c r="F249" s="3">
        <v>664840756.57000005</v>
      </c>
      <c r="G249" s="1">
        <v>7602860</v>
      </c>
      <c r="H249">
        <v>500.33771972720899</v>
      </c>
      <c r="I249">
        <v>5.7216670000000001</v>
      </c>
    </row>
    <row r="250" spans="1:9" x14ac:dyDescent="0.25">
      <c r="A250">
        <v>2015</v>
      </c>
      <c r="B250" s="1">
        <v>8175</v>
      </c>
      <c r="C250" t="s">
        <v>81</v>
      </c>
      <c r="D250">
        <v>0</v>
      </c>
      <c r="E250" s="19">
        <f t="shared" si="3"/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2016</v>
      </c>
      <c r="B251" s="1">
        <v>18965</v>
      </c>
      <c r="C251" t="s">
        <v>81</v>
      </c>
      <c r="D251" s="1">
        <v>1602</v>
      </c>
      <c r="E251" s="19">
        <f t="shared" si="3"/>
        <v>0.19596330275229357</v>
      </c>
      <c r="F251" s="3">
        <v>719756.35</v>
      </c>
      <c r="G251" s="1">
        <v>4591</v>
      </c>
      <c r="H251">
        <v>449.28611111111098</v>
      </c>
      <c r="I251">
        <v>2.8657919999999999</v>
      </c>
    </row>
    <row r="252" spans="1:9" x14ac:dyDescent="0.25">
      <c r="A252">
        <v>2017</v>
      </c>
      <c r="B252" s="1">
        <v>23814</v>
      </c>
      <c r="C252" t="s">
        <v>81</v>
      </c>
      <c r="D252" s="1">
        <v>3210</v>
      </c>
      <c r="E252" s="19">
        <f t="shared" si="3"/>
        <v>0.16925916161349855</v>
      </c>
      <c r="F252" s="3">
        <v>3430584.98</v>
      </c>
      <c r="G252" s="1">
        <v>7999</v>
      </c>
      <c r="H252" s="3">
        <v>1068.71806230529</v>
      </c>
      <c r="I252">
        <v>2.4918999999999998</v>
      </c>
    </row>
    <row r="253" spans="1:9" x14ac:dyDescent="0.25">
      <c r="A253">
        <v>2018</v>
      </c>
      <c r="B253" s="1">
        <v>22162</v>
      </c>
      <c r="C253" t="s">
        <v>81</v>
      </c>
      <c r="D253" s="1">
        <v>3784</v>
      </c>
      <c r="E253" s="19">
        <f t="shared" si="3"/>
        <v>0.15889812715209542</v>
      </c>
      <c r="F253" s="3">
        <v>6644163.0300000003</v>
      </c>
      <c r="G253" s="1">
        <v>9150</v>
      </c>
      <c r="H253" s="3">
        <v>1755.8570375264201</v>
      </c>
      <c r="I253">
        <v>2.4180760000000001</v>
      </c>
    </row>
    <row r="254" spans="1:9" x14ac:dyDescent="0.25">
      <c r="A254">
        <v>2019</v>
      </c>
      <c r="B254" s="1">
        <v>27849</v>
      </c>
      <c r="C254" s="13" t="s">
        <v>302</v>
      </c>
      <c r="D254" s="1">
        <v>4123</v>
      </c>
      <c r="E254" s="19">
        <f t="shared" si="3"/>
        <v>0.18603916614024005</v>
      </c>
      <c r="F254" s="3">
        <v>7393739.6100000003</v>
      </c>
      <c r="G254" s="1">
        <v>10374</v>
      </c>
      <c r="H254" s="3">
        <v>1793.2911981566799</v>
      </c>
      <c r="I254">
        <v>2.5161289999999998</v>
      </c>
    </row>
    <row r="255" spans="1:9" x14ac:dyDescent="0.25">
      <c r="A255">
        <v>2015</v>
      </c>
      <c r="B255" s="1">
        <v>1697778</v>
      </c>
      <c r="C255" t="s">
        <v>75</v>
      </c>
      <c r="D255">
        <v>0</v>
      </c>
      <c r="E255" s="19">
        <f t="shared" si="3"/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2016</v>
      </c>
      <c r="B256" s="1">
        <v>2452913</v>
      </c>
      <c r="C256" t="s">
        <v>75</v>
      </c>
      <c r="D256" s="1">
        <v>858947</v>
      </c>
      <c r="E256" s="19">
        <f t="shared" si="3"/>
        <v>0.50592421388426523</v>
      </c>
      <c r="F256" s="3">
        <v>57912167.210000001</v>
      </c>
      <c r="G256" s="1">
        <v>2252011</v>
      </c>
      <c r="H256">
        <v>67.422282410905396</v>
      </c>
      <c r="I256">
        <v>2.6218270000000001</v>
      </c>
    </row>
    <row r="257" spans="1:9" x14ac:dyDescent="0.25">
      <c r="A257">
        <v>2017</v>
      </c>
      <c r="B257" s="1">
        <v>3114588</v>
      </c>
      <c r="C257" t="s">
        <v>75</v>
      </c>
      <c r="D257" s="1">
        <v>1177088</v>
      </c>
      <c r="E257" s="19">
        <f t="shared" si="3"/>
        <v>0.47987352180855986</v>
      </c>
      <c r="F257" s="3">
        <v>83740968.129999995</v>
      </c>
      <c r="G257" s="1">
        <v>3076245</v>
      </c>
      <c r="H257">
        <v>71.1424873331475</v>
      </c>
      <c r="I257">
        <v>2.6134360000000001</v>
      </c>
    </row>
    <row r="258" spans="1:9" x14ac:dyDescent="0.25">
      <c r="A258">
        <v>2018</v>
      </c>
      <c r="B258" s="1">
        <v>3888271</v>
      </c>
      <c r="C258" t="s">
        <v>75</v>
      </c>
      <c r="D258" s="1">
        <v>1478835</v>
      </c>
      <c r="E258" s="19">
        <f t="shared" si="3"/>
        <v>0.47480918824576479</v>
      </c>
      <c r="F258" s="3">
        <v>103497454.97</v>
      </c>
      <c r="G258" s="1">
        <v>3810913</v>
      </c>
      <c r="H258">
        <v>69.985802993572605</v>
      </c>
      <c r="I258">
        <v>2.5769690000000001</v>
      </c>
    </row>
    <row r="259" spans="1:9" x14ac:dyDescent="0.25">
      <c r="A259">
        <v>2019</v>
      </c>
      <c r="B259" s="1">
        <v>5609962</v>
      </c>
      <c r="C259" t="s">
        <v>75</v>
      </c>
      <c r="D259" s="1">
        <v>1853655</v>
      </c>
      <c r="E259" s="19">
        <f t="shared" si="3"/>
        <v>0.47672988842598679</v>
      </c>
      <c r="F259" s="3">
        <v>134403785.12</v>
      </c>
      <c r="G259" s="1">
        <v>4929643</v>
      </c>
      <c r="H259">
        <v>72.507443467095996</v>
      </c>
      <c r="I259">
        <v>2.6594169999999999</v>
      </c>
    </row>
    <row r="260" spans="1:9" x14ac:dyDescent="0.25">
      <c r="A260">
        <v>2015</v>
      </c>
      <c r="B260" s="1">
        <v>1177398</v>
      </c>
      <c r="C260" t="s">
        <v>190</v>
      </c>
      <c r="D260">
        <v>0</v>
      </c>
      <c r="E260" s="19"/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2016</v>
      </c>
      <c r="B261" s="1">
        <v>1723365</v>
      </c>
      <c r="C261" t="s">
        <v>190</v>
      </c>
      <c r="D261" s="1">
        <v>534388</v>
      </c>
      <c r="E261" s="19">
        <f t="shared" ref="E261:E274" si="4">D261/B260</f>
        <v>0.45387201269239458</v>
      </c>
      <c r="F261" s="3">
        <v>140631373.5</v>
      </c>
      <c r="G261" s="1">
        <v>1493904</v>
      </c>
      <c r="H261">
        <v>263.16341965014101</v>
      </c>
      <c r="I261">
        <v>2.7955410000000001</v>
      </c>
    </row>
    <row r="262" spans="1:9" x14ac:dyDescent="0.25">
      <c r="A262">
        <v>2017</v>
      </c>
      <c r="B262" s="1">
        <v>2294289</v>
      </c>
      <c r="C262" t="s">
        <v>190</v>
      </c>
      <c r="D262" s="1">
        <v>774999</v>
      </c>
      <c r="E262" s="19">
        <f t="shared" si="4"/>
        <v>0.44970102096769982</v>
      </c>
      <c r="F262" s="3">
        <v>224982211.44</v>
      </c>
      <c r="G262" s="1">
        <v>2174004</v>
      </c>
      <c r="H262">
        <v>290.30000224516402</v>
      </c>
      <c r="I262">
        <v>2.8051699999999999</v>
      </c>
    </row>
    <row r="263" spans="1:9" x14ac:dyDescent="0.25">
      <c r="A263">
        <v>2018</v>
      </c>
      <c r="B263" s="1">
        <v>2705951</v>
      </c>
      <c r="C263" t="s">
        <v>190</v>
      </c>
      <c r="D263" s="1">
        <v>949358</v>
      </c>
      <c r="E263" s="19">
        <f t="shared" si="4"/>
        <v>0.4137918108834589</v>
      </c>
      <c r="F263" s="3">
        <v>276213111.56999999</v>
      </c>
      <c r="G263" s="1">
        <v>2544185</v>
      </c>
      <c r="H263">
        <v>290.947262855529</v>
      </c>
      <c r="I263">
        <v>2.6798999999999999</v>
      </c>
    </row>
    <row r="264" spans="1:9" x14ac:dyDescent="0.25">
      <c r="A264">
        <v>2019</v>
      </c>
      <c r="B264" s="1">
        <v>3865262</v>
      </c>
      <c r="C264" t="s">
        <v>190</v>
      </c>
      <c r="D264" s="1">
        <v>1224343</v>
      </c>
      <c r="E264" s="19">
        <f t="shared" si="4"/>
        <v>0.45246310816419072</v>
      </c>
      <c r="F264" s="3">
        <v>353840346.05000001</v>
      </c>
      <c r="G264" s="1">
        <v>3472626</v>
      </c>
      <c r="H264">
        <v>289.00426273519702</v>
      </c>
      <c r="I264">
        <v>2.8363170000000002</v>
      </c>
    </row>
    <row r="265" spans="1:9" x14ac:dyDescent="0.25">
      <c r="A265">
        <v>2015</v>
      </c>
      <c r="B265" s="1">
        <v>75367</v>
      </c>
      <c r="C265" t="s">
        <v>93</v>
      </c>
      <c r="D265">
        <v>0</v>
      </c>
      <c r="E265" s="19">
        <f t="shared" si="4"/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2016</v>
      </c>
      <c r="B266" s="1">
        <v>103230</v>
      </c>
      <c r="C266" t="s">
        <v>93</v>
      </c>
      <c r="D266" s="1">
        <v>34993</v>
      </c>
      <c r="E266" s="19">
        <f t="shared" si="4"/>
        <v>0.46430135205063222</v>
      </c>
      <c r="F266" s="1">
        <v>36628097</v>
      </c>
      <c r="G266" s="1">
        <v>235658</v>
      </c>
      <c r="H266" s="3">
        <v>1046.72640242334</v>
      </c>
      <c r="I266">
        <v>6.734432</v>
      </c>
    </row>
    <row r="267" spans="1:9" x14ac:dyDescent="0.25">
      <c r="A267">
        <v>2017</v>
      </c>
      <c r="B267" s="1">
        <v>121527</v>
      </c>
      <c r="C267" t="s">
        <v>93</v>
      </c>
      <c r="D267" s="1">
        <v>47534</v>
      </c>
      <c r="E267" s="19">
        <f t="shared" si="4"/>
        <v>0.46046691853143468</v>
      </c>
      <c r="F267" s="3">
        <v>48925563.5</v>
      </c>
      <c r="G267" s="1">
        <v>321029</v>
      </c>
      <c r="H267" s="3">
        <v>1029.2751188622799</v>
      </c>
      <c r="I267">
        <v>6.7536709999999998</v>
      </c>
    </row>
    <row r="268" spans="1:9" x14ac:dyDescent="0.25">
      <c r="A268">
        <v>2018</v>
      </c>
      <c r="B268" s="1">
        <v>144969</v>
      </c>
      <c r="C268" t="s">
        <v>93</v>
      </c>
      <c r="D268" s="1">
        <v>54371</v>
      </c>
      <c r="E268" s="19">
        <f t="shared" si="4"/>
        <v>0.4473985204933883</v>
      </c>
      <c r="F268" s="3">
        <v>56770299.049999997</v>
      </c>
      <c r="G268" s="1">
        <v>376370</v>
      </c>
      <c r="H268" s="3">
        <v>1044.12828621875</v>
      </c>
      <c r="I268">
        <v>6.922256</v>
      </c>
    </row>
    <row r="269" spans="1:9" x14ac:dyDescent="0.25">
      <c r="A269">
        <v>2019</v>
      </c>
      <c r="B269" s="1">
        <v>229517</v>
      </c>
      <c r="C269" t="s">
        <v>93</v>
      </c>
      <c r="D269" s="1">
        <v>67090</v>
      </c>
      <c r="E269" s="19">
        <f t="shared" si="4"/>
        <v>0.46278859618263213</v>
      </c>
      <c r="F269" s="3">
        <v>71625492.969999999</v>
      </c>
      <c r="G269" s="1">
        <v>462572</v>
      </c>
      <c r="H269" s="3">
        <v>1067.6031147711999</v>
      </c>
      <c r="I269">
        <v>6.8947979999999998</v>
      </c>
    </row>
    <row r="270" spans="1:9" x14ac:dyDescent="0.25">
      <c r="A270">
        <v>2015</v>
      </c>
      <c r="B270">
        <v>134</v>
      </c>
      <c r="C270" t="s">
        <v>94</v>
      </c>
      <c r="D270">
        <v>0</v>
      </c>
      <c r="E270" s="19">
        <f t="shared" si="4"/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2016</v>
      </c>
      <c r="B271">
        <v>63</v>
      </c>
      <c r="C271" t="s">
        <v>94</v>
      </c>
      <c r="D271">
        <v>2</v>
      </c>
      <c r="E271" s="19">
        <f t="shared" si="4"/>
        <v>1.4925373134328358E-2</v>
      </c>
      <c r="F271" s="3">
        <v>1140.55</v>
      </c>
      <c r="G271">
        <v>11</v>
      </c>
      <c r="H271">
        <v>570.27499999999998</v>
      </c>
      <c r="I271">
        <v>5.5</v>
      </c>
    </row>
    <row r="272" spans="1:9" x14ac:dyDescent="0.25">
      <c r="A272">
        <v>2017</v>
      </c>
      <c r="B272">
        <v>32</v>
      </c>
      <c r="C272" t="s">
        <v>94</v>
      </c>
      <c r="D272">
        <v>2</v>
      </c>
      <c r="E272" s="19">
        <f t="shared" si="4"/>
        <v>3.1746031746031744E-2</v>
      </c>
      <c r="F272">
        <v>360</v>
      </c>
      <c r="G272">
        <v>3</v>
      </c>
      <c r="H272">
        <v>180</v>
      </c>
      <c r="I272">
        <v>1.5</v>
      </c>
    </row>
    <row r="273" spans="1:9" x14ac:dyDescent="0.25">
      <c r="A273">
        <v>2018</v>
      </c>
      <c r="B273">
        <v>868</v>
      </c>
      <c r="C273" t="s">
        <v>94</v>
      </c>
      <c r="D273">
        <v>3</v>
      </c>
      <c r="E273" s="19">
        <f t="shared" si="4"/>
        <v>9.375E-2</v>
      </c>
      <c r="F273" s="1">
        <v>6200</v>
      </c>
      <c r="G273">
        <v>4</v>
      </c>
      <c r="H273" s="3">
        <v>2066.6666666666601</v>
      </c>
      <c r="I273">
        <v>1.3333330000000001</v>
      </c>
    </row>
    <row r="274" spans="1:9" x14ac:dyDescent="0.25">
      <c r="A274">
        <v>2019</v>
      </c>
      <c r="B274">
        <v>613</v>
      </c>
      <c r="C274" t="s">
        <v>94</v>
      </c>
      <c r="D274">
        <v>1</v>
      </c>
      <c r="E274" s="19">
        <f t="shared" si="4"/>
        <v>1.152073732718894E-3</v>
      </c>
      <c r="F274">
        <v>4.2</v>
      </c>
      <c r="G274">
        <v>1</v>
      </c>
      <c r="H274">
        <v>4.2</v>
      </c>
      <c r="I274">
        <v>1</v>
      </c>
    </row>
  </sheetData>
  <sortState ref="A3:I274">
    <sortCondition ref="C3:C274"/>
    <sortCondition ref="A3:A27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3:E57"/>
  <sheetViews>
    <sheetView workbookViewId="0">
      <selection activeCell="M21" sqref="M21"/>
    </sheetView>
  </sheetViews>
  <sheetFormatPr defaultRowHeight="14" x14ac:dyDescent="0.25"/>
  <cols>
    <col min="2" max="2" width="10.26953125" bestFit="1" customWidth="1"/>
    <col min="4" max="4" width="16.08984375" bestFit="1" customWidth="1"/>
    <col min="10" max="10" width="10.26953125" bestFit="1" customWidth="1"/>
    <col min="11" max="12" width="15.7265625" bestFit="1" customWidth="1"/>
  </cols>
  <sheetData>
    <row r="3" spans="1:5" x14ac:dyDescent="0.25">
      <c r="A3" t="s">
        <v>303</v>
      </c>
      <c r="B3" t="s">
        <v>40</v>
      </c>
      <c r="C3" t="s">
        <v>304</v>
      </c>
      <c r="D3" t="s">
        <v>305</v>
      </c>
      <c r="E3" t="s">
        <v>48</v>
      </c>
    </row>
    <row r="4" spans="1:5" x14ac:dyDescent="0.25">
      <c r="A4" t="s">
        <v>213</v>
      </c>
      <c r="B4" s="1">
        <v>600869</v>
      </c>
      <c r="C4">
        <v>986.12980000000005</v>
      </c>
      <c r="D4">
        <v>365.92669999999998</v>
      </c>
      <c r="E4">
        <v>12.341969000000001</v>
      </c>
    </row>
    <row r="5" spans="1:5" x14ac:dyDescent="0.25">
      <c r="A5" t="s">
        <v>204</v>
      </c>
      <c r="B5" s="1">
        <v>2058729</v>
      </c>
      <c r="C5">
        <v>837.4058</v>
      </c>
      <c r="D5">
        <v>319.90969999999999</v>
      </c>
      <c r="E5">
        <v>9.9788680000000003</v>
      </c>
    </row>
    <row r="6" spans="1:5" x14ac:dyDescent="0.25">
      <c r="A6" t="s">
        <v>197</v>
      </c>
      <c r="B6" s="1">
        <v>1189710</v>
      </c>
      <c r="C6">
        <v>959.97540000000004</v>
      </c>
      <c r="D6">
        <v>371.96359999999999</v>
      </c>
      <c r="E6">
        <v>11.430742</v>
      </c>
    </row>
    <row r="7" spans="1:5" x14ac:dyDescent="0.25">
      <c r="A7" t="s">
        <v>247</v>
      </c>
      <c r="B7" s="1">
        <v>1473613</v>
      </c>
      <c r="C7" s="3">
        <v>1090.2922000000001</v>
      </c>
      <c r="D7">
        <v>323.59539999999998</v>
      </c>
      <c r="E7">
        <v>10.881349999999999</v>
      </c>
    </row>
    <row r="8" spans="1:5" x14ac:dyDescent="0.25">
      <c r="A8" t="s">
        <v>217</v>
      </c>
      <c r="B8" s="1">
        <v>338682</v>
      </c>
      <c r="C8" s="3">
        <v>1070.0965000000001</v>
      </c>
      <c r="D8">
        <v>397.31959999999998</v>
      </c>
      <c r="E8">
        <v>11.767014</v>
      </c>
    </row>
    <row r="9" spans="1:5" x14ac:dyDescent="0.25">
      <c r="A9" t="s">
        <v>214</v>
      </c>
      <c r="B9" s="1">
        <v>1700584</v>
      </c>
      <c r="C9">
        <v>842.29859999999996</v>
      </c>
      <c r="D9">
        <v>322.8741</v>
      </c>
      <c r="E9">
        <v>10.386806999999999</v>
      </c>
    </row>
    <row r="10" spans="1:5" x14ac:dyDescent="0.25">
      <c r="A10" t="s">
        <v>215</v>
      </c>
      <c r="B10" s="1">
        <v>173366</v>
      </c>
      <c r="C10" s="3">
        <v>1407.8461</v>
      </c>
      <c r="D10">
        <v>435.56380000000001</v>
      </c>
      <c r="E10">
        <v>13.583527999999999</v>
      </c>
    </row>
    <row r="11" spans="1:5" x14ac:dyDescent="0.25">
      <c r="A11" t="s">
        <v>227</v>
      </c>
      <c r="B11" s="1">
        <v>2184498</v>
      </c>
      <c r="C11">
        <v>935.0847</v>
      </c>
      <c r="D11">
        <v>352.56779999999998</v>
      </c>
      <c r="E11">
        <v>9.5187779999999993</v>
      </c>
    </row>
    <row r="12" spans="1:5" x14ac:dyDescent="0.25">
      <c r="A12" t="s">
        <v>226</v>
      </c>
      <c r="B12" s="1">
        <v>343534</v>
      </c>
      <c r="C12" s="3">
        <v>1014.4877</v>
      </c>
      <c r="D12">
        <v>350.7337</v>
      </c>
      <c r="E12">
        <v>12.427569999999999</v>
      </c>
    </row>
    <row r="13" spans="1:5" x14ac:dyDescent="0.25">
      <c r="A13" t="s">
        <v>248</v>
      </c>
      <c r="B13" s="1">
        <v>303265</v>
      </c>
      <c r="C13" s="3">
        <v>1023.9423</v>
      </c>
      <c r="D13">
        <v>376.35</v>
      </c>
      <c r="E13">
        <v>12.101528</v>
      </c>
    </row>
    <row r="14" spans="1:5" x14ac:dyDescent="0.25">
      <c r="A14" t="s">
        <v>220</v>
      </c>
      <c r="B14" s="1">
        <v>339006</v>
      </c>
      <c r="C14" s="3">
        <v>1000.2831</v>
      </c>
      <c r="D14">
        <v>353.94709999999998</v>
      </c>
      <c r="E14">
        <v>12.264877</v>
      </c>
    </row>
    <row r="15" spans="1:5" x14ac:dyDescent="0.25">
      <c r="A15" t="s">
        <v>241</v>
      </c>
      <c r="B15" s="1">
        <v>862229</v>
      </c>
      <c r="C15">
        <v>875.7944</v>
      </c>
      <c r="D15">
        <v>340.99020000000002</v>
      </c>
      <c r="E15">
        <v>10.434393</v>
      </c>
    </row>
    <row r="16" spans="1:5" x14ac:dyDescent="0.25">
      <c r="A16" t="s">
        <v>212</v>
      </c>
      <c r="B16" s="1">
        <v>501950</v>
      </c>
      <c r="C16">
        <v>948.86789999999996</v>
      </c>
      <c r="D16">
        <v>367.69729999999998</v>
      </c>
      <c r="E16">
        <v>11.096278</v>
      </c>
    </row>
    <row r="17" spans="1:5" x14ac:dyDescent="0.25">
      <c r="A17" t="s">
        <v>238</v>
      </c>
      <c r="B17" s="1">
        <v>397985</v>
      </c>
      <c r="C17">
        <v>988.39430000000004</v>
      </c>
      <c r="D17">
        <v>378.05779999999999</v>
      </c>
      <c r="E17">
        <v>11.145377</v>
      </c>
    </row>
    <row r="18" spans="1:5" x14ac:dyDescent="0.25">
      <c r="A18" t="s">
        <v>0</v>
      </c>
      <c r="B18" s="1">
        <v>3339754</v>
      </c>
      <c r="C18">
        <v>126.82040000000001</v>
      </c>
      <c r="D18">
        <v>46.371400000000001</v>
      </c>
      <c r="E18">
        <v>1.76949</v>
      </c>
    </row>
    <row r="19" spans="1:5" x14ac:dyDescent="0.25">
      <c r="A19" t="s">
        <v>237</v>
      </c>
      <c r="B19" s="1">
        <v>43852</v>
      </c>
      <c r="C19" s="3">
        <v>1225.3326</v>
      </c>
      <c r="D19">
        <v>470.84530000000001</v>
      </c>
      <c r="E19">
        <v>12.380393</v>
      </c>
    </row>
    <row r="20" spans="1:5" x14ac:dyDescent="0.25">
      <c r="A20" t="s">
        <v>246</v>
      </c>
      <c r="B20" s="1">
        <v>259978</v>
      </c>
      <c r="C20" s="3">
        <v>1650.5227</v>
      </c>
      <c r="D20">
        <v>479.1232</v>
      </c>
      <c r="E20">
        <v>13.500030000000001</v>
      </c>
    </row>
    <row r="21" spans="1:5" x14ac:dyDescent="0.25">
      <c r="A21" t="s">
        <v>209</v>
      </c>
      <c r="B21" s="1">
        <v>187872</v>
      </c>
      <c r="C21" s="3">
        <v>1054.5218</v>
      </c>
      <c r="D21">
        <v>376.3623</v>
      </c>
      <c r="E21">
        <v>11.092712000000001</v>
      </c>
    </row>
    <row r="22" spans="1:5" x14ac:dyDescent="0.25">
      <c r="A22" t="s">
        <v>216</v>
      </c>
      <c r="B22" s="1">
        <v>208455</v>
      </c>
      <c r="C22">
        <v>945.41309999999999</v>
      </c>
      <c r="D22">
        <v>355.3057</v>
      </c>
      <c r="E22">
        <v>11.709227</v>
      </c>
    </row>
    <row r="23" spans="1:5" x14ac:dyDescent="0.25">
      <c r="A23" t="s">
        <v>199</v>
      </c>
      <c r="B23" s="1">
        <v>1096495</v>
      </c>
      <c r="C23" s="3">
        <v>1268.1101000000001</v>
      </c>
      <c r="D23">
        <v>391.58789999999999</v>
      </c>
      <c r="E23">
        <v>11.826784999999999</v>
      </c>
    </row>
    <row r="24" spans="1:5" x14ac:dyDescent="0.25">
      <c r="A24" t="s">
        <v>224</v>
      </c>
      <c r="B24" s="1">
        <v>609986</v>
      </c>
      <c r="C24" s="3">
        <v>1330.2947999999999</v>
      </c>
      <c r="D24">
        <v>353.25790000000001</v>
      </c>
      <c r="E24">
        <v>11.680358</v>
      </c>
    </row>
    <row r="25" spans="1:5" x14ac:dyDescent="0.25">
      <c r="A25" t="s">
        <v>240</v>
      </c>
      <c r="B25" s="1">
        <v>265235</v>
      </c>
      <c r="C25">
        <v>702.02809999999999</v>
      </c>
      <c r="D25">
        <v>270.9314</v>
      </c>
      <c r="E25">
        <v>8.5534289999999995</v>
      </c>
    </row>
    <row r="26" spans="1:5" x14ac:dyDescent="0.25">
      <c r="A26" t="s">
        <v>207</v>
      </c>
      <c r="B26" s="1">
        <v>142290</v>
      </c>
      <c r="C26" s="3">
        <v>1352.2374</v>
      </c>
      <c r="D26">
        <v>473.2</v>
      </c>
      <c r="E26">
        <v>12.712319000000001</v>
      </c>
    </row>
    <row r="27" spans="1:5" x14ac:dyDescent="0.25">
      <c r="A27" t="s">
        <v>218</v>
      </c>
      <c r="B27" s="1">
        <v>475941</v>
      </c>
      <c r="C27">
        <v>948.80119999999999</v>
      </c>
      <c r="D27">
        <v>355.3974</v>
      </c>
      <c r="E27">
        <v>11.794936</v>
      </c>
    </row>
    <row r="28" spans="1:5" x14ac:dyDescent="0.25">
      <c r="A28" t="s">
        <v>223</v>
      </c>
      <c r="B28" s="1">
        <v>25421</v>
      </c>
      <c r="C28" s="3">
        <v>1178.2318</v>
      </c>
      <c r="D28">
        <v>367.78949999999998</v>
      </c>
      <c r="E28">
        <v>12.830691</v>
      </c>
    </row>
    <row r="29" spans="1:5" x14ac:dyDescent="0.25">
      <c r="A29" t="s">
        <v>234</v>
      </c>
      <c r="B29" s="1">
        <v>125238</v>
      </c>
      <c r="C29" s="3">
        <v>1234.9306999999999</v>
      </c>
      <c r="D29">
        <v>452.35899999999998</v>
      </c>
      <c r="E29">
        <v>14.312804</v>
      </c>
    </row>
    <row r="30" spans="1:5" x14ac:dyDescent="0.25">
      <c r="A30" t="s">
        <v>233</v>
      </c>
      <c r="B30" s="1">
        <v>96210</v>
      </c>
      <c r="C30" s="3">
        <v>1193.7581</v>
      </c>
      <c r="D30">
        <v>408.09620000000001</v>
      </c>
      <c r="E30">
        <v>12.985469</v>
      </c>
    </row>
    <row r="31" spans="1:5" x14ac:dyDescent="0.25">
      <c r="A31" t="s">
        <v>239</v>
      </c>
      <c r="B31" s="1">
        <v>132597</v>
      </c>
      <c r="C31" s="3">
        <v>1553.0142000000001</v>
      </c>
      <c r="D31">
        <v>532.20709999999997</v>
      </c>
      <c r="E31">
        <v>11.686531</v>
      </c>
    </row>
    <row r="32" spans="1:5" x14ac:dyDescent="0.25">
      <c r="A32" t="s">
        <v>203</v>
      </c>
      <c r="B32" s="1">
        <v>307435</v>
      </c>
      <c r="C32" s="3">
        <v>1029.4593</v>
      </c>
      <c r="D32">
        <v>398.42090000000002</v>
      </c>
      <c r="E32">
        <v>11.922333999999999</v>
      </c>
    </row>
    <row r="33" spans="1:5" x14ac:dyDescent="0.25">
      <c r="A33" t="s">
        <v>205</v>
      </c>
      <c r="B33" s="1">
        <v>551704</v>
      </c>
      <c r="C33" s="3">
        <v>1075.0679</v>
      </c>
      <c r="D33">
        <v>362.91500000000002</v>
      </c>
      <c r="E33">
        <v>12.191292000000001</v>
      </c>
    </row>
    <row r="34" spans="1:5" x14ac:dyDescent="0.25">
      <c r="A34" t="s">
        <v>198</v>
      </c>
      <c r="B34" s="1">
        <v>447237</v>
      </c>
      <c r="C34" s="3">
        <v>1002.8316</v>
      </c>
      <c r="D34">
        <v>347.3546</v>
      </c>
      <c r="E34">
        <v>12.485246</v>
      </c>
    </row>
    <row r="35" spans="1:5" x14ac:dyDescent="0.25">
      <c r="A35" t="s">
        <v>231</v>
      </c>
      <c r="B35" s="1">
        <v>678715</v>
      </c>
      <c r="C35" s="3">
        <v>1266.0349000000001</v>
      </c>
      <c r="D35">
        <v>476.0881</v>
      </c>
      <c r="E35">
        <v>11.63442</v>
      </c>
    </row>
    <row r="36" spans="1:5" x14ac:dyDescent="0.25">
      <c r="A36" t="s">
        <v>245</v>
      </c>
      <c r="B36" s="1">
        <v>141498</v>
      </c>
      <c r="C36" s="3">
        <v>1285.77</v>
      </c>
      <c r="D36">
        <v>386.27249999999998</v>
      </c>
      <c r="E36">
        <v>12.156609</v>
      </c>
    </row>
    <row r="37" spans="1:5" x14ac:dyDescent="0.25">
      <c r="A37" t="s">
        <v>236</v>
      </c>
      <c r="B37" s="1">
        <v>53957</v>
      </c>
      <c r="C37" s="3">
        <v>1118.9989</v>
      </c>
      <c r="D37">
        <v>381.8553</v>
      </c>
      <c r="E37">
        <v>14.462422999999999</v>
      </c>
    </row>
    <row r="38" spans="1:5" x14ac:dyDescent="0.25">
      <c r="A38" t="s">
        <v>232</v>
      </c>
      <c r="B38" s="1">
        <v>56290</v>
      </c>
      <c r="C38" s="3">
        <v>1332.1469</v>
      </c>
      <c r="D38">
        <v>452.12880000000001</v>
      </c>
      <c r="E38">
        <v>13.195646999999999</v>
      </c>
    </row>
    <row r="39" spans="1:5" x14ac:dyDescent="0.25">
      <c r="A39" t="s">
        <v>230</v>
      </c>
      <c r="B39" s="1">
        <v>51343</v>
      </c>
      <c r="C39" s="3">
        <v>1117.6932999999999</v>
      </c>
      <c r="D39">
        <v>445.38350000000003</v>
      </c>
      <c r="E39">
        <v>12.886215999999999</v>
      </c>
    </row>
    <row r="40" spans="1:5" x14ac:dyDescent="0.25">
      <c r="A40" t="s">
        <v>210</v>
      </c>
      <c r="B40" s="1">
        <v>62459</v>
      </c>
      <c r="C40">
        <v>863.74019999999996</v>
      </c>
      <c r="D40">
        <v>268.15339999999998</v>
      </c>
      <c r="E40">
        <v>11.477353000000001</v>
      </c>
    </row>
    <row r="41" spans="1:5" x14ac:dyDescent="0.25">
      <c r="A41" t="s">
        <v>208</v>
      </c>
      <c r="B41" s="1">
        <v>137506</v>
      </c>
      <c r="C41" s="3">
        <v>1080.048</v>
      </c>
      <c r="D41">
        <v>383.4</v>
      </c>
      <c r="E41">
        <v>12.874885000000001</v>
      </c>
    </row>
    <row r="42" spans="1:5" x14ac:dyDescent="0.25">
      <c r="A42" t="s">
        <v>221</v>
      </c>
      <c r="B42" s="1">
        <v>88481</v>
      </c>
      <c r="C42">
        <v>865.55269999999996</v>
      </c>
      <c r="D42">
        <v>328.93419999999998</v>
      </c>
      <c r="E42">
        <v>10.066839</v>
      </c>
    </row>
    <row r="43" spans="1:5" x14ac:dyDescent="0.25">
      <c r="A43" t="s">
        <v>222</v>
      </c>
      <c r="B43" s="1">
        <v>112539</v>
      </c>
      <c r="C43" s="3">
        <v>1319.8678</v>
      </c>
      <c r="D43">
        <v>437.39109999999999</v>
      </c>
      <c r="E43">
        <v>13.418832</v>
      </c>
    </row>
    <row r="44" spans="1:5" x14ac:dyDescent="0.25">
      <c r="A44" t="s">
        <v>219</v>
      </c>
      <c r="B44" s="1">
        <v>73984</v>
      </c>
      <c r="C44" s="3">
        <v>1366.0516</v>
      </c>
      <c r="D44">
        <v>465.89109999999999</v>
      </c>
      <c r="E44">
        <v>10.536845</v>
      </c>
    </row>
    <row r="45" spans="1:5" x14ac:dyDescent="0.25">
      <c r="A45" t="s">
        <v>200</v>
      </c>
      <c r="B45" s="1">
        <v>94857</v>
      </c>
      <c r="C45" s="3">
        <v>1620.5993000000001</v>
      </c>
      <c r="D45">
        <v>487.94589999999999</v>
      </c>
      <c r="E45">
        <v>14.061323</v>
      </c>
    </row>
    <row r="46" spans="1:5" x14ac:dyDescent="0.25">
      <c r="A46" t="s">
        <v>242</v>
      </c>
      <c r="B46" s="1">
        <v>40192</v>
      </c>
      <c r="C46" s="3">
        <v>1554.3664000000001</v>
      </c>
      <c r="D46">
        <v>537.31989999999996</v>
      </c>
      <c r="E46">
        <v>13.713948</v>
      </c>
    </row>
    <row r="47" spans="1:5" x14ac:dyDescent="0.25">
      <c r="A47" t="s">
        <v>228</v>
      </c>
      <c r="B47" s="1">
        <v>68963</v>
      </c>
      <c r="C47" s="3">
        <v>1344.0997</v>
      </c>
      <c r="D47">
        <v>489.66079999999999</v>
      </c>
      <c r="E47">
        <v>11.091381999999999</v>
      </c>
    </row>
    <row r="48" spans="1:5" x14ac:dyDescent="0.25">
      <c r="A48" t="s">
        <v>243</v>
      </c>
      <c r="B48" s="1">
        <v>30309</v>
      </c>
      <c r="C48" s="3">
        <v>1239.3658</v>
      </c>
      <c r="D48">
        <v>461.52</v>
      </c>
      <c r="E48">
        <v>13.919561</v>
      </c>
    </row>
    <row r="49" spans="1:5" x14ac:dyDescent="0.25">
      <c r="A49" t="s">
        <v>211</v>
      </c>
      <c r="B49" s="1">
        <v>124802</v>
      </c>
      <c r="C49" s="3">
        <v>1454.4902</v>
      </c>
      <c r="D49">
        <v>465.21050000000002</v>
      </c>
      <c r="E49">
        <v>13.042562999999999</v>
      </c>
    </row>
    <row r="50" spans="1:5" x14ac:dyDescent="0.25">
      <c r="A50" t="s">
        <v>225</v>
      </c>
      <c r="B50" s="1">
        <v>1900</v>
      </c>
      <c r="C50" s="3">
        <v>1053.0967000000001</v>
      </c>
      <c r="D50">
        <v>244.1678</v>
      </c>
      <c r="E50">
        <v>10.380526</v>
      </c>
    </row>
    <row r="51" spans="1:5" x14ac:dyDescent="0.25">
      <c r="A51" t="s">
        <v>196</v>
      </c>
      <c r="B51" s="1">
        <v>44470</v>
      </c>
      <c r="C51" s="3">
        <v>1137.8603000000001</v>
      </c>
      <c r="D51">
        <v>443.48180000000002</v>
      </c>
      <c r="E51">
        <v>12.944861</v>
      </c>
    </row>
    <row r="52" spans="1:5" x14ac:dyDescent="0.25">
      <c r="A52" t="s">
        <v>244</v>
      </c>
      <c r="B52" s="1">
        <v>132182</v>
      </c>
      <c r="C52" s="3">
        <v>1705.7502999999999</v>
      </c>
      <c r="D52">
        <v>641.71400000000006</v>
      </c>
      <c r="E52">
        <v>12.886141</v>
      </c>
    </row>
    <row r="53" spans="1:5" x14ac:dyDescent="0.25">
      <c r="A53" t="s">
        <v>206</v>
      </c>
      <c r="B53" s="1">
        <v>52418</v>
      </c>
      <c r="C53" s="3">
        <v>1056.4444000000001</v>
      </c>
      <c r="D53">
        <v>398.71409999999997</v>
      </c>
      <c r="E53">
        <v>13.907569000000001</v>
      </c>
    </row>
    <row r="54" spans="1:5" x14ac:dyDescent="0.25">
      <c r="A54" t="s">
        <v>235</v>
      </c>
      <c r="B54" s="1">
        <v>14084</v>
      </c>
      <c r="C54" s="3">
        <v>1293.5699</v>
      </c>
      <c r="D54">
        <v>396.83139999999997</v>
      </c>
      <c r="E54">
        <v>12.377165</v>
      </c>
    </row>
    <row r="55" spans="1:5" x14ac:dyDescent="0.25">
      <c r="A55" t="s">
        <v>229</v>
      </c>
      <c r="B55" s="1">
        <v>13026</v>
      </c>
      <c r="C55" s="3">
        <v>1264.4346</v>
      </c>
      <c r="D55">
        <v>471.81209999999999</v>
      </c>
      <c r="E55">
        <v>13.950023</v>
      </c>
    </row>
    <row r="56" spans="1:5" x14ac:dyDescent="0.25">
      <c r="A56" t="s">
        <v>202</v>
      </c>
      <c r="B56" s="1">
        <v>8849</v>
      </c>
      <c r="C56" s="3">
        <v>1477.5546999999999</v>
      </c>
      <c r="D56">
        <v>363.23259999999999</v>
      </c>
      <c r="E56">
        <v>13.118092000000001</v>
      </c>
    </row>
    <row r="57" spans="1:5" x14ac:dyDescent="0.25">
      <c r="A57" t="s">
        <v>201</v>
      </c>
      <c r="B57" s="1">
        <v>7774</v>
      </c>
      <c r="C57" s="3">
        <v>1250.9382000000001</v>
      </c>
      <c r="D57">
        <v>401.3005</v>
      </c>
      <c r="E57">
        <v>12.931952000000001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2:I205"/>
  <sheetViews>
    <sheetView zoomScaleNormal="100" workbookViewId="0">
      <selection activeCell="L28" sqref="L28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2" spans="1:9" x14ac:dyDescent="0.25">
      <c r="A2" t="s">
        <v>322</v>
      </c>
    </row>
    <row r="3" spans="1:9" x14ac:dyDescent="0.25">
      <c r="A3" t="s">
        <v>306</v>
      </c>
      <c r="B3" t="s">
        <v>40</v>
      </c>
      <c r="C3" t="s">
        <v>308</v>
      </c>
      <c r="D3" t="s">
        <v>307</v>
      </c>
      <c r="E3" t="s">
        <v>289</v>
      </c>
      <c r="G3" t="s">
        <v>266</v>
      </c>
      <c r="H3" t="s">
        <v>300</v>
      </c>
      <c r="I3" t="s">
        <v>272</v>
      </c>
    </row>
    <row r="4" spans="1:9" x14ac:dyDescent="0.25">
      <c r="A4" t="s">
        <v>191</v>
      </c>
      <c r="B4" s="1">
        <v>411916</v>
      </c>
      <c r="C4" s="1">
        <v>562916</v>
      </c>
      <c r="D4">
        <v>1.366579</v>
      </c>
      <c r="E4" s="3">
        <v>16983858.27</v>
      </c>
      <c r="F4" s="3"/>
      <c r="G4" t="s">
        <v>251</v>
      </c>
      <c r="H4" t="s">
        <v>191</v>
      </c>
      <c r="I4">
        <v>5.7574771160257198E-3</v>
      </c>
    </row>
    <row r="5" spans="1:9" x14ac:dyDescent="0.25">
      <c r="A5" t="s">
        <v>190</v>
      </c>
      <c r="B5" s="1">
        <v>2564134</v>
      </c>
      <c r="C5" s="1">
        <v>4828946</v>
      </c>
      <c r="D5">
        <v>1.883265</v>
      </c>
      <c r="E5" s="3">
        <v>484031816.01999998</v>
      </c>
      <c r="F5" s="3"/>
      <c r="G5" t="s">
        <v>251</v>
      </c>
      <c r="H5" t="s">
        <v>190</v>
      </c>
      <c r="I5">
        <v>8.7862151859294205E-2</v>
      </c>
    </row>
    <row r="6" spans="1:9" x14ac:dyDescent="0.25">
      <c r="A6" t="s">
        <v>188</v>
      </c>
      <c r="B6" s="1">
        <v>1902512</v>
      </c>
      <c r="C6" s="1">
        <v>2896817</v>
      </c>
      <c r="D6">
        <v>1.522627</v>
      </c>
      <c r="E6" s="3">
        <v>403911863.63</v>
      </c>
      <c r="F6" s="3"/>
      <c r="G6" t="s">
        <v>251</v>
      </c>
      <c r="H6" t="s">
        <v>188</v>
      </c>
      <c r="I6">
        <v>0.107198382080367</v>
      </c>
    </row>
    <row r="7" spans="1:9" x14ac:dyDescent="0.25">
      <c r="A7" t="s">
        <v>194</v>
      </c>
      <c r="B7" s="1">
        <v>484558</v>
      </c>
      <c r="C7" s="1">
        <v>695376</v>
      </c>
      <c r="D7">
        <v>1.4350719999999999</v>
      </c>
      <c r="E7" s="3">
        <v>25427393.25</v>
      </c>
      <c r="F7" s="3"/>
      <c r="G7" t="s">
        <v>251</v>
      </c>
      <c r="H7" t="s">
        <v>194</v>
      </c>
      <c r="I7">
        <v>7.2429172687330703E-3</v>
      </c>
    </row>
    <row r="8" spans="1:9" x14ac:dyDescent="0.25">
      <c r="A8" t="s">
        <v>192</v>
      </c>
      <c r="B8" s="1">
        <v>253112</v>
      </c>
      <c r="C8" s="1">
        <v>294149</v>
      </c>
      <c r="D8">
        <v>1.162129</v>
      </c>
      <c r="E8" s="3">
        <v>11850895.550000001</v>
      </c>
      <c r="F8" s="3"/>
      <c r="G8" t="s">
        <v>251</v>
      </c>
      <c r="H8" t="s">
        <v>192</v>
      </c>
      <c r="I8">
        <v>2.3790744847453299E-3</v>
      </c>
    </row>
    <row r="9" spans="1:9" x14ac:dyDescent="0.25">
      <c r="A9" t="s">
        <v>52</v>
      </c>
      <c r="B9">
        <v>12</v>
      </c>
      <c r="C9">
        <v>13</v>
      </c>
      <c r="D9">
        <v>1.0833330000000001</v>
      </c>
      <c r="E9" s="3">
        <v>1196.42</v>
      </c>
      <c r="F9" s="3"/>
      <c r="G9" t="s">
        <v>251</v>
      </c>
      <c r="H9" t="s">
        <v>75</v>
      </c>
      <c r="I9">
        <v>5.7377906087422798E-2</v>
      </c>
    </row>
    <row r="10" spans="1:9" x14ac:dyDescent="0.25">
      <c r="A10" t="s">
        <v>75</v>
      </c>
      <c r="B10" s="1">
        <v>3847373</v>
      </c>
      <c r="C10" s="1">
        <v>7344201</v>
      </c>
      <c r="D10">
        <v>1.908887</v>
      </c>
      <c r="E10" s="3">
        <v>197718144.84999999</v>
      </c>
      <c r="F10" s="3"/>
      <c r="G10" t="s">
        <v>251</v>
      </c>
      <c r="H10" t="s">
        <v>249</v>
      </c>
      <c r="I10">
        <v>0.26733215151899697</v>
      </c>
    </row>
    <row r="11" spans="1:9" x14ac:dyDescent="0.25">
      <c r="A11" t="s">
        <v>249</v>
      </c>
      <c r="B11" s="1">
        <v>6922601</v>
      </c>
      <c r="C11" s="1">
        <v>30482182</v>
      </c>
      <c r="D11">
        <v>4.4032840000000002</v>
      </c>
      <c r="E11" s="3">
        <v>1976664318.3199999</v>
      </c>
      <c r="F11" s="3"/>
      <c r="G11" t="s">
        <v>251</v>
      </c>
      <c r="H11" t="s">
        <v>88</v>
      </c>
      <c r="I11">
        <v>4.8387067408425201E-3</v>
      </c>
    </row>
    <row r="12" spans="1:9" x14ac:dyDescent="0.25">
      <c r="A12" t="s">
        <v>88</v>
      </c>
      <c r="B12" s="1">
        <v>1733587</v>
      </c>
      <c r="C12" s="1">
        <v>2940148</v>
      </c>
      <c r="D12">
        <v>1.695991</v>
      </c>
      <c r="E12" s="3">
        <v>22276089.32</v>
      </c>
      <c r="F12" s="3"/>
      <c r="G12" t="s">
        <v>251</v>
      </c>
      <c r="H12" t="s">
        <v>89</v>
      </c>
      <c r="I12">
        <v>2.50675283179149E-3</v>
      </c>
    </row>
    <row r="13" spans="1:9" x14ac:dyDescent="0.25">
      <c r="A13" t="s">
        <v>89</v>
      </c>
      <c r="B13" s="1">
        <v>220816</v>
      </c>
      <c r="C13" s="1">
        <v>311623</v>
      </c>
      <c r="D13">
        <v>1.411233</v>
      </c>
      <c r="E13" s="3">
        <v>8705096.8300000001</v>
      </c>
      <c r="F13" s="3"/>
      <c r="G13" t="s">
        <v>251</v>
      </c>
      <c r="H13" t="s">
        <v>90</v>
      </c>
      <c r="I13">
        <v>1.14883575066795E-2</v>
      </c>
    </row>
    <row r="14" spans="1:9" x14ac:dyDescent="0.25">
      <c r="A14" t="s">
        <v>90</v>
      </c>
      <c r="B14" s="1">
        <v>121760</v>
      </c>
      <c r="C14" s="1">
        <v>159120</v>
      </c>
      <c r="D14">
        <v>1.3068329999999999</v>
      </c>
      <c r="E14" s="3">
        <v>39473428.579999998</v>
      </c>
      <c r="F14" s="3"/>
      <c r="G14" t="s">
        <v>251</v>
      </c>
      <c r="H14" t="s">
        <v>95</v>
      </c>
      <c r="I14">
        <v>4.8646902542933404E-3</v>
      </c>
    </row>
    <row r="15" spans="1:9" x14ac:dyDescent="0.25">
      <c r="A15" t="s">
        <v>95</v>
      </c>
      <c r="B15" s="1">
        <v>1329038</v>
      </c>
      <c r="C15" s="1">
        <v>1818343</v>
      </c>
      <c r="D15">
        <v>1.3681639999999999</v>
      </c>
      <c r="E15" s="3">
        <v>16474971.880000001</v>
      </c>
      <c r="G15" t="s">
        <v>251</v>
      </c>
      <c r="H15" t="s">
        <v>118</v>
      </c>
      <c r="I15">
        <v>1.0022718146728099E-7</v>
      </c>
    </row>
    <row r="16" spans="1:9" x14ac:dyDescent="0.25">
      <c r="A16" t="s">
        <v>118</v>
      </c>
      <c r="B16" s="1">
        <v>3505</v>
      </c>
      <c r="C16" s="1">
        <v>3508</v>
      </c>
      <c r="D16">
        <v>1.0008550000000001</v>
      </c>
      <c r="E16" s="3">
        <v>1606.77</v>
      </c>
      <c r="G16" t="s">
        <v>251</v>
      </c>
      <c r="H16" t="s">
        <v>250</v>
      </c>
      <c r="I16">
        <v>0.441151332023625</v>
      </c>
    </row>
    <row r="17" spans="1:9" x14ac:dyDescent="0.25">
      <c r="A17" t="s">
        <v>250</v>
      </c>
      <c r="B17" s="1">
        <v>8617895</v>
      </c>
      <c r="C17" s="1">
        <v>39123019</v>
      </c>
      <c r="D17">
        <v>4.5397410000000002</v>
      </c>
      <c r="E17" s="3">
        <v>1648042452.7</v>
      </c>
      <c r="G17" t="s">
        <v>252</v>
      </c>
      <c r="H17" t="s">
        <v>191</v>
      </c>
      <c r="I17">
        <v>4.1850976492442699E-3</v>
      </c>
    </row>
    <row r="18" spans="1:9" x14ac:dyDescent="0.25">
      <c r="G18" t="s">
        <v>252</v>
      </c>
      <c r="H18" t="s">
        <v>190</v>
      </c>
      <c r="I18">
        <v>9.7701325291366006E-2</v>
      </c>
    </row>
    <row r="19" spans="1:9" x14ac:dyDescent="0.25">
      <c r="A19" t="s">
        <v>323</v>
      </c>
      <c r="G19" t="s">
        <v>252</v>
      </c>
      <c r="H19" t="s">
        <v>188</v>
      </c>
      <c r="I19">
        <v>8.6945894294433404E-2</v>
      </c>
    </row>
    <row r="20" spans="1:9" x14ac:dyDescent="0.25">
      <c r="A20" t="s">
        <v>306</v>
      </c>
      <c r="B20" t="s">
        <v>40</v>
      </c>
      <c r="C20" t="s">
        <v>308</v>
      </c>
      <c r="D20" t="s">
        <v>307</v>
      </c>
      <c r="E20" t="s">
        <v>289</v>
      </c>
      <c r="G20" t="s">
        <v>252</v>
      </c>
      <c r="H20" t="s">
        <v>194</v>
      </c>
      <c r="I20">
        <v>5.3104437058364802E-3</v>
      </c>
    </row>
    <row r="21" spans="1:9" x14ac:dyDescent="0.25">
      <c r="A21" t="s">
        <v>191</v>
      </c>
      <c r="B21" s="1">
        <v>411916</v>
      </c>
      <c r="C21" s="1">
        <v>698574</v>
      </c>
      <c r="D21">
        <v>1.695913</v>
      </c>
      <c r="E21" s="3">
        <v>23458273.920000002</v>
      </c>
      <c r="G21" t="s">
        <v>252</v>
      </c>
      <c r="H21" t="s">
        <v>192</v>
      </c>
      <c r="I21">
        <v>2.2629813521337699E-3</v>
      </c>
    </row>
    <row r="22" spans="1:9" x14ac:dyDescent="0.25">
      <c r="A22" t="s">
        <v>190</v>
      </c>
      <c r="B22" s="1">
        <v>2564134</v>
      </c>
      <c r="C22" s="1">
        <v>5283650</v>
      </c>
      <c r="D22">
        <v>2.0605980000000002</v>
      </c>
      <c r="E22" s="3">
        <v>535340275.60000002</v>
      </c>
      <c r="G22" t="s">
        <v>252</v>
      </c>
      <c r="H22" t="s">
        <v>75</v>
      </c>
      <c r="I22">
        <v>3.9842252740866099E-2</v>
      </c>
    </row>
    <row r="23" spans="1:9" x14ac:dyDescent="0.25">
      <c r="A23" t="s">
        <v>188</v>
      </c>
      <c r="B23" s="1">
        <v>1902512</v>
      </c>
      <c r="C23" s="1">
        <v>3274692</v>
      </c>
      <c r="D23">
        <v>1.7212460000000001</v>
      </c>
      <c r="E23" s="3">
        <v>456345898.37</v>
      </c>
      <c r="G23" t="s">
        <v>252</v>
      </c>
      <c r="H23" t="s">
        <v>249</v>
      </c>
      <c r="I23">
        <v>0.39547131209290498</v>
      </c>
    </row>
    <row r="24" spans="1:9" x14ac:dyDescent="0.25">
      <c r="A24" t="s">
        <v>194</v>
      </c>
      <c r="B24" s="1">
        <v>484558</v>
      </c>
      <c r="C24" s="1">
        <v>836721</v>
      </c>
      <c r="D24">
        <v>1.7267710000000001</v>
      </c>
      <c r="E24" s="3">
        <v>31282304.32</v>
      </c>
      <c r="G24" t="s">
        <v>252</v>
      </c>
      <c r="H24" t="s">
        <v>88</v>
      </c>
      <c r="I24">
        <v>4.8964577178320602E-3</v>
      </c>
    </row>
    <row r="25" spans="1:9" x14ac:dyDescent="0.25">
      <c r="A25" t="s">
        <v>192</v>
      </c>
      <c r="B25" s="1">
        <v>253112</v>
      </c>
      <c r="C25" s="1">
        <v>407923</v>
      </c>
      <c r="D25">
        <v>1.6116299999999999</v>
      </c>
      <c r="E25" s="3">
        <v>16249055.74</v>
      </c>
      <c r="G25" t="s">
        <v>252</v>
      </c>
      <c r="H25" t="s">
        <v>89</v>
      </c>
      <c r="I25">
        <v>1.97986907330194E-3</v>
      </c>
    </row>
    <row r="26" spans="1:9" x14ac:dyDescent="0.25">
      <c r="A26" t="s">
        <v>52</v>
      </c>
      <c r="B26">
        <v>12</v>
      </c>
      <c r="C26">
        <v>25</v>
      </c>
      <c r="D26">
        <v>2.0833330000000001</v>
      </c>
      <c r="E26" s="3">
        <v>1816.76</v>
      </c>
      <c r="G26" t="s">
        <v>252</v>
      </c>
      <c r="H26" t="s">
        <v>90</v>
      </c>
      <c r="I26">
        <v>7.0560516859616102E-3</v>
      </c>
    </row>
    <row r="27" spans="1:9" x14ac:dyDescent="0.25">
      <c r="A27" t="s">
        <v>75</v>
      </c>
      <c r="B27" s="1">
        <v>3847373</v>
      </c>
      <c r="C27" s="1">
        <v>8108018</v>
      </c>
      <c r="D27">
        <v>2.1074160000000002</v>
      </c>
      <c r="E27" s="3">
        <v>277024350.81</v>
      </c>
      <c r="G27" t="s">
        <v>252</v>
      </c>
      <c r="H27" t="s">
        <v>95</v>
      </c>
      <c r="I27">
        <v>3.8790951835352698E-3</v>
      </c>
    </row>
    <row r="28" spans="1:9" x14ac:dyDescent="0.25">
      <c r="A28" t="s">
        <v>249</v>
      </c>
      <c r="B28" s="1">
        <v>6922722</v>
      </c>
      <c r="C28" s="1">
        <v>33628256</v>
      </c>
      <c r="D28">
        <v>4.8576629999999996</v>
      </c>
      <c r="E28" s="3">
        <v>2223894905.3200002</v>
      </c>
      <c r="G28" t="s">
        <v>252</v>
      </c>
      <c r="H28" t="s">
        <v>118</v>
      </c>
      <c r="I28">
        <v>9.5086196896374196E-8</v>
      </c>
    </row>
    <row r="29" spans="1:9" x14ac:dyDescent="0.25">
      <c r="A29" t="s">
        <v>88</v>
      </c>
      <c r="B29" s="1">
        <v>1733587</v>
      </c>
      <c r="C29" s="1">
        <v>3203424</v>
      </c>
      <c r="D29">
        <v>1.847858</v>
      </c>
      <c r="E29" s="3">
        <v>26752890.850000001</v>
      </c>
      <c r="G29" t="s">
        <v>252</v>
      </c>
      <c r="H29" t="s">
        <v>250</v>
      </c>
      <c r="I29">
        <v>0.35046912412638598</v>
      </c>
    </row>
    <row r="30" spans="1:9" x14ac:dyDescent="0.25">
      <c r="A30" t="s">
        <v>89</v>
      </c>
      <c r="B30" s="1">
        <v>220816</v>
      </c>
      <c r="C30" s="1">
        <v>412909</v>
      </c>
      <c r="D30">
        <v>1.869923</v>
      </c>
      <c r="E30" s="3">
        <v>13738397.85</v>
      </c>
      <c r="G30" t="s">
        <v>164</v>
      </c>
      <c r="H30" t="s">
        <v>191</v>
      </c>
      <c r="I30">
        <v>3.7266804199636702E-3</v>
      </c>
    </row>
    <row r="31" spans="1:9" x14ac:dyDescent="0.25">
      <c r="A31" t="s">
        <v>90</v>
      </c>
      <c r="B31" s="1">
        <v>121760</v>
      </c>
      <c r="C31" s="1">
        <v>198539</v>
      </c>
      <c r="D31">
        <v>1.630576</v>
      </c>
      <c r="E31" s="3">
        <v>43636215.810000002</v>
      </c>
      <c r="G31" t="s">
        <v>164</v>
      </c>
      <c r="H31" t="s">
        <v>190</v>
      </c>
      <c r="I31">
        <v>8.5912757796362496E-2</v>
      </c>
    </row>
    <row r="32" spans="1:9" x14ac:dyDescent="0.25">
      <c r="A32" t="s">
        <v>95</v>
      </c>
      <c r="B32" s="1">
        <v>1329038</v>
      </c>
      <c r="C32" s="1">
        <v>2276061</v>
      </c>
      <c r="D32">
        <v>1.7125619999999999</v>
      </c>
      <c r="E32" s="3">
        <v>23865161.550000001</v>
      </c>
      <c r="G32" t="s">
        <v>164</v>
      </c>
      <c r="H32" t="s">
        <v>188</v>
      </c>
      <c r="I32">
        <v>0.100694302455044</v>
      </c>
    </row>
    <row r="33" spans="1:9" x14ac:dyDescent="0.25">
      <c r="A33" t="s">
        <v>118</v>
      </c>
      <c r="B33" s="1">
        <v>3505</v>
      </c>
      <c r="C33" s="1">
        <v>4089</v>
      </c>
      <c r="D33">
        <v>1.1666190000000001</v>
      </c>
      <c r="E33" s="3">
        <v>9373.01</v>
      </c>
      <c r="G33" t="s">
        <v>164</v>
      </c>
      <c r="H33" t="s">
        <v>194</v>
      </c>
      <c r="I33">
        <v>6.2454502057262299E-3</v>
      </c>
    </row>
    <row r="34" spans="1:9" x14ac:dyDescent="0.25">
      <c r="A34" t="s">
        <v>250</v>
      </c>
      <c r="B34" s="1">
        <v>8617801</v>
      </c>
      <c r="C34" s="1">
        <v>44373492</v>
      </c>
      <c r="D34">
        <v>5.1490499999999999</v>
      </c>
      <c r="E34" s="3">
        <v>2090297854.6099999</v>
      </c>
      <c r="G34" t="s">
        <v>164</v>
      </c>
      <c r="H34" t="s">
        <v>192</v>
      </c>
      <c r="I34">
        <v>2.3033992130321599E-3</v>
      </c>
    </row>
    <row r="35" spans="1:9" x14ac:dyDescent="0.25">
      <c r="G35" t="s">
        <v>164</v>
      </c>
      <c r="H35" t="s">
        <v>75</v>
      </c>
      <c r="I35">
        <v>5.73260506582942E-2</v>
      </c>
    </row>
    <row r="36" spans="1:9" x14ac:dyDescent="0.25">
      <c r="G36" t="s">
        <v>164</v>
      </c>
      <c r="H36" t="s">
        <v>249</v>
      </c>
      <c r="I36">
        <v>0.27912338981073898</v>
      </c>
    </row>
    <row r="37" spans="1:9" x14ac:dyDescent="0.25">
      <c r="G37" t="s">
        <v>164</v>
      </c>
      <c r="H37" t="s">
        <v>88</v>
      </c>
      <c r="I37">
        <v>4.4253474202132197E-3</v>
      </c>
    </row>
    <row r="38" spans="1:9" x14ac:dyDescent="0.25">
      <c r="G38" t="s">
        <v>164</v>
      </c>
      <c r="H38" t="s">
        <v>89</v>
      </c>
      <c r="I38">
        <v>1.66567596727007E-3</v>
      </c>
    </row>
    <row r="39" spans="1:9" x14ac:dyDescent="0.25">
      <c r="G39" t="s">
        <v>164</v>
      </c>
      <c r="H39" t="s">
        <v>90</v>
      </c>
      <c r="I39">
        <v>2.05751471920818E-2</v>
      </c>
    </row>
    <row r="40" spans="1:9" x14ac:dyDescent="0.25">
      <c r="G40" t="s">
        <v>164</v>
      </c>
      <c r="H40" t="s">
        <v>95</v>
      </c>
      <c r="I40">
        <v>4.1188926763508597E-3</v>
      </c>
    </row>
    <row r="41" spans="1:9" x14ac:dyDescent="0.25">
      <c r="G41" t="s">
        <v>164</v>
      </c>
      <c r="H41" t="s">
        <v>118</v>
      </c>
      <c r="I41">
        <v>2.0977423617769501E-7</v>
      </c>
    </row>
    <row r="42" spans="1:9" x14ac:dyDescent="0.25">
      <c r="G42" t="s">
        <v>164</v>
      </c>
      <c r="H42" t="s">
        <v>250</v>
      </c>
      <c r="I42">
        <v>0.433882696410684</v>
      </c>
    </row>
    <row r="43" spans="1:9" x14ac:dyDescent="0.25">
      <c r="G43" t="s">
        <v>156</v>
      </c>
      <c r="H43" t="s">
        <v>191</v>
      </c>
      <c r="I43">
        <v>3.66937695119096E-3</v>
      </c>
    </row>
    <row r="44" spans="1:9" x14ac:dyDescent="0.25">
      <c r="G44" t="s">
        <v>156</v>
      </c>
      <c r="H44" t="s">
        <v>190</v>
      </c>
      <c r="I44">
        <v>8.7814741723811304E-2</v>
      </c>
    </row>
    <row r="45" spans="1:9" x14ac:dyDescent="0.25">
      <c r="G45" t="s">
        <v>156</v>
      </c>
      <c r="H45" t="s">
        <v>188</v>
      </c>
      <c r="I45">
        <v>8.9589951381286101E-2</v>
      </c>
    </row>
    <row r="46" spans="1:9" x14ac:dyDescent="0.25">
      <c r="G46" t="s">
        <v>156</v>
      </c>
      <c r="H46" t="s">
        <v>194</v>
      </c>
      <c r="I46">
        <v>6.0015713091968702E-3</v>
      </c>
    </row>
    <row r="47" spans="1:9" x14ac:dyDescent="0.25">
      <c r="G47" t="s">
        <v>156</v>
      </c>
      <c r="H47" t="s">
        <v>192</v>
      </c>
      <c r="I47">
        <v>2.4141831655493202E-3</v>
      </c>
    </row>
    <row r="48" spans="1:9" x14ac:dyDescent="0.25">
      <c r="G48" t="s">
        <v>156</v>
      </c>
      <c r="H48" t="s">
        <v>75</v>
      </c>
      <c r="I48">
        <v>4.95938505094628E-2</v>
      </c>
    </row>
    <row r="49" spans="7:9" x14ac:dyDescent="0.25">
      <c r="G49" t="s">
        <v>156</v>
      </c>
      <c r="H49" t="s">
        <v>249</v>
      </c>
      <c r="I49">
        <v>0.334696490889133</v>
      </c>
    </row>
    <row r="50" spans="7:9" x14ac:dyDescent="0.25">
      <c r="G50" t="s">
        <v>156</v>
      </c>
      <c r="H50" t="s">
        <v>88</v>
      </c>
      <c r="I50">
        <v>4.7128635883382699E-3</v>
      </c>
    </row>
    <row r="51" spans="7:9" x14ac:dyDescent="0.25">
      <c r="G51" t="s">
        <v>156</v>
      </c>
      <c r="H51" t="s">
        <v>89</v>
      </c>
      <c r="I51">
        <v>1.69605013985994E-3</v>
      </c>
    </row>
    <row r="52" spans="7:9" x14ac:dyDescent="0.25">
      <c r="G52" t="s">
        <v>156</v>
      </c>
      <c r="H52" t="s">
        <v>90</v>
      </c>
      <c r="I52">
        <v>1.55158632592755E-2</v>
      </c>
    </row>
    <row r="53" spans="7:9" x14ac:dyDescent="0.25">
      <c r="G53" t="s">
        <v>156</v>
      </c>
      <c r="H53" t="s">
        <v>95</v>
      </c>
      <c r="I53">
        <v>3.9212809444093997E-3</v>
      </c>
    </row>
    <row r="54" spans="7:9" x14ac:dyDescent="0.25">
      <c r="G54" t="s">
        <v>156</v>
      </c>
      <c r="H54" t="s">
        <v>118</v>
      </c>
      <c r="I54">
        <v>1.5953012701794901E-7</v>
      </c>
    </row>
    <row r="55" spans="7:9" x14ac:dyDescent="0.25">
      <c r="G55" t="s">
        <v>156</v>
      </c>
      <c r="H55" t="s">
        <v>250</v>
      </c>
      <c r="I55">
        <v>0.40037361660835902</v>
      </c>
    </row>
    <row r="56" spans="7:9" x14ac:dyDescent="0.25">
      <c r="G56" t="s">
        <v>159</v>
      </c>
      <c r="H56" t="s">
        <v>191</v>
      </c>
      <c r="I56">
        <v>3.73577070410149E-3</v>
      </c>
    </row>
    <row r="57" spans="7:9" x14ac:dyDescent="0.25">
      <c r="G57" t="s">
        <v>159</v>
      </c>
      <c r="H57" t="s">
        <v>190</v>
      </c>
      <c r="I57">
        <v>9.0725832199722606E-2</v>
      </c>
    </row>
    <row r="58" spans="7:9" x14ac:dyDescent="0.25">
      <c r="G58" t="s">
        <v>159</v>
      </c>
      <c r="H58" t="s">
        <v>188</v>
      </c>
      <c r="I58">
        <v>8.4952677607585403E-2</v>
      </c>
    </row>
    <row r="59" spans="7:9" x14ac:dyDescent="0.25">
      <c r="G59" t="s">
        <v>159</v>
      </c>
      <c r="H59" t="s">
        <v>194</v>
      </c>
      <c r="I59">
        <v>5.9380026445482797E-3</v>
      </c>
    </row>
    <row r="60" spans="7:9" x14ac:dyDescent="0.25">
      <c r="G60" t="s">
        <v>159</v>
      </c>
      <c r="H60" t="s">
        <v>192</v>
      </c>
      <c r="I60">
        <v>2.5151876558042702E-3</v>
      </c>
    </row>
    <row r="61" spans="7:9" x14ac:dyDescent="0.25">
      <c r="G61" t="s">
        <v>159</v>
      </c>
      <c r="H61" t="s">
        <v>52</v>
      </c>
      <c r="I61">
        <v>4.63369191179741E-7</v>
      </c>
    </row>
    <row r="62" spans="7:9" x14ac:dyDescent="0.25">
      <c r="G62" t="s">
        <v>159</v>
      </c>
      <c r="H62" t="s">
        <v>75</v>
      </c>
      <c r="I62">
        <v>4.4588165041011901E-2</v>
      </c>
    </row>
    <row r="63" spans="7:9" x14ac:dyDescent="0.25">
      <c r="G63" t="s">
        <v>159</v>
      </c>
      <c r="H63" t="s">
        <v>249</v>
      </c>
      <c r="I63">
        <v>0.35936218648756302</v>
      </c>
    </row>
    <row r="64" spans="7:9" x14ac:dyDescent="0.25">
      <c r="G64" t="s">
        <v>159</v>
      </c>
      <c r="H64" t="s">
        <v>88</v>
      </c>
      <c r="I64">
        <v>4.6336468516497099E-3</v>
      </c>
    </row>
    <row r="65" spans="7:9" x14ac:dyDescent="0.25">
      <c r="G65" t="s">
        <v>159</v>
      </c>
      <c r="H65" t="s">
        <v>89</v>
      </c>
      <c r="I65">
        <v>1.6751526622807501E-3</v>
      </c>
    </row>
    <row r="66" spans="7:9" x14ac:dyDescent="0.25">
      <c r="G66" t="s">
        <v>159</v>
      </c>
      <c r="H66" t="s">
        <v>90</v>
      </c>
      <c r="I66">
        <v>1.0086084834029001E-2</v>
      </c>
    </row>
    <row r="67" spans="7:9" x14ac:dyDescent="0.25">
      <c r="G67" t="s">
        <v>159</v>
      </c>
      <c r="H67" t="s">
        <v>95</v>
      </c>
      <c r="I67">
        <v>3.7624789065254399E-3</v>
      </c>
    </row>
    <row r="68" spans="7:9" x14ac:dyDescent="0.25">
      <c r="G68" t="s">
        <v>159</v>
      </c>
      <c r="H68" t="s">
        <v>118</v>
      </c>
      <c r="I68">
        <v>3.1058019439279298E-7</v>
      </c>
    </row>
    <row r="69" spans="7:9" x14ac:dyDescent="0.25">
      <c r="G69" t="s">
        <v>159</v>
      </c>
      <c r="H69" t="s">
        <v>250</v>
      </c>
      <c r="I69">
        <v>0.38802404045579098</v>
      </c>
    </row>
    <row r="70" spans="7:9" x14ac:dyDescent="0.25">
      <c r="G70" t="s">
        <v>162</v>
      </c>
      <c r="H70" t="s">
        <v>191</v>
      </c>
      <c r="I70">
        <v>3.9329755880710502E-3</v>
      </c>
    </row>
    <row r="71" spans="7:9" x14ac:dyDescent="0.25">
      <c r="G71" t="s">
        <v>162</v>
      </c>
      <c r="H71" t="s">
        <v>190</v>
      </c>
      <c r="I71">
        <v>0.101254318901846</v>
      </c>
    </row>
    <row r="72" spans="7:9" x14ac:dyDescent="0.25">
      <c r="G72" t="s">
        <v>162</v>
      </c>
      <c r="H72" t="s">
        <v>188</v>
      </c>
      <c r="I72">
        <v>8.2855796380604696E-2</v>
      </c>
    </row>
    <row r="73" spans="7:9" x14ac:dyDescent="0.25">
      <c r="G73" t="s">
        <v>162</v>
      </c>
      <c r="H73" t="s">
        <v>194</v>
      </c>
      <c r="I73">
        <v>5.3596559500006602E-3</v>
      </c>
    </row>
    <row r="74" spans="7:9" x14ac:dyDescent="0.25">
      <c r="G74" t="s">
        <v>162</v>
      </c>
      <c r="H74" t="s">
        <v>192</v>
      </c>
      <c r="I74">
        <v>2.6305843342474202E-3</v>
      </c>
    </row>
    <row r="75" spans="7:9" x14ac:dyDescent="0.25">
      <c r="G75" t="s">
        <v>162</v>
      </c>
      <c r="H75" t="s">
        <v>52</v>
      </c>
      <c r="I75">
        <v>8.5337291707926502E-8</v>
      </c>
    </row>
    <row r="76" spans="7:9" x14ac:dyDescent="0.25">
      <c r="G76" t="s">
        <v>162</v>
      </c>
      <c r="H76" t="s">
        <v>75</v>
      </c>
      <c r="I76">
        <v>3.9580558488296197E-2</v>
      </c>
    </row>
    <row r="77" spans="7:9" x14ac:dyDescent="0.25">
      <c r="G77" t="s">
        <v>162</v>
      </c>
      <c r="H77" t="s">
        <v>249</v>
      </c>
      <c r="I77">
        <v>0.40178141454976901</v>
      </c>
    </row>
    <row r="78" spans="7:9" x14ac:dyDescent="0.25">
      <c r="G78" t="s">
        <v>162</v>
      </c>
      <c r="H78" t="s">
        <v>88</v>
      </c>
      <c r="I78">
        <v>4.64778655588055E-3</v>
      </c>
    </row>
    <row r="79" spans="7:9" x14ac:dyDescent="0.25">
      <c r="G79" t="s">
        <v>162</v>
      </c>
      <c r="H79" t="s">
        <v>89</v>
      </c>
      <c r="I79">
        <v>2.0202333581421299E-3</v>
      </c>
    </row>
    <row r="80" spans="7:9" x14ac:dyDescent="0.25">
      <c r="G80" t="s">
        <v>162</v>
      </c>
      <c r="H80" t="s">
        <v>90</v>
      </c>
      <c r="I80">
        <v>5.4903972738623097E-3</v>
      </c>
    </row>
    <row r="81" spans="7:9" x14ac:dyDescent="0.25">
      <c r="G81" t="s">
        <v>162</v>
      </c>
      <c r="H81" t="s">
        <v>95</v>
      </c>
      <c r="I81">
        <v>3.5224971154982601E-3</v>
      </c>
    </row>
    <row r="82" spans="7:9" x14ac:dyDescent="0.25">
      <c r="G82" t="s">
        <v>162</v>
      </c>
      <c r="H82" t="s">
        <v>118</v>
      </c>
      <c r="I82">
        <v>3.4320472473536599E-7</v>
      </c>
    </row>
    <row r="83" spans="7:9" x14ac:dyDescent="0.25">
      <c r="G83" t="s">
        <v>162</v>
      </c>
      <c r="H83" t="s">
        <v>250</v>
      </c>
      <c r="I83">
        <v>0.34692335296176302</v>
      </c>
    </row>
    <row r="84" spans="7:9" x14ac:dyDescent="0.25">
      <c r="G84" t="s">
        <v>163</v>
      </c>
      <c r="H84" t="s">
        <v>191</v>
      </c>
      <c r="I84">
        <v>3.8809056803120801E-3</v>
      </c>
    </row>
    <row r="85" spans="7:9" x14ac:dyDescent="0.25">
      <c r="G85" t="s">
        <v>163</v>
      </c>
      <c r="H85" t="s">
        <v>190</v>
      </c>
      <c r="I85">
        <v>0.107450047133524</v>
      </c>
    </row>
    <row r="86" spans="7:9" x14ac:dyDescent="0.25">
      <c r="G86" t="s">
        <v>163</v>
      </c>
      <c r="H86" t="s">
        <v>188</v>
      </c>
      <c r="I86">
        <v>8.0556371898242399E-2</v>
      </c>
    </row>
    <row r="87" spans="7:9" x14ac:dyDescent="0.25">
      <c r="G87" t="s">
        <v>163</v>
      </c>
      <c r="H87" t="s">
        <v>194</v>
      </c>
      <c r="I87">
        <v>4.8603820406494802E-3</v>
      </c>
    </row>
    <row r="88" spans="7:9" x14ac:dyDescent="0.25">
      <c r="G88" t="s">
        <v>163</v>
      </c>
      <c r="H88" t="s">
        <v>192</v>
      </c>
      <c r="I88">
        <v>2.73129293721663E-3</v>
      </c>
    </row>
    <row r="89" spans="7:9" x14ac:dyDescent="0.25">
      <c r="G89" t="s">
        <v>163</v>
      </c>
      <c r="H89" t="s">
        <v>52</v>
      </c>
      <c r="I89">
        <v>5.6576483966334899E-8</v>
      </c>
    </row>
    <row r="90" spans="7:9" x14ac:dyDescent="0.25">
      <c r="G90" t="s">
        <v>163</v>
      </c>
      <c r="H90" t="s">
        <v>75</v>
      </c>
      <c r="I90">
        <v>3.7379723585929898E-2</v>
      </c>
    </row>
    <row r="91" spans="7:9" x14ac:dyDescent="0.25">
      <c r="G91" t="s">
        <v>163</v>
      </c>
      <c r="H91" t="s">
        <v>249</v>
      </c>
      <c r="I91">
        <v>0.424145916614032</v>
      </c>
    </row>
    <row r="92" spans="7:9" x14ac:dyDescent="0.25">
      <c r="G92" t="s">
        <v>163</v>
      </c>
      <c r="H92" t="s">
        <v>88</v>
      </c>
      <c r="I92">
        <v>4.5687742675136998E-3</v>
      </c>
    </row>
    <row r="93" spans="7:9" x14ac:dyDescent="0.25">
      <c r="G93" t="s">
        <v>163</v>
      </c>
      <c r="H93" t="s">
        <v>89</v>
      </c>
      <c r="I93">
        <v>2.0677971194655899E-3</v>
      </c>
    </row>
    <row r="94" spans="7:9" x14ac:dyDescent="0.25">
      <c r="G94" t="s">
        <v>163</v>
      </c>
      <c r="H94" t="s">
        <v>90</v>
      </c>
      <c r="I94">
        <v>4.1652212444568699E-3</v>
      </c>
    </row>
    <row r="95" spans="7:9" x14ac:dyDescent="0.25">
      <c r="G95" t="s">
        <v>163</v>
      </c>
      <c r="H95" t="s">
        <v>95</v>
      </c>
      <c r="I95">
        <v>3.24235761302059E-3</v>
      </c>
    </row>
    <row r="96" spans="7:9" x14ac:dyDescent="0.25">
      <c r="G96" t="s">
        <v>163</v>
      </c>
      <c r="H96" t="s">
        <v>118</v>
      </c>
      <c r="I96">
        <v>1.96558300479507E-7</v>
      </c>
    </row>
    <row r="97" spans="7:9" x14ac:dyDescent="0.25">
      <c r="G97" t="s">
        <v>163</v>
      </c>
      <c r="H97" t="s">
        <v>250</v>
      </c>
      <c r="I97">
        <v>0.32495095673085</v>
      </c>
    </row>
    <row r="98" spans="7:9" x14ac:dyDescent="0.25">
      <c r="G98" t="s">
        <v>171</v>
      </c>
      <c r="H98" t="s">
        <v>191</v>
      </c>
      <c r="I98">
        <v>3.3617619156611602E-3</v>
      </c>
    </row>
    <row r="99" spans="7:9" x14ac:dyDescent="0.25">
      <c r="G99" t="s">
        <v>171</v>
      </c>
      <c r="H99" t="s">
        <v>190</v>
      </c>
      <c r="I99">
        <v>0.110004129423109</v>
      </c>
    </row>
    <row r="100" spans="7:9" x14ac:dyDescent="0.25">
      <c r="G100" t="s">
        <v>171</v>
      </c>
      <c r="H100" t="s">
        <v>188</v>
      </c>
      <c r="I100">
        <v>7.8577963862407396E-2</v>
      </c>
    </row>
    <row r="101" spans="7:9" x14ac:dyDescent="0.25">
      <c r="G101" t="s">
        <v>171</v>
      </c>
      <c r="H101" t="s">
        <v>194</v>
      </c>
      <c r="I101">
        <v>4.8286966545489996E-3</v>
      </c>
    </row>
    <row r="102" spans="7:9" x14ac:dyDescent="0.25">
      <c r="G102" t="s">
        <v>171</v>
      </c>
      <c r="H102" t="s">
        <v>192</v>
      </c>
      <c r="I102">
        <v>2.5557475497560399E-3</v>
      </c>
    </row>
    <row r="103" spans="7:9" x14ac:dyDescent="0.25">
      <c r="G103" t="s">
        <v>171</v>
      </c>
      <c r="H103" t="s">
        <v>75</v>
      </c>
      <c r="I103">
        <v>3.5252782388350903E-2</v>
      </c>
    </row>
    <row r="104" spans="7:9" x14ac:dyDescent="0.25">
      <c r="G104" t="s">
        <v>171</v>
      </c>
      <c r="H104" t="s">
        <v>249</v>
      </c>
      <c r="I104">
        <v>0.44811834169070502</v>
      </c>
    </row>
    <row r="105" spans="7:9" x14ac:dyDescent="0.25">
      <c r="G105" t="s">
        <v>171</v>
      </c>
      <c r="H105" t="s">
        <v>88</v>
      </c>
      <c r="I105">
        <v>4.5888995057139902E-3</v>
      </c>
    </row>
    <row r="106" spans="7:9" x14ac:dyDescent="0.25">
      <c r="G106" t="s">
        <v>171</v>
      </c>
      <c r="H106" t="s">
        <v>89</v>
      </c>
      <c r="I106">
        <v>2.4584347912553202E-3</v>
      </c>
    </row>
    <row r="107" spans="7:9" x14ac:dyDescent="0.25">
      <c r="G107" t="s">
        <v>171</v>
      </c>
      <c r="H107" t="s">
        <v>90</v>
      </c>
      <c r="I107">
        <v>4.61521537747734E-3</v>
      </c>
    </row>
    <row r="108" spans="7:9" x14ac:dyDescent="0.25">
      <c r="G108" t="s">
        <v>171</v>
      </c>
      <c r="H108" t="s">
        <v>95</v>
      </c>
      <c r="I108">
        <v>3.14712817758345E-3</v>
      </c>
    </row>
    <row r="109" spans="7:9" x14ac:dyDescent="0.25">
      <c r="G109" t="s">
        <v>171</v>
      </c>
      <c r="H109" t="s">
        <v>118</v>
      </c>
      <c r="I109">
        <v>6.8229916095582696E-7</v>
      </c>
    </row>
    <row r="110" spans="7:9" x14ac:dyDescent="0.25">
      <c r="G110" t="s">
        <v>171</v>
      </c>
      <c r="H110" t="s">
        <v>250</v>
      </c>
      <c r="I110">
        <v>0.30249021636426898</v>
      </c>
    </row>
    <row r="111" spans="7:9" x14ac:dyDescent="0.25">
      <c r="G111" t="s">
        <v>172</v>
      </c>
      <c r="H111" t="s">
        <v>191</v>
      </c>
      <c r="I111">
        <v>2.9671161190195699E-3</v>
      </c>
    </row>
    <row r="112" spans="7:9" x14ac:dyDescent="0.25">
      <c r="G112" t="s">
        <v>172</v>
      </c>
      <c r="H112" t="s">
        <v>190</v>
      </c>
      <c r="I112">
        <v>0.10921983232207499</v>
      </c>
    </row>
    <row r="113" spans="7:9" x14ac:dyDescent="0.25">
      <c r="G113" t="s">
        <v>172</v>
      </c>
      <c r="H113" t="s">
        <v>188</v>
      </c>
      <c r="I113">
        <v>7.4248994518529204E-2</v>
      </c>
    </row>
    <row r="114" spans="7:9" x14ac:dyDescent="0.25">
      <c r="G114" t="s">
        <v>172</v>
      </c>
      <c r="H114" t="s">
        <v>194</v>
      </c>
      <c r="I114">
        <v>4.6498117481682004E-3</v>
      </c>
    </row>
    <row r="115" spans="7:9" x14ac:dyDescent="0.25">
      <c r="G115" t="s">
        <v>172</v>
      </c>
      <c r="H115" t="s">
        <v>192</v>
      </c>
      <c r="I115">
        <v>2.5735170041036302E-3</v>
      </c>
    </row>
    <row r="116" spans="7:9" x14ac:dyDescent="0.25">
      <c r="G116" t="s">
        <v>172</v>
      </c>
      <c r="H116" t="s">
        <v>52</v>
      </c>
      <c r="I116">
        <v>6.0438959887778699E-8</v>
      </c>
    </row>
    <row r="117" spans="7:9" x14ac:dyDescent="0.25">
      <c r="G117" t="s">
        <v>172</v>
      </c>
      <c r="H117" t="s">
        <v>75</v>
      </c>
      <c r="I117">
        <v>3.5877634632972701E-2</v>
      </c>
    </row>
    <row r="118" spans="7:9" x14ac:dyDescent="0.25">
      <c r="G118" t="s">
        <v>172</v>
      </c>
      <c r="H118" t="s">
        <v>249</v>
      </c>
      <c r="I118">
        <v>0.46694624334469398</v>
      </c>
    </row>
    <row r="119" spans="7:9" x14ac:dyDescent="0.25">
      <c r="G119" t="s">
        <v>172</v>
      </c>
      <c r="H119" t="s">
        <v>88</v>
      </c>
      <c r="I119">
        <v>4.5439298484496104E-3</v>
      </c>
    </row>
    <row r="120" spans="7:9" x14ac:dyDescent="0.25">
      <c r="G120" t="s">
        <v>172</v>
      </c>
      <c r="H120" t="s">
        <v>89</v>
      </c>
      <c r="I120">
        <v>1.5741032700961599E-3</v>
      </c>
    </row>
    <row r="121" spans="7:9" x14ac:dyDescent="0.25">
      <c r="G121" t="s">
        <v>172</v>
      </c>
      <c r="H121" t="s">
        <v>90</v>
      </c>
      <c r="I121">
        <v>5.3583853564807297E-3</v>
      </c>
    </row>
    <row r="122" spans="7:9" x14ac:dyDescent="0.25">
      <c r="G122" t="s">
        <v>172</v>
      </c>
      <c r="H122" t="s">
        <v>95</v>
      </c>
      <c r="I122">
        <v>2.9880492711146802E-3</v>
      </c>
    </row>
    <row r="123" spans="7:9" x14ac:dyDescent="0.25">
      <c r="G123" t="s">
        <v>172</v>
      </c>
      <c r="H123" t="s">
        <v>118</v>
      </c>
      <c r="I123">
        <v>1.1705646882563201E-6</v>
      </c>
    </row>
    <row r="124" spans="7:9" x14ac:dyDescent="0.25">
      <c r="G124" t="s">
        <v>172</v>
      </c>
      <c r="H124" t="s">
        <v>250</v>
      </c>
      <c r="I124">
        <v>0.28905115156064698</v>
      </c>
    </row>
    <row r="125" spans="7:9" x14ac:dyDescent="0.25">
      <c r="G125" t="s">
        <v>169</v>
      </c>
      <c r="H125" t="s">
        <v>191</v>
      </c>
      <c r="I125">
        <v>2.9091985115299499E-3</v>
      </c>
    </row>
    <row r="126" spans="7:9" x14ac:dyDescent="0.25">
      <c r="G126" t="s">
        <v>169</v>
      </c>
      <c r="H126" t="s">
        <v>190</v>
      </c>
      <c r="I126">
        <v>0.10810888642121</v>
      </c>
    </row>
    <row r="127" spans="7:9" x14ac:dyDescent="0.25">
      <c r="G127" t="s">
        <v>169</v>
      </c>
      <c r="H127" t="s">
        <v>188</v>
      </c>
      <c r="I127">
        <v>7.5924097946501498E-2</v>
      </c>
    </row>
    <row r="128" spans="7:9" x14ac:dyDescent="0.25">
      <c r="G128" t="s">
        <v>169</v>
      </c>
      <c r="H128" t="s">
        <v>194</v>
      </c>
      <c r="I128">
        <v>4.6034466208960201E-3</v>
      </c>
    </row>
    <row r="129" spans="7:9" x14ac:dyDescent="0.25">
      <c r="G129" t="s">
        <v>169</v>
      </c>
      <c r="H129" t="s">
        <v>192</v>
      </c>
      <c r="I129">
        <v>2.3722330215230798E-3</v>
      </c>
    </row>
    <row r="130" spans="7:9" x14ac:dyDescent="0.25">
      <c r="G130" t="s">
        <v>169</v>
      </c>
      <c r="H130" t="s">
        <v>52</v>
      </c>
      <c r="I130">
        <v>5.2491467924028901E-8</v>
      </c>
    </row>
    <row r="131" spans="7:9" x14ac:dyDescent="0.25">
      <c r="G131" t="s">
        <v>169</v>
      </c>
      <c r="H131" t="s">
        <v>75</v>
      </c>
      <c r="I131">
        <v>3.4252487706746299E-2</v>
      </c>
    </row>
    <row r="132" spans="7:9" x14ac:dyDescent="0.25">
      <c r="G132" t="s">
        <v>169</v>
      </c>
      <c r="H132" t="s">
        <v>249</v>
      </c>
      <c r="I132">
        <v>0.47515452592111002</v>
      </c>
    </row>
    <row r="133" spans="7:9" x14ac:dyDescent="0.25">
      <c r="G133" t="s">
        <v>169</v>
      </c>
      <c r="H133" t="s">
        <v>88</v>
      </c>
      <c r="I133">
        <v>4.6291493962366901E-3</v>
      </c>
    </row>
    <row r="134" spans="7:9" x14ac:dyDescent="0.25">
      <c r="G134" t="s">
        <v>169</v>
      </c>
      <c r="H134" t="s">
        <v>89</v>
      </c>
      <c r="I134">
        <v>1.6282257899944499E-3</v>
      </c>
    </row>
    <row r="135" spans="7:9" x14ac:dyDescent="0.25">
      <c r="G135" t="s">
        <v>169</v>
      </c>
      <c r="H135" t="s">
        <v>90</v>
      </c>
      <c r="I135">
        <v>4.3905065060772701E-3</v>
      </c>
    </row>
    <row r="136" spans="7:9" x14ac:dyDescent="0.25">
      <c r="G136" t="s">
        <v>169</v>
      </c>
      <c r="H136" t="s">
        <v>95</v>
      </c>
      <c r="I136">
        <v>2.9375739774457599E-3</v>
      </c>
    </row>
    <row r="137" spans="7:9" x14ac:dyDescent="0.25">
      <c r="G137" t="s">
        <v>169</v>
      </c>
      <c r="H137" t="s">
        <v>118</v>
      </c>
      <c r="I137">
        <v>1.8331004814094401E-7</v>
      </c>
    </row>
    <row r="138" spans="7:9" x14ac:dyDescent="0.25">
      <c r="G138" t="s">
        <v>169</v>
      </c>
      <c r="H138" t="s">
        <v>250</v>
      </c>
      <c r="I138">
        <v>0.28308943237921103</v>
      </c>
    </row>
    <row r="139" spans="7:9" x14ac:dyDescent="0.25">
      <c r="G139" t="s">
        <v>170</v>
      </c>
      <c r="H139" t="s">
        <v>191</v>
      </c>
      <c r="I139">
        <v>2.7393198874862299E-3</v>
      </c>
    </row>
    <row r="140" spans="7:9" x14ac:dyDescent="0.25">
      <c r="G140" t="s">
        <v>170</v>
      </c>
      <c r="H140" t="s">
        <v>190</v>
      </c>
      <c r="I140">
        <v>0.111135682596259</v>
      </c>
    </row>
    <row r="141" spans="7:9" x14ac:dyDescent="0.25">
      <c r="G141" t="s">
        <v>170</v>
      </c>
      <c r="H141" t="s">
        <v>188</v>
      </c>
      <c r="I141">
        <v>7.5441949469188002E-2</v>
      </c>
    </row>
    <row r="142" spans="7:9" x14ac:dyDescent="0.25">
      <c r="G142" t="s">
        <v>170</v>
      </c>
      <c r="H142" t="s">
        <v>194</v>
      </c>
      <c r="I142">
        <v>4.4793500439108099E-3</v>
      </c>
    </row>
    <row r="143" spans="7:9" x14ac:dyDescent="0.25">
      <c r="G143" t="s">
        <v>170</v>
      </c>
      <c r="H143" t="s">
        <v>192</v>
      </c>
      <c r="I143">
        <v>2.1324897244335002E-3</v>
      </c>
    </row>
    <row r="144" spans="7:9" x14ac:dyDescent="0.25">
      <c r="G144" t="s">
        <v>170</v>
      </c>
      <c r="H144" t="s">
        <v>75</v>
      </c>
      <c r="I144">
        <v>3.1463946885700603E-2</v>
      </c>
    </row>
    <row r="145" spans="7:9" x14ac:dyDescent="0.25">
      <c r="G145" t="s">
        <v>170</v>
      </c>
      <c r="H145" t="s">
        <v>249</v>
      </c>
      <c r="I145">
        <v>0.49225444432517401</v>
      </c>
    </row>
    <row r="146" spans="7:9" x14ac:dyDescent="0.25">
      <c r="G146" t="s">
        <v>170</v>
      </c>
      <c r="H146" t="s">
        <v>88</v>
      </c>
      <c r="I146">
        <v>4.7024724179013898E-3</v>
      </c>
    </row>
    <row r="147" spans="7:9" x14ac:dyDescent="0.25">
      <c r="G147" t="s">
        <v>170</v>
      </c>
      <c r="H147" t="s">
        <v>89</v>
      </c>
      <c r="I147">
        <v>1.3690916824340999E-3</v>
      </c>
    </row>
    <row r="148" spans="7:9" x14ac:dyDescent="0.25">
      <c r="G148" t="s">
        <v>170</v>
      </c>
      <c r="H148" t="s">
        <v>90</v>
      </c>
      <c r="I148">
        <v>3.0916445145067E-3</v>
      </c>
    </row>
    <row r="149" spans="7:9" x14ac:dyDescent="0.25">
      <c r="G149" t="s">
        <v>170</v>
      </c>
      <c r="H149" t="s">
        <v>95</v>
      </c>
      <c r="I149">
        <v>2.6707554751763899E-3</v>
      </c>
    </row>
    <row r="150" spans="7:9" x14ac:dyDescent="0.25">
      <c r="G150" t="s">
        <v>170</v>
      </c>
      <c r="H150" t="s">
        <v>118</v>
      </c>
      <c r="I150">
        <v>1.7131057453902499E-7</v>
      </c>
    </row>
    <row r="151" spans="7:9" x14ac:dyDescent="0.25">
      <c r="G151" t="s">
        <v>170</v>
      </c>
      <c r="H151" t="s">
        <v>250</v>
      </c>
      <c r="I151">
        <v>0.26851868166725301</v>
      </c>
    </row>
    <row r="152" spans="7:9" x14ac:dyDescent="0.25">
      <c r="G152" t="s">
        <v>167</v>
      </c>
      <c r="H152" t="s">
        <v>191</v>
      </c>
      <c r="I152">
        <v>2.6582276445240899E-3</v>
      </c>
    </row>
    <row r="153" spans="7:9" x14ac:dyDescent="0.25">
      <c r="G153" t="s">
        <v>167</v>
      </c>
      <c r="H153" t="s">
        <v>190</v>
      </c>
      <c r="I153">
        <v>0.109526882997556</v>
      </c>
    </row>
    <row r="154" spans="7:9" x14ac:dyDescent="0.25">
      <c r="G154" t="s">
        <v>167</v>
      </c>
      <c r="H154" t="s">
        <v>188</v>
      </c>
      <c r="I154">
        <v>7.6709287800929393E-2</v>
      </c>
    </row>
    <row r="155" spans="7:9" x14ac:dyDescent="0.25">
      <c r="G155" t="s">
        <v>167</v>
      </c>
      <c r="H155" t="s">
        <v>194</v>
      </c>
      <c r="I155">
        <v>4.0182650864810099E-3</v>
      </c>
    </row>
    <row r="156" spans="7:9" x14ac:dyDescent="0.25">
      <c r="G156" t="s">
        <v>167</v>
      </c>
      <c r="H156" t="s">
        <v>192</v>
      </c>
      <c r="I156">
        <v>2.1462935080220099E-3</v>
      </c>
    </row>
    <row r="157" spans="7:9" x14ac:dyDescent="0.25">
      <c r="G157" t="s">
        <v>167</v>
      </c>
      <c r="H157" t="s">
        <v>52</v>
      </c>
      <c r="I157">
        <v>1.62257971503371E-7</v>
      </c>
    </row>
    <row r="158" spans="7:9" x14ac:dyDescent="0.25">
      <c r="G158" t="s">
        <v>167</v>
      </c>
      <c r="H158" t="s">
        <v>75</v>
      </c>
      <c r="I158">
        <v>3.07462847997673E-2</v>
      </c>
    </row>
    <row r="159" spans="7:9" x14ac:dyDescent="0.25">
      <c r="G159" t="s">
        <v>167</v>
      </c>
      <c r="H159" t="s">
        <v>249</v>
      </c>
      <c r="I159">
        <v>0.49798902781616999</v>
      </c>
    </row>
    <row r="160" spans="7:9" x14ac:dyDescent="0.25">
      <c r="G160" t="s">
        <v>167</v>
      </c>
      <c r="H160" t="s">
        <v>88</v>
      </c>
      <c r="I160">
        <v>4.5935376022411302E-3</v>
      </c>
    </row>
    <row r="161" spans="7:9" x14ac:dyDescent="0.25">
      <c r="G161" t="s">
        <v>167</v>
      </c>
      <c r="H161" t="s">
        <v>89</v>
      </c>
      <c r="I161">
        <v>1.3039489448819701E-3</v>
      </c>
    </row>
    <row r="162" spans="7:9" x14ac:dyDescent="0.25">
      <c r="G162" t="s">
        <v>167</v>
      </c>
      <c r="H162" t="s">
        <v>90</v>
      </c>
      <c r="I162">
        <v>2.3226608991272798E-3</v>
      </c>
    </row>
    <row r="163" spans="7:9" x14ac:dyDescent="0.25">
      <c r="G163" t="s">
        <v>167</v>
      </c>
      <c r="H163" t="s">
        <v>95</v>
      </c>
      <c r="I163">
        <v>2.5611666138892699E-3</v>
      </c>
    </row>
    <row r="164" spans="7:9" x14ac:dyDescent="0.25">
      <c r="G164" t="s">
        <v>167</v>
      </c>
      <c r="H164" t="s">
        <v>118</v>
      </c>
      <c r="I164">
        <v>3.1634859544784801E-7</v>
      </c>
    </row>
    <row r="165" spans="7:9" x14ac:dyDescent="0.25">
      <c r="G165" t="s">
        <v>167</v>
      </c>
      <c r="H165" t="s">
        <v>250</v>
      </c>
      <c r="I165">
        <v>0.26542393767984201</v>
      </c>
    </row>
    <row r="166" spans="7:9" x14ac:dyDescent="0.25">
      <c r="G166" t="s">
        <v>168</v>
      </c>
      <c r="H166" t="s">
        <v>191</v>
      </c>
      <c r="I166">
        <v>2.0699556216175301E-3</v>
      </c>
    </row>
    <row r="167" spans="7:9" x14ac:dyDescent="0.25">
      <c r="G167" t="s">
        <v>168</v>
      </c>
      <c r="H167" t="s">
        <v>190</v>
      </c>
      <c r="I167">
        <v>0.113658783886414</v>
      </c>
    </row>
    <row r="168" spans="7:9" x14ac:dyDescent="0.25">
      <c r="G168" t="s">
        <v>168</v>
      </c>
      <c r="H168" t="s">
        <v>188</v>
      </c>
      <c r="I168">
        <v>7.9195599548479406E-2</v>
      </c>
    </row>
    <row r="169" spans="7:9" x14ac:dyDescent="0.25">
      <c r="G169" t="s">
        <v>168</v>
      </c>
      <c r="H169" t="s">
        <v>194</v>
      </c>
      <c r="I169">
        <v>3.77823843139473E-3</v>
      </c>
    </row>
    <row r="170" spans="7:9" x14ac:dyDescent="0.25">
      <c r="G170" t="s">
        <v>168</v>
      </c>
      <c r="H170" t="s">
        <v>192</v>
      </c>
      <c r="I170">
        <v>2.0840611160032598E-3</v>
      </c>
    </row>
    <row r="171" spans="7:9" x14ac:dyDescent="0.25">
      <c r="G171" t="s">
        <v>168</v>
      </c>
      <c r="H171" t="s">
        <v>75</v>
      </c>
      <c r="I171">
        <v>2.7818771347352101E-2</v>
      </c>
    </row>
    <row r="172" spans="7:9" x14ac:dyDescent="0.25">
      <c r="G172" t="s">
        <v>168</v>
      </c>
      <c r="H172" t="s">
        <v>249</v>
      </c>
      <c r="I172">
        <v>0.50841551932226603</v>
      </c>
    </row>
    <row r="173" spans="7:9" x14ac:dyDescent="0.25">
      <c r="G173" t="s">
        <v>168</v>
      </c>
      <c r="H173" t="s">
        <v>88</v>
      </c>
      <c r="I173">
        <v>4.6451800257137901E-3</v>
      </c>
    </row>
    <row r="174" spans="7:9" x14ac:dyDescent="0.25">
      <c r="G174" t="s">
        <v>168</v>
      </c>
      <c r="H174" t="s">
        <v>89</v>
      </c>
      <c r="I174">
        <v>1.0346349689313299E-3</v>
      </c>
    </row>
    <row r="175" spans="7:9" x14ac:dyDescent="0.25">
      <c r="G175" t="s">
        <v>168</v>
      </c>
      <c r="H175" t="s">
        <v>90</v>
      </c>
      <c r="I175">
        <v>1.4553779555406001E-3</v>
      </c>
    </row>
    <row r="176" spans="7:9" x14ac:dyDescent="0.25">
      <c r="G176" t="s">
        <v>168</v>
      </c>
      <c r="H176" t="s">
        <v>95</v>
      </c>
      <c r="I176">
        <v>2.1929560213997399E-3</v>
      </c>
    </row>
    <row r="177" spans="7:9" x14ac:dyDescent="0.25">
      <c r="G177" t="s">
        <v>168</v>
      </c>
      <c r="H177" t="s">
        <v>118</v>
      </c>
      <c r="I177">
        <v>6.6787378720309694E-8</v>
      </c>
    </row>
    <row r="178" spans="7:9" x14ac:dyDescent="0.25">
      <c r="G178" t="s">
        <v>168</v>
      </c>
      <c r="H178" t="s">
        <v>250</v>
      </c>
      <c r="I178">
        <v>0.253650854967507</v>
      </c>
    </row>
    <row r="179" spans="7:9" x14ac:dyDescent="0.25">
      <c r="G179" t="s">
        <v>161</v>
      </c>
      <c r="H179" t="s">
        <v>191</v>
      </c>
      <c r="I179">
        <v>2.1235980230024901E-3</v>
      </c>
    </row>
    <row r="180" spans="7:9" x14ac:dyDescent="0.25">
      <c r="G180" t="s">
        <v>161</v>
      </c>
      <c r="H180" t="s">
        <v>190</v>
      </c>
      <c r="I180">
        <v>0.114123368966982</v>
      </c>
    </row>
    <row r="181" spans="7:9" x14ac:dyDescent="0.25">
      <c r="G181" t="s">
        <v>161</v>
      </c>
      <c r="H181" t="s">
        <v>188</v>
      </c>
      <c r="I181">
        <v>8.2463738239112003E-2</v>
      </c>
    </row>
    <row r="182" spans="7:9" x14ac:dyDescent="0.25">
      <c r="G182" t="s">
        <v>161</v>
      </c>
      <c r="H182" t="s">
        <v>194</v>
      </c>
      <c r="I182">
        <v>4.40240797843185E-3</v>
      </c>
    </row>
    <row r="183" spans="7:9" x14ac:dyDescent="0.25">
      <c r="G183" t="s">
        <v>161</v>
      </c>
      <c r="H183" t="s">
        <v>192</v>
      </c>
      <c r="I183">
        <v>2.2555583326865601E-3</v>
      </c>
    </row>
    <row r="184" spans="7:9" x14ac:dyDescent="0.25">
      <c r="G184" t="s">
        <v>161</v>
      </c>
      <c r="H184" t="s">
        <v>75</v>
      </c>
      <c r="I184">
        <v>2.9199831335315601E-2</v>
      </c>
    </row>
    <row r="185" spans="7:9" x14ac:dyDescent="0.25">
      <c r="G185" t="s">
        <v>161</v>
      </c>
      <c r="H185" t="s">
        <v>249</v>
      </c>
      <c r="I185">
        <v>0.50010382860435398</v>
      </c>
    </row>
    <row r="186" spans="7:9" x14ac:dyDescent="0.25">
      <c r="G186" t="s">
        <v>161</v>
      </c>
      <c r="H186" t="s">
        <v>88</v>
      </c>
      <c r="I186">
        <v>4.6487956198677004E-3</v>
      </c>
    </row>
    <row r="187" spans="7:9" x14ac:dyDescent="0.25">
      <c r="G187" t="s">
        <v>161</v>
      </c>
      <c r="H187" t="s">
        <v>89</v>
      </c>
      <c r="I187">
        <v>9.9793346808432293E-4</v>
      </c>
    </row>
    <row r="188" spans="7:9" x14ac:dyDescent="0.25">
      <c r="G188" t="s">
        <v>161</v>
      </c>
      <c r="H188" t="s">
        <v>90</v>
      </c>
      <c r="I188">
        <v>1.8259656001399899E-3</v>
      </c>
    </row>
    <row r="189" spans="7:9" x14ac:dyDescent="0.25">
      <c r="G189" t="s">
        <v>161</v>
      </c>
      <c r="H189" t="s">
        <v>95</v>
      </c>
      <c r="I189">
        <v>2.2809018095209998E-3</v>
      </c>
    </row>
    <row r="190" spans="7:9" x14ac:dyDescent="0.25">
      <c r="G190" t="s">
        <v>161</v>
      </c>
      <c r="H190" t="s">
        <v>118</v>
      </c>
      <c r="I190">
        <v>3.1787443376987001E-7</v>
      </c>
    </row>
    <row r="191" spans="7:9" x14ac:dyDescent="0.25">
      <c r="G191" t="s">
        <v>161</v>
      </c>
      <c r="H191" t="s">
        <v>250</v>
      </c>
      <c r="I191">
        <v>0.25557375414806799</v>
      </c>
    </row>
    <row r="192" spans="7:9" x14ac:dyDescent="0.25">
      <c r="G192" t="s">
        <v>253</v>
      </c>
      <c r="H192" t="s">
        <v>191</v>
      </c>
      <c r="I192">
        <v>2.72163028712107E-3</v>
      </c>
    </row>
    <row r="193" spans="7:9" x14ac:dyDescent="0.25">
      <c r="G193" t="s">
        <v>253</v>
      </c>
      <c r="H193" t="s">
        <v>190</v>
      </c>
      <c r="I193">
        <v>8.2897486741349793E-2</v>
      </c>
    </row>
    <row r="194" spans="7:9" x14ac:dyDescent="0.25">
      <c r="G194" t="s">
        <v>253</v>
      </c>
      <c r="H194" t="s">
        <v>188</v>
      </c>
      <c r="I194">
        <v>6.7471816789897596E-2</v>
      </c>
    </row>
    <row r="195" spans="7:9" x14ac:dyDescent="0.25">
      <c r="G195" t="s">
        <v>253</v>
      </c>
      <c r="H195" t="s">
        <v>194</v>
      </c>
      <c r="I195">
        <v>4.2247491210200801E-3</v>
      </c>
    </row>
    <row r="196" spans="7:9" x14ac:dyDescent="0.25">
      <c r="G196" t="s">
        <v>253</v>
      </c>
      <c r="H196" t="s">
        <v>192</v>
      </c>
      <c r="I196">
        <v>2.0323168871885901E-3</v>
      </c>
    </row>
    <row r="197" spans="7:9" x14ac:dyDescent="0.25">
      <c r="G197" t="s">
        <v>253</v>
      </c>
      <c r="H197" t="s">
        <v>52</v>
      </c>
      <c r="I197">
        <v>4.7701943867530803E-6</v>
      </c>
    </row>
    <row r="198" spans="7:9" x14ac:dyDescent="0.25">
      <c r="G198" t="s">
        <v>253</v>
      </c>
      <c r="H198" t="s">
        <v>75</v>
      </c>
      <c r="I198">
        <v>3.2200272358774901E-2</v>
      </c>
    </row>
    <row r="199" spans="7:9" x14ac:dyDescent="0.25">
      <c r="G199" t="s">
        <v>253</v>
      </c>
      <c r="H199" t="s">
        <v>249</v>
      </c>
      <c r="I199">
        <v>0.53217882723031695</v>
      </c>
    </row>
    <row r="200" spans="7:9" x14ac:dyDescent="0.25">
      <c r="G200" t="s">
        <v>253</v>
      </c>
      <c r="H200" t="s">
        <v>88</v>
      </c>
      <c r="I200">
        <v>3.64108664792522E-3</v>
      </c>
    </row>
    <row r="201" spans="7:9" x14ac:dyDescent="0.25">
      <c r="G201" t="s">
        <v>253</v>
      </c>
      <c r="H201" t="s">
        <v>89</v>
      </c>
      <c r="I201">
        <v>1.27386665750224E-3</v>
      </c>
    </row>
    <row r="202" spans="7:9" x14ac:dyDescent="0.25">
      <c r="G202" t="s">
        <v>253</v>
      </c>
      <c r="H202" t="s">
        <v>90</v>
      </c>
      <c r="I202">
        <v>6.2303754358888803E-3</v>
      </c>
    </row>
    <row r="203" spans="7:9" x14ac:dyDescent="0.25">
      <c r="G203" t="s">
        <v>253</v>
      </c>
      <c r="H203" t="s">
        <v>95</v>
      </c>
      <c r="I203">
        <v>2.5568478101453298E-3</v>
      </c>
    </row>
    <row r="204" spans="7:9" x14ac:dyDescent="0.25">
      <c r="G204" t="s">
        <v>253</v>
      </c>
      <c r="H204" t="s">
        <v>118</v>
      </c>
      <c r="I204">
        <v>8.9078447489853797E-8</v>
      </c>
    </row>
    <row r="205" spans="7:9" x14ac:dyDescent="0.25">
      <c r="G205" t="s">
        <v>253</v>
      </c>
      <c r="H205" t="s">
        <v>250</v>
      </c>
      <c r="I205">
        <v>0.26256586476003302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2:F223"/>
  <sheetViews>
    <sheetView topLeftCell="C1" workbookViewId="0">
      <selection activeCell="K16" sqref="K16"/>
    </sheetView>
  </sheetViews>
  <sheetFormatPr defaultRowHeight="14" x14ac:dyDescent="0.25"/>
  <sheetData>
    <row r="2" spans="1:6" x14ac:dyDescent="0.25">
      <c r="A2" t="s">
        <v>140</v>
      </c>
      <c r="B2" t="s">
        <v>300</v>
      </c>
      <c r="C2" t="s">
        <v>272</v>
      </c>
      <c r="D2" t="s">
        <v>271</v>
      </c>
      <c r="E2" t="s">
        <v>309</v>
      </c>
      <c r="F2" t="s">
        <v>288</v>
      </c>
    </row>
    <row r="3" spans="1:6" x14ac:dyDescent="0.25">
      <c r="A3">
        <v>2016</v>
      </c>
      <c r="B3" t="s">
        <v>191</v>
      </c>
      <c r="C3">
        <v>9.9653143583027792E-3</v>
      </c>
      <c r="D3">
        <v>0.32683915125868201</v>
      </c>
      <c r="E3">
        <v>0.10098</v>
      </c>
      <c r="F3">
        <v>1.499997</v>
      </c>
    </row>
    <row r="4" spans="1:6" x14ac:dyDescent="0.25">
      <c r="A4">
        <v>2016</v>
      </c>
      <c r="B4" t="s">
        <v>190</v>
      </c>
      <c r="C4">
        <v>0.10001937749522601</v>
      </c>
      <c r="D4">
        <v>0.41803321120905601</v>
      </c>
      <c r="E4">
        <v>0.254801</v>
      </c>
      <c r="F4">
        <v>1.9548540000000001</v>
      </c>
    </row>
    <row r="5" spans="1:6" x14ac:dyDescent="0.25">
      <c r="A5">
        <v>2016</v>
      </c>
      <c r="B5" t="s">
        <v>193</v>
      </c>
      <c r="C5">
        <v>4.7803870342199902E-3</v>
      </c>
      <c r="D5">
        <v>0.50177949407030398</v>
      </c>
      <c r="E5">
        <v>7.0624999999999993E-2</v>
      </c>
      <c r="F5">
        <v>1.323088</v>
      </c>
    </row>
    <row r="6" spans="1:6" x14ac:dyDescent="0.25">
      <c r="A6">
        <v>2016</v>
      </c>
      <c r="B6" t="s">
        <v>189</v>
      </c>
      <c r="C6">
        <v>1.51135578053104E-2</v>
      </c>
      <c r="D6">
        <v>0.46873557237615499</v>
      </c>
      <c r="E6">
        <v>0.17000199999999999</v>
      </c>
      <c r="F6">
        <v>1.647796</v>
      </c>
    </row>
    <row r="7" spans="1:6" x14ac:dyDescent="0.25">
      <c r="A7">
        <v>2016</v>
      </c>
      <c r="B7" t="s">
        <v>188</v>
      </c>
      <c r="C7">
        <v>9.5970906839629999E-2</v>
      </c>
      <c r="D7">
        <v>0.64927645951980595</v>
      </c>
      <c r="E7">
        <v>0.21817900000000001</v>
      </c>
      <c r="F7">
        <v>1.5809679999999999</v>
      </c>
    </row>
    <row r="8" spans="1:6" x14ac:dyDescent="0.25">
      <c r="A8">
        <v>2016</v>
      </c>
      <c r="B8" t="s">
        <v>194</v>
      </c>
      <c r="C8">
        <v>1.8245626826652699E-2</v>
      </c>
      <c r="D8">
        <v>0.39139824215423702</v>
      </c>
      <c r="E8">
        <v>0.13894699999999999</v>
      </c>
      <c r="F8">
        <v>1.543606</v>
      </c>
    </row>
    <row r="9" spans="1:6" x14ac:dyDescent="0.25">
      <c r="A9">
        <v>2016</v>
      </c>
      <c r="B9" t="s">
        <v>192</v>
      </c>
      <c r="C9">
        <v>3.78520361670516E-3</v>
      </c>
      <c r="D9">
        <v>0.41698752968138397</v>
      </c>
      <c r="E9">
        <v>3.4480999999999998E-2</v>
      </c>
      <c r="F9">
        <v>1.18208</v>
      </c>
    </row>
    <row r="10" spans="1:6" x14ac:dyDescent="0.25">
      <c r="A10">
        <v>2016</v>
      </c>
      <c r="B10" t="s">
        <v>195</v>
      </c>
      <c r="C10">
        <v>1.4845719563139501E-2</v>
      </c>
      <c r="D10">
        <v>0.17621787290089699</v>
      </c>
      <c r="E10">
        <v>2.7653E-2</v>
      </c>
      <c r="F10">
        <v>2.0119120000000001</v>
      </c>
    </row>
    <row r="11" spans="1:6" x14ac:dyDescent="0.25">
      <c r="A11">
        <v>2016</v>
      </c>
      <c r="B11" t="s">
        <v>74</v>
      </c>
      <c r="C11">
        <v>2.6239465779350898E-3</v>
      </c>
      <c r="D11">
        <v>0.40653901861057801</v>
      </c>
      <c r="E11">
        <v>1.9859999999999999E-3</v>
      </c>
      <c r="F11">
        <v>1.414868</v>
      </c>
    </row>
    <row r="12" spans="1:6" x14ac:dyDescent="0.25">
      <c r="A12">
        <v>2016</v>
      </c>
      <c r="B12" t="s">
        <v>75</v>
      </c>
      <c r="C12">
        <v>4.0115251134093699E-2</v>
      </c>
      <c r="D12">
        <v>0.49763942321375099</v>
      </c>
      <c r="E12">
        <v>0.36266500000000002</v>
      </c>
      <c r="F12">
        <v>1.9378820000000001</v>
      </c>
    </row>
    <row r="13" spans="1:6" x14ac:dyDescent="0.25">
      <c r="A13">
        <v>2016</v>
      </c>
      <c r="B13" t="s">
        <v>76</v>
      </c>
      <c r="C13">
        <v>1.8055470988418601E-2</v>
      </c>
      <c r="D13">
        <v>0.37036615989341498</v>
      </c>
      <c r="E13">
        <v>0.18850900000000001</v>
      </c>
      <c r="F13">
        <v>1.6390670000000001</v>
      </c>
    </row>
    <row r="14" spans="1:6" x14ac:dyDescent="0.25">
      <c r="A14">
        <v>2016</v>
      </c>
      <c r="B14" t="s">
        <v>77</v>
      </c>
      <c r="C14">
        <v>5.1687750206183498E-2</v>
      </c>
      <c r="D14">
        <v>0.42047759021046699</v>
      </c>
      <c r="E14">
        <v>0.44676100000000002</v>
      </c>
      <c r="F14">
        <v>2.2461579999999999</v>
      </c>
    </row>
    <row r="15" spans="1:6" x14ac:dyDescent="0.25">
      <c r="A15">
        <v>2016</v>
      </c>
      <c r="B15" t="s">
        <v>78</v>
      </c>
      <c r="C15">
        <v>6.9043086699848303E-3</v>
      </c>
      <c r="D15">
        <v>0.48942317400547902</v>
      </c>
      <c r="E15">
        <v>3.5220000000000001E-2</v>
      </c>
      <c r="F15">
        <v>1.5234259999999999</v>
      </c>
    </row>
    <row r="16" spans="1:6" x14ac:dyDescent="0.25">
      <c r="A16">
        <v>2016</v>
      </c>
      <c r="B16" t="s">
        <v>79</v>
      </c>
      <c r="C16">
        <v>1.10001385332546E-2</v>
      </c>
      <c r="D16">
        <v>0.47792300168971003</v>
      </c>
      <c r="E16">
        <v>7.7535000000000007E-2</v>
      </c>
      <c r="F16">
        <v>1.4762169999999999</v>
      </c>
    </row>
    <row r="17" spans="1:6" x14ac:dyDescent="0.25">
      <c r="A17">
        <v>2016</v>
      </c>
      <c r="B17" t="s">
        <v>80</v>
      </c>
      <c r="C17">
        <v>0.13426968345811899</v>
      </c>
      <c r="D17">
        <v>0.15312768796151199</v>
      </c>
      <c r="E17">
        <v>0.230349</v>
      </c>
      <c r="F17">
        <v>3.5171600000000001</v>
      </c>
    </row>
    <row r="18" spans="1:6" x14ac:dyDescent="0.25">
      <c r="A18">
        <v>2016</v>
      </c>
      <c r="B18" t="s">
        <v>81</v>
      </c>
      <c r="C18">
        <v>2.88594862405249E-3</v>
      </c>
      <c r="D18">
        <v>0.13709680891020501</v>
      </c>
      <c r="E18">
        <v>2.8029999999999999E-3</v>
      </c>
      <c r="F18">
        <v>1.5042439999999999</v>
      </c>
    </row>
    <row r="19" spans="1:6" x14ac:dyDescent="0.25">
      <c r="A19">
        <v>2016</v>
      </c>
      <c r="B19" t="s">
        <v>82</v>
      </c>
      <c r="C19">
        <v>1.5224954057290001E-3</v>
      </c>
      <c r="D19">
        <v>0.18808565795887</v>
      </c>
      <c r="E19">
        <v>2.6325000000000001E-2</v>
      </c>
      <c r="F19">
        <v>1.477981</v>
      </c>
    </row>
    <row r="20" spans="1:6" x14ac:dyDescent="0.25">
      <c r="A20">
        <v>2016</v>
      </c>
      <c r="B20" t="s">
        <v>83</v>
      </c>
      <c r="C20">
        <v>3.31713116388134E-2</v>
      </c>
      <c r="D20">
        <v>0.47827711064629602</v>
      </c>
      <c r="E20">
        <v>0.33894200000000002</v>
      </c>
      <c r="F20">
        <v>2.091539</v>
      </c>
    </row>
    <row r="21" spans="1:6" x14ac:dyDescent="0.25">
      <c r="A21">
        <v>2016</v>
      </c>
      <c r="B21" t="s">
        <v>84</v>
      </c>
      <c r="C21">
        <v>8.8520927539285205E-4</v>
      </c>
      <c r="D21">
        <v>0.21431512517787099</v>
      </c>
      <c r="E21">
        <v>7.1130000000000004E-3</v>
      </c>
      <c r="F21">
        <v>1.661089</v>
      </c>
    </row>
    <row r="22" spans="1:6" x14ac:dyDescent="0.25">
      <c r="A22">
        <v>2016</v>
      </c>
      <c r="B22" t="s">
        <v>85</v>
      </c>
      <c r="C22">
        <v>2.5831929015266201E-3</v>
      </c>
      <c r="D22">
        <v>0.51145613879185803</v>
      </c>
      <c r="E22">
        <v>4.7118E-2</v>
      </c>
      <c r="F22">
        <v>1.3206580000000001</v>
      </c>
    </row>
    <row r="23" spans="1:6" x14ac:dyDescent="0.25">
      <c r="A23">
        <v>2016</v>
      </c>
      <c r="B23" t="s">
        <v>86</v>
      </c>
      <c r="C23">
        <v>3.4109150540698602E-2</v>
      </c>
      <c r="D23">
        <v>0.59247646231528905</v>
      </c>
      <c r="E23">
        <v>0.29029899999999997</v>
      </c>
      <c r="F23">
        <v>2.1975709999999999</v>
      </c>
    </row>
    <row r="24" spans="1:6" x14ac:dyDescent="0.25">
      <c r="A24">
        <v>2016</v>
      </c>
      <c r="B24" t="s">
        <v>87</v>
      </c>
      <c r="C24">
        <v>4.8933949872680598E-6</v>
      </c>
      <c r="D24">
        <v>0.32406612818756703</v>
      </c>
      <c r="E24">
        <v>1.3799999999999999E-4</v>
      </c>
      <c r="F24">
        <v>1.344349</v>
      </c>
    </row>
    <row r="25" spans="1:6" x14ac:dyDescent="0.25">
      <c r="A25">
        <v>2016</v>
      </c>
      <c r="B25" t="s">
        <v>88</v>
      </c>
      <c r="C25">
        <v>6.1652859705441402E-3</v>
      </c>
      <c r="D25">
        <v>0.20589285150469899</v>
      </c>
      <c r="E25">
        <v>0.12225900000000001</v>
      </c>
      <c r="F25">
        <v>1.4238820000000001</v>
      </c>
    </row>
    <row r="26" spans="1:6" x14ac:dyDescent="0.25">
      <c r="A26">
        <v>2016</v>
      </c>
      <c r="B26" t="s">
        <v>89</v>
      </c>
      <c r="C26">
        <v>4.9270764630345498E-3</v>
      </c>
      <c r="D26">
        <v>0.115529694920547</v>
      </c>
      <c r="E26">
        <v>4.7036000000000001E-2</v>
      </c>
      <c r="F26">
        <v>1.5882320000000001</v>
      </c>
    </row>
    <row r="27" spans="1:6" x14ac:dyDescent="0.25">
      <c r="A27">
        <v>2016</v>
      </c>
      <c r="B27" t="s">
        <v>90</v>
      </c>
      <c r="C27">
        <v>1.19718323800469E-2</v>
      </c>
      <c r="D27">
        <v>1.15464590868842E-2</v>
      </c>
      <c r="E27">
        <v>1.8584E-2</v>
      </c>
      <c r="F27">
        <v>1.449276</v>
      </c>
    </row>
    <row r="28" spans="1:6" x14ac:dyDescent="0.25">
      <c r="A28">
        <v>2016</v>
      </c>
      <c r="B28" t="s">
        <v>91</v>
      </c>
      <c r="C28">
        <v>1.5456025729011001E-2</v>
      </c>
      <c r="D28">
        <v>0.26290517210995701</v>
      </c>
      <c r="E28">
        <v>4.8996999999999999E-2</v>
      </c>
      <c r="F28">
        <v>1.98617</v>
      </c>
    </row>
    <row r="29" spans="1:6" x14ac:dyDescent="0.25">
      <c r="A29">
        <v>2016</v>
      </c>
      <c r="B29" t="s">
        <v>92</v>
      </c>
      <c r="C29">
        <v>2.81473380533436E-4</v>
      </c>
      <c r="D29">
        <v>0.169187428624268</v>
      </c>
      <c r="E29">
        <v>3.179E-3</v>
      </c>
      <c r="F29">
        <v>1.2453259999999999</v>
      </c>
    </row>
    <row r="30" spans="1:6" x14ac:dyDescent="0.25">
      <c r="A30">
        <v>2016</v>
      </c>
      <c r="B30" t="s">
        <v>93</v>
      </c>
      <c r="C30">
        <v>2.0883603443323E-2</v>
      </c>
      <c r="D30">
        <v>3.5882196872729102E-2</v>
      </c>
      <c r="E30">
        <v>1.5262E-2</v>
      </c>
      <c r="F30">
        <v>3.8225410000000002</v>
      </c>
    </row>
    <row r="31" spans="1:6" x14ac:dyDescent="0.25">
      <c r="A31">
        <v>2016</v>
      </c>
      <c r="B31" t="s">
        <v>94</v>
      </c>
      <c r="C31">
        <v>1.26553488577183E-6</v>
      </c>
      <c r="D31">
        <v>0.97906281397250605</v>
      </c>
      <c r="E31">
        <v>9.0000000000000002E-6</v>
      </c>
      <c r="F31">
        <v>1.3333330000000001</v>
      </c>
    </row>
    <row r="32" spans="1:6" x14ac:dyDescent="0.25">
      <c r="A32">
        <v>2016</v>
      </c>
      <c r="B32" t="s">
        <v>95</v>
      </c>
      <c r="C32">
        <v>3.35682655828229E-3</v>
      </c>
      <c r="D32">
        <v>0.42345766666937301</v>
      </c>
      <c r="E32">
        <v>0.12720400000000001</v>
      </c>
      <c r="F32">
        <v>1.3781399999999999</v>
      </c>
    </row>
    <row r="33" spans="1:6" x14ac:dyDescent="0.25">
      <c r="A33">
        <v>2016</v>
      </c>
      <c r="B33" t="s">
        <v>96</v>
      </c>
      <c r="C33">
        <v>8.6770303572562494E-3</v>
      </c>
      <c r="D33">
        <v>0.235936324544603</v>
      </c>
      <c r="E33">
        <v>5.9200000000000003E-2</v>
      </c>
      <c r="F33">
        <v>1.4787349999999999</v>
      </c>
    </row>
    <row r="34" spans="1:6" x14ac:dyDescent="0.25">
      <c r="A34">
        <v>2016</v>
      </c>
      <c r="B34" t="s">
        <v>97</v>
      </c>
      <c r="C34">
        <v>1.7113122759543398E-2</v>
      </c>
      <c r="D34">
        <v>0.53061250794826798</v>
      </c>
      <c r="E34">
        <v>0.21949199999999999</v>
      </c>
      <c r="F34">
        <v>1.6918409999999999</v>
      </c>
    </row>
    <row r="35" spans="1:6" x14ac:dyDescent="0.25">
      <c r="A35">
        <v>2016</v>
      </c>
      <c r="B35" t="s">
        <v>98</v>
      </c>
      <c r="C35">
        <v>2.3916276914147899E-3</v>
      </c>
      <c r="D35">
        <v>0.119167091359154</v>
      </c>
      <c r="E35">
        <v>1.1122E-2</v>
      </c>
      <c r="F35">
        <v>1.753871</v>
      </c>
    </row>
    <row r="36" spans="1:6" x14ac:dyDescent="0.25">
      <c r="A36">
        <v>2016</v>
      </c>
      <c r="B36" t="s">
        <v>99</v>
      </c>
      <c r="C36">
        <v>7.5109726278678103E-6</v>
      </c>
      <c r="D36">
        <v>-0.100571226728723</v>
      </c>
      <c r="E36">
        <v>3.0000000000000001E-6</v>
      </c>
      <c r="F36">
        <v>1.7777769999999999</v>
      </c>
    </row>
    <row r="37" spans="1:6" x14ac:dyDescent="0.25">
      <c r="A37">
        <v>2016</v>
      </c>
      <c r="B37" t="s">
        <v>100</v>
      </c>
      <c r="C37">
        <v>1.14290053550089E-3</v>
      </c>
      <c r="D37">
        <v>0.33195121887624901</v>
      </c>
      <c r="E37">
        <v>6.6100000000000004E-3</v>
      </c>
      <c r="F37">
        <v>1.5867180000000001</v>
      </c>
    </row>
    <row r="38" spans="1:6" x14ac:dyDescent="0.25">
      <c r="A38">
        <v>2016</v>
      </c>
      <c r="B38" t="s">
        <v>101</v>
      </c>
      <c r="C38">
        <v>8.2054037537665199E-4</v>
      </c>
      <c r="D38">
        <v>0.555616901051736</v>
      </c>
      <c r="E38">
        <v>8.6250000000000007E-3</v>
      </c>
      <c r="F38">
        <v>1.321426</v>
      </c>
    </row>
    <row r="39" spans="1:6" x14ac:dyDescent="0.25">
      <c r="A39">
        <v>2016</v>
      </c>
      <c r="B39" t="s">
        <v>102</v>
      </c>
      <c r="C39">
        <v>1.45371208895211E-2</v>
      </c>
      <c r="D39">
        <v>0.18044435787559099</v>
      </c>
      <c r="E39">
        <v>6.9129999999999997E-2</v>
      </c>
      <c r="F39">
        <v>1.873901</v>
      </c>
    </row>
    <row r="40" spans="1:6" x14ac:dyDescent="0.25">
      <c r="A40">
        <v>2016</v>
      </c>
      <c r="B40" t="s">
        <v>103</v>
      </c>
      <c r="C40">
        <v>2.36222652085805E-2</v>
      </c>
      <c r="D40">
        <v>0.48965937238534202</v>
      </c>
      <c r="E40">
        <v>0.21957699999999999</v>
      </c>
      <c r="F40">
        <v>1.829564</v>
      </c>
    </row>
    <row r="41" spans="1:6" x14ac:dyDescent="0.25">
      <c r="A41">
        <v>2016</v>
      </c>
      <c r="B41" t="s">
        <v>104</v>
      </c>
      <c r="C41">
        <v>8.8311070225476594E-3</v>
      </c>
      <c r="D41">
        <v>6.6832476474424099E-2</v>
      </c>
      <c r="E41">
        <v>1.4441000000000001E-2</v>
      </c>
      <c r="F41">
        <v>2.845955</v>
      </c>
    </row>
    <row r="42" spans="1:6" x14ac:dyDescent="0.25">
      <c r="A42">
        <v>2016</v>
      </c>
      <c r="B42" t="s">
        <v>105</v>
      </c>
      <c r="C42">
        <v>4.0536016958812602E-6</v>
      </c>
      <c r="D42">
        <v>0.232879615100309</v>
      </c>
      <c r="E42">
        <v>1.7E-5</v>
      </c>
      <c r="F42">
        <v>2.0165280000000001</v>
      </c>
    </row>
    <row r="43" spans="1:6" x14ac:dyDescent="0.25">
      <c r="A43">
        <v>2016</v>
      </c>
      <c r="B43" t="s">
        <v>106</v>
      </c>
      <c r="C43">
        <v>2.76791631893963E-2</v>
      </c>
      <c r="D43">
        <v>0.18747452390226099</v>
      </c>
      <c r="E43">
        <v>4.8013E-2</v>
      </c>
      <c r="F43">
        <v>3.1001810000000001</v>
      </c>
    </row>
    <row r="44" spans="1:6" x14ac:dyDescent="0.25">
      <c r="A44">
        <v>2016</v>
      </c>
      <c r="B44" t="s">
        <v>107</v>
      </c>
      <c r="C44">
        <v>6.9179945335654098E-6</v>
      </c>
      <c r="D44">
        <v>0.50968490661560195</v>
      </c>
      <c r="E44">
        <v>3.4E-5</v>
      </c>
      <c r="F44">
        <v>1.5172410000000001</v>
      </c>
    </row>
    <row r="45" spans="1:6" x14ac:dyDescent="0.25">
      <c r="A45">
        <v>2016</v>
      </c>
      <c r="B45" t="s">
        <v>108</v>
      </c>
      <c r="C45">
        <v>1.9625178623866898E-3</v>
      </c>
      <c r="D45">
        <v>0.37642084123118102</v>
      </c>
      <c r="E45">
        <v>1.7769E-2</v>
      </c>
      <c r="F45">
        <v>1.6492039999999999</v>
      </c>
    </row>
    <row r="46" spans="1:6" x14ac:dyDescent="0.25">
      <c r="A46">
        <v>2016</v>
      </c>
      <c r="B46" t="s">
        <v>109</v>
      </c>
      <c r="C46">
        <v>3.1993875683499103E-2</v>
      </c>
      <c r="D46">
        <v>0.27648512438888001</v>
      </c>
      <c r="E46">
        <v>0.17686399999999999</v>
      </c>
      <c r="F46">
        <v>1.731412</v>
      </c>
    </row>
    <row r="47" spans="1:6" x14ac:dyDescent="0.25">
      <c r="A47">
        <v>2016</v>
      </c>
      <c r="B47" t="s">
        <v>110</v>
      </c>
      <c r="C47">
        <v>2.8464032762854901E-2</v>
      </c>
      <c r="D47">
        <v>0.24928970357624</v>
      </c>
      <c r="E47">
        <v>3.7851999999999997E-2</v>
      </c>
      <c r="F47">
        <v>2.155386</v>
      </c>
    </row>
    <row r="48" spans="1:6" x14ac:dyDescent="0.25">
      <c r="A48">
        <v>2016</v>
      </c>
      <c r="B48" t="s">
        <v>111</v>
      </c>
      <c r="C48">
        <v>4.7853115365564499E-4</v>
      </c>
      <c r="D48">
        <v>2.1438071366895399E-2</v>
      </c>
      <c r="E48">
        <v>5.8669999999999998E-3</v>
      </c>
      <c r="F48">
        <v>1.6846570000000001</v>
      </c>
    </row>
    <row r="49" spans="1:6" x14ac:dyDescent="0.25">
      <c r="A49">
        <v>2016</v>
      </c>
      <c r="B49" t="s">
        <v>112</v>
      </c>
      <c r="C49">
        <v>2.14702697092829E-2</v>
      </c>
      <c r="D49">
        <v>0.42757276125485499</v>
      </c>
      <c r="E49">
        <v>0.11092399999999999</v>
      </c>
      <c r="F49">
        <v>1.8213699999999999</v>
      </c>
    </row>
    <row r="50" spans="1:6" x14ac:dyDescent="0.25">
      <c r="A50">
        <v>2016</v>
      </c>
      <c r="B50" t="s">
        <v>113</v>
      </c>
      <c r="C50">
        <v>1.8472592584551299E-2</v>
      </c>
      <c r="D50">
        <v>0.31843875592592702</v>
      </c>
      <c r="E50">
        <v>0.18690300000000001</v>
      </c>
      <c r="F50">
        <v>1.7708029999999999</v>
      </c>
    </row>
    <row r="51" spans="1:6" x14ac:dyDescent="0.25">
      <c r="A51">
        <v>2016</v>
      </c>
      <c r="B51" t="s">
        <v>114</v>
      </c>
      <c r="C51">
        <v>3.2522621872302298E-6</v>
      </c>
      <c r="D51">
        <v>0.49146614323410198</v>
      </c>
      <c r="E51">
        <v>3.0000000000000001E-6</v>
      </c>
      <c r="F51">
        <v>1.111111</v>
      </c>
    </row>
    <row r="52" spans="1:6" x14ac:dyDescent="0.25">
      <c r="A52">
        <v>2016</v>
      </c>
      <c r="B52" t="s">
        <v>115</v>
      </c>
      <c r="C52">
        <v>3.8621789457979602E-2</v>
      </c>
      <c r="D52">
        <v>0.34525576060804702</v>
      </c>
      <c r="E52">
        <v>1.0534999999999999E-2</v>
      </c>
      <c r="F52">
        <v>1.2124360000000001</v>
      </c>
    </row>
    <row r="53" spans="1:6" x14ac:dyDescent="0.25">
      <c r="A53">
        <v>2016</v>
      </c>
      <c r="B53" t="s">
        <v>116</v>
      </c>
      <c r="C53">
        <v>1.10450232281808E-2</v>
      </c>
      <c r="D53">
        <v>0.32356255086357999</v>
      </c>
      <c r="E53">
        <v>3.0558999999999999E-2</v>
      </c>
      <c r="F53">
        <v>1.86903</v>
      </c>
    </row>
    <row r="54" spans="1:6" x14ac:dyDescent="0.25">
      <c r="A54">
        <v>2016</v>
      </c>
      <c r="B54" t="s">
        <v>117</v>
      </c>
      <c r="C54">
        <v>3.8664450867815801E-2</v>
      </c>
      <c r="D54">
        <v>0.38232861971003501</v>
      </c>
      <c r="E54">
        <v>0.119326</v>
      </c>
      <c r="F54">
        <v>1.730143</v>
      </c>
    </row>
    <row r="55" spans="1:6" x14ac:dyDescent="0.25">
      <c r="A55">
        <v>2016</v>
      </c>
      <c r="B55" t="s">
        <v>118</v>
      </c>
      <c r="C55">
        <v>1.39259602079215E-3</v>
      </c>
      <c r="D55">
        <v>5.6151511917870697E-2</v>
      </c>
      <c r="E55">
        <v>1.7543E-2</v>
      </c>
      <c r="F55">
        <v>1.223352</v>
      </c>
    </row>
    <row r="56" spans="1:6" x14ac:dyDescent="0.25">
      <c r="A56">
        <v>2016</v>
      </c>
      <c r="B56" t="s">
        <v>119</v>
      </c>
      <c r="C56">
        <v>1.50160664398539E-2</v>
      </c>
      <c r="D56">
        <v>0.274711582729534</v>
      </c>
      <c r="E56">
        <v>8.3755999999999997E-2</v>
      </c>
      <c r="F56">
        <v>1.75871</v>
      </c>
    </row>
    <row r="57" spans="1:6" x14ac:dyDescent="0.25">
      <c r="A57">
        <v>2016</v>
      </c>
      <c r="B57" t="s">
        <v>120</v>
      </c>
      <c r="C57">
        <v>2.1993407020925299E-2</v>
      </c>
      <c r="D57">
        <v>0.18292797782671399</v>
      </c>
      <c r="E57">
        <v>5.8334999999999998E-2</v>
      </c>
      <c r="F57">
        <v>1.455687</v>
      </c>
    </row>
    <row r="58" spans="1:6" x14ac:dyDescent="0.25">
      <c r="A58">
        <v>2017</v>
      </c>
      <c r="B58" t="s">
        <v>191</v>
      </c>
      <c r="C58">
        <v>8.5774266547380094E-3</v>
      </c>
      <c r="D58">
        <v>0.30704400176566499</v>
      </c>
      <c r="E58">
        <v>6.9848999999999994E-2</v>
      </c>
      <c r="F58">
        <v>1.5424850000000001</v>
      </c>
    </row>
    <row r="59" spans="1:6" x14ac:dyDescent="0.25">
      <c r="A59">
        <v>2017</v>
      </c>
      <c r="B59" t="s">
        <v>190</v>
      </c>
      <c r="C59">
        <v>0.113740835840193</v>
      </c>
      <c r="D59">
        <v>0.44863961251763901</v>
      </c>
      <c r="E59">
        <v>0.268538</v>
      </c>
      <c r="F59">
        <v>1.9751780000000001</v>
      </c>
    </row>
    <row r="60" spans="1:6" x14ac:dyDescent="0.25">
      <c r="A60">
        <v>2017</v>
      </c>
      <c r="B60" t="s">
        <v>193</v>
      </c>
      <c r="C60">
        <v>4.2835048688733704E-3</v>
      </c>
      <c r="D60">
        <v>0.49748468136986401</v>
      </c>
      <c r="E60">
        <v>6.7804000000000003E-2</v>
      </c>
      <c r="F60">
        <v>1.323062</v>
      </c>
    </row>
    <row r="61" spans="1:6" x14ac:dyDescent="0.25">
      <c r="A61">
        <v>2017</v>
      </c>
      <c r="B61" t="s">
        <v>189</v>
      </c>
      <c r="C61">
        <v>1.63195211554862E-2</v>
      </c>
      <c r="D61">
        <v>0.49142020935469799</v>
      </c>
      <c r="E61">
        <v>0.17815400000000001</v>
      </c>
      <c r="F61">
        <v>1.6559440000000001</v>
      </c>
    </row>
    <row r="62" spans="1:6" x14ac:dyDescent="0.25">
      <c r="A62">
        <v>2017</v>
      </c>
      <c r="B62" t="s">
        <v>188</v>
      </c>
      <c r="C62">
        <v>9.7593372726600805E-2</v>
      </c>
      <c r="D62">
        <v>0.63346786497811003</v>
      </c>
      <c r="E62">
        <v>0.22040000000000001</v>
      </c>
      <c r="F62">
        <v>1.5871960000000001</v>
      </c>
    </row>
    <row r="63" spans="1:6" x14ac:dyDescent="0.25">
      <c r="A63">
        <v>2017</v>
      </c>
      <c r="B63" t="s">
        <v>194</v>
      </c>
      <c r="C63">
        <v>1.21408457619897E-2</v>
      </c>
      <c r="D63">
        <v>0.42783957590559202</v>
      </c>
      <c r="E63">
        <v>9.2913999999999997E-2</v>
      </c>
      <c r="F63">
        <v>1.5328980000000001</v>
      </c>
    </row>
    <row r="64" spans="1:6" x14ac:dyDescent="0.25">
      <c r="A64">
        <v>2017</v>
      </c>
      <c r="B64" t="s">
        <v>192</v>
      </c>
      <c r="C64">
        <v>3.0078543154248801E-3</v>
      </c>
      <c r="D64">
        <v>0.44140736278624998</v>
      </c>
      <c r="E64">
        <v>2.8056999999999999E-2</v>
      </c>
      <c r="F64">
        <v>1.1635260000000001</v>
      </c>
    </row>
    <row r="65" spans="1:6" x14ac:dyDescent="0.25">
      <c r="A65">
        <v>2017</v>
      </c>
      <c r="B65" t="s">
        <v>195</v>
      </c>
      <c r="C65">
        <v>1.3665511110430399E-2</v>
      </c>
      <c r="D65">
        <v>0.15445867787901801</v>
      </c>
      <c r="E65">
        <v>2.5082E-2</v>
      </c>
      <c r="F65">
        <v>2.151545</v>
      </c>
    </row>
    <row r="66" spans="1:6" x14ac:dyDescent="0.25">
      <c r="A66">
        <v>2017</v>
      </c>
      <c r="B66" t="s">
        <v>74</v>
      </c>
      <c r="C66">
        <v>1.7675888995144599E-3</v>
      </c>
      <c r="D66">
        <v>0.39016966011043602</v>
      </c>
      <c r="E66">
        <v>1.7030000000000001E-3</v>
      </c>
      <c r="F66">
        <v>1.372217</v>
      </c>
    </row>
    <row r="67" spans="1:6" x14ac:dyDescent="0.25">
      <c r="A67">
        <v>2017</v>
      </c>
      <c r="B67" t="s">
        <v>75</v>
      </c>
      <c r="C67">
        <v>4.2036082514213001E-2</v>
      </c>
      <c r="D67">
        <v>0.49525862242240398</v>
      </c>
      <c r="E67">
        <v>0.36455100000000001</v>
      </c>
      <c r="F67">
        <v>1.961212</v>
      </c>
    </row>
    <row r="68" spans="1:6" x14ac:dyDescent="0.25">
      <c r="A68">
        <v>2017</v>
      </c>
      <c r="B68" t="s">
        <v>76</v>
      </c>
      <c r="C68">
        <v>1.6683107249158401E-2</v>
      </c>
      <c r="D68">
        <v>0.36635929426984198</v>
      </c>
      <c r="E68">
        <v>0.17715900000000001</v>
      </c>
      <c r="F68">
        <v>1.627103</v>
      </c>
    </row>
    <row r="69" spans="1:6" x14ac:dyDescent="0.25">
      <c r="A69">
        <v>2017</v>
      </c>
      <c r="B69" t="s">
        <v>77</v>
      </c>
      <c r="C69">
        <v>5.0608226693386098E-2</v>
      </c>
      <c r="D69">
        <v>0.43631329231611699</v>
      </c>
      <c r="E69">
        <v>0.43196600000000002</v>
      </c>
      <c r="F69">
        <v>2.217727</v>
      </c>
    </row>
    <row r="70" spans="1:6" x14ac:dyDescent="0.25">
      <c r="A70">
        <v>2017</v>
      </c>
      <c r="B70" t="s">
        <v>78</v>
      </c>
      <c r="C70">
        <v>5.8299986328498397E-3</v>
      </c>
      <c r="D70">
        <v>0.48763571644464998</v>
      </c>
      <c r="E70">
        <v>3.0988999999999999E-2</v>
      </c>
      <c r="F70">
        <v>1.5150710000000001</v>
      </c>
    </row>
    <row r="71" spans="1:6" x14ac:dyDescent="0.25">
      <c r="A71">
        <v>2017</v>
      </c>
      <c r="B71" t="s">
        <v>79</v>
      </c>
      <c r="C71">
        <v>1.1238776561274999E-2</v>
      </c>
      <c r="D71">
        <v>0.47991194480664201</v>
      </c>
      <c r="E71">
        <v>7.1174000000000001E-2</v>
      </c>
      <c r="F71">
        <v>1.472944</v>
      </c>
    </row>
    <row r="72" spans="1:6" x14ac:dyDescent="0.25">
      <c r="A72">
        <v>2017</v>
      </c>
      <c r="B72" t="s">
        <v>80</v>
      </c>
      <c r="C72">
        <v>0.135084425163432</v>
      </c>
      <c r="D72">
        <v>0.152997875361844</v>
      </c>
      <c r="E72">
        <v>0.21936</v>
      </c>
      <c r="F72">
        <v>3.7425199999999998</v>
      </c>
    </row>
    <row r="73" spans="1:6" x14ac:dyDescent="0.25">
      <c r="A73">
        <v>2017</v>
      </c>
      <c r="B73" t="s">
        <v>81</v>
      </c>
      <c r="C73">
        <v>4.7630399596962697E-3</v>
      </c>
      <c r="D73">
        <v>0.114357002549868</v>
      </c>
      <c r="E73">
        <v>2.787E-3</v>
      </c>
      <c r="F73">
        <v>1.5541689999999999</v>
      </c>
    </row>
    <row r="74" spans="1:6" x14ac:dyDescent="0.25">
      <c r="A74">
        <v>2017</v>
      </c>
      <c r="B74" t="s">
        <v>82</v>
      </c>
      <c r="C74">
        <v>1.5509830115627799E-3</v>
      </c>
      <c r="D74">
        <v>0.190302568155125</v>
      </c>
      <c r="E74">
        <v>2.3855000000000001E-2</v>
      </c>
      <c r="F74">
        <v>1.4897990000000001</v>
      </c>
    </row>
    <row r="75" spans="1:6" x14ac:dyDescent="0.25">
      <c r="A75">
        <v>2017</v>
      </c>
      <c r="B75" t="s">
        <v>83</v>
      </c>
      <c r="C75">
        <v>3.4423653864876003E-2</v>
      </c>
      <c r="D75">
        <v>0.48854545956620599</v>
      </c>
      <c r="E75">
        <v>0.34625299999999998</v>
      </c>
      <c r="F75">
        <v>2.0962360000000002</v>
      </c>
    </row>
    <row r="76" spans="1:6" x14ac:dyDescent="0.25">
      <c r="A76">
        <v>2017</v>
      </c>
      <c r="B76" t="s">
        <v>84</v>
      </c>
      <c r="C76">
        <v>8.8611932710474996E-4</v>
      </c>
      <c r="D76">
        <v>0.201114706027711</v>
      </c>
      <c r="E76">
        <v>7.26E-3</v>
      </c>
      <c r="F76">
        <v>1.681616</v>
      </c>
    </row>
    <row r="77" spans="1:6" x14ac:dyDescent="0.25">
      <c r="A77">
        <v>2017</v>
      </c>
      <c r="B77" t="s">
        <v>85</v>
      </c>
      <c r="C77">
        <v>2.56113841910395E-3</v>
      </c>
      <c r="D77">
        <v>0.52553103579482796</v>
      </c>
      <c r="E77">
        <v>4.5888999999999999E-2</v>
      </c>
      <c r="F77">
        <v>1.340268</v>
      </c>
    </row>
    <row r="78" spans="1:6" x14ac:dyDescent="0.25">
      <c r="A78">
        <v>2017</v>
      </c>
      <c r="B78" t="s">
        <v>86</v>
      </c>
      <c r="C78">
        <v>3.2784463049979201E-2</v>
      </c>
      <c r="D78">
        <v>0.58574065766769601</v>
      </c>
      <c r="E78">
        <v>0.283835</v>
      </c>
      <c r="F78">
        <v>2.1643309999999998</v>
      </c>
    </row>
    <row r="79" spans="1:6" x14ac:dyDescent="0.25">
      <c r="A79">
        <v>2017</v>
      </c>
      <c r="B79" t="s">
        <v>87</v>
      </c>
      <c r="C79">
        <v>2.2041249828763299E-5</v>
      </c>
      <c r="D79">
        <v>0.32800830864386599</v>
      </c>
      <c r="E79">
        <v>5.2999999999999998E-4</v>
      </c>
      <c r="F79">
        <v>1.3019860000000001</v>
      </c>
    </row>
    <row r="80" spans="1:6" x14ac:dyDescent="0.25">
      <c r="A80">
        <v>2017</v>
      </c>
      <c r="B80" t="s">
        <v>88</v>
      </c>
      <c r="C80">
        <v>5.3137341314220196E-3</v>
      </c>
      <c r="D80">
        <v>0.23931052469262301</v>
      </c>
      <c r="E80">
        <v>0.10499</v>
      </c>
      <c r="F80">
        <v>1.4089039999999999</v>
      </c>
    </row>
    <row r="81" spans="1:6" x14ac:dyDescent="0.25">
      <c r="A81">
        <v>2017</v>
      </c>
      <c r="B81" t="s">
        <v>89</v>
      </c>
      <c r="C81">
        <v>3.2347086433962401E-3</v>
      </c>
      <c r="D81">
        <v>0.133829485319054</v>
      </c>
      <c r="E81">
        <v>3.3648999999999998E-2</v>
      </c>
      <c r="F81">
        <v>1.5509550000000001</v>
      </c>
    </row>
    <row r="82" spans="1:6" x14ac:dyDescent="0.25">
      <c r="A82">
        <v>2017</v>
      </c>
      <c r="B82" t="s">
        <v>90</v>
      </c>
      <c r="C82">
        <v>1.4178138382545301E-2</v>
      </c>
      <c r="D82">
        <v>8.1942940562843205E-3</v>
      </c>
      <c r="E82">
        <v>1.8208999999999999E-2</v>
      </c>
      <c r="F82">
        <v>1.4564699999999999</v>
      </c>
    </row>
    <row r="83" spans="1:6" x14ac:dyDescent="0.25">
      <c r="A83">
        <v>2017</v>
      </c>
      <c r="B83" t="s">
        <v>91</v>
      </c>
      <c r="C83">
        <v>1.41945293695663E-2</v>
      </c>
      <c r="D83">
        <v>0.26862556489043898</v>
      </c>
      <c r="E83">
        <v>4.5387999999999998E-2</v>
      </c>
      <c r="F83">
        <v>2.0321129999999998</v>
      </c>
    </row>
    <row r="84" spans="1:6" x14ac:dyDescent="0.25">
      <c r="A84">
        <v>2017</v>
      </c>
      <c r="B84" t="s">
        <v>92</v>
      </c>
      <c r="C84">
        <v>3.3632801368433898E-4</v>
      </c>
      <c r="D84">
        <v>0.115181672402401</v>
      </c>
      <c r="E84">
        <v>4.1120000000000002E-3</v>
      </c>
      <c r="F84">
        <v>1.286999</v>
      </c>
    </row>
    <row r="85" spans="1:6" x14ac:dyDescent="0.25">
      <c r="A85">
        <v>2017</v>
      </c>
      <c r="B85" t="s">
        <v>93</v>
      </c>
      <c r="C85">
        <v>1.91311070926918E-2</v>
      </c>
      <c r="D85">
        <v>1.6485450949292199E-2</v>
      </c>
      <c r="E85">
        <v>1.4224000000000001E-2</v>
      </c>
      <c r="F85">
        <v>4.0409369999999996</v>
      </c>
    </row>
    <row r="86" spans="1:6" x14ac:dyDescent="0.25">
      <c r="A86">
        <v>2017</v>
      </c>
      <c r="B86" t="s">
        <v>94</v>
      </c>
      <c r="C86">
        <v>3.8774806201941799E-5</v>
      </c>
      <c r="D86">
        <v>9.4767369461683806E-2</v>
      </c>
      <c r="E86">
        <v>3.0000000000000001E-6</v>
      </c>
      <c r="F86">
        <v>1.90625</v>
      </c>
    </row>
    <row r="87" spans="1:6" x14ac:dyDescent="0.25">
      <c r="A87">
        <v>2017</v>
      </c>
      <c r="B87" t="s">
        <v>95</v>
      </c>
      <c r="C87">
        <v>3.6437990303678099E-3</v>
      </c>
      <c r="D87">
        <v>0.442590639733282</v>
      </c>
      <c r="E87">
        <v>0.13361000000000001</v>
      </c>
      <c r="F87">
        <v>1.393168</v>
      </c>
    </row>
    <row r="88" spans="1:6" x14ac:dyDescent="0.25">
      <c r="A88">
        <v>2017</v>
      </c>
      <c r="B88" t="s">
        <v>96</v>
      </c>
      <c r="C88">
        <v>9.3877837845200499E-3</v>
      </c>
      <c r="D88">
        <v>0.22580579495112599</v>
      </c>
      <c r="E88">
        <v>5.3988000000000001E-2</v>
      </c>
      <c r="F88">
        <v>1.4962150000000001</v>
      </c>
    </row>
    <row r="89" spans="1:6" x14ac:dyDescent="0.25">
      <c r="A89">
        <v>2017</v>
      </c>
      <c r="B89" t="s">
        <v>97</v>
      </c>
      <c r="C89">
        <v>1.8027309978857601E-2</v>
      </c>
      <c r="D89">
        <v>0.53973822896173895</v>
      </c>
      <c r="E89">
        <v>0.22015399999999999</v>
      </c>
      <c r="F89">
        <v>1.691039</v>
      </c>
    </row>
    <row r="90" spans="1:6" x14ac:dyDescent="0.25">
      <c r="A90">
        <v>2017</v>
      </c>
      <c r="B90" t="s">
        <v>98</v>
      </c>
      <c r="C90">
        <v>2.5298840078242899E-3</v>
      </c>
      <c r="D90">
        <v>9.1699422779623702E-2</v>
      </c>
      <c r="E90">
        <v>1.1028E-2</v>
      </c>
      <c r="F90">
        <v>1.8145990000000001</v>
      </c>
    </row>
    <row r="91" spans="1:6" x14ac:dyDescent="0.25">
      <c r="A91">
        <v>2017</v>
      </c>
      <c r="B91" t="s">
        <v>99</v>
      </c>
      <c r="C91">
        <v>2.08818148598452E-5</v>
      </c>
      <c r="D91">
        <v>-2.59011722860116E-2</v>
      </c>
      <c r="E91">
        <v>1.5E-5</v>
      </c>
      <c r="F91">
        <v>2.1428569999999998</v>
      </c>
    </row>
    <row r="92" spans="1:6" x14ac:dyDescent="0.25">
      <c r="A92">
        <v>2017</v>
      </c>
      <c r="B92" t="s">
        <v>100</v>
      </c>
      <c r="C92">
        <v>1.0239589453913799E-3</v>
      </c>
      <c r="D92">
        <v>0.27927719880143198</v>
      </c>
      <c r="E92">
        <v>6.1079999999999997E-3</v>
      </c>
      <c r="F92">
        <v>1.622762</v>
      </c>
    </row>
    <row r="93" spans="1:6" x14ac:dyDescent="0.25">
      <c r="A93">
        <v>2017</v>
      </c>
      <c r="B93" t="s">
        <v>101</v>
      </c>
      <c r="C93">
        <v>8.1535429258707296E-4</v>
      </c>
      <c r="D93">
        <v>0.53591117100786001</v>
      </c>
      <c r="E93">
        <v>8.2850000000000007E-3</v>
      </c>
      <c r="F93">
        <v>1.3336950000000001</v>
      </c>
    </row>
    <row r="94" spans="1:6" x14ac:dyDescent="0.25">
      <c r="A94">
        <v>2017</v>
      </c>
      <c r="B94" t="s">
        <v>102</v>
      </c>
      <c r="C94">
        <v>1.36726872258978E-2</v>
      </c>
      <c r="D94">
        <v>0.128853163211158</v>
      </c>
      <c r="E94">
        <v>6.1255999999999998E-2</v>
      </c>
      <c r="F94">
        <v>1.953767</v>
      </c>
    </row>
    <row r="95" spans="1:6" x14ac:dyDescent="0.25">
      <c r="A95">
        <v>2017</v>
      </c>
      <c r="B95" t="s">
        <v>103</v>
      </c>
      <c r="C95">
        <v>2.66212824412661E-2</v>
      </c>
      <c r="D95">
        <v>0.50474261426560996</v>
      </c>
      <c r="E95">
        <v>0.22232099999999999</v>
      </c>
      <c r="F95">
        <v>1.842425</v>
      </c>
    </row>
    <row r="96" spans="1:6" x14ac:dyDescent="0.25">
      <c r="A96">
        <v>2017</v>
      </c>
      <c r="B96" t="s">
        <v>104</v>
      </c>
      <c r="C96">
        <v>7.5408866279169E-3</v>
      </c>
      <c r="D96">
        <v>5.0698064070238302E-2</v>
      </c>
      <c r="E96">
        <v>1.1646E-2</v>
      </c>
      <c r="F96">
        <v>3.268519</v>
      </c>
    </row>
    <row r="97" spans="1:6" x14ac:dyDescent="0.25">
      <c r="A97">
        <v>2017</v>
      </c>
      <c r="B97" t="s">
        <v>105</v>
      </c>
      <c r="C97">
        <v>2.4814791499494599E-6</v>
      </c>
      <c r="D97">
        <v>0.296081609561957</v>
      </c>
      <c r="E97">
        <v>1.4E-5</v>
      </c>
      <c r="F97">
        <v>1.725806</v>
      </c>
    </row>
    <row r="98" spans="1:6" x14ac:dyDescent="0.25">
      <c r="A98">
        <v>2017</v>
      </c>
      <c r="B98" t="s">
        <v>106</v>
      </c>
      <c r="C98">
        <v>2.7447136215977601E-2</v>
      </c>
      <c r="D98">
        <v>0.17786034092542399</v>
      </c>
      <c r="E98">
        <v>4.6657999999999998E-2</v>
      </c>
      <c r="F98">
        <v>3.3535029999999999</v>
      </c>
    </row>
    <row r="99" spans="1:6" x14ac:dyDescent="0.25">
      <c r="A99">
        <v>2017</v>
      </c>
      <c r="B99" t="s">
        <v>107</v>
      </c>
      <c r="C99">
        <v>6.3175336333679702E-6</v>
      </c>
      <c r="D99">
        <v>0.46194032299159798</v>
      </c>
      <c r="E99">
        <v>2.5999999999999998E-5</v>
      </c>
      <c r="F99">
        <v>1.466666</v>
      </c>
    </row>
    <row r="100" spans="1:6" x14ac:dyDescent="0.25">
      <c r="A100">
        <v>2017</v>
      </c>
      <c r="B100" t="s">
        <v>108</v>
      </c>
      <c r="C100">
        <v>1.9859701093278099E-3</v>
      </c>
      <c r="D100">
        <v>0.36801829153600202</v>
      </c>
      <c r="E100">
        <v>1.7541999999999999E-2</v>
      </c>
      <c r="F100">
        <v>1.690455</v>
      </c>
    </row>
    <row r="101" spans="1:6" x14ac:dyDescent="0.25">
      <c r="A101">
        <v>2017</v>
      </c>
      <c r="B101" t="s">
        <v>109</v>
      </c>
      <c r="C101">
        <v>3.2856479759664402E-2</v>
      </c>
      <c r="D101">
        <v>0.316857261976139</v>
      </c>
      <c r="E101">
        <v>0.163301</v>
      </c>
      <c r="F101">
        <v>1.7323409999999999</v>
      </c>
    </row>
    <row r="102" spans="1:6" x14ac:dyDescent="0.25">
      <c r="A102">
        <v>2017</v>
      </c>
      <c r="B102" t="s">
        <v>110</v>
      </c>
      <c r="C102">
        <v>2.3856211921339701E-2</v>
      </c>
      <c r="D102">
        <v>0.25373682506829098</v>
      </c>
      <c r="E102">
        <v>3.3605000000000003E-2</v>
      </c>
      <c r="F102">
        <v>2.1600290000000002</v>
      </c>
    </row>
    <row r="103" spans="1:6" x14ac:dyDescent="0.25">
      <c r="A103">
        <v>2017</v>
      </c>
      <c r="B103" t="s">
        <v>111</v>
      </c>
      <c r="C103">
        <v>4.3171477204030103E-4</v>
      </c>
      <c r="D103">
        <v>1.84951609424144E-2</v>
      </c>
      <c r="E103">
        <v>5.372E-3</v>
      </c>
      <c r="F103">
        <v>1.7709900000000001</v>
      </c>
    </row>
    <row r="104" spans="1:6" x14ac:dyDescent="0.25">
      <c r="A104">
        <v>2017</v>
      </c>
      <c r="B104" t="s">
        <v>112</v>
      </c>
      <c r="C104">
        <v>2.0388477490474101E-2</v>
      </c>
      <c r="D104">
        <v>0.41978040388780602</v>
      </c>
      <c r="E104">
        <v>0.105769</v>
      </c>
      <c r="F104">
        <v>1.8447260000000001</v>
      </c>
    </row>
    <row r="105" spans="1:6" x14ac:dyDescent="0.25">
      <c r="A105">
        <v>2017</v>
      </c>
      <c r="B105" t="s">
        <v>113</v>
      </c>
      <c r="C105">
        <v>1.8757035594617999E-2</v>
      </c>
      <c r="D105">
        <v>0.349973096993559</v>
      </c>
      <c r="E105">
        <v>0.183619</v>
      </c>
      <c r="F105">
        <v>1.7572909999999999</v>
      </c>
    </row>
    <row r="106" spans="1:6" x14ac:dyDescent="0.25">
      <c r="A106">
        <v>2017</v>
      </c>
      <c r="B106" t="s">
        <v>114</v>
      </c>
      <c r="C106">
        <v>4.3091820960630502E-6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115</v>
      </c>
      <c r="C107">
        <v>3.8603531580660599E-2</v>
      </c>
      <c r="D107">
        <v>0.29434809767220099</v>
      </c>
      <c r="E107">
        <v>1.1769E-2</v>
      </c>
      <c r="F107">
        <v>1.1889590000000001</v>
      </c>
    </row>
    <row r="108" spans="1:6" x14ac:dyDescent="0.25">
      <c r="A108">
        <v>2017</v>
      </c>
      <c r="B108" t="s">
        <v>116</v>
      </c>
      <c r="C108">
        <v>9.2639708455433106E-3</v>
      </c>
      <c r="D108">
        <v>0.27265729400213501</v>
      </c>
      <c r="E108">
        <v>2.7123999999999999E-2</v>
      </c>
      <c r="F108">
        <v>1.899222</v>
      </c>
    </row>
    <row r="109" spans="1:6" x14ac:dyDescent="0.25">
      <c r="A109">
        <v>2017</v>
      </c>
      <c r="B109" t="s">
        <v>117</v>
      </c>
      <c r="C109">
        <v>3.7043131631018397E-2</v>
      </c>
      <c r="D109">
        <v>0.385907093821719</v>
      </c>
      <c r="E109">
        <v>0.108626</v>
      </c>
      <c r="F109">
        <v>1.7140740000000001</v>
      </c>
    </row>
    <row r="110" spans="1:6" x14ac:dyDescent="0.25">
      <c r="A110">
        <v>2017</v>
      </c>
      <c r="B110" t="s">
        <v>118</v>
      </c>
      <c r="C110">
        <v>1.07752771089003E-4</v>
      </c>
      <c r="D110">
        <v>-2.6643877857927101E-2</v>
      </c>
      <c r="E110">
        <v>1.4679999999999999E-3</v>
      </c>
      <c r="F110">
        <v>1.107834</v>
      </c>
    </row>
    <row r="111" spans="1:6" x14ac:dyDescent="0.25">
      <c r="A111">
        <v>2017</v>
      </c>
      <c r="B111" t="s">
        <v>119</v>
      </c>
      <c r="C111">
        <v>1.50788437738617E-2</v>
      </c>
      <c r="D111">
        <v>0.26822195259327197</v>
      </c>
      <c r="E111">
        <v>8.0797999999999995E-2</v>
      </c>
      <c r="F111">
        <v>1.805903</v>
      </c>
    </row>
    <row r="112" spans="1:6" x14ac:dyDescent="0.25">
      <c r="A112">
        <v>2017</v>
      </c>
      <c r="B112" t="s">
        <v>120</v>
      </c>
      <c r="C112">
        <v>2.4886969720790301E-2</v>
      </c>
      <c r="D112">
        <v>0.17549796201592399</v>
      </c>
      <c r="E112">
        <v>5.9427000000000001E-2</v>
      </c>
      <c r="F112">
        <v>1.4460900000000001</v>
      </c>
    </row>
    <row r="113" spans="1:6" x14ac:dyDescent="0.25">
      <c r="A113">
        <v>2018</v>
      </c>
      <c r="B113" t="s">
        <v>191</v>
      </c>
      <c r="C113">
        <v>6.4044654838220499E-3</v>
      </c>
      <c r="D113">
        <v>0.339607613786442</v>
      </c>
      <c r="E113">
        <v>5.8075000000000002E-2</v>
      </c>
      <c r="F113">
        <v>1.426625</v>
      </c>
    </row>
    <row r="114" spans="1:6" x14ac:dyDescent="0.25">
      <c r="A114">
        <v>2018</v>
      </c>
      <c r="B114" t="s">
        <v>190</v>
      </c>
      <c r="C114">
        <v>0.108143735035987</v>
      </c>
      <c r="D114">
        <v>0.46035686718209501</v>
      </c>
      <c r="E114">
        <v>0.24365899999999999</v>
      </c>
      <c r="F114">
        <v>1.942507</v>
      </c>
    </row>
    <row r="115" spans="1:6" x14ac:dyDescent="0.25">
      <c r="A115">
        <v>2018</v>
      </c>
      <c r="B115" t="s">
        <v>193</v>
      </c>
      <c r="C115">
        <v>4.6847599395828899E-3</v>
      </c>
      <c r="D115">
        <v>0.440915954790634</v>
      </c>
      <c r="E115">
        <v>6.4986000000000002E-2</v>
      </c>
      <c r="F115">
        <v>1.328462</v>
      </c>
    </row>
    <row r="116" spans="1:6" x14ac:dyDescent="0.25">
      <c r="A116">
        <v>2018</v>
      </c>
      <c r="B116" t="s">
        <v>189</v>
      </c>
      <c r="C116">
        <v>1.74166293221985E-2</v>
      </c>
      <c r="D116">
        <v>4.1349249772569898</v>
      </c>
      <c r="E116">
        <v>0.173788</v>
      </c>
      <c r="F116">
        <v>1.637829</v>
      </c>
    </row>
    <row r="117" spans="1:6" x14ac:dyDescent="0.25">
      <c r="A117">
        <v>2018</v>
      </c>
      <c r="B117" t="s">
        <v>188</v>
      </c>
      <c r="C117">
        <v>8.9359141716280899E-2</v>
      </c>
      <c r="D117">
        <v>0.61051292093403597</v>
      </c>
      <c r="E117">
        <v>0.188106</v>
      </c>
      <c r="F117">
        <v>1.5481279999999999</v>
      </c>
    </row>
    <row r="118" spans="1:6" x14ac:dyDescent="0.25">
      <c r="A118">
        <v>2018</v>
      </c>
      <c r="B118" t="s">
        <v>194</v>
      </c>
      <c r="C118">
        <v>8.4634898949016105E-3</v>
      </c>
      <c r="D118">
        <v>0.42985202818162999</v>
      </c>
      <c r="E118">
        <v>6.6545999999999994E-2</v>
      </c>
      <c r="F118">
        <v>1.477643</v>
      </c>
    </row>
    <row r="119" spans="1:6" x14ac:dyDescent="0.25">
      <c r="A119">
        <v>2018</v>
      </c>
      <c r="B119" t="s">
        <v>192</v>
      </c>
      <c r="C119">
        <v>2.63077507811629E-3</v>
      </c>
      <c r="D119">
        <v>0.45502457832375398</v>
      </c>
      <c r="E119">
        <v>2.4804E-2</v>
      </c>
      <c r="F119">
        <v>1.167502</v>
      </c>
    </row>
    <row r="120" spans="1:6" x14ac:dyDescent="0.25">
      <c r="A120">
        <v>2018</v>
      </c>
      <c r="B120" t="s">
        <v>52</v>
      </c>
      <c r="C120">
        <v>8.5748464887116899E-8</v>
      </c>
      <c r="D120">
        <v>0.65417159283213899</v>
      </c>
      <c r="E120">
        <v>0</v>
      </c>
      <c r="F120">
        <v>1.2222219999999999</v>
      </c>
    </row>
    <row r="121" spans="1:6" x14ac:dyDescent="0.25">
      <c r="A121">
        <v>2018</v>
      </c>
      <c r="B121" t="s">
        <v>195</v>
      </c>
      <c r="C121">
        <v>1.43917195504309E-2</v>
      </c>
      <c r="D121">
        <v>0.158298881454284</v>
      </c>
      <c r="E121">
        <v>2.5845E-2</v>
      </c>
      <c r="F121">
        <v>2.176145</v>
      </c>
    </row>
    <row r="122" spans="1:6" x14ac:dyDescent="0.25">
      <c r="A122">
        <v>2018</v>
      </c>
      <c r="B122" t="s">
        <v>74</v>
      </c>
      <c r="C122">
        <v>1.39041929549815E-3</v>
      </c>
      <c r="D122">
        <v>0.38155712648492002</v>
      </c>
      <c r="E122">
        <v>1.6260000000000001E-3</v>
      </c>
      <c r="F122">
        <v>1.354706</v>
      </c>
    </row>
    <row r="123" spans="1:6" x14ac:dyDescent="0.25">
      <c r="A123">
        <v>2018</v>
      </c>
      <c r="B123" t="s">
        <v>75</v>
      </c>
      <c r="C123">
        <v>4.0782990399875998E-2</v>
      </c>
      <c r="D123">
        <v>0.50005224430615203</v>
      </c>
      <c r="E123">
        <v>0.35012199999999999</v>
      </c>
      <c r="F123">
        <v>1.9307399999999999</v>
      </c>
    </row>
    <row r="124" spans="1:6" x14ac:dyDescent="0.25">
      <c r="A124">
        <v>2018</v>
      </c>
      <c r="B124" t="s">
        <v>76</v>
      </c>
      <c r="C124">
        <v>1.6629350366737999E-2</v>
      </c>
      <c r="D124">
        <v>0.350054439481987</v>
      </c>
      <c r="E124">
        <v>0.16262799999999999</v>
      </c>
      <c r="F124">
        <v>1.602994</v>
      </c>
    </row>
    <row r="125" spans="1:6" x14ac:dyDescent="0.25">
      <c r="A125">
        <v>2018</v>
      </c>
      <c r="B125" t="s">
        <v>77</v>
      </c>
      <c r="C125">
        <v>5.3115752566431099E-2</v>
      </c>
      <c r="D125">
        <v>0.44257767020544903</v>
      </c>
      <c r="E125">
        <v>0.42327799999999999</v>
      </c>
      <c r="F125">
        <v>2.1679870000000001</v>
      </c>
    </row>
    <row r="126" spans="1:6" x14ac:dyDescent="0.25">
      <c r="A126">
        <v>2018</v>
      </c>
      <c r="B126" t="s">
        <v>78</v>
      </c>
      <c r="C126">
        <v>5.4027582820010004E-3</v>
      </c>
      <c r="D126">
        <v>0.48400270721891703</v>
      </c>
      <c r="E126">
        <v>2.7071999999999999E-2</v>
      </c>
      <c r="F126">
        <v>1.5105980000000001</v>
      </c>
    </row>
    <row r="127" spans="1:6" x14ac:dyDescent="0.25">
      <c r="A127">
        <v>2018</v>
      </c>
      <c r="B127" t="s">
        <v>79</v>
      </c>
      <c r="C127">
        <v>1.04384620076301E-2</v>
      </c>
      <c r="D127">
        <v>0.47604518641197002</v>
      </c>
      <c r="E127">
        <v>6.5082000000000001E-2</v>
      </c>
      <c r="F127">
        <v>1.444671</v>
      </c>
    </row>
    <row r="128" spans="1:6" x14ac:dyDescent="0.25">
      <c r="A128">
        <v>2018</v>
      </c>
      <c r="B128" t="s">
        <v>80</v>
      </c>
      <c r="C128">
        <v>0.14394049819281299</v>
      </c>
      <c r="D128">
        <v>0.15328811115022201</v>
      </c>
      <c r="E128">
        <v>0.21432100000000001</v>
      </c>
      <c r="F128">
        <v>3.7787890000000002</v>
      </c>
    </row>
    <row r="129" spans="1:6" x14ac:dyDescent="0.25">
      <c r="A129">
        <v>2018</v>
      </c>
      <c r="B129" t="s">
        <v>81</v>
      </c>
      <c r="C129">
        <v>3.9439258488779202E-3</v>
      </c>
      <c r="D129">
        <v>0.10300775012381699</v>
      </c>
      <c r="E129">
        <v>1.9949999999999998E-3</v>
      </c>
      <c r="F129">
        <v>1.5550489999999999</v>
      </c>
    </row>
    <row r="130" spans="1:6" x14ac:dyDescent="0.25">
      <c r="A130">
        <v>2018</v>
      </c>
      <c r="B130" t="s">
        <v>82</v>
      </c>
      <c r="C130">
        <v>1.5895385953162201E-3</v>
      </c>
      <c r="D130">
        <v>0.167662438199914</v>
      </c>
      <c r="E130">
        <v>2.0663999999999998E-2</v>
      </c>
      <c r="F130">
        <v>1.491045</v>
      </c>
    </row>
    <row r="131" spans="1:6" x14ac:dyDescent="0.25">
      <c r="A131">
        <v>2018</v>
      </c>
      <c r="B131" t="s">
        <v>83</v>
      </c>
      <c r="C131">
        <v>3.4588484072568197E-2</v>
      </c>
      <c r="D131">
        <v>0.50996184680085599</v>
      </c>
      <c r="E131">
        <v>0.32938600000000001</v>
      </c>
      <c r="F131">
        <v>2.013312</v>
      </c>
    </row>
    <row r="132" spans="1:6" x14ac:dyDescent="0.25">
      <c r="A132">
        <v>2018</v>
      </c>
      <c r="B132" t="s">
        <v>84</v>
      </c>
      <c r="C132">
        <v>1.0386277233625099E-3</v>
      </c>
      <c r="D132">
        <v>0.25535385089333901</v>
      </c>
      <c r="E132">
        <v>7.672E-3</v>
      </c>
      <c r="F132">
        <v>1.649934</v>
      </c>
    </row>
    <row r="133" spans="1:6" x14ac:dyDescent="0.25">
      <c r="A133">
        <v>2018</v>
      </c>
      <c r="B133" t="s">
        <v>85</v>
      </c>
      <c r="C133">
        <v>2.6733313890369799E-3</v>
      </c>
      <c r="D133">
        <v>0.52398824203613703</v>
      </c>
      <c r="E133">
        <v>4.3782000000000001E-2</v>
      </c>
      <c r="F133">
        <v>1.3358460000000001</v>
      </c>
    </row>
    <row r="134" spans="1:6" x14ac:dyDescent="0.25">
      <c r="A134">
        <v>2018</v>
      </c>
      <c r="B134" t="s">
        <v>86</v>
      </c>
      <c r="C134">
        <v>3.1989636149334401E-2</v>
      </c>
      <c r="D134">
        <v>0.59370875455632</v>
      </c>
      <c r="E134">
        <v>0.26617000000000002</v>
      </c>
      <c r="F134">
        <v>2.0839210000000001</v>
      </c>
    </row>
    <row r="135" spans="1:6" x14ac:dyDescent="0.25">
      <c r="A135">
        <v>2018</v>
      </c>
      <c r="B135" t="s">
        <v>87</v>
      </c>
      <c r="C135">
        <v>8.0857641759412202E-5</v>
      </c>
      <c r="D135">
        <v>0.37635839803822302</v>
      </c>
      <c r="E135">
        <v>1.237E-3</v>
      </c>
      <c r="F135">
        <v>1.209767</v>
      </c>
    </row>
    <row r="136" spans="1:6" x14ac:dyDescent="0.25">
      <c r="A136">
        <v>2018</v>
      </c>
      <c r="B136" t="s">
        <v>88</v>
      </c>
      <c r="C136">
        <v>5.43244209785763E-3</v>
      </c>
      <c r="D136">
        <v>0.24507513418625401</v>
      </c>
      <c r="E136">
        <v>0.108713</v>
      </c>
      <c r="F136">
        <v>1.4118580000000001</v>
      </c>
    </row>
    <row r="137" spans="1:6" x14ac:dyDescent="0.25">
      <c r="A137">
        <v>2018</v>
      </c>
      <c r="B137" t="s">
        <v>89</v>
      </c>
      <c r="C137">
        <v>2.8607645925910999E-3</v>
      </c>
      <c r="D137">
        <v>0.14607539733649499</v>
      </c>
      <c r="E137">
        <v>3.1334000000000001E-2</v>
      </c>
      <c r="F137">
        <v>1.472313</v>
      </c>
    </row>
    <row r="138" spans="1:6" x14ac:dyDescent="0.25">
      <c r="A138">
        <v>2018</v>
      </c>
      <c r="B138" t="s">
        <v>90</v>
      </c>
      <c r="C138">
        <v>1.09484932446528E-2</v>
      </c>
      <c r="D138">
        <v>1.0575728169787101E-2</v>
      </c>
      <c r="E138">
        <v>1.4357999999999999E-2</v>
      </c>
      <c r="F138">
        <v>1.3789910000000001</v>
      </c>
    </row>
    <row r="139" spans="1:6" x14ac:dyDescent="0.25">
      <c r="A139">
        <v>2018</v>
      </c>
      <c r="B139" t="s">
        <v>91</v>
      </c>
      <c r="C139">
        <v>1.42190768727156E-2</v>
      </c>
      <c r="D139">
        <v>0.26894393651932502</v>
      </c>
      <c r="E139">
        <v>4.3277000000000003E-2</v>
      </c>
      <c r="F139">
        <v>2.0436009999999998</v>
      </c>
    </row>
    <row r="140" spans="1:6" x14ac:dyDescent="0.25">
      <c r="A140">
        <v>2018</v>
      </c>
      <c r="B140" t="s">
        <v>92</v>
      </c>
      <c r="C140">
        <v>3.0927555824255702E-4</v>
      </c>
      <c r="D140">
        <v>6.4113552132996299E-2</v>
      </c>
      <c r="E140">
        <v>3.8479999999999999E-3</v>
      </c>
      <c r="F140">
        <v>1.266078</v>
      </c>
    </row>
    <row r="141" spans="1:6" x14ac:dyDescent="0.25">
      <c r="A141">
        <v>2018</v>
      </c>
      <c r="B141" t="s">
        <v>93</v>
      </c>
      <c r="C141">
        <v>1.9193955485242001E-2</v>
      </c>
      <c r="D141">
        <v>2.3667954034384899E-2</v>
      </c>
      <c r="E141">
        <v>1.3053E-2</v>
      </c>
      <c r="F141">
        <v>4.0870179999999996</v>
      </c>
    </row>
    <row r="142" spans="1:6" x14ac:dyDescent="0.25">
      <c r="A142">
        <v>2018</v>
      </c>
      <c r="B142" t="s">
        <v>94</v>
      </c>
      <c r="C142">
        <v>1.53090280429838E-5</v>
      </c>
      <c r="D142">
        <v>0.10443414188045901</v>
      </c>
      <c r="E142">
        <v>7.7999999999999999E-5</v>
      </c>
      <c r="F142">
        <v>1.178571</v>
      </c>
    </row>
    <row r="143" spans="1:6" x14ac:dyDescent="0.25">
      <c r="A143">
        <v>2018</v>
      </c>
      <c r="B143" t="s">
        <v>95</v>
      </c>
      <c r="C143">
        <v>3.6176680931119501E-3</v>
      </c>
      <c r="D143">
        <v>0.442344269911152</v>
      </c>
      <c r="E143">
        <v>0.124098</v>
      </c>
      <c r="F143">
        <v>1.3883840000000001</v>
      </c>
    </row>
    <row r="144" spans="1:6" x14ac:dyDescent="0.25">
      <c r="A144">
        <v>2018</v>
      </c>
      <c r="B144" t="s">
        <v>96</v>
      </c>
      <c r="C144">
        <v>1.0614804412461201E-2</v>
      </c>
      <c r="D144">
        <v>0.20969295864250301</v>
      </c>
      <c r="E144">
        <v>5.2505000000000003E-2</v>
      </c>
      <c r="F144">
        <v>1.5003299999999999</v>
      </c>
    </row>
    <row r="145" spans="1:6" x14ac:dyDescent="0.25">
      <c r="A145">
        <v>2018</v>
      </c>
      <c r="B145" t="s">
        <v>97</v>
      </c>
      <c r="C145">
        <v>2.2156726840877501E-2</v>
      </c>
      <c r="D145">
        <v>0.53160463872306496</v>
      </c>
      <c r="E145">
        <v>0.228404</v>
      </c>
      <c r="F145">
        <v>1.7037340000000001</v>
      </c>
    </row>
    <row r="146" spans="1:6" x14ac:dyDescent="0.25">
      <c r="A146">
        <v>2018</v>
      </c>
      <c r="B146" t="s">
        <v>98</v>
      </c>
      <c r="C146">
        <v>3.9124450583181997E-3</v>
      </c>
      <c r="D146">
        <v>7.6411989256497795E-2</v>
      </c>
      <c r="E146">
        <v>1.0729000000000001E-2</v>
      </c>
      <c r="F146">
        <v>1.812605</v>
      </c>
    </row>
    <row r="147" spans="1:6" x14ac:dyDescent="0.25">
      <c r="A147">
        <v>2018</v>
      </c>
      <c r="B147" t="s">
        <v>99</v>
      </c>
      <c r="C147">
        <v>3.59301890900885E-5</v>
      </c>
      <c r="D147">
        <v>2.8732760839866801E-2</v>
      </c>
      <c r="E147">
        <v>2.8E-5</v>
      </c>
      <c r="F147">
        <v>2.0993780000000002</v>
      </c>
    </row>
    <row r="148" spans="1:6" x14ac:dyDescent="0.25">
      <c r="A148">
        <v>2018</v>
      </c>
      <c r="B148" t="s">
        <v>100</v>
      </c>
      <c r="C148">
        <v>7.9363376013941297E-4</v>
      </c>
      <c r="D148">
        <v>0.15174418703645101</v>
      </c>
      <c r="E148">
        <v>4.4010000000000004E-3</v>
      </c>
      <c r="F148">
        <v>1.7020040000000001</v>
      </c>
    </row>
    <row r="149" spans="1:6" x14ac:dyDescent="0.25">
      <c r="A149">
        <v>2018</v>
      </c>
      <c r="B149" t="s">
        <v>101</v>
      </c>
      <c r="C149">
        <v>8.7273532056847002E-4</v>
      </c>
      <c r="D149">
        <v>0.53841833471676104</v>
      </c>
      <c r="E149">
        <v>8.5830000000000004E-3</v>
      </c>
      <c r="F149">
        <v>1.331885</v>
      </c>
    </row>
    <row r="150" spans="1:6" x14ac:dyDescent="0.25">
      <c r="A150">
        <v>2018</v>
      </c>
      <c r="B150" t="s">
        <v>102</v>
      </c>
      <c r="C150">
        <v>1.4234286724589399E-2</v>
      </c>
      <c r="D150">
        <v>8.8107403466405804E-2</v>
      </c>
      <c r="E150">
        <v>5.4908999999999999E-2</v>
      </c>
      <c r="F150">
        <v>1.9943470000000001</v>
      </c>
    </row>
    <row r="151" spans="1:6" x14ac:dyDescent="0.25">
      <c r="A151">
        <v>2018</v>
      </c>
      <c r="B151" t="s">
        <v>103</v>
      </c>
      <c r="C151">
        <v>3.0235047629841898E-2</v>
      </c>
      <c r="D151">
        <v>0.51837370103947</v>
      </c>
      <c r="E151">
        <v>0.217719</v>
      </c>
      <c r="F151">
        <v>1.8132809999999999</v>
      </c>
    </row>
    <row r="152" spans="1:6" x14ac:dyDescent="0.25">
      <c r="A152">
        <v>2018</v>
      </c>
      <c r="B152" t="s">
        <v>104</v>
      </c>
      <c r="C152">
        <v>8.4175228397470395E-3</v>
      </c>
      <c r="D152">
        <v>5.2552800764388397E-2</v>
      </c>
      <c r="E152">
        <v>1.0813E-2</v>
      </c>
      <c r="F152">
        <v>3.4333260000000001</v>
      </c>
    </row>
    <row r="153" spans="1:6" x14ac:dyDescent="0.25">
      <c r="A153">
        <v>2018</v>
      </c>
      <c r="B153" t="s">
        <v>105</v>
      </c>
      <c r="C153">
        <v>1.92323289201693E-6</v>
      </c>
      <c r="D153">
        <v>0.25354623724819297</v>
      </c>
      <c r="E153">
        <v>7.9999999999999996E-6</v>
      </c>
      <c r="F153">
        <v>1.967741</v>
      </c>
    </row>
    <row r="154" spans="1:6" x14ac:dyDescent="0.25">
      <c r="A154">
        <v>2018</v>
      </c>
      <c r="B154" t="s">
        <v>106</v>
      </c>
      <c r="C154">
        <v>2.94422193808863E-2</v>
      </c>
      <c r="D154">
        <v>0.18981265776282299</v>
      </c>
      <c r="E154">
        <v>4.6813E-2</v>
      </c>
      <c r="F154">
        <v>3.402272</v>
      </c>
    </row>
    <row r="155" spans="1:6" x14ac:dyDescent="0.25">
      <c r="A155">
        <v>2018</v>
      </c>
      <c r="B155" t="s">
        <v>107</v>
      </c>
      <c r="C155">
        <v>4.5510515196243898E-6</v>
      </c>
      <c r="D155">
        <v>0.42120855813043301</v>
      </c>
      <c r="E155">
        <v>9.0000000000000002E-6</v>
      </c>
      <c r="F155">
        <v>1.953703</v>
      </c>
    </row>
    <row r="156" spans="1:6" x14ac:dyDescent="0.25">
      <c r="A156">
        <v>2018</v>
      </c>
      <c r="B156" t="s">
        <v>108</v>
      </c>
      <c r="C156">
        <v>2.20197157861042E-3</v>
      </c>
      <c r="D156">
        <v>0.35970625191251998</v>
      </c>
      <c r="E156">
        <v>1.7257999999999999E-2</v>
      </c>
      <c r="F156">
        <v>1.749906</v>
      </c>
    </row>
    <row r="157" spans="1:6" x14ac:dyDescent="0.25">
      <c r="A157">
        <v>2018</v>
      </c>
      <c r="B157" t="s">
        <v>109</v>
      </c>
      <c r="C157">
        <v>4.0403707904088003E-2</v>
      </c>
      <c r="D157">
        <v>0.34705155484713501</v>
      </c>
      <c r="E157">
        <v>0.16423299999999999</v>
      </c>
      <c r="F157">
        <v>1.710609</v>
      </c>
    </row>
    <row r="158" spans="1:6" x14ac:dyDescent="0.25">
      <c r="A158">
        <v>2018</v>
      </c>
      <c r="B158" t="s">
        <v>110</v>
      </c>
      <c r="C158">
        <v>2.0081437202110398E-2</v>
      </c>
      <c r="D158">
        <v>0.242760278753723</v>
      </c>
      <c r="E158">
        <v>3.0099999999999998E-2</v>
      </c>
      <c r="F158">
        <v>2.084244</v>
      </c>
    </row>
    <row r="159" spans="1:6" x14ac:dyDescent="0.25">
      <c r="A159">
        <v>2018</v>
      </c>
      <c r="B159" t="s">
        <v>111</v>
      </c>
      <c r="C159">
        <v>4.3737793054081402E-4</v>
      </c>
      <c r="D159">
        <v>4.0190044218935801E-2</v>
      </c>
      <c r="E159">
        <v>4.8960000000000002E-3</v>
      </c>
      <c r="F159">
        <v>1.7850410000000001</v>
      </c>
    </row>
    <row r="160" spans="1:6" x14ac:dyDescent="0.25">
      <c r="A160">
        <v>2018</v>
      </c>
      <c r="B160" t="s">
        <v>112</v>
      </c>
      <c r="C160">
        <v>2.1166198665052101E-2</v>
      </c>
      <c r="D160">
        <v>0.40125137706575598</v>
      </c>
      <c r="E160">
        <v>0.101024</v>
      </c>
      <c r="F160">
        <v>1.865367</v>
      </c>
    </row>
    <row r="161" spans="1:6" x14ac:dyDescent="0.25">
      <c r="A161">
        <v>2018</v>
      </c>
      <c r="B161" t="s">
        <v>113</v>
      </c>
      <c r="C161">
        <v>2.1526404599253299E-2</v>
      </c>
      <c r="D161">
        <v>0.39264641269474199</v>
      </c>
      <c r="E161">
        <v>0.17752299999999999</v>
      </c>
      <c r="F161">
        <v>1.7354350000000001</v>
      </c>
    </row>
    <row r="162" spans="1:6" x14ac:dyDescent="0.25">
      <c r="A162">
        <v>2018</v>
      </c>
      <c r="B162" t="s">
        <v>114</v>
      </c>
      <c r="C162">
        <v>9.1273085596783108E-6</v>
      </c>
      <c r="D162">
        <v>0.27559189297729902</v>
      </c>
      <c r="E162">
        <v>1.9999999999999999E-6</v>
      </c>
      <c r="F162">
        <v>1.24</v>
      </c>
    </row>
    <row r="163" spans="1:6" x14ac:dyDescent="0.25">
      <c r="A163">
        <v>2018</v>
      </c>
      <c r="B163" t="s">
        <v>115</v>
      </c>
      <c r="C163">
        <v>3.8925161637091803E-2</v>
      </c>
      <c r="D163">
        <v>0.21137122258027699</v>
      </c>
      <c r="E163">
        <v>1.1212E-2</v>
      </c>
      <c r="F163">
        <v>1.207084</v>
      </c>
    </row>
    <row r="164" spans="1:6" x14ac:dyDescent="0.25">
      <c r="A164">
        <v>2018</v>
      </c>
      <c r="B164" t="s">
        <v>116</v>
      </c>
      <c r="C164">
        <v>7.7090453002407796E-3</v>
      </c>
      <c r="D164">
        <v>0.246751688617663</v>
      </c>
      <c r="E164">
        <v>2.1727E-2</v>
      </c>
      <c r="F164">
        <v>1.824414</v>
      </c>
    </row>
    <row r="165" spans="1:6" x14ac:dyDescent="0.25">
      <c r="A165">
        <v>2018</v>
      </c>
      <c r="B165" t="s">
        <v>117</v>
      </c>
      <c r="C165">
        <v>3.9077897183614499E-2</v>
      </c>
      <c r="D165">
        <v>0.37010569449394698</v>
      </c>
      <c r="E165">
        <v>0.10187300000000001</v>
      </c>
      <c r="F165">
        <v>1.7110259999999999</v>
      </c>
    </row>
    <row r="166" spans="1:6" x14ac:dyDescent="0.25">
      <c r="A166">
        <v>2018</v>
      </c>
      <c r="B166" t="s">
        <v>119</v>
      </c>
      <c r="C166">
        <v>1.6109243103654601E-2</v>
      </c>
      <c r="D166">
        <v>0.25720945404502099</v>
      </c>
      <c r="E166">
        <v>7.6293E-2</v>
      </c>
      <c r="F166">
        <v>1.82331</v>
      </c>
    </row>
    <row r="167" spans="1:6" x14ac:dyDescent="0.25">
      <c r="A167">
        <v>2018</v>
      </c>
      <c r="B167" t="s">
        <v>120</v>
      </c>
      <c r="C167">
        <v>1.5934181872765699E-2</v>
      </c>
      <c r="D167">
        <v>0.21554288761958801</v>
      </c>
      <c r="E167">
        <v>5.3756999999999999E-2</v>
      </c>
      <c r="F167">
        <v>1.433238</v>
      </c>
    </row>
    <row r="168" spans="1:6" x14ac:dyDescent="0.25">
      <c r="A168">
        <v>2019</v>
      </c>
      <c r="B168" t="s">
        <v>191</v>
      </c>
      <c r="C168">
        <v>3.4058097869071901E-3</v>
      </c>
      <c r="D168">
        <v>0.38114174392960598</v>
      </c>
      <c r="E168">
        <v>3.7234000000000003E-2</v>
      </c>
      <c r="F168">
        <v>1.3773569999999999</v>
      </c>
    </row>
    <row r="169" spans="1:6" x14ac:dyDescent="0.25">
      <c r="A169">
        <v>2019</v>
      </c>
      <c r="B169" t="s">
        <v>190</v>
      </c>
      <c r="C169">
        <v>0.102008091124994</v>
      </c>
      <c r="D169">
        <v>0.48408443875682999</v>
      </c>
      <c r="E169">
        <v>0.24229999999999999</v>
      </c>
      <c r="F169">
        <v>1.951973</v>
      </c>
    </row>
    <row r="170" spans="1:6" x14ac:dyDescent="0.25">
      <c r="A170">
        <v>2019</v>
      </c>
      <c r="B170" t="s">
        <v>193</v>
      </c>
      <c r="C170">
        <v>5.3106987299778802E-3</v>
      </c>
      <c r="D170">
        <v>0.40552069288996301</v>
      </c>
      <c r="E170">
        <v>6.7465999999999998E-2</v>
      </c>
      <c r="F170">
        <v>1.3396140000000001</v>
      </c>
    </row>
    <row r="171" spans="1:6" x14ac:dyDescent="0.25">
      <c r="A171">
        <v>2019</v>
      </c>
      <c r="B171" t="s">
        <v>189</v>
      </c>
      <c r="C171">
        <v>1.7251532254223E-2</v>
      </c>
      <c r="D171">
        <v>0.470520005158789</v>
      </c>
      <c r="E171">
        <v>0.168986</v>
      </c>
      <c r="F171">
        <v>1.6200019999999999</v>
      </c>
    </row>
    <row r="172" spans="1:6" x14ac:dyDescent="0.25">
      <c r="A172">
        <v>2019</v>
      </c>
      <c r="B172" t="s">
        <v>188</v>
      </c>
      <c r="C172">
        <v>8.7163205149944994E-2</v>
      </c>
      <c r="D172">
        <v>0.59156873534867704</v>
      </c>
      <c r="E172">
        <v>0.185061</v>
      </c>
      <c r="F172">
        <v>1.5350170000000001</v>
      </c>
    </row>
    <row r="173" spans="1:6" x14ac:dyDescent="0.25">
      <c r="A173">
        <v>2019</v>
      </c>
      <c r="B173" t="s">
        <v>194</v>
      </c>
      <c r="C173">
        <v>5.50244007068771E-3</v>
      </c>
      <c r="D173">
        <v>0.432789560033008</v>
      </c>
      <c r="E173">
        <v>4.4995E-2</v>
      </c>
      <c r="F173">
        <v>1.4414009999999999</v>
      </c>
    </row>
    <row r="174" spans="1:6" x14ac:dyDescent="0.25">
      <c r="A174">
        <v>2019</v>
      </c>
      <c r="B174" t="s">
        <v>192</v>
      </c>
      <c r="C174">
        <v>2.1926116230738001E-3</v>
      </c>
      <c r="D174">
        <v>0.46025689977592898</v>
      </c>
      <c r="E174">
        <v>2.2297000000000001E-2</v>
      </c>
      <c r="F174">
        <v>1.158577</v>
      </c>
    </row>
    <row r="175" spans="1:6" x14ac:dyDescent="0.25">
      <c r="A175">
        <v>2019</v>
      </c>
      <c r="B175" t="s">
        <v>52</v>
      </c>
      <c r="C175">
        <v>4.1337564626759099E-5</v>
      </c>
      <c r="D175">
        <v>0.57277704200082302</v>
      </c>
      <c r="E175">
        <v>2.5000000000000001E-4</v>
      </c>
      <c r="F175">
        <v>1.0788880000000001</v>
      </c>
    </row>
    <row r="176" spans="1:6" x14ac:dyDescent="0.25">
      <c r="A176">
        <v>2019</v>
      </c>
      <c r="B176" t="s">
        <v>195</v>
      </c>
      <c r="C176">
        <v>1.6255351339464201E-2</v>
      </c>
      <c r="D176">
        <v>0.16442458846523</v>
      </c>
      <c r="E176">
        <v>2.9055999999999998E-2</v>
      </c>
      <c r="F176">
        <v>2.09036</v>
      </c>
    </row>
    <row r="177" spans="1:6" x14ac:dyDescent="0.25">
      <c r="A177">
        <v>2019</v>
      </c>
      <c r="B177" t="s">
        <v>74</v>
      </c>
      <c r="C177">
        <v>2.0499850791188602E-3</v>
      </c>
      <c r="D177">
        <v>0.38230493504582602</v>
      </c>
      <c r="E177">
        <v>2.2209999999999999E-3</v>
      </c>
      <c r="F177">
        <v>1.3616330000000001</v>
      </c>
    </row>
    <row r="178" spans="1:6" x14ac:dyDescent="0.25">
      <c r="A178">
        <v>2019</v>
      </c>
      <c r="B178" t="s">
        <v>75</v>
      </c>
      <c r="C178">
        <v>4.18846780353214E-2</v>
      </c>
      <c r="D178">
        <v>0.50225676946805098</v>
      </c>
      <c r="E178">
        <v>0.35166900000000001</v>
      </c>
      <c r="F178">
        <v>1.9250240000000001</v>
      </c>
    </row>
    <row r="179" spans="1:6" x14ac:dyDescent="0.25">
      <c r="A179">
        <v>2019</v>
      </c>
      <c r="B179" t="s">
        <v>76</v>
      </c>
      <c r="C179">
        <v>1.7473980286513299E-2</v>
      </c>
      <c r="D179">
        <v>0.31921442688116097</v>
      </c>
      <c r="E179">
        <v>0.16090399999999999</v>
      </c>
      <c r="F179">
        <v>1.5970519999999999</v>
      </c>
    </row>
    <row r="180" spans="1:6" x14ac:dyDescent="0.25">
      <c r="A180">
        <v>2019</v>
      </c>
      <c r="B180" t="s">
        <v>77</v>
      </c>
      <c r="C180">
        <v>5.3583868195939403E-2</v>
      </c>
      <c r="D180">
        <v>0.45654403073658401</v>
      </c>
      <c r="E180">
        <v>0.414966</v>
      </c>
      <c r="F180">
        <v>2.1381999999999999</v>
      </c>
    </row>
    <row r="181" spans="1:6" x14ac:dyDescent="0.25">
      <c r="A181">
        <v>2019</v>
      </c>
      <c r="B181" t="s">
        <v>78</v>
      </c>
      <c r="C181">
        <v>4.3201508383135202E-3</v>
      </c>
      <c r="D181">
        <v>0.48686811637222899</v>
      </c>
      <c r="E181">
        <v>2.29E-2</v>
      </c>
      <c r="F181">
        <v>1.475552</v>
      </c>
    </row>
    <row r="182" spans="1:6" x14ac:dyDescent="0.25">
      <c r="A182">
        <v>2019</v>
      </c>
      <c r="B182" t="s">
        <v>79</v>
      </c>
      <c r="C182">
        <v>9.4342488752181802E-3</v>
      </c>
      <c r="D182">
        <v>0.46693722199135301</v>
      </c>
      <c r="E182">
        <v>6.0167999999999999E-2</v>
      </c>
      <c r="F182">
        <v>1.429627</v>
      </c>
    </row>
    <row r="183" spans="1:6" x14ac:dyDescent="0.25">
      <c r="A183">
        <v>2019</v>
      </c>
      <c r="B183" t="s">
        <v>80</v>
      </c>
      <c r="C183">
        <v>0.15202713867348699</v>
      </c>
      <c r="D183">
        <v>0.15412514537226901</v>
      </c>
      <c r="E183">
        <v>0.22121299999999999</v>
      </c>
      <c r="F183">
        <v>3.5693429999999999</v>
      </c>
    </row>
    <row r="184" spans="1:6" x14ac:dyDescent="0.25">
      <c r="A184">
        <v>2019</v>
      </c>
      <c r="B184" t="s">
        <v>81</v>
      </c>
      <c r="C184">
        <v>3.1904178178237702E-3</v>
      </c>
      <c r="D184">
        <v>9.4737549850994002E-2</v>
      </c>
      <c r="E184">
        <v>1.745E-3</v>
      </c>
      <c r="F184">
        <v>1.5443640000000001</v>
      </c>
    </row>
    <row r="185" spans="1:6" x14ac:dyDescent="0.25">
      <c r="A185">
        <v>2019</v>
      </c>
      <c r="B185" t="s">
        <v>82</v>
      </c>
      <c r="C185">
        <v>3.4088918964165398E-3</v>
      </c>
      <c r="D185">
        <v>0.155671251528577</v>
      </c>
      <c r="E185">
        <v>2.6908999999999999E-2</v>
      </c>
      <c r="F185">
        <v>1.459122</v>
      </c>
    </row>
    <row r="186" spans="1:6" x14ac:dyDescent="0.25">
      <c r="A186">
        <v>2019</v>
      </c>
      <c r="B186" t="s">
        <v>83</v>
      </c>
      <c r="C186">
        <v>3.7740917127526002E-2</v>
      </c>
      <c r="D186">
        <v>0.51815173000671499</v>
      </c>
      <c r="E186">
        <v>0.33720499999999998</v>
      </c>
      <c r="F186">
        <v>2.0302850000000001</v>
      </c>
    </row>
    <row r="187" spans="1:6" x14ac:dyDescent="0.25">
      <c r="A187">
        <v>2019</v>
      </c>
      <c r="B187" t="s">
        <v>84</v>
      </c>
      <c r="C187">
        <v>1.33306482646322E-3</v>
      </c>
      <c r="D187">
        <v>0.29654662610119598</v>
      </c>
      <c r="E187">
        <v>9.8289999999999992E-3</v>
      </c>
      <c r="F187">
        <v>1.5711299999999999</v>
      </c>
    </row>
    <row r="188" spans="1:6" x14ac:dyDescent="0.25">
      <c r="A188">
        <v>2019</v>
      </c>
      <c r="B188" t="s">
        <v>85</v>
      </c>
      <c r="C188">
        <v>2.54362507672413E-3</v>
      </c>
      <c r="D188">
        <v>0.51573895726601904</v>
      </c>
      <c r="E188">
        <v>4.2791999999999997E-2</v>
      </c>
      <c r="F188">
        <v>1.317874</v>
      </c>
    </row>
    <row r="189" spans="1:6" x14ac:dyDescent="0.25">
      <c r="A189">
        <v>2019</v>
      </c>
      <c r="B189" t="s">
        <v>86</v>
      </c>
      <c r="C189">
        <v>3.4228031233760899E-2</v>
      </c>
      <c r="D189">
        <v>0.58252374191487299</v>
      </c>
      <c r="E189">
        <v>0.27417399999999997</v>
      </c>
      <c r="F189">
        <v>2.0717210000000001</v>
      </c>
    </row>
    <row r="190" spans="1:6" x14ac:dyDescent="0.25">
      <c r="A190">
        <v>2019</v>
      </c>
      <c r="B190" t="s">
        <v>87</v>
      </c>
      <c r="C190">
        <v>1.08078509715614E-5</v>
      </c>
      <c r="D190">
        <v>0.42535088600759002</v>
      </c>
      <c r="E190">
        <v>1.5200000000000001E-4</v>
      </c>
      <c r="F190">
        <v>1.1937599999999999</v>
      </c>
    </row>
    <row r="191" spans="1:6" x14ac:dyDescent="0.25">
      <c r="A191">
        <v>2019</v>
      </c>
      <c r="B191" t="s">
        <v>88</v>
      </c>
      <c r="C191">
        <v>3.94951339072368E-3</v>
      </c>
      <c r="D191">
        <v>0.23159312329824999</v>
      </c>
      <c r="E191">
        <v>0.137882</v>
      </c>
      <c r="F191">
        <v>1.705452</v>
      </c>
    </row>
    <row r="192" spans="1:6" x14ac:dyDescent="0.25">
      <c r="A192">
        <v>2019</v>
      </c>
      <c r="B192" t="s">
        <v>89</v>
      </c>
      <c r="C192">
        <v>1.8117735989600799E-3</v>
      </c>
      <c r="D192">
        <v>0.15302475083800099</v>
      </c>
      <c r="E192">
        <v>2.0989000000000001E-2</v>
      </c>
      <c r="F192">
        <v>1.436704</v>
      </c>
    </row>
    <row r="193" spans="1:6" x14ac:dyDescent="0.25">
      <c r="A193">
        <v>2019</v>
      </c>
      <c r="B193" t="s">
        <v>90</v>
      </c>
      <c r="C193">
        <v>6.98411075394334E-3</v>
      </c>
      <c r="D193">
        <v>5.8166804723382502E-2</v>
      </c>
      <c r="E193">
        <v>1.0606000000000001E-2</v>
      </c>
      <c r="F193">
        <v>1.295936</v>
      </c>
    </row>
    <row r="194" spans="1:6" x14ac:dyDescent="0.25">
      <c r="A194">
        <v>2019</v>
      </c>
      <c r="B194" t="s">
        <v>91</v>
      </c>
      <c r="C194">
        <v>1.39577593072378E-2</v>
      </c>
      <c r="D194">
        <v>0.26403505434588898</v>
      </c>
      <c r="E194">
        <v>4.2049000000000003E-2</v>
      </c>
      <c r="F194">
        <v>2.0258929999999999</v>
      </c>
    </row>
    <row r="195" spans="1:6" x14ac:dyDescent="0.25">
      <c r="A195">
        <v>2019</v>
      </c>
      <c r="B195" t="s">
        <v>92</v>
      </c>
      <c r="C195">
        <v>3.82255366312269E-4</v>
      </c>
      <c r="D195">
        <v>5.0903240575309497E-2</v>
      </c>
      <c r="E195">
        <v>4.4270000000000004E-3</v>
      </c>
      <c r="F195">
        <v>1.2464459999999999</v>
      </c>
    </row>
    <row r="196" spans="1:6" x14ac:dyDescent="0.25">
      <c r="A196">
        <v>2019</v>
      </c>
      <c r="B196" t="s">
        <v>93</v>
      </c>
      <c r="C196">
        <v>2.09094867556779E-2</v>
      </c>
      <c r="D196">
        <v>4.5803823577898202E-2</v>
      </c>
      <c r="E196">
        <v>1.4387E-2</v>
      </c>
      <c r="F196">
        <v>3.6286499999999999</v>
      </c>
    </row>
    <row r="197" spans="1:6" x14ac:dyDescent="0.25">
      <c r="A197">
        <v>2019</v>
      </c>
      <c r="B197" t="s">
        <v>94</v>
      </c>
      <c r="C197">
        <v>1.3042732844509799E-5</v>
      </c>
      <c r="D197">
        <v>0.18717329823099399</v>
      </c>
      <c r="E197">
        <v>3.8000000000000002E-5</v>
      </c>
      <c r="F197">
        <v>1.0603579999999999</v>
      </c>
    </row>
    <row r="198" spans="1:6" x14ac:dyDescent="0.25">
      <c r="A198">
        <v>2019</v>
      </c>
      <c r="B198" t="s">
        <v>95</v>
      </c>
      <c r="C198">
        <v>3.9780430825253196E-3</v>
      </c>
      <c r="D198">
        <v>0.44447326303583101</v>
      </c>
      <c r="E198">
        <v>0.1268</v>
      </c>
      <c r="F198">
        <v>1.375894</v>
      </c>
    </row>
    <row r="199" spans="1:6" x14ac:dyDescent="0.25">
      <c r="A199">
        <v>2019</v>
      </c>
      <c r="B199" t="s">
        <v>96</v>
      </c>
      <c r="C199">
        <v>1.05992564139624E-2</v>
      </c>
      <c r="D199">
        <v>0.25244640165741</v>
      </c>
      <c r="E199">
        <v>5.0369999999999998E-2</v>
      </c>
      <c r="F199">
        <v>1.454423</v>
      </c>
    </row>
    <row r="200" spans="1:6" x14ac:dyDescent="0.25">
      <c r="A200">
        <v>2019</v>
      </c>
      <c r="B200" t="s">
        <v>97</v>
      </c>
      <c r="C200">
        <v>2.5404643437710799E-2</v>
      </c>
      <c r="D200">
        <v>0.50840470819992201</v>
      </c>
      <c r="E200">
        <v>0.235792</v>
      </c>
      <c r="F200">
        <v>1.7319150000000001</v>
      </c>
    </row>
    <row r="201" spans="1:6" x14ac:dyDescent="0.25">
      <c r="A201">
        <v>2019</v>
      </c>
      <c r="B201" t="s">
        <v>98</v>
      </c>
      <c r="C201">
        <v>3.66277542202742E-3</v>
      </c>
      <c r="D201">
        <v>7.8865044119431807E-2</v>
      </c>
      <c r="E201">
        <v>1.2172000000000001E-2</v>
      </c>
      <c r="F201">
        <v>1.762718</v>
      </c>
    </row>
    <row r="202" spans="1:6" x14ac:dyDescent="0.25">
      <c r="A202">
        <v>2019</v>
      </c>
      <c r="B202" t="s">
        <v>99</v>
      </c>
      <c r="C202">
        <v>5.25541646300903E-5</v>
      </c>
      <c r="D202">
        <v>5.0526472518448599E-2</v>
      </c>
      <c r="E202">
        <v>4.0000000000000003E-5</v>
      </c>
      <c r="F202">
        <v>2.3088920000000002</v>
      </c>
    </row>
    <row r="203" spans="1:6" x14ac:dyDescent="0.25">
      <c r="A203">
        <v>2019</v>
      </c>
      <c r="B203" t="s">
        <v>100</v>
      </c>
      <c r="C203">
        <v>7.0623717601067302E-4</v>
      </c>
      <c r="D203">
        <v>3.7689758558846598E-2</v>
      </c>
      <c r="E203">
        <v>3.2429999999999998E-3</v>
      </c>
      <c r="F203">
        <v>1.8051060000000001</v>
      </c>
    </row>
    <row r="204" spans="1:6" x14ac:dyDescent="0.25">
      <c r="A204">
        <v>2019</v>
      </c>
      <c r="B204" t="s">
        <v>101</v>
      </c>
      <c r="C204">
        <v>9.0752162222853302E-4</v>
      </c>
      <c r="D204">
        <v>0.55146938846900595</v>
      </c>
      <c r="E204">
        <v>8.685E-3</v>
      </c>
      <c r="F204">
        <v>1.3421430000000001</v>
      </c>
    </row>
    <row r="205" spans="1:6" x14ac:dyDescent="0.25">
      <c r="A205">
        <v>2019</v>
      </c>
      <c r="B205" t="s">
        <v>102</v>
      </c>
      <c r="C205">
        <v>1.53325007658124E-2</v>
      </c>
      <c r="D205">
        <v>9.0836237187769606E-2</v>
      </c>
      <c r="E205">
        <v>5.8198E-2</v>
      </c>
      <c r="F205">
        <v>1.9437279999999999</v>
      </c>
    </row>
    <row r="206" spans="1:6" x14ac:dyDescent="0.25">
      <c r="A206">
        <v>2019</v>
      </c>
      <c r="B206" t="s">
        <v>103</v>
      </c>
      <c r="C206">
        <v>3.2812236948130499E-2</v>
      </c>
      <c r="D206">
        <v>0.52896634447707203</v>
      </c>
      <c r="E206">
        <v>0.21967300000000001</v>
      </c>
      <c r="F206">
        <v>1.8232470000000001</v>
      </c>
    </row>
    <row r="207" spans="1:6" x14ac:dyDescent="0.25">
      <c r="A207">
        <v>2019</v>
      </c>
      <c r="B207" t="s">
        <v>104</v>
      </c>
      <c r="C207">
        <v>8.3506089137845799E-3</v>
      </c>
      <c r="D207">
        <v>5.1488190412181702E-2</v>
      </c>
      <c r="E207">
        <v>1.1560000000000001E-2</v>
      </c>
      <c r="F207">
        <v>3.1653630000000001</v>
      </c>
    </row>
    <row r="208" spans="1:6" x14ac:dyDescent="0.25">
      <c r="A208">
        <v>2019</v>
      </c>
      <c r="B208" t="s">
        <v>105</v>
      </c>
      <c r="C208">
        <v>2.1784062259159999E-6</v>
      </c>
      <c r="D208">
        <v>0.19950305496906801</v>
      </c>
      <c r="E208">
        <v>7.9999999999999996E-6</v>
      </c>
      <c r="F208">
        <v>2</v>
      </c>
    </row>
    <row r="209" spans="1:6" x14ac:dyDescent="0.25">
      <c r="A209">
        <v>2019</v>
      </c>
      <c r="B209" t="s">
        <v>106</v>
      </c>
      <c r="C209">
        <v>3.1861127991036402E-2</v>
      </c>
      <c r="D209">
        <v>0.17730612364786699</v>
      </c>
      <c r="E209">
        <v>5.0682999999999999E-2</v>
      </c>
      <c r="F209">
        <v>3.2656719999999999</v>
      </c>
    </row>
    <row r="210" spans="1:6" x14ac:dyDescent="0.25">
      <c r="A210">
        <v>2019</v>
      </c>
      <c r="B210" t="s">
        <v>107</v>
      </c>
      <c r="C210">
        <v>1.2845857437921899E-4</v>
      </c>
      <c r="D210">
        <v>0.36827247503774102</v>
      </c>
      <c r="E210">
        <v>2.2699999999999999E-4</v>
      </c>
      <c r="F210">
        <v>1.6848179999999999</v>
      </c>
    </row>
    <row r="211" spans="1:6" x14ac:dyDescent="0.25">
      <c r="A211">
        <v>2019</v>
      </c>
      <c r="B211" t="s">
        <v>108</v>
      </c>
      <c r="C211">
        <v>2.4539820701605999E-3</v>
      </c>
      <c r="D211">
        <v>0.37463628760563</v>
      </c>
      <c r="E211">
        <v>1.9E-2</v>
      </c>
      <c r="F211">
        <v>1.7331559999999999</v>
      </c>
    </row>
    <row r="212" spans="1:6" x14ac:dyDescent="0.25">
      <c r="A212">
        <v>2019</v>
      </c>
      <c r="B212" t="s">
        <v>109</v>
      </c>
      <c r="C212">
        <v>3.8953362843554197E-2</v>
      </c>
      <c r="D212">
        <v>0.37909582960647098</v>
      </c>
      <c r="E212">
        <v>0.155531</v>
      </c>
      <c r="F212">
        <v>1.6777979999999999</v>
      </c>
    </row>
    <row r="213" spans="1:6" x14ac:dyDescent="0.25">
      <c r="A213">
        <v>2019</v>
      </c>
      <c r="B213" t="s">
        <v>110</v>
      </c>
      <c r="C213">
        <v>1.71289907386727E-2</v>
      </c>
      <c r="D213">
        <v>0.23785992409802201</v>
      </c>
      <c r="E213">
        <v>2.8045E-2</v>
      </c>
      <c r="F213">
        <v>1.986669</v>
      </c>
    </row>
    <row r="214" spans="1:6" x14ac:dyDescent="0.25">
      <c r="A214">
        <v>2019</v>
      </c>
      <c r="B214" t="s">
        <v>111</v>
      </c>
      <c r="C214">
        <v>8.6783903665114102E-4</v>
      </c>
      <c r="D214">
        <v>0.30016779613505601</v>
      </c>
      <c r="E214">
        <v>5.4219999999999997E-3</v>
      </c>
      <c r="F214">
        <v>1.5751599999999999</v>
      </c>
    </row>
    <row r="215" spans="1:6" x14ac:dyDescent="0.25">
      <c r="A215">
        <v>2019</v>
      </c>
      <c r="B215" t="s">
        <v>112</v>
      </c>
      <c r="C215">
        <v>2.2041092778095201E-2</v>
      </c>
      <c r="D215">
        <v>0.39004691230826999</v>
      </c>
      <c r="E215">
        <v>0.101448</v>
      </c>
      <c r="F215">
        <v>1.8406039999999999</v>
      </c>
    </row>
    <row r="216" spans="1:6" x14ac:dyDescent="0.25">
      <c r="A216">
        <v>2019</v>
      </c>
      <c r="B216" t="s">
        <v>113</v>
      </c>
      <c r="C216">
        <v>2.4130424544667399E-2</v>
      </c>
      <c r="D216">
        <v>0.412347174411269</v>
      </c>
      <c r="E216">
        <v>0.18127499999999999</v>
      </c>
      <c r="F216">
        <v>1.7190639999999999</v>
      </c>
    </row>
    <row r="217" spans="1:6" x14ac:dyDescent="0.25">
      <c r="A217">
        <v>2019</v>
      </c>
      <c r="B217" t="s">
        <v>114</v>
      </c>
      <c r="C217">
        <v>2.93577507015962E-5</v>
      </c>
      <c r="D217">
        <v>0.478957381932066</v>
      </c>
      <c r="E217">
        <v>1.2E-5</v>
      </c>
      <c r="F217">
        <v>1.077669</v>
      </c>
    </row>
    <row r="218" spans="1:6" x14ac:dyDescent="0.25">
      <c r="A218">
        <v>2019</v>
      </c>
      <c r="B218" t="s">
        <v>115</v>
      </c>
      <c r="C218">
        <v>3.34581427454144E-2</v>
      </c>
      <c r="D218">
        <v>0.19874237814017501</v>
      </c>
      <c r="E218">
        <v>9.9159999999999995E-3</v>
      </c>
      <c r="F218">
        <v>1.2068190000000001</v>
      </c>
    </row>
    <row r="219" spans="1:6" x14ac:dyDescent="0.25">
      <c r="A219">
        <v>2019</v>
      </c>
      <c r="B219" t="s">
        <v>116</v>
      </c>
      <c r="C219">
        <v>7.4809715639266297E-3</v>
      </c>
      <c r="D219">
        <v>0.22099546676141699</v>
      </c>
      <c r="E219">
        <v>2.1284000000000001E-2</v>
      </c>
      <c r="F219">
        <v>1.806581</v>
      </c>
    </row>
    <row r="220" spans="1:6" x14ac:dyDescent="0.25">
      <c r="A220">
        <v>2019</v>
      </c>
      <c r="B220" t="s">
        <v>117</v>
      </c>
      <c r="C220">
        <v>3.8654103885337202E-2</v>
      </c>
      <c r="D220">
        <v>0.35841181217787799</v>
      </c>
      <c r="E220">
        <v>9.9317000000000003E-2</v>
      </c>
      <c r="F220">
        <v>1.6885779999999999</v>
      </c>
    </row>
    <row r="221" spans="1:6" x14ac:dyDescent="0.25">
      <c r="A221">
        <v>2019</v>
      </c>
      <c r="B221" t="s">
        <v>118</v>
      </c>
      <c r="C221">
        <v>2.4584251252821E-7</v>
      </c>
      <c r="D221">
        <v>-4.6617431337591102E-2</v>
      </c>
      <c r="E221">
        <v>2.7900000000000001E-4</v>
      </c>
      <c r="F221">
        <v>1.00112</v>
      </c>
    </row>
    <row r="222" spans="1:6" x14ac:dyDescent="0.25">
      <c r="A222">
        <v>2019</v>
      </c>
      <c r="B222" t="s">
        <v>119</v>
      </c>
      <c r="C222">
        <v>1.8892131916166399E-2</v>
      </c>
      <c r="D222">
        <v>0.274082331965321</v>
      </c>
      <c r="E222">
        <v>7.9281000000000004E-2</v>
      </c>
      <c r="F222">
        <v>1.8350109999999999</v>
      </c>
    </row>
    <row r="223" spans="1:6" x14ac:dyDescent="0.25">
      <c r="A223">
        <v>2019</v>
      </c>
      <c r="B223" t="s">
        <v>120</v>
      </c>
      <c r="C223">
        <v>1.1742386002475701E-2</v>
      </c>
      <c r="D223">
        <v>0.28486090577345302</v>
      </c>
      <c r="E223">
        <v>5.9816000000000001E-2</v>
      </c>
      <c r="F223">
        <v>1.367858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3:D16"/>
  <sheetViews>
    <sheetView workbookViewId="0">
      <selection activeCell="B16" sqref="B16"/>
    </sheetView>
  </sheetViews>
  <sheetFormatPr defaultRowHeight="14" x14ac:dyDescent="0.25"/>
  <cols>
    <col min="1" max="1" width="13.54296875" bestFit="1" customWidth="1"/>
    <col min="3" max="3" width="22.1796875" bestFit="1" customWidth="1"/>
  </cols>
  <sheetData>
    <row r="3" spans="1:4" x14ac:dyDescent="0.25">
      <c r="A3" t="s">
        <v>313</v>
      </c>
      <c r="B3" t="s">
        <v>312</v>
      </c>
      <c r="C3" t="s">
        <v>310</v>
      </c>
      <c r="D3" t="s">
        <v>311</v>
      </c>
    </row>
    <row r="4" spans="1:4" x14ac:dyDescent="0.25">
      <c r="A4" t="s">
        <v>261</v>
      </c>
      <c r="B4" s="1">
        <v>1111</v>
      </c>
      <c r="C4">
        <v>0.81965748324464704</v>
      </c>
      <c r="D4">
        <v>0.79918361175526598</v>
      </c>
    </row>
    <row r="5" spans="1:4" x14ac:dyDescent="0.25">
      <c r="A5" t="s">
        <v>260</v>
      </c>
      <c r="B5">
        <v>712</v>
      </c>
      <c r="C5">
        <v>0.85202872003205998</v>
      </c>
      <c r="D5">
        <v>0.82945856401979601</v>
      </c>
    </row>
    <row r="6" spans="1:4" x14ac:dyDescent="0.25">
      <c r="A6" t="s">
        <v>258</v>
      </c>
      <c r="B6">
        <v>325</v>
      </c>
      <c r="C6">
        <v>0.87866237499051203</v>
      </c>
      <c r="D6">
        <v>0.84421636417619506</v>
      </c>
    </row>
    <row r="7" spans="1:4" x14ac:dyDescent="0.25">
      <c r="A7" t="s">
        <v>263</v>
      </c>
      <c r="B7">
        <v>7</v>
      </c>
      <c r="C7">
        <v>0.66471481553382095</v>
      </c>
      <c r="D7">
        <v>0.59974984200883097</v>
      </c>
    </row>
    <row r="8" spans="1:4" x14ac:dyDescent="0.25">
      <c r="A8" t="s">
        <v>256</v>
      </c>
      <c r="B8">
        <v>288</v>
      </c>
      <c r="C8">
        <v>0.89418899070125502</v>
      </c>
      <c r="D8">
        <v>0.86109474100775596</v>
      </c>
    </row>
    <row r="9" spans="1:4" x14ac:dyDescent="0.25">
      <c r="A9" t="s">
        <v>254</v>
      </c>
      <c r="B9">
        <v>16</v>
      </c>
      <c r="C9">
        <v>0.91073452839123903</v>
      </c>
      <c r="D9">
        <v>0.89601702346369905</v>
      </c>
    </row>
    <row r="10" spans="1:4" x14ac:dyDescent="0.25">
      <c r="A10" t="s">
        <v>255</v>
      </c>
      <c r="B10">
        <v>113</v>
      </c>
      <c r="C10">
        <v>0.90078221331942399</v>
      </c>
      <c r="D10">
        <v>0.86421927445532198</v>
      </c>
    </row>
    <row r="11" spans="1:4" x14ac:dyDescent="0.25">
      <c r="A11" t="s">
        <v>259</v>
      </c>
      <c r="B11" s="1">
        <v>14</v>
      </c>
      <c r="C11">
        <v>0.847417134149554</v>
      </c>
      <c r="D11">
        <v>0.84493749264298701</v>
      </c>
    </row>
    <row r="12" spans="1:4" x14ac:dyDescent="0.25">
      <c r="A12" t="s">
        <v>257</v>
      </c>
      <c r="B12">
        <v>18</v>
      </c>
      <c r="C12">
        <v>0.90997088856923602</v>
      </c>
      <c r="D12">
        <v>0.84082769230769006</v>
      </c>
    </row>
    <row r="13" spans="1:4" x14ac:dyDescent="0.25">
      <c r="A13" t="s">
        <v>262</v>
      </c>
      <c r="B13">
        <v>4</v>
      </c>
      <c r="C13">
        <v>0.70782161117503695</v>
      </c>
      <c r="D13">
        <v>0.73850666212032201</v>
      </c>
    </row>
    <row r="16" spans="1:4" x14ac:dyDescent="0.25">
      <c r="B16" s="1">
        <f>SUM(B4:B8)/SUM(B4:B13)</f>
        <v>0.93673312883435578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O22"/>
  <sheetViews>
    <sheetView tabSelected="1" zoomScale="60" zoomScaleNormal="60" workbookViewId="0">
      <selection activeCell="F12" sqref="F12:F21"/>
    </sheetView>
  </sheetViews>
  <sheetFormatPr defaultRowHeight="14" x14ac:dyDescent="0.25"/>
  <cols>
    <col min="1" max="1" width="18.81640625" customWidth="1"/>
    <col min="3" max="3" width="9.54296875" bestFit="1" customWidth="1"/>
    <col min="4" max="4" width="13.90625" customWidth="1"/>
    <col min="5" max="5" width="18.26953125" customWidth="1"/>
    <col min="6" max="6" width="20.08984375" bestFit="1" customWidth="1"/>
    <col min="10" max="10" width="15.36328125" customWidth="1"/>
    <col min="12" max="12" width="23.26953125" bestFit="1" customWidth="1"/>
    <col min="15" max="15" width="23.26953125" bestFit="1" customWidth="1"/>
  </cols>
  <sheetData>
    <row r="3" spans="1:15" x14ac:dyDescent="0.25">
      <c r="A3" t="s">
        <v>314</v>
      </c>
      <c r="B3" t="s">
        <v>315</v>
      </c>
      <c r="C3" t="s">
        <v>316</v>
      </c>
      <c r="D3" t="s">
        <v>317</v>
      </c>
      <c r="E3" t="s">
        <v>319</v>
      </c>
      <c r="F3" t="s">
        <v>318</v>
      </c>
    </row>
    <row r="4" spans="1:15" x14ac:dyDescent="0.25">
      <c r="A4" t="s">
        <v>257</v>
      </c>
      <c r="B4" t="s">
        <v>264</v>
      </c>
      <c r="C4">
        <v>2</v>
      </c>
      <c r="D4">
        <v>158</v>
      </c>
      <c r="E4">
        <v>0</v>
      </c>
      <c r="F4">
        <v>2</v>
      </c>
    </row>
    <row r="5" spans="1:15" x14ac:dyDescent="0.25">
      <c r="A5" t="s">
        <v>259</v>
      </c>
      <c r="B5" t="s">
        <v>264</v>
      </c>
      <c r="C5">
        <v>4695</v>
      </c>
      <c r="D5">
        <v>138</v>
      </c>
      <c r="E5">
        <v>379</v>
      </c>
      <c r="F5">
        <v>4316</v>
      </c>
    </row>
    <row r="6" spans="1:15" x14ac:dyDescent="0.25">
      <c r="A6" t="s">
        <v>255</v>
      </c>
      <c r="B6" t="s">
        <v>264</v>
      </c>
      <c r="C6">
        <v>2240</v>
      </c>
      <c r="D6">
        <v>116</v>
      </c>
      <c r="E6">
        <v>193</v>
      </c>
      <c r="F6">
        <v>2119</v>
      </c>
      <c r="L6" s="1"/>
    </row>
    <row r="7" spans="1:15" x14ac:dyDescent="0.25">
      <c r="A7" t="s">
        <v>256</v>
      </c>
      <c r="B7" t="s">
        <v>264</v>
      </c>
      <c r="C7">
        <v>1136</v>
      </c>
      <c r="D7">
        <v>116</v>
      </c>
      <c r="E7">
        <v>182</v>
      </c>
      <c r="F7">
        <v>814</v>
      </c>
      <c r="L7" s="3"/>
      <c r="O7" s="3"/>
    </row>
    <row r="8" spans="1:15" x14ac:dyDescent="0.25">
      <c r="A8" t="s">
        <v>258</v>
      </c>
      <c r="B8" t="s">
        <v>264</v>
      </c>
      <c r="C8">
        <v>840</v>
      </c>
      <c r="D8">
        <v>101</v>
      </c>
      <c r="E8">
        <v>182</v>
      </c>
      <c r="F8">
        <v>627</v>
      </c>
    </row>
    <row r="9" spans="1:15" x14ac:dyDescent="0.25">
      <c r="A9" t="s">
        <v>260</v>
      </c>
      <c r="B9" t="s">
        <v>264</v>
      </c>
      <c r="C9">
        <v>670</v>
      </c>
      <c r="D9">
        <v>100</v>
      </c>
      <c r="E9">
        <v>144</v>
      </c>
      <c r="F9">
        <v>496</v>
      </c>
    </row>
    <row r="10" spans="1:15" x14ac:dyDescent="0.25">
      <c r="A10" t="s">
        <v>261</v>
      </c>
      <c r="B10" t="s">
        <v>264</v>
      </c>
      <c r="C10">
        <v>521</v>
      </c>
      <c r="D10">
        <v>91</v>
      </c>
      <c r="E10">
        <v>120</v>
      </c>
      <c r="F10">
        <v>382</v>
      </c>
    </row>
    <row r="11" spans="1:15" x14ac:dyDescent="0.25">
      <c r="A11" t="s">
        <v>263</v>
      </c>
      <c r="B11" t="s">
        <v>264</v>
      </c>
      <c r="C11">
        <v>157</v>
      </c>
      <c r="D11">
        <v>100</v>
      </c>
      <c r="E11">
        <v>56</v>
      </c>
      <c r="F11">
        <v>110</v>
      </c>
    </row>
    <row r="12" spans="1:15" x14ac:dyDescent="0.25">
      <c r="A12" t="s">
        <v>262</v>
      </c>
      <c r="B12" t="s">
        <v>265</v>
      </c>
      <c r="C12">
        <v>4840</v>
      </c>
      <c r="D12">
        <v>171</v>
      </c>
      <c r="E12">
        <v>324</v>
      </c>
      <c r="F12">
        <v>4661</v>
      </c>
    </row>
    <row r="13" spans="1:15" x14ac:dyDescent="0.25">
      <c r="A13" t="s">
        <v>254</v>
      </c>
      <c r="B13" t="s">
        <v>265</v>
      </c>
      <c r="C13">
        <v>6333</v>
      </c>
      <c r="D13">
        <v>173</v>
      </c>
      <c r="E13">
        <v>359</v>
      </c>
      <c r="F13">
        <v>5930</v>
      </c>
      <c r="L13" s="3"/>
      <c r="O13" s="3"/>
    </row>
    <row r="14" spans="1:15" x14ac:dyDescent="0.25">
      <c r="A14" t="s">
        <v>257</v>
      </c>
      <c r="B14" t="s">
        <v>265</v>
      </c>
      <c r="C14">
        <v>5086</v>
      </c>
      <c r="D14">
        <v>174</v>
      </c>
      <c r="E14">
        <v>280</v>
      </c>
      <c r="F14">
        <v>4801</v>
      </c>
      <c r="L14" s="3"/>
      <c r="O14" s="3"/>
    </row>
    <row r="15" spans="1:15" x14ac:dyDescent="0.25">
      <c r="A15" t="s">
        <v>259</v>
      </c>
      <c r="B15" t="s">
        <v>265</v>
      </c>
      <c r="C15">
        <v>4557</v>
      </c>
      <c r="D15">
        <v>136</v>
      </c>
      <c r="E15">
        <v>319</v>
      </c>
      <c r="F15">
        <v>4245</v>
      </c>
      <c r="L15" s="3"/>
      <c r="O15" s="3"/>
    </row>
    <row r="16" spans="1:15" x14ac:dyDescent="0.25">
      <c r="A16" t="s">
        <v>255</v>
      </c>
      <c r="B16" t="s">
        <v>265</v>
      </c>
      <c r="C16">
        <v>3276</v>
      </c>
      <c r="D16">
        <v>134</v>
      </c>
      <c r="E16">
        <v>229</v>
      </c>
      <c r="F16">
        <v>3036</v>
      </c>
      <c r="L16" s="3"/>
      <c r="O16" s="3"/>
    </row>
    <row r="17" spans="1:15" x14ac:dyDescent="0.25">
      <c r="A17" t="s">
        <v>256</v>
      </c>
      <c r="B17" t="s">
        <v>265</v>
      </c>
      <c r="C17">
        <v>2123</v>
      </c>
      <c r="D17">
        <v>128</v>
      </c>
      <c r="E17">
        <v>160</v>
      </c>
      <c r="F17">
        <v>1930</v>
      </c>
      <c r="L17" s="3"/>
      <c r="O17" s="3"/>
    </row>
    <row r="18" spans="1:15" x14ac:dyDescent="0.25">
      <c r="A18" t="s">
        <v>258</v>
      </c>
      <c r="B18" t="s">
        <v>265</v>
      </c>
      <c r="C18">
        <v>1529</v>
      </c>
      <c r="D18">
        <v>120</v>
      </c>
      <c r="E18">
        <v>136</v>
      </c>
      <c r="F18">
        <v>1385</v>
      </c>
      <c r="L18" s="3"/>
      <c r="O18" s="3"/>
    </row>
    <row r="19" spans="1:15" x14ac:dyDescent="0.25">
      <c r="A19" t="s">
        <v>260</v>
      </c>
      <c r="B19" t="s">
        <v>265</v>
      </c>
      <c r="C19">
        <v>1014</v>
      </c>
      <c r="D19">
        <v>111</v>
      </c>
      <c r="E19">
        <v>101</v>
      </c>
      <c r="F19">
        <v>904</v>
      </c>
      <c r="L19" s="3"/>
      <c r="O19" s="3"/>
    </row>
    <row r="20" spans="1:15" x14ac:dyDescent="0.25">
      <c r="A20" t="s">
        <v>261</v>
      </c>
      <c r="B20" t="s">
        <v>265</v>
      </c>
      <c r="C20">
        <v>638</v>
      </c>
      <c r="D20">
        <v>94</v>
      </c>
      <c r="E20">
        <v>75</v>
      </c>
      <c r="F20">
        <v>553</v>
      </c>
      <c r="L20" s="3"/>
    </row>
    <row r="21" spans="1:15" x14ac:dyDescent="0.25">
      <c r="A21" t="s">
        <v>263</v>
      </c>
      <c r="B21" t="s">
        <v>265</v>
      </c>
      <c r="C21">
        <v>177</v>
      </c>
      <c r="D21">
        <v>76</v>
      </c>
      <c r="E21">
        <v>40</v>
      </c>
      <c r="F21">
        <v>106</v>
      </c>
    </row>
    <row r="22" spans="1:15" x14ac:dyDescent="0.25">
      <c r="L22" s="1"/>
      <c r="O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S10"/>
  <sheetViews>
    <sheetView workbookViewId="0">
      <selection activeCell="A12" sqref="A12"/>
    </sheetView>
  </sheetViews>
  <sheetFormatPr defaultRowHeight="14" x14ac:dyDescent="0.25"/>
  <cols>
    <col min="2" max="2" width="10.453125" bestFit="1" customWidth="1"/>
    <col min="3" max="3" width="18.7265625" customWidth="1"/>
    <col min="4" max="4" width="8.984375E-2" hidden="1" customWidth="1"/>
    <col min="5" max="5" width="12.81640625" customWidth="1"/>
    <col min="6" max="6" width="17.90625" hidden="1" customWidth="1"/>
    <col min="7" max="7" width="15.7265625" hidden="1" customWidth="1"/>
    <col min="8" max="8" width="15.7265625" customWidth="1"/>
    <col min="9" max="11" width="16.08984375" customWidth="1"/>
    <col min="12" max="12" width="16.54296875" hidden="1" customWidth="1"/>
    <col min="13" max="13" width="15" bestFit="1" customWidth="1"/>
    <col min="14" max="14" width="12.7265625" bestFit="1" customWidth="1"/>
    <col min="15" max="15" width="67.26953125" customWidth="1"/>
    <col min="16" max="16" width="19" hidden="1" customWidth="1"/>
    <col min="17" max="17" width="31.6328125" customWidth="1"/>
    <col min="18" max="18" width="63.6328125" customWidth="1"/>
    <col min="19" max="19" width="15" bestFit="1" customWidth="1"/>
  </cols>
  <sheetData>
    <row r="2" spans="1:19" x14ac:dyDescent="0.25">
      <c r="A2" t="s">
        <v>181</v>
      </c>
    </row>
    <row r="4" spans="1:19" x14ac:dyDescent="0.25">
      <c r="A4" s="2" t="s">
        <v>266</v>
      </c>
      <c r="B4" t="s">
        <v>40</v>
      </c>
      <c r="C4" t="s">
        <v>267</v>
      </c>
      <c r="D4" t="s">
        <v>2</v>
      </c>
      <c r="E4" t="s">
        <v>268</v>
      </c>
      <c r="F4" t="s">
        <v>269</v>
      </c>
      <c r="G4" t="s">
        <v>270</v>
      </c>
      <c r="H4" s="13" t="s">
        <v>285</v>
      </c>
      <c r="I4" s="13" t="s">
        <v>272</v>
      </c>
      <c r="J4" s="13" t="s">
        <v>273</v>
      </c>
      <c r="K4" t="s">
        <v>271</v>
      </c>
      <c r="L4" t="s">
        <v>5</v>
      </c>
      <c r="M4" s="13" t="s">
        <v>274</v>
      </c>
      <c r="N4" s="13" t="s">
        <v>275</v>
      </c>
      <c r="O4" s="13" t="s">
        <v>276</v>
      </c>
      <c r="P4" t="s">
        <v>4</v>
      </c>
      <c r="Q4" s="13" t="s">
        <v>277</v>
      </c>
      <c r="R4" s="13" t="s">
        <v>278</v>
      </c>
      <c r="S4" s="13" t="s">
        <v>279</v>
      </c>
    </row>
    <row r="5" spans="1:19" x14ac:dyDescent="0.25">
      <c r="A5" t="s">
        <v>281</v>
      </c>
      <c r="B5" s="1">
        <v>2238420</v>
      </c>
      <c r="C5">
        <v>578.39995457510202</v>
      </c>
      <c r="D5" s="1">
        <v>14642962</v>
      </c>
      <c r="E5">
        <v>6.5416499999999997</v>
      </c>
      <c r="F5" s="3">
        <v>1294702026.3199999</v>
      </c>
      <c r="G5" s="3">
        <v>431428942.72070003</v>
      </c>
      <c r="H5" s="3">
        <f>B5/SUM($B$5:$B$8)</f>
        <v>0.21690952810001782</v>
      </c>
      <c r="I5">
        <f>F5/SUM($F$5:$F$8)</f>
        <v>0.2859574621977386</v>
      </c>
      <c r="J5">
        <f>G5/SUM($G$5:$G$8)</f>
        <v>0.2628690679889793</v>
      </c>
      <c r="K5">
        <f>G5/F5</f>
        <v>0.33322643662416546</v>
      </c>
      <c r="L5" s="1">
        <v>28863178</v>
      </c>
      <c r="M5">
        <v>0.62234201740272399</v>
      </c>
      <c r="N5" t="s">
        <v>8</v>
      </c>
      <c r="O5" t="s">
        <v>10</v>
      </c>
      <c r="P5" s="1">
        <v>3385934</v>
      </c>
      <c r="Q5" t="s">
        <v>157</v>
      </c>
      <c r="R5" t="s">
        <v>158</v>
      </c>
      <c r="S5" t="s">
        <v>284</v>
      </c>
    </row>
    <row r="6" spans="1:19" x14ac:dyDescent="0.25">
      <c r="A6" t="s">
        <v>282</v>
      </c>
      <c r="B6" s="1">
        <v>2029601</v>
      </c>
      <c r="C6">
        <v>487.64940865224202</v>
      </c>
      <c r="D6" s="1">
        <v>11260247</v>
      </c>
      <c r="E6">
        <v>5.5480099999999997</v>
      </c>
      <c r="F6" s="3">
        <v>989733727.45000005</v>
      </c>
      <c r="G6" s="3">
        <v>352444496.51169997</v>
      </c>
      <c r="H6" s="3">
        <f>B6/SUM($B$5:$B$8)</f>
        <v>0.19667434848747073</v>
      </c>
      <c r="I6">
        <f>F6/SUM($F$5:$F$8)</f>
        <v>0.21859990885899666</v>
      </c>
      <c r="J6">
        <f>G6/SUM($G$5:$G$8)</f>
        <v>0.21474395234501828</v>
      </c>
      <c r="K6">
        <f>G6/F6</f>
        <v>0.35610031944627751</v>
      </c>
      <c r="L6" s="1">
        <v>21984231</v>
      </c>
      <c r="M6">
        <v>0.65942055892733398</v>
      </c>
      <c r="N6" t="s">
        <v>8</v>
      </c>
      <c r="O6" t="s">
        <v>22</v>
      </c>
      <c r="P6" s="1">
        <v>3010377</v>
      </c>
      <c r="Q6" t="s">
        <v>157</v>
      </c>
      <c r="R6" t="s">
        <v>158</v>
      </c>
      <c r="S6" t="s">
        <v>158</v>
      </c>
    </row>
    <row r="7" spans="1:19" x14ac:dyDescent="0.25">
      <c r="A7" t="s">
        <v>283</v>
      </c>
      <c r="B7" s="1">
        <v>4052380</v>
      </c>
      <c r="C7">
        <v>416.31633249102902</v>
      </c>
      <c r="D7" s="1">
        <v>20277015</v>
      </c>
      <c r="E7">
        <v>5.0037289999999999</v>
      </c>
      <c r="F7" s="3">
        <v>1687071979.46</v>
      </c>
      <c r="G7" s="3">
        <v>629353428.53760004</v>
      </c>
      <c r="H7" s="3">
        <f>B7/SUM($B$5:$B$8)</f>
        <v>0.39268762496848231</v>
      </c>
      <c r="I7">
        <f>F7/SUM($F$5:$F$8)</f>
        <v>0.37261919112194147</v>
      </c>
      <c r="J7">
        <f>G7/SUM($G$5:$G$8)</f>
        <v>0.38346418798900367</v>
      </c>
      <c r="K7">
        <f>G7/F7</f>
        <v>0.37304479962914461</v>
      </c>
      <c r="L7" s="1">
        <v>39480750</v>
      </c>
      <c r="M7">
        <v>0.69298246398683006</v>
      </c>
      <c r="N7" t="s">
        <v>12</v>
      </c>
      <c r="O7" t="s">
        <v>9</v>
      </c>
      <c r="P7" s="1">
        <v>5951686</v>
      </c>
      <c r="Q7" t="s">
        <v>157</v>
      </c>
      <c r="R7" t="s">
        <v>160</v>
      </c>
      <c r="S7" t="s">
        <v>158</v>
      </c>
    </row>
    <row r="8" spans="1:19" x14ac:dyDescent="0.25">
      <c r="A8" t="s">
        <v>52</v>
      </c>
      <c r="B8" s="1">
        <v>1999201</v>
      </c>
      <c r="C8">
        <v>278.15904223237101</v>
      </c>
      <c r="D8" s="1">
        <v>6932464</v>
      </c>
      <c r="E8">
        <v>3.4676170000000002</v>
      </c>
      <c r="F8" s="3">
        <v>556095835.38999999</v>
      </c>
      <c r="G8" s="3">
        <v>228004434.26660001</v>
      </c>
      <c r="H8" s="3">
        <f>B8/SUM($B$5:$B$8)</f>
        <v>0.19372849844402915</v>
      </c>
      <c r="I8">
        <f>F8/SUM($F$5:$F$8)</f>
        <v>0.12282343782132329</v>
      </c>
      <c r="J8">
        <f>G8/SUM($G$5:$G$8)</f>
        <v>0.13892279167699875</v>
      </c>
      <c r="K8">
        <f>G8/F8</f>
        <v>0.41000924617012535</v>
      </c>
      <c r="L8" s="1">
        <v>13295100</v>
      </c>
      <c r="M8">
        <v>0.75584468986391895</v>
      </c>
      <c r="N8" t="s">
        <v>12</v>
      </c>
      <c r="O8" t="s">
        <v>13</v>
      </c>
      <c r="P8" s="1">
        <v>2686522</v>
      </c>
      <c r="Q8" t="s">
        <v>166</v>
      </c>
      <c r="R8" t="s">
        <v>158</v>
      </c>
      <c r="S8" t="s">
        <v>158</v>
      </c>
    </row>
    <row r="9" spans="1:19" x14ac:dyDescent="0.25">
      <c r="B9" s="1"/>
      <c r="D9" s="1"/>
      <c r="F9" s="3"/>
      <c r="G9" s="3"/>
      <c r="H9" s="3"/>
      <c r="P9" t="s">
        <v>158</v>
      </c>
    </row>
    <row r="10" spans="1:19" x14ac:dyDescent="0.25">
      <c r="B10" s="1"/>
      <c r="D10" s="1"/>
      <c r="F10" s="3"/>
      <c r="G10" s="3"/>
      <c r="H10" s="3"/>
      <c r="P10" t="s">
        <v>158</v>
      </c>
    </row>
  </sheetData>
  <sortState ref="A18:S45">
    <sortCondition ref="A18:A45"/>
    <sortCondition ref="B18:B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9"/>
  <sheetViews>
    <sheetView workbookViewId="0">
      <selection activeCell="F17" sqref="F17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12" t="s">
        <v>174</v>
      </c>
    </row>
    <row r="2" spans="1:6" x14ac:dyDescent="0.25">
      <c r="A2">
        <v>2016</v>
      </c>
      <c r="B2" t="s">
        <v>7</v>
      </c>
      <c r="C2" s="1">
        <v>3551367</v>
      </c>
      <c r="D2">
        <v>430.39426467047701</v>
      </c>
      <c r="E2" s="1">
        <v>19337901</v>
      </c>
      <c r="F2">
        <f>E2/C2</f>
        <v>5.4451992711538963</v>
      </c>
    </row>
    <row r="3" spans="1:6" x14ac:dyDescent="0.25">
      <c r="A3">
        <v>2017</v>
      </c>
      <c r="B3" t="s">
        <v>7</v>
      </c>
      <c r="C3" s="1">
        <v>4487078</v>
      </c>
      <c r="D3">
        <v>459.86021142043802</v>
      </c>
      <c r="E3" s="1">
        <v>24712385</v>
      </c>
      <c r="F3">
        <f t="shared" ref="F3:F9" si="0">E3/C3</f>
        <v>5.5074560772065917</v>
      </c>
    </row>
    <row r="4" spans="1:6" x14ac:dyDescent="0.25">
      <c r="A4">
        <v>2018</v>
      </c>
      <c r="B4" t="s">
        <v>7</v>
      </c>
      <c r="C4" s="1">
        <v>5738243</v>
      </c>
      <c r="D4">
        <v>438.720995337771</v>
      </c>
      <c r="E4" s="1">
        <v>30359033</v>
      </c>
      <c r="F4">
        <f t="shared" si="0"/>
        <v>5.2906495943096168</v>
      </c>
    </row>
    <row r="5" spans="1:6" x14ac:dyDescent="0.25">
      <c r="A5">
        <v>2019</v>
      </c>
      <c r="B5" t="s">
        <v>7</v>
      </c>
      <c r="C5" s="1">
        <v>8149768</v>
      </c>
      <c r="D5">
        <v>439.54885578951399</v>
      </c>
      <c r="E5" s="1">
        <v>42266813</v>
      </c>
      <c r="F5">
        <f t="shared" si="0"/>
        <v>5.1862596579436371</v>
      </c>
    </row>
    <row r="6" spans="1:6" x14ac:dyDescent="0.25">
      <c r="A6">
        <v>2016</v>
      </c>
      <c r="B6" t="s">
        <v>11</v>
      </c>
      <c r="C6" s="1">
        <v>2998050</v>
      </c>
      <c r="D6">
        <v>486.97025774086399</v>
      </c>
      <c r="E6" s="1">
        <v>17371888</v>
      </c>
      <c r="F6">
        <f t="shared" si="0"/>
        <v>5.7943956905321796</v>
      </c>
    </row>
    <row r="7" spans="1:6" x14ac:dyDescent="0.25">
      <c r="A7">
        <v>2017</v>
      </c>
      <c r="B7" t="s">
        <v>11</v>
      </c>
      <c r="C7" s="1">
        <v>3728269</v>
      </c>
      <c r="D7">
        <v>511.81154218217603</v>
      </c>
      <c r="E7" s="1">
        <v>21788409</v>
      </c>
      <c r="F7">
        <f t="shared" si="0"/>
        <v>5.8441086198447589</v>
      </c>
    </row>
    <row r="8" spans="1:6" x14ac:dyDescent="0.25">
      <c r="A8">
        <v>2018</v>
      </c>
      <c r="B8" t="s">
        <v>11</v>
      </c>
      <c r="C8" s="1">
        <v>4830709</v>
      </c>
      <c r="D8">
        <v>472.084557194399</v>
      </c>
      <c r="E8" s="1">
        <v>26446369</v>
      </c>
      <c r="F8">
        <f t="shared" si="0"/>
        <v>5.4746350897973777</v>
      </c>
    </row>
    <row r="9" spans="1:6" x14ac:dyDescent="0.25">
      <c r="A9">
        <v>2019</v>
      </c>
      <c r="B9" t="s">
        <v>11</v>
      </c>
      <c r="C9" s="1">
        <v>7130410</v>
      </c>
      <c r="D9">
        <v>459.68697311374802</v>
      </c>
      <c r="E9" s="1">
        <v>37095870</v>
      </c>
      <c r="F9">
        <f t="shared" si="0"/>
        <v>5.2024876549875811</v>
      </c>
    </row>
    <row r="12" spans="1:6" x14ac:dyDescent="0.25">
      <c r="C12" s="1"/>
      <c r="E12" s="1"/>
    </row>
    <row r="13" spans="1:6" x14ac:dyDescent="0.25">
      <c r="C13" s="1"/>
      <c r="E13" s="1"/>
    </row>
    <row r="14" spans="1:6" x14ac:dyDescent="0.25">
      <c r="C14" s="1"/>
      <c r="E14" s="1"/>
    </row>
    <row r="15" spans="1:6" x14ac:dyDescent="0.25">
      <c r="C15" s="1"/>
      <c r="E15" s="1"/>
    </row>
    <row r="16" spans="1:6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P31"/>
  <sheetViews>
    <sheetView workbookViewId="0">
      <selection activeCell="O6" sqref="O6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hidden="1" customWidth="1"/>
    <col min="6" max="6" width="15" bestFit="1" customWidth="1"/>
    <col min="7" max="8" width="16.08984375" hidden="1" customWidth="1"/>
    <col min="9" max="9" width="16.08984375" customWidth="1"/>
    <col min="10" max="10" width="15" hidden="1" customWidth="1"/>
    <col min="11" max="11" width="11.6328125" hidden="1" customWidth="1"/>
    <col min="12" max="12" width="12.7265625" hidden="1" customWidth="1"/>
    <col min="13" max="13" width="12.7265625" bestFit="1" customWidth="1"/>
    <col min="14" max="14" width="29.90625" hidden="1" customWidth="1"/>
    <col min="15" max="15" width="78.08984375" customWidth="1"/>
    <col min="16" max="16" width="15" hidden="1" customWidth="1"/>
  </cols>
  <sheetData>
    <row r="3" spans="1:16" x14ac:dyDescent="0.25">
      <c r="A3" t="s">
        <v>27</v>
      </c>
      <c r="B3" t="s">
        <v>266</v>
      </c>
      <c r="C3" t="s">
        <v>28</v>
      </c>
      <c r="D3" t="s">
        <v>287</v>
      </c>
      <c r="E3" t="s">
        <v>2</v>
      </c>
      <c r="F3" t="s">
        <v>288</v>
      </c>
      <c r="G3" t="s">
        <v>289</v>
      </c>
      <c r="H3" t="s">
        <v>290</v>
      </c>
      <c r="I3" t="s">
        <v>271</v>
      </c>
      <c r="J3" t="s">
        <v>4</v>
      </c>
      <c r="K3" t="s">
        <v>5</v>
      </c>
      <c r="L3" t="s">
        <v>6</v>
      </c>
      <c r="M3" s="13" t="s">
        <v>291</v>
      </c>
      <c r="N3" t="s">
        <v>2</v>
      </c>
      <c r="O3" s="13" t="s">
        <v>276</v>
      </c>
      <c r="P3" t="s">
        <v>4</v>
      </c>
    </row>
    <row r="4" spans="1:16" x14ac:dyDescent="0.25">
      <c r="A4" t="s">
        <v>7</v>
      </c>
      <c r="B4">
        <v>4</v>
      </c>
      <c r="C4" s="1">
        <v>681908</v>
      </c>
      <c r="D4">
        <v>437.53886827841802</v>
      </c>
      <c r="E4" s="1">
        <v>3588623</v>
      </c>
      <c r="F4">
        <v>5.2626200000000001</v>
      </c>
      <c r="G4" s="3">
        <v>298361254.58999997</v>
      </c>
      <c r="H4" s="3">
        <v>111484429.4077</v>
      </c>
      <c r="I4" s="3">
        <f>H4/G4</f>
        <v>0.37365585407830154</v>
      </c>
      <c r="J4" s="1">
        <v>2602</v>
      </c>
      <c r="K4" s="1">
        <v>7106223</v>
      </c>
      <c r="L4">
        <v>0.69570974130766805</v>
      </c>
      <c r="M4" t="s">
        <v>8</v>
      </c>
      <c r="N4" s="1">
        <v>1071967</v>
      </c>
      <c r="O4" t="s">
        <v>9</v>
      </c>
      <c r="P4" s="1">
        <v>1009303</v>
      </c>
    </row>
    <row r="5" spans="1:16" x14ac:dyDescent="0.25">
      <c r="A5" t="s">
        <v>7</v>
      </c>
      <c r="B5">
        <v>9</v>
      </c>
      <c r="C5" s="1">
        <v>218875</v>
      </c>
      <c r="D5">
        <v>568.55571970302606</v>
      </c>
      <c r="E5" s="1">
        <v>1436510</v>
      </c>
      <c r="F5">
        <v>6.5631519999999997</v>
      </c>
      <c r="G5" s="3">
        <v>124442633.15000001</v>
      </c>
      <c r="H5" s="3">
        <v>41323060.662</v>
      </c>
      <c r="I5" s="3">
        <f t="shared" ref="I5:I31" si="0">H5/G5</f>
        <v>0.3320651421140392</v>
      </c>
      <c r="J5" s="1">
        <v>2600</v>
      </c>
      <c r="K5" s="1">
        <v>2829499</v>
      </c>
      <c r="L5">
        <v>0.62870037116593103</v>
      </c>
      <c r="M5" t="s">
        <v>8</v>
      </c>
      <c r="N5" s="1">
        <v>612103</v>
      </c>
      <c r="O5" t="s">
        <v>10</v>
      </c>
      <c r="P5" s="1">
        <v>332092</v>
      </c>
    </row>
    <row r="6" spans="1:16" x14ac:dyDescent="0.25">
      <c r="A6" t="s">
        <v>11</v>
      </c>
      <c r="B6">
        <v>1</v>
      </c>
      <c r="C6" s="1">
        <v>446047</v>
      </c>
      <c r="D6">
        <v>283.82272910702198</v>
      </c>
      <c r="E6" s="1">
        <v>1462200</v>
      </c>
      <c r="F6">
        <v>3.2781289999999998</v>
      </c>
      <c r="G6" s="3">
        <v>126598276.84999999</v>
      </c>
      <c r="H6" s="3">
        <v>51363156.266900003</v>
      </c>
      <c r="I6" s="3">
        <f t="shared" si="0"/>
        <v>0.40571765702433416</v>
      </c>
      <c r="J6" s="1">
        <v>2600</v>
      </c>
      <c r="K6" s="1">
        <v>2767470</v>
      </c>
      <c r="L6">
        <v>0.74673147040302401</v>
      </c>
      <c r="M6" t="s">
        <v>12</v>
      </c>
      <c r="N6" s="1">
        <v>496808</v>
      </c>
      <c r="O6" t="s">
        <v>13</v>
      </c>
      <c r="P6" s="1">
        <v>594098</v>
      </c>
    </row>
    <row r="7" spans="1:16" x14ac:dyDescent="0.25">
      <c r="A7" t="s">
        <v>11</v>
      </c>
      <c r="B7">
        <v>10</v>
      </c>
      <c r="C7" s="1">
        <v>169714</v>
      </c>
      <c r="D7">
        <v>657.82203477615201</v>
      </c>
      <c r="E7" s="1">
        <v>1230248</v>
      </c>
      <c r="F7">
        <v>7.2489480000000004</v>
      </c>
      <c r="G7" s="3">
        <v>111641608.81</v>
      </c>
      <c r="H7" s="3">
        <v>36052758.844599999</v>
      </c>
      <c r="I7" s="3">
        <f t="shared" si="0"/>
        <v>0.32293299271562154</v>
      </c>
      <c r="J7" s="1">
        <v>2599</v>
      </c>
      <c r="K7" s="1">
        <v>2467430</v>
      </c>
      <c r="L7">
        <v>0.60241812939455797</v>
      </c>
      <c r="M7" t="s">
        <v>8</v>
      </c>
      <c r="N7" s="1">
        <v>547551</v>
      </c>
      <c r="O7" t="s">
        <v>10</v>
      </c>
      <c r="P7" s="1">
        <v>265357</v>
      </c>
    </row>
    <row r="8" spans="1:16" x14ac:dyDescent="0.25">
      <c r="A8" t="s">
        <v>7</v>
      </c>
      <c r="B8">
        <v>13</v>
      </c>
      <c r="C8" s="1">
        <v>4015</v>
      </c>
      <c r="D8">
        <v>698.30167870485604</v>
      </c>
      <c r="E8" s="1">
        <v>29675</v>
      </c>
      <c r="F8">
        <v>7.3910330000000002</v>
      </c>
      <c r="G8" s="3">
        <v>2803681.24</v>
      </c>
      <c r="H8" s="3">
        <v>907176.61529999995</v>
      </c>
      <c r="I8" s="3">
        <f t="shared" si="0"/>
        <v>0.32356624653236254</v>
      </c>
      <c r="J8" s="1">
        <v>1699</v>
      </c>
      <c r="K8" s="1">
        <v>60722</v>
      </c>
      <c r="L8">
        <v>0.61370611803216202</v>
      </c>
      <c r="M8" t="s">
        <v>8</v>
      </c>
      <c r="N8" s="1">
        <v>13679</v>
      </c>
      <c r="O8" t="s">
        <v>15</v>
      </c>
      <c r="P8" s="1">
        <v>6002</v>
      </c>
    </row>
    <row r="9" spans="1:16" x14ac:dyDescent="0.25">
      <c r="A9" t="s">
        <v>11</v>
      </c>
      <c r="B9">
        <v>5</v>
      </c>
      <c r="C9" s="1">
        <v>451827</v>
      </c>
      <c r="D9">
        <v>477.78770451964999</v>
      </c>
      <c r="E9" s="1">
        <v>2447780</v>
      </c>
      <c r="F9">
        <v>5.4175149999999999</v>
      </c>
      <c r="G9" s="3">
        <v>215877385.16999999</v>
      </c>
      <c r="H9" s="3">
        <v>75669923.907100007</v>
      </c>
      <c r="I9" s="3">
        <f t="shared" si="0"/>
        <v>0.3505226999461345</v>
      </c>
      <c r="J9" s="1">
        <v>2601</v>
      </c>
      <c r="K9" s="1">
        <v>4700033</v>
      </c>
      <c r="L9">
        <v>0.64343182097956197</v>
      </c>
      <c r="M9" t="s">
        <v>12</v>
      </c>
      <c r="N9" s="1">
        <v>728077</v>
      </c>
      <c r="O9" t="s">
        <v>21</v>
      </c>
      <c r="P9" s="1">
        <v>674248</v>
      </c>
    </row>
    <row r="10" spans="1:16" x14ac:dyDescent="0.25">
      <c r="A10" t="s">
        <v>11</v>
      </c>
      <c r="B10">
        <v>6</v>
      </c>
      <c r="C10" s="1">
        <v>536757</v>
      </c>
      <c r="D10">
        <v>497.78056746348898</v>
      </c>
      <c r="E10" s="1">
        <v>3014043</v>
      </c>
      <c r="F10">
        <v>5.6152839999999999</v>
      </c>
      <c r="G10" s="3">
        <v>267187204.05000001</v>
      </c>
      <c r="H10" s="3">
        <v>92587128.776899993</v>
      </c>
      <c r="I10" s="3">
        <f t="shared" si="0"/>
        <v>0.34652531024492372</v>
      </c>
      <c r="J10" s="1">
        <v>2602</v>
      </c>
      <c r="K10" s="1">
        <v>5771596</v>
      </c>
      <c r="L10">
        <v>0.636188364749532</v>
      </c>
      <c r="M10" t="s">
        <v>8</v>
      </c>
      <c r="N10" s="1">
        <v>974028</v>
      </c>
      <c r="O10" t="s">
        <v>16</v>
      </c>
      <c r="P10" s="1">
        <v>790929</v>
      </c>
    </row>
    <row r="11" spans="1:16" x14ac:dyDescent="0.25">
      <c r="A11" t="s">
        <v>7</v>
      </c>
      <c r="B11">
        <v>3</v>
      </c>
      <c r="C11" s="1">
        <v>671504</v>
      </c>
      <c r="D11">
        <v>426.75474938347298</v>
      </c>
      <c r="E11" s="1">
        <v>3517902</v>
      </c>
      <c r="F11">
        <v>5.2388389999999996</v>
      </c>
      <c r="G11" s="3">
        <v>286567521.23000002</v>
      </c>
      <c r="H11" s="3">
        <v>109290646.4342</v>
      </c>
      <c r="I11" s="3">
        <f t="shared" si="0"/>
        <v>0.38137834310428703</v>
      </c>
      <c r="J11" s="1">
        <v>2602</v>
      </c>
      <c r="K11" s="1">
        <v>6984221</v>
      </c>
      <c r="L11">
        <v>0.71387389135267798</v>
      </c>
      <c r="M11" t="s">
        <v>12</v>
      </c>
      <c r="N11" s="1">
        <v>1051931</v>
      </c>
      <c r="O11" t="s">
        <v>17</v>
      </c>
      <c r="P11" s="1">
        <v>1001824</v>
      </c>
    </row>
    <row r="12" spans="1:16" x14ac:dyDescent="0.25">
      <c r="A12" t="s">
        <v>7</v>
      </c>
      <c r="B12">
        <v>2</v>
      </c>
      <c r="C12" s="1">
        <v>1024454</v>
      </c>
      <c r="D12">
        <v>386.96858549041701</v>
      </c>
      <c r="E12" s="1">
        <v>4898790</v>
      </c>
      <c r="F12">
        <v>4.781854</v>
      </c>
      <c r="G12" s="3">
        <v>396431515.27999997</v>
      </c>
      <c r="H12" s="3">
        <v>155073377.3098</v>
      </c>
      <c r="I12" s="3">
        <f t="shared" si="0"/>
        <v>0.39117318208233653</v>
      </c>
      <c r="J12" s="1">
        <v>2603</v>
      </c>
      <c r="K12" s="1">
        <v>9665163</v>
      </c>
      <c r="L12">
        <v>0.73036462124216905</v>
      </c>
      <c r="M12" t="s">
        <v>12</v>
      </c>
      <c r="N12" s="1">
        <v>1459077</v>
      </c>
      <c r="O12" t="s">
        <v>18</v>
      </c>
      <c r="P12" s="1">
        <v>1484489</v>
      </c>
    </row>
    <row r="13" spans="1:16" x14ac:dyDescent="0.25">
      <c r="A13" t="s">
        <v>7</v>
      </c>
      <c r="B13">
        <v>8</v>
      </c>
      <c r="C13" s="1">
        <v>325109</v>
      </c>
      <c r="D13">
        <v>521.10384683290795</v>
      </c>
      <c r="E13" s="1">
        <v>1978290</v>
      </c>
      <c r="F13">
        <v>6.0850049999999998</v>
      </c>
      <c r="G13" s="3">
        <v>169415550.53999999</v>
      </c>
      <c r="H13" s="3">
        <v>57810719.329099998</v>
      </c>
      <c r="I13" s="3">
        <f t="shared" si="0"/>
        <v>0.3412362037890409</v>
      </c>
      <c r="J13" s="1">
        <v>2602</v>
      </c>
      <c r="K13" s="1">
        <v>3867910</v>
      </c>
      <c r="L13">
        <v>0.64050559098270898</v>
      </c>
      <c r="M13" t="s">
        <v>8</v>
      </c>
      <c r="N13" s="1">
        <v>790714</v>
      </c>
      <c r="O13" t="s">
        <v>10</v>
      </c>
      <c r="P13" s="1">
        <v>478121</v>
      </c>
    </row>
    <row r="14" spans="1:16" x14ac:dyDescent="0.25">
      <c r="A14" t="s">
        <v>11</v>
      </c>
      <c r="B14">
        <v>13</v>
      </c>
      <c r="C14" s="1">
        <v>6161</v>
      </c>
      <c r="D14">
        <v>787.85419087810396</v>
      </c>
      <c r="E14" s="1">
        <v>47739</v>
      </c>
      <c r="F14">
        <v>7.7485790000000003</v>
      </c>
      <c r="G14" s="3">
        <v>4853969.67</v>
      </c>
      <c r="H14" s="3">
        <v>1542144.4797</v>
      </c>
      <c r="I14" s="3">
        <f t="shared" si="0"/>
        <v>0.31770789365068286</v>
      </c>
      <c r="J14" s="1">
        <v>1927</v>
      </c>
      <c r="K14" s="1">
        <v>98807</v>
      </c>
      <c r="L14">
        <v>0.59848201317664995</v>
      </c>
      <c r="M14" t="s">
        <v>8</v>
      </c>
      <c r="N14" s="1">
        <v>22999</v>
      </c>
      <c r="O14" t="s">
        <v>15</v>
      </c>
      <c r="P14" s="1">
        <v>9323</v>
      </c>
    </row>
    <row r="15" spans="1:16" x14ac:dyDescent="0.25">
      <c r="A15" t="s">
        <v>11</v>
      </c>
      <c r="B15">
        <v>12</v>
      </c>
      <c r="C15" s="1">
        <v>50127</v>
      </c>
      <c r="D15">
        <v>780.360781814191</v>
      </c>
      <c r="E15" s="1">
        <v>392196</v>
      </c>
      <c r="F15">
        <v>7.8240460000000001</v>
      </c>
      <c r="G15" s="3">
        <v>39117144.909999996</v>
      </c>
      <c r="H15" s="3">
        <v>12405283.3507</v>
      </c>
      <c r="I15" s="3">
        <f t="shared" si="0"/>
        <v>0.31713161528638778</v>
      </c>
      <c r="J15" s="1">
        <v>2559</v>
      </c>
      <c r="K15" s="1">
        <v>828010</v>
      </c>
      <c r="L15">
        <v>0.595830046886481</v>
      </c>
      <c r="M15" t="s">
        <v>8</v>
      </c>
      <c r="N15" s="1">
        <v>193283</v>
      </c>
      <c r="O15" t="s">
        <v>15</v>
      </c>
      <c r="P15" s="1">
        <v>77030</v>
      </c>
    </row>
    <row r="16" spans="1:16" x14ac:dyDescent="0.25">
      <c r="A16" t="s">
        <v>11</v>
      </c>
      <c r="B16">
        <v>0</v>
      </c>
      <c r="C16" s="1">
        <v>249744</v>
      </c>
      <c r="D16">
        <v>178.279780815555</v>
      </c>
      <c r="E16" s="1">
        <v>625830</v>
      </c>
      <c r="F16">
        <v>2.5058859999999998</v>
      </c>
      <c r="G16" s="3">
        <v>44524305.579999998</v>
      </c>
      <c r="H16" s="3">
        <v>19462909.548700001</v>
      </c>
      <c r="I16" s="3">
        <f t="shared" si="0"/>
        <v>0.43712999664261137</v>
      </c>
      <c r="J16" s="1">
        <v>2592</v>
      </c>
      <c r="K16" s="1">
        <v>1156486</v>
      </c>
      <c r="L16">
        <v>0.75997750385153995</v>
      </c>
      <c r="M16" t="s">
        <v>12</v>
      </c>
      <c r="N16" s="1">
        <v>202177</v>
      </c>
      <c r="O16" t="s">
        <v>20</v>
      </c>
      <c r="P16" s="1">
        <v>304094</v>
      </c>
    </row>
    <row r="17" spans="1:16" x14ac:dyDescent="0.25">
      <c r="A17" t="s">
        <v>7</v>
      </c>
      <c r="B17">
        <v>7</v>
      </c>
      <c r="C17" s="1">
        <v>357085</v>
      </c>
      <c r="D17">
        <v>527.92852046431506</v>
      </c>
      <c r="E17" s="1">
        <v>2179715</v>
      </c>
      <c r="F17">
        <v>6.10419</v>
      </c>
      <c r="G17" s="3">
        <v>188515355.72999999</v>
      </c>
      <c r="H17" s="3">
        <v>66028446.8605</v>
      </c>
      <c r="I17" s="3">
        <f t="shared" si="0"/>
        <v>0.35025500498255885</v>
      </c>
      <c r="J17" s="1">
        <v>2599</v>
      </c>
      <c r="K17" s="1">
        <v>4305969</v>
      </c>
      <c r="L17">
        <v>0.656058568127453</v>
      </c>
      <c r="M17" t="s">
        <v>8</v>
      </c>
      <c r="N17" s="1">
        <v>804294</v>
      </c>
      <c r="O17" t="s">
        <v>14</v>
      </c>
      <c r="P17" s="1">
        <v>541327</v>
      </c>
    </row>
    <row r="18" spans="1:16" x14ac:dyDescent="0.25">
      <c r="A18" t="s">
        <v>11</v>
      </c>
      <c r="B18">
        <v>11</v>
      </c>
      <c r="C18" s="1">
        <v>95976</v>
      </c>
      <c r="D18">
        <v>722.24775746019805</v>
      </c>
      <c r="E18" s="1">
        <v>726683</v>
      </c>
      <c r="F18">
        <v>7.5715070000000004</v>
      </c>
      <c r="G18" s="3">
        <v>69318450.769999996</v>
      </c>
      <c r="H18" s="3">
        <v>22207678.832899999</v>
      </c>
      <c r="I18" s="3">
        <f t="shared" si="0"/>
        <v>0.3203718286576473</v>
      </c>
      <c r="J18" s="1">
        <v>2591</v>
      </c>
      <c r="K18" s="1">
        <v>1493859</v>
      </c>
      <c r="L18">
        <v>0.60239667182625301</v>
      </c>
      <c r="M18" t="s">
        <v>8</v>
      </c>
      <c r="N18" s="1">
        <v>339566</v>
      </c>
      <c r="O18" t="s">
        <v>10</v>
      </c>
      <c r="P18" s="1">
        <v>150566</v>
      </c>
    </row>
    <row r="19" spans="1:16" x14ac:dyDescent="0.25">
      <c r="A19" t="s">
        <v>11</v>
      </c>
      <c r="B19">
        <v>4</v>
      </c>
      <c r="C19" s="1">
        <v>561585</v>
      </c>
      <c r="D19">
        <v>443.43576067736802</v>
      </c>
      <c r="E19" s="1">
        <v>2922408</v>
      </c>
      <c r="F19">
        <v>5.203856</v>
      </c>
      <c r="G19" s="3">
        <v>249026871.66</v>
      </c>
      <c r="H19" s="3">
        <v>88079464.686800003</v>
      </c>
      <c r="I19" s="3">
        <f t="shared" si="0"/>
        <v>0.35369461978005401</v>
      </c>
      <c r="J19" s="1">
        <v>2601</v>
      </c>
      <c r="K19" s="1">
        <v>5581932</v>
      </c>
      <c r="L19">
        <v>0.65044605867064997</v>
      </c>
      <c r="M19" t="s">
        <v>12</v>
      </c>
      <c r="N19" s="1">
        <v>875676</v>
      </c>
      <c r="O19" t="s">
        <v>22</v>
      </c>
      <c r="P19" s="1">
        <v>832126</v>
      </c>
    </row>
    <row r="20" spans="1:16" x14ac:dyDescent="0.25">
      <c r="A20" t="s">
        <v>11</v>
      </c>
      <c r="B20">
        <v>3</v>
      </c>
      <c r="C20" s="1">
        <v>505505</v>
      </c>
      <c r="D20">
        <v>413.13749733434798</v>
      </c>
      <c r="E20" s="1">
        <v>2461842</v>
      </c>
      <c r="F20">
        <v>4.8700640000000002</v>
      </c>
      <c r="G20" s="3">
        <v>208843070.59</v>
      </c>
      <c r="H20" s="3">
        <v>75835003.900000006</v>
      </c>
      <c r="I20" s="3">
        <f t="shared" si="0"/>
        <v>0.36311955999190909</v>
      </c>
      <c r="J20" s="1">
        <v>2603</v>
      </c>
      <c r="K20" s="1">
        <v>4684602</v>
      </c>
      <c r="L20">
        <v>0.673905527993094</v>
      </c>
      <c r="M20" t="s">
        <v>12</v>
      </c>
      <c r="N20" s="1">
        <v>779217</v>
      </c>
      <c r="O20" t="s">
        <v>9</v>
      </c>
      <c r="P20" s="1">
        <v>744955</v>
      </c>
    </row>
    <row r="21" spans="1:16" x14ac:dyDescent="0.25">
      <c r="A21" t="s">
        <v>7</v>
      </c>
      <c r="B21">
        <v>1</v>
      </c>
      <c r="C21" s="1">
        <v>614094</v>
      </c>
      <c r="D21">
        <v>311.91259538441898</v>
      </c>
      <c r="E21" s="1">
        <v>2354758</v>
      </c>
      <c r="F21">
        <v>3.8345229999999999</v>
      </c>
      <c r="G21" s="3">
        <v>191543653.34999999</v>
      </c>
      <c r="H21" s="3">
        <v>78599712.673999995</v>
      </c>
      <c r="I21" s="3">
        <f t="shared" si="0"/>
        <v>0.41034882283662988</v>
      </c>
      <c r="J21" s="1">
        <v>2600</v>
      </c>
      <c r="K21" s="1">
        <v>4584877</v>
      </c>
      <c r="L21">
        <v>0.76631779515425402</v>
      </c>
      <c r="M21" t="s">
        <v>12</v>
      </c>
      <c r="N21" s="1">
        <v>751103</v>
      </c>
      <c r="O21" t="s">
        <v>165</v>
      </c>
      <c r="P21" s="1">
        <v>852132</v>
      </c>
    </row>
    <row r="22" spans="1:16" x14ac:dyDescent="0.25">
      <c r="A22" t="s">
        <v>11</v>
      </c>
      <c r="B22">
        <v>9</v>
      </c>
      <c r="C22" s="1">
        <v>252565</v>
      </c>
      <c r="D22">
        <v>589.63491445766397</v>
      </c>
      <c r="E22" s="1">
        <v>1725102</v>
      </c>
      <c r="F22">
        <v>6.8303279999999997</v>
      </c>
      <c r="G22" s="3">
        <v>148921142.16999999</v>
      </c>
      <c r="H22" s="3">
        <v>48921027.263800003</v>
      </c>
      <c r="I22" s="3">
        <f t="shared" si="0"/>
        <v>0.32850290127344384</v>
      </c>
      <c r="J22" s="1">
        <v>2599</v>
      </c>
      <c r="K22" s="1">
        <v>3370816</v>
      </c>
      <c r="L22">
        <v>0.60924090754341098</v>
      </c>
      <c r="M22" t="s">
        <v>8</v>
      </c>
      <c r="N22" s="1">
        <v>716672</v>
      </c>
      <c r="O22" t="s">
        <v>23</v>
      </c>
      <c r="P22" s="1">
        <v>387152</v>
      </c>
    </row>
    <row r="23" spans="1:16" x14ac:dyDescent="0.25">
      <c r="A23" t="s">
        <v>11</v>
      </c>
      <c r="B23">
        <v>8</v>
      </c>
      <c r="C23" s="1">
        <v>344596</v>
      </c>
      <c r="D23">
        <v>543.52211273491196</v>
      </c>
      <c r="E23" s="1">
        <v>2160710</v>
      </c>
      <c r="F23">
        <v>6.27027</v>
      </c>
      <c r="G23" s="3">
        <v>187295545.96000001</v>
      </c>
      <c r="H23" s="3">
        <v>62780733.192400001</v>
      </c>
      <c r="I23" s="3">
        <f t="shared" si="0"/>
        <v>0.33519608205636581</v>
      </c>
      <c r="J23" s="1">
        <v>2599</v>
      </c>
      <c r="K23" s="1">
        <v>4141486</v>
      </c>
      <c r="L23">
        <v>0.61799352398701402</v>
      </c>
      <c r="M23" t="s">
        <v>8</v>
      </c>
      <c r="N23" s="1">
        <v>831136</v>
      </c>
      <c r="O23" t="s">
        <v>286</v>
      </c>
      <c r="P23" s="1">
        <v>511378</v>
      </c>
    </row>
    <row r="24" spans="1:16" x14ac:dyDescent="0.25">
      <c r="A24" t="s">
        <v>7</v>
      </c>
      <c r="B24">
        <v>6</v>
      </c>
      <c r="C24" s="1">
        <v>571409</v>
      </c>
      <c r="D24">
        <v>484.51950161793002</v>
      </c>
      <c r="E24" s="1">
        <v>3175850</v>
      </c>
      <c r="F24">
        <v>5.5579270000000003</v>
      </c>
      <c r="G24" s="3">
        <v>276858803.89999998</v>
      </c>
      <c r="H24" s="3">
        <v>100256987.5223</v>
      </c>
      <c r="I24" s="3">
        <f t="shared" si="0"/>
        <v>0.36212316931959415</v>
      </c>
      <c r="J24" s="1">
        <v>2600</v>
      </c>
      <c r="K24" s="1">
        <v>6283285</v>
      </c>
      <c r="L24">
        <v>0.67582209992293996</v>
      </c>
      <c r="M24" t="s">
        <v>8</v>
      </c>
      <c r="N24" s="1">
        <v>1079389</v>
      </c>
      <c r="O24" t="s">
        <v>22</v>
      </c>
      <c r="P24" s="1">
        <v>840068</v>
      </c>
    </row>
    <row r="25" spans="1:16" x14ac:dyDescent="0.25">
      <c r="A25" t="s">
        <v>11</v>
      </c>
      <c r="B25">
        <v>2</v>
      </c>
      <c r="C25" s="1">
        <v>754987</v>
      </c>
      <c r="D25">
        <v>375.54779400175102</v>
      </c>
      <c r="E25" s="1">
        <v>3339267</v>
      </c>
      <c r="F25">
        <v>4.4229459999999996</v>
      </c>
      <c r="G25" s="3">
        <v>283533702.35000002</v>
      </c>
      <c r="H25" s="3">
        <v>106365285.1243</v>
      </c>
      <c r="I25" s="3">
        <f t="shared" si="0"/>
        <v>0.37514159425393612</v>
      </c>
      <c r="J25" s="1">
        <v>2605</v>
      </c>
      <c r="K25" s="1">
        <v>6330303</v>
      </c>
      <c r="L25">
        <v>0.69592978056960797</v>
      </c>
      <c r="M25" t="s">
        <v>12</v>
      </c>
      <c r="N25" s="1">
        <v>1053486</v>
      </c>
      <c r="O25" t="s">
        <v>24</v>
      </c>
      <c r="P25" s="1">
        <v>1075693</v>
      </c>
    </row>
    <row r="26" spans="1:16" x14ac:dyDescent="0.25">
      <c r="A26" t="s">
        <v>7</v>
      </c>
      <c r="B26">
        <v>12</v>
      </c>
      <c r="C26" s="1">
        <v>33392</v>
      </c>
      <c r="D26">
        <v>685.66027102299904</v>
      </c>
      <c r="E26" s="1">
        <v>239101</v>
      </c>
      <c r="F26">
        <v>7.1604270000000003</v>
      </c>
      <c r="G26" s="3">
        <v>22895567.77</v>
      </c>
      <c r="H26" s="3">
        <v>7310396.8743000003</v>
      </c>
      <c r="I26" s="3">
        <f t="shared" si="0"/>
        <v>0.31929310282834711</v>
      </c>
      <c r="J26" s="1">
        <v>2481</v>
      </c>
      <c r="K26" s="1">
        <v>493840</v>
      </c>
      <c r="L26">
        <v>0.60377603774095001</v>
      </c>
      <c r="M26" t="s">
        <v>8</v>
      </c>
      <c r="N26" s="1">
        <v>115582</v>
      </c>
      <c r="O26" t="s">
        <v>19</v>
      </c>
      <c r="P26" s="1">
        <v>49253</v>
      </c>
    </row>
    <row r="27" spans="1:16" x14ac:dyDescent="0.25">
      <c r="A27" t="s">
        <v>7</v>
      </c>
      <c r="B27">
        <v>0</v>
      </c>
      <c r="C27" s="1">
        <v>345088</v>
      </c>
      <c r="D27">
        <v>203.462355833874</v>
      </c>
      <c r="E27" s="1">
        <v>1010837</v>
      </c>
      <c r="F27">
        <v>2.9292150000000001</v>
      </c>
      <c r="G27" s="3">
        <v>70212417.450000003</v>
      </c>
      <c r="H27" s="3">
        <v>30158052.8466</v>
      </c>
      <c r="I27" s="3">
        <f t="shared" si="0"/>
        <v>0.42952591495765396</v>
      </c>
      <c r="J27" s="1">
        <v>2600</v>
      </c>
      <c r="K27" s="1">
        <v>1902989</v>
      </c>
      <c r="L27">
        <v>0.77561212167115701</v>
      </c>
      <c r="M27" t="s">
        <v>12</v>
      </c>
      <c r="N27" s="1">
        <v>322415</v>
      </c>
      <c r="O27" t="s">
        <v>13</v>
      </c>
      <c r="P27" s="1">
        <v>443814</v>
      </c>
    </row>
    <row r="28" spans="1:16" x14ac:dyDescent="0.25">
      <c r="A28" t="s">
        <v>7</v>
      </c>
      <c r="B28">
        <v>11</v>
      </c>
      <c r="C28" s="1">
        <v>74198</v>
      </c>
      <c r="D28">
        <v>640.86333418690504</v>
      </c>
      <c r="E28" s="1">
        <v>514611</v>
      </c>
      <c r="F28">
        <v>6.9356450000000001</v>
      </c>
      <c r="G28" s="3">
        <v>47550777.670000002</v>
      </c>
      <c r="H28" s="3">
        <v>15498173.909700001</v>
      </c>
      <c r="I28" s="3">
        <f t="shared" si="0"/>
        <v>0.32592892627869402</v>
      </c>
      <c r="J28" s="1">
        <v>2585</v>
      </c>
      <c r="K28" s="1">
        <v>1048043</v>
      </c>
      <c r="L28">
        <v>0.61903430085373801</v>
      </c>
      <c r="M28" t="s">
        <v>8</v>
      </c>
      <c r="N28" s="1">
        <v>236032</v>
      </c>
      <c r="O28" t="s">
        <v>15</v>
      </c>
      <c r="P28" s="1">
        <v>111796</v>
      </c>
    </row>
    <row r="29" spans="1:16" x14ac:dyDescent="0.25">
      <c r="A29" t="s">
        <v>7</v>
      </c>
      <c r="B29">
        <v>10</v>
      </c>
      <c r="C29" s="1">
        <v>134085</v>
      </c>
      <c r="D29">
        <v>611.77005839579294</v>
      </c>
      <c r="E29" s="1">
        <v>914960</v>
      </c>
      <c r="F29">
        <v>6.8237310000000004</v>
      </c>
      <c r="G29" s="3">
        <v>82029188.280000001</v>
      </c>
      <c r="H29" s="3">
        <v>26517979.433600001</v>
      </c>
      <c r="I29" s="3">
        <f t="shared" si="0"/>
        <v>0.32327492188613427</v>
      </c>
      <c r="J29" s="1">
        <v>2596</v>
      </c>
      <c r="K29" s="1">
        <v>1836346</v>
      </c>
      <c r="L29">
        <v>0.61400410327057497</v>
      </c>
      <c r="M29" t="s">
        <v>8</v>
      </c>
      <c r="N29" s="1">
        <v>414539</v>
      </c>
      <c r="O29" t="s">
        <v>25</v>
      </c>
      <c r="P29" s="1">
        <v>202250</v>
      </c>
    </row>
    <row r="30" spans="1:16" x14ac:dyDescent="0.25">
      <c r="A30" t="s">
        <v>11</v>
      </c>
      <c r="B30">
        <v>7</v>
      </c>
      <c r="C30" s="1">
        <v>339374</v>
      </c>
      <c r="D30">
        <v>551.57615963509204</v>
      </c>
      <c r="E30" s="1">
        <v>2101984</v>
      </c>
      <c r="F30">
        <v>6.1937090000000001</v>
      </c>
      <c r="G30" s="3">
        <v>187190607.59999999</v>
      </c>
      <c r="H30" s="3">
        <v>63916860.026699997</v>
      </c>
      <c r="I30" s="3">
        <f t="shared" si="0"/>
        <v>0.34145334985653414</v>
      </c>
      <c r="J30" s="1">
        <v>2600</v>
      </c>
      <c r="K30" s="1">
        <v>4038541</v>
      </c>
      <c r="L30">
        <v>0.62760250962855701</v>
      </c>
      <c r="M30" t="s">
        <v>8</v>
      </c>
      <c r="N30" s="1">
        <v>712355</v>
      </c>
      <c r="O30" t="s">
        <v>16</v>
      </c>
      <c r="P30" s="1">
        <v>516230</v>
      </c>
    </row>
    <row r="31" spans="1:16" x14ac:dyDescent="0.25">
      <c r="A31" t="s">
        <v>7</v>
      </c>
      <c r="B31">
        <v>5</v>
      </c>
      <c r="C31" s="1">
        <v>516367</v>
      </c>
      <c r="D31">
        <v>467.36463834830602</v>
      </c>
      <c r="E31" s="1">
        <v>2778341</v>
      </c>
      <c r="F31">
        <v>5.3805540000000001</v>
      </c>
      <c r="G31" s="3">
        <v>241331676.21000001</v>
      </c>
      <c r="H31" s="3">
        <v>89020005.991699994</v>
      </c>
      <c r="I31" s="3">
        <f t="shared" si="0"/>
        <v>0.36886996100021824</v>
      </c>
      <c r="J31" s="1">
        <v>2602</v>
      </c>
      <c r="K31" s="1">
        <v>5536829</v>
      </c>
      <c r="L31">
        <v>0.68780184600324401</v>
      </c>
      <c r="M31" t="s">
        <v>8</v>
      </c>
      <c r="N31" s="1">
        <v>846137</v>
      </c>
      <c r="O31" t="s">
        <v>22</v>
      </c>
      <c r="P31" s="1">
        <v>765576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1168"/>
  <sheetViews>
    <sheetView workbookViewId="0">
      <selection activeCell="M4" sqref="M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22" t="s">
        <v>38</v>
      </c>
      <c r="B1" s="23"/>
      <c r="D1" s="22" t="s">
        <v>49</v>
      </c>
      <c r="E1" s="23"/>
      <c r="H1" s="22" t="s">
        <v>50</v>
      </c>
      <c r="I1" s="23"/>
    </row>
    <row r="2" spans="1:9" x14ac:dyDescent="0.25">
      <c r="A2" s="24"/>
      <c r="B2" s="25"/>
      <c r="D2" s="24"/>
      <c r="E2" s="25"/>
      <c r="H2" s="24"/>
      <c r="I2" s="25"/>
    </row>
    <row r="3" spans="1:9" x14ac:dyDescent="0.25">
      <c r="A3" s="4" t="s">
        <v>39</v>
      </c>
      <c r="B3" s="4" t="s">
        <v>40</v>
      </c>
      <c r="D3" s="4" t="s">
        <v>48</v>
      </c>
      <c r="E3" s="4" t="s">
        <v>40</v>
      </c>
      <c r="H3" s="6" t="s">
        <v>51</v>
      </c>
      <c r="I3" s="6" t="s">
        <v>40</v>
      </c>
    </row>
    <row r="4" spans="1:9" x14ac:dyDescent="0.25">
      <c r="A4" t="s">
        <v>34</v>
      </c>
      <c r="B4" s="1">
        <v>475128</v>
      </c>
      <c r="D4" t="s">
        <v>42</v>
      </c>
      <c r="E4" s="1">
        <v>562751</v>
      </c>
      <c r="H4" s="7" t="s">
        <v>3</v>
      </c>
      <c r="I4" s="6" t="s">
        <v>1</v>
      </c>
    </row>
    <row r="5" spans="1:9" x14ac:dyDescent="0.25">
      <c r="A5" t="s">
        <v>31</v>
      </c>
      <c r="B5" s="1">
        <v>1884203</v>
      </c>
      <c r="D5" t="s">
        <v>44</v>
      </c>
      <c r="E5" s="1">
        <v>1740559</v>
      </c>
      <c r="H5" s="7">
        <v>420</v>
      </c>
      <c r="I5" s="7">
        <v>208822</v>
      </c>
    </row>
    <row r="6" spans="1:9" x14ac:dyDescent="0.25">
      <c r="A6" t="s">
        <v>32</v>
      </c>
      <c r="B6" s="1">
        <v>758240</v>
      </c>
      <c r="D6" t="s">
        <v>47</v>
      </c>
      <c r="E6" s="1">
        <v>1045445</v>
      </c>
      <c r="H6" s="7">
        <v>1300</v>
      </c>
      <c r="I6" s="7">
        <v>36234</v>
      </c>
    </row>
    <row r="7" spans="1:9" x14ac:dyDescent="0.25">
      <c r="A7" t="s">
        <v>36</v>
      </c>
      <c r="B7" s="1">
        <v>1210593</v>
      </c>
      <c r="D7" t="s">
        <v>45</v>
      </c>
      <c r="E7" s="1">
        <v>1063041</v>
      </c>
      <c r="H7" s="7">
        <v>860</v>
      </c>
      <c r="I7" s="7">
        <v>72855</v>
      </c>
    </row>
    <row r="8" spans="1:9" x14ac:dyDescent="0.25">
      <c r="A8" t="s">
        <v>33</v>
      </c>
      <c r="B8" s="1">
        <v>2176193</v>
      </c>
      <c r="D8" t="s">
        <v>46</v>
      </c>
      <c r="E8" s="1">
        <v>2082607</v>
      </c>
      <c r="H8" s="7">
        <v>900</v>
      </c>
      <c r="I8" s="7">
        <v>68584</v>
      </c>
    </row>
    <row r="9" spans="1:9" x14ac:dyDescent="0.25">
      <c r="A9" t="s">
        <v>35</v>
      </c>
      <c r="B9" s="1">
        <v>1882125</v>
      </c>
      <c r="D9" t="s">
        <v>41</v>
      </c>
      <c r="E9" s="1">
        <v>556154</v>
      </c>
      <c r="H9" s="7">
        <v>4380</v>
      </c>
      <c r="I9" s="7">
        <v>2219</v>
      </c>
    </row>
    <row r="10" spans="1:9" x14ac:dyDescent="0.25">
      <c r="A10" t="s">
        <v>37</v>
      </c>
      <c r="B10" s="1">
        <v>2786409</v>
      </c>
      <c r="D10" t="s">
        <v>43</v>
      </c>
      <c r="E10" s="1">
        <v>4122334</v>
      </c>
      <c r="H10" s="7">
        <v>2260</v>
      </c>
      <c r="I10" s="7">
        <v>11692</v>
      </c>
    </row>
    <row r="11" spans="1:9" x14ac:dyDescent="0.25">
      <c r="A11" s="4"/>
      <c r="B11" s="5"/>
      <c r="D11" s="6"/>
      <c r="E11" s="7"/>
      <c r="H11" s="7">
        <v>2300</v>
      </c>
      <c r="I11" s="7">
        <v>11323</v>
      </c>
    </row>
    <row r="12" spans="1:9" x14ac:dyDescent="0.25">
      <c r="H12" s="7">
        <v>5500</v>
      </c>
      <c r="I12" s="7">
        <v>1113</v>
      </c>
    </row>
    <row r="13" spans="1:9" x14ac:dyDescent="0.25">
      <c r="H13" s="7">
        <v>9780</v>
      </c>
      <c r="I13" s="6">
        <v>139</v>
      </c>
    </row>
    <row r="14" spans="1:9" x14ac:dyDescent="0.25">
      <c r="H14" s="7">
        <v>3180</v>
      </c>
      <c r="I14" s="7">
        <v>5190</v>
      </c>
    </row>
    <row r="15" spans="1:9" x14ac:dyDescent="0.25">
      <c r="B15" s="1"/>
      <c r="E15" s="1"/>
      <c r="H15" s="7">
        <v>300</v>
      </c>
      <c r="I15" s="7">
        <v>327926</v>
      </c>
    </row>
    <row r="16" spans="1:9" x14ac:dyDescent="0.25">
      <c r="B16" s="1"/>
      <c r="E16" s="1"/>
      <c r="H16" s="7">
        <v>820</v>
      </c>
      <c r="I16" s="7">
        <v>77779</v>
      </c>
    </row>
    <row r="17" spans="2:9" x14ac:dyDescent="0.25">
      <c r="B17" s="1"/>
      <c r="E17" s="1"/>
      <c r="H17" s="7">
        <v>1660</v>
      </c>
      <c r="I17" s="7">
        <v>22308</v>
      </c>
    </row>
    <row r="18" spans="2:9" x14ac:dyDescent="0.25">
      <c r="B18" s="1"/>
      <c r="E18" s="1"/>
      <c r="H18" s="7">
        <v>2180</v>
      </c>
      <c r="I18" s="7">
        <v>12612</v>
      </c>
    </row>
    <row r="19" spans="2:9" x14ac:dyDescent="0.25">
      <c r="B19" s="1"/>
      <c r="E19" s="1"/>
      <c r="H19" s="6">
        <v>260</v>
      </c>
      <c r="I19" s="7">
        <v>382465</v>
      </c>
    </row>
    <row r="20" spans="2:9" x14ac:dyDescent="0.25">
      <c r="B20" s="1"/>
      <c r="E20" s="1"/>
      <c r="H20" s="7">
        <v>3340</v>
      </c>
      <c r="I20" s="7">
        <v>4674</v>
      </c>
    </row>
    <row r="21" spans="2:9" x14ac:dyDescent="0.25">
      <c r="B21" s="1"/>
      <c r="E21" s="1"/>
      <c r="H21" s="6">
        <v>460</v>
      </c>
      <c r="I21" s="7">
        <v>185396</v>
      </c>
    </row>
    <row r="22" spans="2:9" x14ac:dyDescent="0.25">
      <c r="E22" s="1"/>
      <c r="H22" s="7">
        <v>2820</v>
      </c>
      <c r="I22" s="7">
        <v>7136</v>
      </c>
    </row>
    <row r="23" spans="2:9" x14ac:dyDescent="0.25">
      <c r="E23" s="1"/>
      <c r="H23" s="7">
        <v>1420</v>
      </c>
      <c r="I23" s="7">
        <v>30367</v>
      </c>
    </row>
    <row r="24" spans="2:9" x14ac:dyDescent="0.25">
      <c r="H24" s="6">
        <v>540</v>
      </c>
      <c r="I24" s="7">
        <v>147164</v>
      </c>
    </row>
    <row r="25" spans="2:9" x14ac:dyDescent="0.25">
      <c r="H25" s="7">
        <v>3980</v>
      </c>
      <c r="I25" s="7">
        <v>3039</v>
      </c>
    </row>
    <row r="26" spans="2:9" x14ac:dyDescent="0.25">
      <c r="H26" s="6">
        <v>500</v>
      </c>
      <c r="I26" s="7">
        <v>166774</v>
      </c>
    </row>
    <row r="27" spans="2:9" x14ac:dyDescent="0.25">
      <c r="H27" s="6">
        <v>180</v>
      </c>
      <c r="I27" s="7">
        <v>594457</v>
      </c>
    </row>
    <row r="28" spans="2:9" x14ac:dyDescent="0.25">
      <c r="H28" s="6">
        <v>20</v>
      </c>
      <c r="I28" s="7">
        <v>2279369</v>
      </c>
    </row>
    <row r="29" spans="2:9" x14ac:dyDescent="0.25">
      <c r="H29" s="6">
        <v>580</v>
      </c>
      <c r="I29" s="7">
        <v>133894</v>
      </c>
    </row>
    <row r="30" spans="2:9" x14ac:dyDescent="0.25">
      <c r="H30" s="7">
        <v>1100</v>
      </c>
      <c r="I30" s="7">
        <v>49186</v>
      </c>
    </row>
    <row r="31" spans="2:9" x14ac:dyDescent="0.25">
      <c r="H31" s="6">
        <v>980</v>
      </c>
      <c r="I31" s="7">
        <v>59783</v>
      </c>
    </row>
    <row r="32" spans="2:9" x14ac:dyDescent="0.25">
      <c r="H32" s="7">
        <v>5860</v>
      </c>
      <c r="I32" s="6">
        <v>819</v>
      </c>
    </row>
    <row r="33" spans="8:9" x14ac:dyDescent="0.25">
      <c r="H33" s="7">
        <v>2540</v>
      </c>
      <c r="I33" s="7">
        <v>8704</v>
      </c>
    </row>
    <row r="34" spans="8:9" x14ac:dyDescent="0.25">
      <c r="H34" s="7">
        <v>2060</v>
      </c>
      <c r="I34" s="7">
        <v>14566</v>
      </c>
    </row>
    <row r="35" spans="8:9" x14ac:dyDescent="0.25">
      <c r="H35" s="7">
        <v>1460</v>
      </c>
      <c r="I35" s="7">
        <v>28954</v>
      </c>
    </row>
    <row r="36" spans="8:9" x14ac:dyDescent="0.25">
      <c r="H36" s="6">
        <v>100</v>
      </c>
      <c r="I36" s="7">
        <v>1144878</v>
      </c>
    </row>
    <row r="37" spans="8:9" x14ac:dyDescent="0.25">
      <c r="H37" s="7">
        <v>2940</v>
      </c>
      <c r="I37" s="7">
        <v>6257</v>
      </c>
    </row>
    <row r="38" spans="8:9" x14ac:dyDescent="0.25">
      <c r="H38" s="7">
        <v>1060</v>
      </c>
      <c r="I38" s="7">
        <v>51854</v>
      </c>
    </row>
    <row r="39" spans="8:9" x14ac:dyDescent="0.25">
      <c r="H39" s="7">
        <v>1820</v>
      </c>
      <c r="I39" s="7">
        <v>18903</v>
      </c>
    </row>
    <row r="40" spans="8:9" x14ac:dyDescent="0.25">
      <c r="H40" s="6">
        <v>700</v>
      </c>
      <c r="I40" s="7">
        <v>100231</v>
      </c>
    </row>
    <row r="41" spans="8:9" x14ac:dyDescent="0.25">
      <c r="H41" s="7">
        <v>1220</v>
      </c>
      <c r="I41" s="7">
        <v>40752</v>
      </c>
    </row>
    <row r="42" spans="8:9" x14ac:dyDescent="0.25">
      <c r="H42" s="6">
        <v>140</v>
      </c>
      <c r="I42" s="7">
        <v>776347</v>
      </c>
    </row>
    <row r="43" spans="8:9" x14ac:dyDescent="0.25">
      <c r="H43" s="6">
        <v>380</v>
      </c>
      <c r="I43" s="7">
        <v>242356</v>
      </c>
    </row>
    <row r="44" spans="8:9" x14ac:dyDescent="0.25">
      <c r="H44" s="7">
        <v>5660</v>
      </c>
      <c r="I44" s="7">
        <v>942</v>
      </c>
    </row>
    <row r="45" spans="8:9" x14ac:dyDescent="0.25">
      <c r="H45" s="6">
        <v>60</v>
      </c>
      <c r="I45" s="7">
        <v>1744134</v>
      </c>
    </row>
    <row r="46" spans="8:9" x14ac:dyDescent="0.25">
      <c r="H46" s="7">
        <v>1340</v>
      </c>
      <c r="I46" s="7">
        <v>33853</v>
      </c>
    </row>
    <row r="47" spans="8:9" x14ac:dyDescent="0.25">
      <c r="H47" s="6">
        <v>620</v>
      </c>
      <c r="I47" s="7">
        <v>120174</v>
      </c>
    </row>
    <row r="48" spans="8:9" x14ac:dyDescent="0.25">
      <c r="H48" s="7">
        <v>6700</v>
      </c>
      <c r="I48" s="7">
        <v>529</v>
      </c>
    </row>
    <row r="49" spans="8:9" x14ac:dyDescent="0.25">
      <c r="H49" s="6">
        <v>660</v>
      </c>
      <c r="I49" s="7">
        <v>110059</v>
      </c>
    </row>
    <row r="50" spans="8:9" x14ac:dyDescent="0.25">
      <c r="H50" s="6">
        <v>940</v>
      </c>
      <c r="I50" s="7">
        <v>63628</v>
      </c>
    </row>
    <row r="51" spans="8:9" x14ac:dyDescent="0.25">
      <c r="H51" s="7">
        <v>4580</v>
      </c>
      <c r="I51" s="7">
        <v>1950</v>
      </c>
    </row>
    <row r="52" spans="8:9" x14ac:dyDescent="0.25">
      <c r="H52" s="6">
        <v>220</v>
      </c>
      <c r="I52" s="7">
        <v>465639</v>
      </c>
    </row>
    <row r="53" spans="8:9" x14ac:dyDescent="0.25">
      <c r="H53" s="7">
        <v>2980</v>
      </c>
      <c r="I53" s="7">
        <v>6067</v>
      </c>
    </row>
    <row r="54" spans="8:9" x14ac:dyDescent="0.25">
      <c r="H54" s="7">
        <v>1620</v>
      </c>
      <c r="I54" s="7">
        <v>23200</v>
      </c>
    </row>
    <row r="55" spans="8:9" x14ac:dyDescent="0.25">
      <c r="H55" s="7">
        <v>1740</v>
      </c>
      <c r="I55" s="7">
        <v>20376</v>
      </c>
    </row>
    <row r="56" spans="8:9" x14ac:dyDescent="0.25">
      <c r="H56" s="7">
        <v>1860</v>
      </c>
      <c r="I56" s="7">
        <v>17983</v>
      </c>
    </row>
    <row r="57" spans="8:9" x14ac:dyDescent="0.25">
      <c r="H57" s="7">
        <v>2140</v>
      </c>
      <c r="I57" s="7">
        <v>13417</v>
      </c>
    </row>
    <row r="58" spans="8:9" x14ac:dyDescent="0.25">
      <c r="H58" s="7">
        <v>17420</v>
      </c>
      <c r="I58" s="7">
        <v>13</v>
      </c>
    </row>
    <row r="59" spans="8:9" x14ac:dyDescent="0.25">
      <c r="H59" s="7">
        <v>3700</v>
      </c>
      <c r="I59" s="7">
        <v>3606</v>
      </c>
    </row>
    <row r="60" spans="8:9" x14ac:dyDescent="0.25">
      <c r="H60" s="7">
        <v>3860</v>
      </c>
      <c r="I60" s="7">
        <v>3270</v>
      </c>
    </row>
    <row r="61" spans="8:9" x14ac:dyDescent="0.25">
      <c r="H61" s="7">
        <v>4700</v>
      </c>
      <c r="I61" s="7">
        <v>1774</v>
      </c>
    </row>
    <row r="62" spans="8:9" x14ac:dyDescent="0.25">
      <c r="H62" s="7">
        <v>1020</v>
      </c>
      <c r="I62" s="7">
        <v>55753</v>
      </c>
    </row>
    <row r="63" spans="8:9" x14ac:dyDescent="0.25">
      <c r="H63" s="7">
        <v>3140</v>
      </c>
      <c r="I63" s="7">
        <v>5385</v>
      </c>
    </row>
    <row r="64" spans="8:9" x14ac:dyDescent="0.25">
      <c r="H64" s="7">
        <v>5620</v>
      </c>
      <c r="I64" s="7">
        <v>959</v>
      </c>
    </row>
    <row r="65" spans="8:9" x14ac:dyDescent="0.25">
      <c r="H65" s="7">
        <v>4740</v>
      </c>
      <c r="I65" s="7">
        <v>1720</v>
      </c>
    </row>
    <row r="66" spans="8:9" x14ac:dyDescent="0.25">
      <c r="H66" s="7">
        <v>1180</v>
      </c>
      <c r="I66" s="7">
        <v>43272</v>
      </c>
    </row>
    <row r="67" spans="8:9" x14ac:dyDescent="0.25">
      <c r="H67" s="7">
        <v>14900</v>
      </c>
      <c r="I67" s="7">
        <v>31</v>
      </c>
    </row>
    <row r="68" spans="8:9" x14ac:dyDescent="0.25">
      <c r="H68" s="7">
        <v>1260</v>
      </c>
      <c r="I68" s="7">
        <v>38510</v>
      </c>
    </row>
    <row r="69" spans="8:9" x14ac:dyDescent="0.25">
      <c r="H69" s="7">
        <v>8100</v>
      </c>
      <c r="I69" s="7">
        <v>284</v>
      </c>
    </row>
    <row r="70" spans="8:9" x14ac:dyDescent="0.25">
      <c r="H70" s="7">
        <v>5780</v>
      </c>
      <c r="I70" s="7">
        <v>898</v>
      </c>
    </row>
    <row r="71" spans="8:9" x14ac:dyDescent="0.25">
      <c r="H71" s="7">
        <v>740</v>
      </c>
      <c r="I71" s="7">
        <v>91052</v>
      </c>
    </row>
    <row r="72" spans="8:9" x14ac:dyDescent="0.25">
      <c r="H72" s="7">
        <v>3740</v>
      </c>
      <c r="I72" s="7">
        <v>3365</v>
      </c>
    </row>
    <row r="73" spans="8:9" x14ac:dyDescent="0.25">
      <c r="H73" s="7">
        <v>780</v>
      </c>
      <c r="I73" s="7">
        <v>84533</v>
      </c>
    </row>
    <row r="74" spans="8:9" x14ac:dyDescent="0.25">
      <c r="H74" s="7">
        <v>6980</v>
      </c>
      <c r="I74" s="7">
        <v>439</v>
      </c>
    </row>
    <row r="75" spans="8:9" x14ac:dyDescent="0.25">
      <c r="H75" s="7">
        <v>1700</v>
      </c>
      <c r="I75" s="7">
        <v>21344</v>
      </c>
    </row>
    <row r="76" spans="8:9" x14ac:dyDescent="0.25">
      <c r="H76" s="7">
        <v>2340</v>
      </c>
      <c r="I76" s="7">
        <v>10620</v>
      </c>
    </row>
    <row r="77" spans="8:9" x14ac:dyDescent="0.25">
      <c r="H77" s="7">
        <v>4660</v>
      </c>
      <c r="I77" s="7">
        <v>1868</v>
      </c>
    </row>
    <row r="78" spans="8:9" x14ac:dyDescent="0.25">
      <c r="H78" s="7">
        <v>1380</v>
      </c>
      <c r="I78" s="7">
        <v>32118</v>
      </c>
    </row>
    <row r="79" spans="8:9" x14ac:dyDescent="0.25">
      <c r="H79" s="7">
        <v>1500</v>
      </c>
      <c r="I79" s="7">
        <v>27652</v>
      </c>
    </row>
    <row r="80" spans="8:9" x14ac:dyDescent="0.25">
      <c r="H80" s="7">
        <v>2420</v>
      </c>
      <c r="I80" s="7">
        <v>10019</v>
      </c>
    </row>
    <row r="81" spans="8:9" x14ac:dyDescent="0.25">
      <c r="H81" s="7">
        <v>4340</v>
      </c>
      <c r="I81" s="7">
        <v>2219</v>
      </c>
    </row>
    <row r="82" spans="8:9" x14ac:dyDescent="0.25">
      <c r="H82" s="7">
        <v>1540</v>
      </c>
      <c r="I82" s="7">
        <v>25897</v>
      </c>
    </row>
    <row r="83" spans="8:9" x14ac:dyDescent="0.25">
      <c r="H83" s="7">
        <v>1780</v>
      </c>
      <c r="I83" s="7">
        <v>19663</v>
      </c>
    </row>
    <row r="84" spans="8:9" x14ac:dyDescent="0.25">
      <c r="H84" s="7">
        <v>2220</v>
      </c>
      <c r="I84" s="7">
        <v>12335</v>
      </c>
    </row>
    <row r="85" spans="8:9" x14ac:dyDescent="0.25">
      <c r="H85" s="7">
        <v>20940</v>
      </c>
      <c r="I85" s="7">
        <v>6</v>
      </c>
    </row>
    <row r="86" spans="8:9" x14ac:dyDescent="0.25">
      <c r="H86" s="7">
        <v>340</v>
      </c>
      <c r="I86" s="7">
        <v>277672</v>
      </c>
    </row>
    <row r="87" spans="8:9" x14ac:dyDescent="0.25">
      <c r="H87" s="7">
        <v>1580</v>
      </c>
      <c r="I87" s="7">
        <v>24835</v>
      </c>
    </row>
    <row r="88" spans="8:9" x14ac:dyDescent="0.25">
      <c r="H88" s="7">
        <v>2700</v>
      </c>
      <c r="I88" s="7">
        <v>8023</v>
      </c>
    </row>
    <row r="89" spans="8:9" x14ac:dyDescent="0.25">
      <c r="H89" s="7">
        <v>3100</v>
      </c>
      <c r="I89" s="7">
        <v>5529</v>
      </c>
    </row>
    <row r="90" spans="8:9" x14ac:dyDescent="0.25">
      <c r="H90" s="7">
        <v>2100</v>
      </c>
      <c r="I90" s="7">
        <v>13922</v>
      </c>
    </row>
    <row r="91" spans="8:9" x14ac:dyDescent="0.25">
      <c r="H91" s="7">
        <v>1900</v>
      </c>
      <c r="I91" s="7">
        <v>17559</v>
      </c>
    </row>
    <row r="92" spans="8:9" x14ac:dyDescent="0.25">
      <c r="H92" s="7">
        <v>3020</v>
      </c>
      <c r="I92" s="7">
        <v>5841</v>
      </c>
    </row>
    <row r="93" spans="8:9" x14ac:dyDescent="0.25">
      <c r="H93" s="7">
        <v>2580</v>
      </c>
      <c r="I93" s="7">
        <v>8813</v>
      </c>
    </row>
    <row r="94" spans="8:9" x14ac:dyDescent="0.25">
      <c r="H94" s="7">
        <v>4780</v>
      </c>
      <c r="I94" s="7">
        <v>1709</v>
      </c>
    </row>
    <row r="95" spans="8:9" x14ac:dyDescent="0.25">
      <c r="H95" s="7">
        <v>5220</v>
      </c>
      <c r="I95" s="7">
        <v>1272</v>
      </c>
    </row>
    <row r="96" spans="8:9" x14ac:dyDescent="0.25">
      <c r="H96" s="7">
        <v>2020</v>
      </c>
      <c r="I96" s="7">
        <v>15199</v>
      </c>
    </row>
    <row r="97" spans="8:9" x14ac:dyDescent="0.25">
      <c r="H97" s="7">
        <v>2500</v>
      </c>
      <c r="I97" s="7">
        <v>9287</v>
      </c>
    </row>
    <row r="98" spans="8:9" x14ac:dyDescent="0.25">
      <c r="H98" s="7">
        <v>3220</v>
      </c>
      <c r="I98" s="7">
        <v>4972</v>
      </c>
    </row>
    <row r="99" spans="8:9" x14ac:dyDescent="0.25">
      <c r="H99" s="7">
        <v>4220</v>
      </c>
      <c r="I99" s="7">
        <v>2425</v>
      </c>
    </row>
    <row r="100" spans="8:9" x14ac:dyDescent="0.25">
      <c r="H100" s="7">
        <v>3260</v>
      </c>
      <c r="I100" s="7">
        <v>4967</v>
      </c>
    </row>
    <row r="101" spans="8:9" x14ac:dyDescent="0.25">
      <c r="H101" s="7">
        <v>3060</v>
      </c>
      <c r="I101" s="7">
        <v>5767</v>
      </c>
    </row>
    <row r="102" spans="8:9" x14ac:dyDescent="0.25">
      <c r="H102" s="7">
        <v>4060</v>
      </c>
      <c r="I102" s="7">
        <v>2782</v>
      </c>
    </row>
    <row r="103" spans="8:9" x14ac:dyDescent="0.25">
      <c r="H103" s="7">
        <v>1940</v>
      </c>
      <c r="I103" s="7">
        <v>16408</v>
      </c>
    </row>
    <row r="104" spans="8:9" x14ac:dyDescent="0.25">
      <c r="H104" s="7">
        <v>3660</v>
      </c>
      <c r="I104" s="7">
        <v>3642</v>
      </c>
    </row>
    <row r="105" spans="8:9" x14ac:dyDescent="0.25">
      <c r="H105" s="7">
        <v>2740</v>
      </c>
      <c r="I105" s="7">
        <v>7441</v>
      </c>
    </row>
    <row r="106" spans="8:9" x14ac:dyDescent="0.25">
      <c r="H106" s="7">
        <v>1140</v>
      </c>
      <c r="I106" s="7">
        <v>45433</v>
      </c>
    </row>
    <row r="107" spans="8:9" x14ac:dyDescent="0.25">
      <c r="H107" s="7">
        <v>9540</v>
      </c>
      <c r="I107" s="7">
        <v>153</v>
      </c>
    </row>
    <row r="108" spans="8:9" x14ac:dyDescent="0.25">
      <c r="H108" s="7">
        <v>9300</v>
      </c>
      <c r="I108" s="7">
        <v>187</v>
      </c>
    </row>
    <row r="109" spans="8:9" x14ac:dyDescent="0.25">
      <c r="H109" s="7">
        <v>2900</v>
      </c>
      <c r="I109" s="7">
        <v>6549</v>
      </c>
    </row>
    <row r="110" spans="8:9" x14ac:dyDescent="0.25">
      <c r="H110" s="7">
        <v>6180</v>
      </c>
      <c r="I110" s="7">
        <v>733</v>
      </c>
    </row>
    <row r="111" spans="8:9" x14ac:dyDescent="0.25">
      <c r="H111" s="7">
        <v>2460</v>
      </c>
      <c r="I111" s="7">
        <v>9628</v>
      </c>
    </row>
    <row r="112" spans="8:9" x14ac:dyDescent="0.25">
      <c r="H112" s="7">
        <v>5540</v>
      </c>
      <c r="I112" s="7">
        <v>1077</v>
      </c>
    </row>
    <row r="113" spans="8:9" x14ac:dyDescent="0.25">
      <c r="H113" s="7">
        <v>2660</v>
      </c>
      <c r="I113" s="7">
        <v>8096</v>
      </c>
    </row>
    <row r="114" spans="8:9" x14ac:dyDescent="0.25">
      <c r="H114" s="7">
        <v>2380</v>
      </c>
      <c r="I114" s="7">
        <v>10614</v>
      </c>
    </row>
    <row r="115" spans="8:9" x14ac:dyDescent="0.25">
      <c r="H115" s="7">
        <v>3540</v>
      </c>
      <c r="I115" s="7">
        <v>3920</v>
      </c>
    </row>
    <row r="116" spans="8:9" x14ac:dyDescent="0.25">
      <c r="H116" s="7">
        <v>1980</v>
      </c>
      <c r="I116" s="7">
        <v>15826</v>
      </c>
    </row>
    <row r="117" spans="8:9" x14ac:dyDescent="0.25">
      <c r="H117" s="7">
        <v>4300</v>
      </c>
      <c r="I117" s="7">
        <v>2319</v>
      </c>
    </row>
    <row r="118" spans="8:9" x14ac:dyDescent="0.25">
      <c r="H118" s="7">
        <v>5300</v>
      </c>
      <c r="I118" s="7">
        <v>1225</v>
      </c>
    </row>
    <row r="119" spans="8:9" x14ac:dyDescent="0.25">
      <c r="H119" s="7">
        <v>3460</v>
      </c>
      <c r="I119" s="7">
        <v>4055</v>
      </c>
    </row>
    <row r="120" spans="8:9" x14ac:dyDescent="0.25">
      <c r="H120" s="7">
        <v>4420</v>
      </c>
      <c r="I120" s="7">
        <v>2199</v>
      </c>
    </row>
    <row r="121" spans="8:9" x14ac:dyDescent="0.25">
      <c r="H121" s="7">
        <v>5580</v>
      </c>
      <c r="I121" s="7">
        <v>994</v>
      </c>
    </row>
    <row r="122" spans="8:9" x14ac:dyDescent="0.25">
      <c r="H122" s="7">
        <v>3580</v>
      </c>
      <c r="I122" s="7">
        <v>3854</v>
      </c>
    </row>
    <row r="123" spans="8:9" x14ac:dyDescent="0.25">
      <c r="H123" s="7">
        <v>5380</v>
      </c>
      <c r="I123" s="7">
        <v>1143</v>
      </c>
    </row>
    <row r="124" spans="8:9" x14ac:dyDescent="0.25">
      <c r="H124" s="7">
        <v>2860</v>
      </c>
      <c r="I124" s="7">
        <v>6734</v>
      </c>
    </row>
    <row r="125" spans="8:9" x14ac:dyDescent="0.25">
      <c r="H125" s="7">
        <v>7820</v>
      </c>
      <c r="I125" s="7">
        <v>346</v>
      </c>
    </row>
    <row r="126" spans="8:9" x14ac:dyDescent="0.25">
      <c r="H126" s="7">
        <v>5460</v>
      </c>
      <c r="I126" s="7">
        <v>1060</v>
      </c>
    </row>
    <row r="127" spans="8:9" x14ac:dyDescent="0.25">
      <c r="H127" s="7">
        <v>3780</v>
      </c>
      <c r="I127" s="7">
        <v>3333</v>
      </c>
    </row>
    <row r="128" spans="8:9" x14ac:dyDescent="0.25">
      <c r="H128" s="7">
        <v>5940</v>
      </c>
      <c r="I128" s="7">
        <v>822</v>
      </c>
    </row>
    <row r="129" spans="8:9" x14ac:dyDescent="0.25">
      <c r="H129" s="7">
        <v>3300</v>
      </c>
      <c r="I129" s="7">
        <v>4581</v>
      </c>
    </row>
    <row r="130" spans="8:9" x14ac:dyDescent="0.25">
      <c r="H130" s="7">
        <v>4860</v>
      </c>
      <c r="I130" s="7">
        <v>1571</v>
      </c>
    </row>
    <row r="131" spans="8:9" x14ac:dyDescent="0.25">
      <c r="H131" s="7">
        <v>4020</v>
      </c>
      <c r="I131" s="7">
        <v>3133</v>
      </c>
    </row>
    <row r="132" spans="8:9" x14ac:dyDescent="0.25">
      <c r="H132" s="7">
        <v>11300</v>
      </c>
      <c r="I132" s="7">
        <v>72</v>
      </c>
    </row>
    <row r="133" spans="8:9" x14ac:dyDescent="0.25">
      <c r="H133" s="7">
        <v>3620</v>
      </c>
      <c r="I133" s="7">
        <v>3783</v>
      </c>
    </row>
    <row r="134" spans="8:9" x14ac:dyDescent="0.25">
      <c r="H134" s="7">
        <v>4180</v>
      </c>
      <c r="I134" s="7">
        <v>2624</v>
      </c>
    </row>
    <row r="135" spans="8:9" x14ac:dyDescent="0.25">
      <c r="H135" s="7">
        <v>6300</v>
      </c>
      <c r="I135" s="7">
        <v>705</v>
      </c>
    </row>
    <row r="136" spans="8:9" x14ac:dyDescent="0.25">
      <c r="H136" s="7">
        <v>6140</v>
      </c>
      <c r="I136" s="7">
        <v>723</v>
      </c>
    </row>
    <row r="137" spans="8:9" x14ac:dyDescent="0.25">
      <c r="H137" s="7">
        <v>4140</v>
      </c>
      <c r="I137" s="7">
        <v>2685</v>
      </c>
    </row>
    <row r="138" spans="8:9" x14ac:dyDescent="0.25">
      <c r="H138" s="7">
        <v>2620</v>
      </c>
      <c r="I138" s="7">
        <v>8367</v>
      </c>
    </row>
    <row r="139" spans="8:9" x14ac:dyDescent="0.25">
      <c r="H139" s="7">
        <v>6100</v>
      </c>
      <c r="I139" s="7">
        <v>740</v>
      </c>
    </row>
    <row r="140" spans="8:9" x14ac:dyDescent="0.25">
      <c r="H140" s="7">
        <v>3940</v>
      </c>
      <c r="I140" s="7">
        <v>3069</v>
      </c>
    </row>
    <row r="141" spans="8:9" x14ac:dyDescent="0.25">
      <c r="H141" s="7">
        <v>3900</v>
      </c>
      <c r="I141" s="7">
        <v>3099</v>
      </c>
    </row>
    <row r="142" spans="8:9" x14ac:dyDescent="0.25">
      <c r="H142" s="7">
        <v>6500</v>
      </c>
      <c r="I142" s="7">
        <v>582</v>
      </c>
    </row>
    <row r="143" spans="8:9" x14ac:dyDescent="0.25">
      <c r="H143" s="7">
        <v>4620</v>
      </c>
      <c r="I143" s="7">
        <v>1902</v>
      </c>
    </row>
    <row r="144" spans="8:9" x14ac:dyDescent="0.25">
      <c r="H144" s="7">
        <v>7260</v>
      </c>
      <c r="I144" s="7">
        <v>417</v>
      </c>
    </row>
    <row r="145" spans="8:9" x14ac:dyDescent="0.25">
      <c r="H145" s="7">
        <v>4460</v>
      </c>
      <c r="I145" s="7">
        <v>2130</v>
      </c>
    </row>
    <row r="146" spans="8:9" x14ac:dyDescent="0.25">
      <c r="H146" s="7">
        <v>5020</v>
      </c>
      <c r="I146" s="7">
        <v>1475</v>
      </c>
    </row>
    <row r="147" spans="8:9" x14ac:dyDescent="0.25">
      <c r="H147" s="7">
        <v>3420</v>
      </c>
      <c r="I147" s="7">
        <v>4427</v>
      </c>
    </row>
    <row r="148" spans="8:9" x14ac:dyDescent="0.25">
      <c r="H148" s="7">
        <v>8900</v>
      </c>
      <c r="I148" s="7">
        <v>194</v>
      </c>
    </row>
    <row r="149" spans="8:9" x14ac:dyDescent="0.25">
      <c r="H149" s="7">
        <v>4940</v>
      </c>
      <c r="I149" s="7">
        <v>1481</v>
      </c>
    </row>
    <row r="150" spans="8:9" x14ac:dyDescent="0.25">
      <c r="H150" s="7">
        <v>6900</v>
      </c>
      <c r="I150" s="7">
        <v>468</v>
      </c>
    </row>
    <row r="151" spans="8:9" x14ac:dyDescent="0.25">
      <c r="H151" s="7">
        <v>4100</v>
      </c>
      <c r="I151" s="7">
        <v>2756</v>
      </c>
    </row>
    <row r="152" spans="8:9" x14ac:dyDescent="0.25">
      <c r="H152" s="7">
        <v>5140</v>
      </c>
      <c r="I152" s="7">
        <v>1354</v>
      </c>
    </row>
    <row r="153" spans="8:9" x14ac:dyDescent="0.25">
      <c r="H153" s="7">
        <v>5820</v>
      </c>
      <c r="I153" s="7">
        <v>927</v>
      </c>
    </row>
    <row r="154" spans="8:9" x14ac:dyDescent="0.25">
      <c r="H154" s="7">
        <v>7060</v>
      </c>
      <c r="I154" s="7">
        <v>463</v>
      </c>
    </row>
    <row r="155" spans="8:9" x14ac:dyDescent="0.25">
      <c r="H155" s="7">
        <v>6420</v>
      </c>
      <c r="I155" s="7">
        <v>642</v>
      </c>
    </row>
    <row r="156" spans="8:9" x14ac:dyDescent="0.25">
      <c r="H156" s="7">
        <v>2780</v>
      </c>
      <c r="I156" s="7">
        <v>7179</v>
      </c>
    </row>
    <row r="157" spans="8:9" x14ac:dyDescent="0.25">
      <c r="H157" s="7">
        <v>8060</v>
      </c>
      <c r="I157" s="7">
        <v>286</v>
      </c>
    </row>
    <row r="158" spans="8:9" x14ac:dyDescent="0.25">
      <c r="H158" s="7">
        <v>3380</v>
      </c>
      <c r="I158" s="7">
        <v>4374</v>
      </c>
    </row>
    <row r="159" spans="8:9" x14ac:dyDescent="0.25">
      <c r="H159" s="7">
        <v>4500</v>
      </c>
      <c r="I159" s="7">
        <v>1972</v>
      </c>
    </row>
    <row r="160" spans="8:9" x14ac:dyDescent="0.25">
      <c r="H160" s="7">
        <v>12660</v>
      </c>
      <c r="I160" s="7">
        <v>39</v>
      </c>
    </row>
    <row r="161" spans="8:9" x14ac:dyDescent="0.25">
      <c r="H161" s="7">
        <v>4540</v>
      </c>
      <c r="I161" s="7">
        <v>2039</v>
      </c>
    </row>
    <row r="162" spans="8:9" x14ac:dyDescent="0.25">
      <c r="H162" s="7">
        <v>8420</v>
      </c>
      <c r="I162" s="7">
        <v>235</v>
      </c>
    </row>
    <row r="163" spans="8:9" x14ac:dyDescent="0.25">
      <c r="H163" s="7">
        <v>6380</v>
      </c>
      <c r="I163" s="7">
        <v>704</v>
      </c>
    </row>
    <row r="164" spans="8:9" x14ac:dyDescent="0.25">
      <c r="H164" s="7">
        <v>5700</v>
      </c>
      <c r="I164" s="7">
        <v>965</v>
      </c>
    </row>
    <row r="165" spans="8:9" x14ac:dyDescent="0.25">
      <c r="H165" s="7">
        <v>6540</v>
      </c>
      <c r="I165" s="7">
        <v>643</v>
      </c>
    </row>
    <row r="166" spans="8:9" x14ac:dyDescent="0.25">
      <c r="H166" s="7">
        <v>10300</v>
      </c>
      <c r="I166" s="7">
        <v>114</v>
      </c>
    </row>
    <row r="167" spans="8:9" x14ac:dyDescent="0.25">
      <c r="H167" s="7">
        <v>8700</v>
      </c>
      <c r="I167" s="7">
        <v>217</v>
      </c>
    </row>
    <row r="168" spans="8:9" x14ac:dyDescent="0.25">
      <c r="H168" s="7">
        <v>3500</v>
      </c>
      <c r="I168" s="7">
        <v>4031</v>
      </c>
    </row>
    <row r="169" spans="8:9" x14ac:dyDescent="0.25">
      <c r="H169" s="7">
        <v>4260</v>
      </c>
      <c r="I169" s="7">
        <v>2321</v>
      </c>
    </row>
    <row r="170" spans="8:9" x14ac:dyDescent="0.25">
      <c r="H170" s="7">
        <v>6260</v>
      </c>
      <c r="I170" s="7">
        <v>630</v>
      </c>
    </row>
    <row r="171" spans="8:9" x14ac:dyDescent="0.25">
      <c r="H171" s="7">
        <v>5100</v>
      </c>
      <c r="I171" s="7">
        <v>1361</v>
      </c>
    </row>
    <row r="172" spans="8:9" x14ac:dyDescent="0.25">
      <c r="H172" s="7">
        <v>5340</v>
      </c>
      <c r="I172" s="7">
        <v>1248</v>
      </c>
    </row>
    <row r="173" spans="8:9" x14ac:dyDescent="0.25">
      <c r="H173" s="7">
        <v>5180</v>
      </c>
      <c r="I173" s="7">
        <v>1286</v>
      </c>
    </row>
    <row r="174" spans="8:9" x14ac:dyDescent="0.25">
      <c r="H174" s="7">
        <v>6020</v>
      </c>
      <c r="I174" s="7">
        <v>798</v>
      </c>
    </row>
    <row r="175" spans="8:9" x14ac:dyDescent="0.25">
      <c r="H175" s="7">
        <v>8620</v>
      </c>
      <c r="I175" s="7">
        <v>212</v>
      </c>
    </row>
    <row r="176" spans="8:9" x14ac:dyDescent="0.25">
      <c r="H176" s="7">
        <v>8740</v>
      </c>
      <c r="I176" s="7">
        <v>213</v>
      </c>
    </row>
    <row r="177" spans="8:9" x14ac:dyDescent="0.25">
      <c r="H177" s="7">
        <v>8220</v>
      </c>
      <c r="I177" s="7">
        <v>257</v>
      </c>
    </row>
    <row r="178" spans="8:9" x14ac:dyDescent="0.25">
      <c r="H178" s="7">
        <v>7380</v>
      </c>
      <c r="I178" s="7">
        <v>393</v>
      </c>
    </row>
    <row r="179" spans="8:9" x14ac:dyDescent="0.25">
      <c r="H179" s="7">
        <v>16700</v>
      </c>
      <c r="I179" s="6">
        <v>20</v>
      </c>
    </row>
    <row r="180" spans="8:9" x14ac:dyDescent="0.25">
      <c r="H180" s="7">
        <v>7100</v>
      </c>
      <c r="I180" s="6">
        <v>442</v>
      </c>
    </row>
    <row r="181" spans="8:9" x14ac:dyDescent="0.25">
      <c r="H181" s="7">
        <v>8660</v>
      </c>
      <c r="I181" s="6">
        <v>220</v>
      </c>
    </row>
    <row r="182" spans="8:9" x14ac:dyDescent="0.25">
      <c r="H182" s="7">
        <v>9500</v>
      </c>
      <c r="I182" s="6">
        <v>169</v>
      </c>
    </row>
    <row r="183" spans="8:9" x14ac:dyDescent="0.25">
      <c r="H183" s="7">
        <v>9180</v>
      </c>
      <c r="I183" s="6">
        <v>187</v>
      </c>
    </row>
    <row r="184" spans="8:9" x14ac:dyDescent="0.25">
      <c r="H184" s="7">
        <v>26660</v>
      </c>
      <c r="I184" s="6">
        <v>2</v>
      </c>
    </row>
    <row r="185" spans="8:9" x14ac:dyDescent="0.25">
      <c r="H185" s="7">
        <v>10860</v>
      </c>
      <c r="I185" s="6">
        <v>102</v>
      </c>
    </row>
    <row r="186" spans="8:9" x14ac:dyDescent="0.25">
      <c r="H186" s="7">
        <v>7780</v>
      </c>
      <c r="I186" s="6">
        <v>315</v>
      </c>
    </row>
    <row r="187" spans="8:9" x14ac:dyDescent="0.25">
      <c r="H187" s="7">
        <v>13180</v>
      </c>
      <c r="I187" s="6">
        <v>34</v>
      </c>
    </row>
    <row r="188" spans="8:9" x14ac:dyDescent="0.25">
      <c r="H188" s="7">
        <v>16740</v>
      </c>
      <c r="I188" s="6">
        <v>13</v>
      </c>
    </row>
    <row r="189" spans="8:9" x14ac:dyDescent="0.25">
      <c r="H189" s="7">
        <v>3820</v>
      </c>
      <c r="I189" s="7">
        <v>3319</v>
      </c>
    </row>
    <row r="190" spans="8:9" x14ac:dyDescent="0.25">
      <c r="H190" s="7">
        <v>9420</v>
      </c>
      <c r="I190" s="6">
        <v>172</v>
      </c>
    </row>
    <row r="191" spans="8:9" x14ac:dyDescent="0.25">
      <c r="H191" s="7">
        <v>6620</v>
      </c>
      <c r="I191" s="6">
        <v>595</v>
      </c>
    </row>
    <row r="192" spans="8:9" x14ac:dyDescent="0.25">
      <c r="H192" s="7">
        <v>6780</v>
      </c>
      <c r="I192" s="6">
        <v>571</v>
      </c>
    </row>
    <row r="193" spans="8:9" x14ac:dyDescent="0.25">
      <c r="H193" s="7">
        <v>10620</v>
      </c>
      <c r="I193" s="6">
        <v>109</v>
      </c>
    </row>
    <row r="194" spans="8:9" x14ac:dyDescent="0.25">
      <c r="H194" s="7">
        <v>6220</v>
      </c>
      <c r="I194" s="6">
        <v>687</v>
      </c>
    </row>
    <row r="195" spans="8:9" x14ac:dyDescent="0.25">
      <c r="H195" s="7">
        <v>10340</v>
      </c>
      <c r="I195" s="6">
        <v>126</v>
      </c>
    </row>
    <row r="196" spans="8:9" x14ac:dyDescent="0.25">
      <c r="H196" s="7">
        <v>7220</v>
      </c>
      <c r="I196" s="6">
        <v>420</v>
      </c>
    </row>
    <row r="197" spans="8:9" x14ac:dyDescent="0.25">
      <c r="H197" s="7">
        <v>5980</v>
      </c>
      <c r="I197" s="6">
        <v>828</v>
      </c>
    </row>
    <row r="198" spans="8:9" x14ac:dyDescent="0.25">
      <c r="H198" s="7">
        <v>8140</v>
      </c>
      <c r="I198" s="6">
        <v>249</v>
      </c>
    </row>
    <row r="199" spans="8:9" x14ac:dyDescent="0.25">
      <c r="H199" s="7">
        <v>5420</v>
      </c>
      <c r="I199" s="7">
        <v>1124</v>
      </c>
    </row>
    <row r="200" spans="8:9" x14ac:dyDescent="0.25">
      <c r="H200" s="7">
        <v>9740</v>
      </c>
      <c r="I200" s="6">
        <v>153</v>
      </c>
    </row>
    <row r="201" spans="8:9" x14ac:dyDescent="0.25">
      <c r="H201" s="7">
        <v>7140</v>
      </c>
      <c r="I201" s="6">
        <v>403</v>
      </c>
    </row>
    <row r="202" spans="8:9" x14ac:dyDescent="0.25">
      <c r="H202" s="7">
        <v>6060</v>
      </c>
      <c r="I202" s="6">
        <v>812</v>
      </c>
    </row>
    <row r="203" spans="8:9" x14ac:dyDescent="0.25">
      <c r="H203" s="7">
        <v>4820</v>
      </c>
      <c r="I203" s="7">
        <v>1612</v>
      </c>
    </row>
    <row r="204" spans="8:9" x14ac:dyDescent="0.25">
      <c r="H204" s="7">
        <v>14420</v>
      </c>
      <c r="I204" s="6">
        <v>40</v>
      </c>
    </row>
    <row r="205" spans="8:9" x14ac:dyDescent="0.25">
      <c r="H205" s="7">
        <v>7540</v>
      </c>
      <c r="I205" s="6">
        <v>385</v>
      </c>
    </row>
    <row r="206" spans="8:9" x14ac:dyDescent="0.25">
      <c r="H206" s="7">
        <v>10940</v>
      </c>
      <c r="I206" s="6">
        <v>89</v>
      </c>
    </row>
    <row r="207" spans="8:9" x14ac:dyDescent="0.25">
      <c r="H207" s="7">
        <v>5060</v>
      </c>
      <c r="I207" s="7">
        <v>1417</v>
      </c>
    </row>
    <row r="208" spans="8:9" x14ac:dyDescent="0.25">
      <c r="H208" s="7">
        <v>6580</v>
      </c>
      <c r="I208" s="6">
        <v>624</v>
      </c>
    </row>
    <row r="209" spans="8:9" x14ac:dyDescent="0.25">
      <c r="H209" s="7">
        <v>9580</v>
      </c>
      <c r="I209" s="6">
        <v>146</v>
      </c>
    </row>
    <row r="210" spans="8:9" x14ac:dyDescent="0.25">
      <c r="H210" s="7">
        <v>7900</v>
      </c>
      <c r="I210" s="6">
        <v>284</v>
      </c>
    </row>
    <row r="211" spans="8:9" x14ac:dyDescent="0.25">
      <c r="H211" s="7">
        <v>9380</v>
      </c>
      <c r="I211" s="6">
        <v>183</v>
      </c>
    </row>
    <row r="212" spans="8:9" x14ac:dyDescent="0.25">
      <c r="H212" s="7">
        <v>8540</v>
      </c>
      <c r="I212" s="6">
        <v>246</v>
      </c>
    </row>
    <row r="213" spans="8:9" x14ac:dyDescent="0.25">
      <c r="H213" s="7">
        <v>-20</v>
      </c>
      <c r="I213" s="7">
        <v>13334</v>
      </c>
    </row>
    <row r="214" spans="8:9" x14ac:dyDescent="0.25">
      <c r="H214" s="7">
        <v>8500</v>
      </c>
      <c r="I214" s="6">
        <v>225</v>
      </c>
    </row>
    <row r="215" spans="8:9" x14ac:dyDescent="0.25">
      <c r="H215" s="7">
        <v>6740</v>
      </c>
      <c r="I215" s="6">
        <v>523</v>
      </c>
    </row>
    <row r="216" spans="8:9" x14ac:dyDescent="0.25">
      <c r="H216" s="7">
        <v>6860</v>
      </c>
      <c r="I216" s="6">
        <v>530</v>
      </c>
    </row>
    <row r="217" spans="8:9" x14ac:dyDescent="0.25">
      <c r="H217" s="7">
        <v>6660</v>
      </c>
      <c r="I217" s="6">
        <v>564</v>
      </c>
    </row>
    <row r="218" spans="8:9" x14ac:dyDescent="0.25">
      <c r="H218" s="7">
        <v>11540</v>
      </c>
      <c r="I218" s="6">
        <v>76</v>
      </c>
    </row>
    <row r="219" spans="8:9" x14ac:dyDescent="0.25">
      <c r="H219" s="7">
        <v>4980</v>
      </c>
      <c r="I219" s="7">
        <v>1492</v>
      </c>
    </row>
    <row r="220" spans="8:9" x14ac:dyDescent="0.25">
      <c r="H220" s="7">
        <v>4900</v>
      </c>
      <c r="I220" s="7">
        <v>1577</v>
      </c>
    </row>
    <row r="221" spans="8:9" x14ac:dyDescent="0.25">
      <c r="H221" s="7">
        <v>14100</v>
      </c>
      <c r="I221" s="6">
        <v>28</v>
      </c>
    </row>
    <row r="222" spans="8:9" x14ac:dyDescent="0.25">
      <c r="H222" s="7">
        <v>5260</v>
      </c>
      <c r="I222" s="7">
        <v>1243</v>
      </c>
    </row>
    <row r="223" spans="8:9" x14ac:dyDescent="0.25">
      <c r="H223" s="7">
        <v>8820</v>
      </c>
      <c r="I223" s="6">
        <v>203</v>
      </c>
    </row>
    <row r="224" spans="8:9" x14ac:dyDescent="0.25">
      <c r="H224" s="7">
        <v>6940</v>
      </c>
      <c r="I224" s="6">
        <v>480</v>
      </c>
    </row>
    <row r="225" spans="8:9" x14ac:dyDescent="0.25">
      <c r="H225" s="7">
        <v>5900</v>
      </c>
      <c r="I225" s="6">
        <v>833</v>
      </c>
    </row>
    <row r="226" spans="8:9" x14ac:dyDescent="0.25">
      <c r="H226" s="7">
        <v>6460</v>
      </c>
      <c r="I226" s="6">
        <v>646</v>
      </c>
    </row>
    <row r="227" spans="8:9" x14ac:dyDescent="0.25">
      <c r="H227" s="7">
        <v>7580</v>
      </c>
      <c r="I227" s="6">
        <v>387</v>
      </c>
    </row>
    <row r="228" spans="8:9" x14ac:dyDescent="0.25">
      <c r="H228" s="7">
        <v>7340</v>
      </c>
      <c r="I228" s="6">
        <v>405</v>
      </c>
    </row>
    <row r="229" spans="8:9" x14ac:dyDescent="0.25">
      <c r="H229" s="7">
        <v>7940</v>
      </c>
      <c r="I229" s="6">
        <v>336</v>
      </c>
    </row>
    <row r="230" spans="8:9" x14ac:dyDescent="0.25">
      <c r="H230" s="7">
        <v>10660</v>
      </c>
      <c r="I230" s="6">
        <v>97</v>
      </c>
    </row>
    <row r="231" spans="8:9" x14ac:dyDescent="0.25">
      <c r="H231" s="7">
        <v>13500</v>
      </c>
      <c r="I231" s="6">
        <v>38</v>
      </c>
    </row>
    <row r="232" spans="8:9" x14ac:dyDescent="0.25">
      <c r="H232" s="7">
        <v>11580</v>
      </c>
      <c r="I232" s="6">
        <v>83</v>
      </c>
    </row>
    <row r="233" spans="8:9" x14ac:dyDescent="0.25">
      <c r="H233" s="7">
        <v>9900</v>
      </c>
      <c r="I233" s="6">
        <v>136</v>
      </c>
    </row>
    <row r="234" spans="8:9" x14ac:dyDescent="0.25">
      <c r="H234" s="7">
        <v>8180</v>
      </c>
      <c r="I234" s="6">
        <v>251</v>
      </c>
    </row>
    <row r="235" spans="8:9" x14ac:dyDescent="0.25">
      <c r="H235" s="7">
        <v>11500</v>
      </c>
      <c r="I235" s="6">
        <v>83</v>
      </c>
    </row>
    <row r="236" spans="8:9" x14ac:dyDescent="0.25">
      <c r="H236" s="7">
        <v>8860</v>
      </c>
      <c r="I236" s="6">
        <v>223</v>
      </c>
    </row>
    <row r="237" spans="8:9" x14ac:dyDescent="0.25">
      <c r="H237" s="7">
        <v>8780</v>
      </c>
      <c r="I237" s="6">
        <v>196</v>
      </c>
    </row>
    <row r="238" spans="8:9" x14ac:dyDescent="0.25">
      <c r="H238" s="7">
        <v>11180</v>
      </c>
      <c r="I238" s="6">
        <v>81</v>
      </c>
    </row>
    <row r="239" spans="8:9" x14ac:dyDescent="0.25">
      <c r="H239" s="7">
        <v>8020</v>
      </c>
      <c r="I239" s="6">
        <v>310</v>
      </c>
    </row>
    <row r="240" spans="8:9" x14ac:dyDescent="0.25">
      <c r="H240" s="7">
        <v>6340</v>
      </c>
      <c r="I240" s="6">
        <v>669</v>
      </c>
    </row>
    <row r="241" spans="8:9" x14ac:dyDescent="0.25">
      <c r="H241" s="7">
        <v>7020</v>
      </c>
      <c r="I241" s="6">
        <v>483</v>
      </c>
    </row>
    <row r="242" spans="8:9" x14ac:dyDescent="0.25">
      <c r="H242" s="7">
        <v>7740</v>
      </c>
      <c r="I242" s="6">
        <v>343</v>
      </c>
    </row>
    <row r="243" spans="8:9" x14ac:dyDescent="0.25">
      <c r="H243" s="7">
        <v>5740</v>
      </c>
      <c r="I243" s="6">
        <v>902</v>
      </c>
    </row>
    <row r="244" spans="8:9" x14ac:dyDescent="0.25">
      <c r="H244" s="7">
        <v>6820</v>
      </c>
      <c r="I244" s="6">
        <v>546</v>
      </c>
    </row>
    <row r="245" spans="8:9" x14ac:dyDescent="0.25">
      <c r="H245" s="7">
        <v>9260</v>
      </c>
      <c r="I245" s="6">
        <v>147</v>
      </c>
    </row>
    <row r="246" spans="8:9" x14ac:dyDescent="0.25">
      <c r="H246" s="7">
        <v>11100</v>
      </c>
      <c r="I246" s="6">
        <v>99</v>
      </c>
    </row>
    <row r="247" spans="8:9" x14ac:dyDescent="0.25">
      <c r="H247" s="7">
        <v>8980</v>
      </c>
      <c r="I247" s="6">
        <v>223</v>
      </c>
    </row>
    <row r="248" spans="8:9" x14ac:dyDescent="0.25">
      <c r="H248" s="7">
        <v>11820</v>
      </c>
      <c r="I248" s="6">
        <v>65</v>
      </c>
    </row>
    <row r="249" spans="8:9" x14ac:dyDescent="0.25">
      <c r="H249" s="7">
        <v>9060</v>
      </c>
      <c r="I249" s="6">
        <v>183</v>
      </c>
    </row>
    <row r="250" spans="8:9" x14ac:dyDescent="0.25">
      <c r="H250" s="7">
        <v>7500</v>
      </c>
      <c r="I250" s="6">
        <v>365</v>
      </c>
    </row>
    <row r="251" spans="8:9" x14ac:dyDescent="0.25">
      <c r="H251" s="7">
        <v>7460</v>
      </c>
      <c r="I251" s="6">
        <v>375</v>
      </c>
    </row>
    <row r="252" spans="8:9" x14ac:dyDescent="0.25">
      <c r="H252" s="7">
        <v>11740</v>
      </c>
      <c r="I252" s="6">
        <v>73</v>
      </c>
    </row>
    <row r="253" spans="8:9" x14ac:dyDescent="0.25">
      <c r="H253" s="7">
        <v>7700</v>
      </c>
      <c r="I253" s="6">
        <v>300</v>
      </c>
    </row>
    <row r="254" spans="8:9" x14ac:dyDescent="0.25">
      <c r="H254" s="7">
        <v>20100</v>
      </c>
      <c r="I254" s="6">
        <v>6</v>
      </c>
    </row>
    <row r="255" spans="8:9" x14ac:dyDescent="0.25">
      <c r="H255" s="7">
        <v>9020</v>
      </c>
      <c r="I255" s="6">
        <v>227</v>
      </c>
    </row>
    <row r="256" spans="8:9" x14ac:dyDescent="0.25">
      <c r="H256" s="7">
        <v>11140</v>
      </c>
      <c r="I256" s="6">
        <v>98</v>
      </c>
    </row>
    <row r="257" spans="8:9" x14ac:dyDescent="0.25">
      <c r="H257" s="7">
        <v>13220</v>
      </c>
      <c r="I257" s="6">
        <v>34</v>
      </c>
    </row>
    <row r="258" spans="8:9" x14ac:dyDescent="0.25">
      <c r="H258" s="7">
        <v>7420</v>
      </c>
      <c r="I258" s="6">
        <v>385</v>
      </c>
    </row>
    <row r="259" spans="8:9" x14ac:dyDescent="0.25">
      <c r="H259" s="7">
        <v>9100</v>
      </c>
      <c r="I259" s="6">
        <v>166</v>
      </c>
    </row>
    <row r="260" spans="8:9" x14ac:dyDescent="0.25">
      <c r="H260" s="7">
        <v>8340</v>
      </c>
      <c r="I260" s="6">
        <v>247</v>
      </c>
    </row>
    <row r="261" spans="8:9" x14ac:dyDescent="0.25">
      <c r="H261" s="7">
        <v>15820</v>
      </c>
      <c r="I261" s="6">
        <v>17</v>
      </c>
    </row>
    <row r="262" spans="8:9" x14ac:dyDescent="0.25">
      <c r="H262" s="7">
        <v>12580</v>
      </c>
      <c r="I262" s="6">
        <v>50</v>
      </c>
    </row>
    <row r="263" spans="8:9" x14ac:dyDescent="0.25">
      <c r="H263" s="7">
        <v>10980</v>
      </c>
      <c r="I263" s="6">
        <v>91</v>
      </c>
    </row>
    <row r="264" spans="8:9" x14ac:dyDescent="0.25">
      <c r="H264" s="7">
        <v>7860</v>
      </c>
      <c r="I264" s="6">
        <v>300</v>
      </c>
    </row>
    <row r="265" spans="8:9" x14ac:dyDescent="0.25">
      <c r="H265" s="7">
        <v>10900</v>
      </c>
      <c r="I265" s="6">
        <v>78</v>
      </c>
    </row>
    <row r="266" spans="8:9" x14ac:dyDescent="0.25">
      <c r="H266" s="7">
        <v>10100</v>
      </c>
      <c r="I266" s="6">
        <v>143</v>
      </c>
    </row>
    <row r="267" spans="8:9" x14ac:dyDescent="0.25">
      <c r="H267" s="7">
        <v>13940</v>
      </c>
      <c r="I267" s="6">
        <v>25</v>
      </c>
    </row>
    <row r="268" spans="8:9" x14ac:dyDescent="0.25">
      <c r="H268" s="7">
        <v>7660</v>
      </c>
      <c r="I268" s="6">
        <v>330</v>
      </c>
    </row>
    <row r="269" spans="8:9" x14ac:dyDescent="0.25">
      <c r="H269" s="7">
        <v>12740</v>
      </c>
      <c r="I269" s="6">
        <v>50</v>
      </c>
    </row>
    <row r="270" spans="8:9" x14ac:dyDescent="0.25">
      <c r="H270" s="7">
        <v>24820</v>
      </c>
      <c r="I270" s="6">
        <v>5</v>
      </c>
    </row>
    <row r="271" spans="8:9" x14ac:dyDescent="0.25">
      <c r="H271" s="7">
        <v>10740</v>
      </c>
      <c r="I271" s="6">
        <v>92</v>
      </c>
    </row>
    <row r="272" spans="8:9" x14ac:dyDescent="0.25">
      <c r="H272" s="7">
        <v>15580</v>
      </c>
      <c r="I272" s="6">
        <v>20</v>
      </c>
    </row>
    <row r="273" spans="8:9" x14ac:dyDescent="0.25">
      <c r="H273" s="7">
        <v>26940</v>
      </c>
      <c r="I273" s="6">
        <v>5</v>
      </c>
    </row>
    <row r="274" spans="8:9" x14ac:dyDescent="0.25">
      <c r="H274" s="7">
        <v>20700</v>
      </c>
      <c r="I274" s="6">
        <v>9</v>
      </c>
    </row>
    <row r="275" spans="8:9" x14ac:dyDescent="0.25">
      <c r="H275" s="7">
        <v>9620</v>
      </c>
      <c r="I275" s="6">
        <v>151</v>
      </c>
    </row>
    <row r="276" spans="8:9" x14ac:dyDescent="0.25">
      <c r="H276" s="7">
        <v>12860</v>
      </c>
      <c r="I276" s="6">
        <v>40</v>
      </c>
    </row>
    <row r="277" spans="8:9" x14ac:dyDescent="0.25">
      <c r="H277" s="7">
        <v>7180</v>
      </c>
      <c r="I277" s="6">
        <v>461</v>
      </c>
    </row>
    <row r="278" spans="8:9" x14ac:dyDescent="0.25">
      <c r="H278" s="7">
        <v>8260</v>
      </c>
      <c r="I278" s="6">
        <v>263</v>
      </c>
    </row>
    <row r="279" spans="8:9" x14ac:dyDescent="0.25">
      <c r="H279" s="7">
        <v>9340</v>
      </c>
      <c r="I279" s="6">
        <v>183</v>
      </c>
    </row>
    <row r="280" spans="8:9" x14ac:dyDescent="0.25">
      <c r="H280" s="7">
        <v>15420</v>
      </c>
      <c r="I280" s="6">
        <v>21</v>
      </c>
    </row>
    <row r="281" spans="8:9" x14ac:dyDescent="0.25">
      <c r="H281" s="7">
        <v>14340</v>
      </c>
      <c r="I281" s="6">
        <v>31</v>
      </c>
    </row>
    <row r="282" spans="8:9" x14ac:dyDescent="0.25">
      <c r="H282" s="7">
        <v>8460</v>
      </c>
      <c r="I282" s="6">
        <v>232</v>
      </c>
    </row>
    <row r="283" spans="8:9" x14ac:dyDescent="0.25">
      <c r="H283" s="7">
        <v>10140</v>
      </c>
      <c r="I283" s="6">
        <v>140</v>
      </c>
    </row>
    <row r="284" spans="8:9" x14ac:dyDescent="0.25">
      <c r="H284" s="7">
        <v>31220</v>
      </c>
      <c r="I284" s="6">
        <v>3</v>
      </c>
    </row>
    <row r="285" spans="8:9" x14ac:dyDescent="0.25">
      <c r="H285" s="7">
        <v>12940</v>
      </c>
      <c r="I285" s="6">
        <v>60</v>
      </c>
    </row>
    <row r="286" spans="8:9" x14ac:dyDescent="0.25">
      <c r="H286" s="7">
        <v>-100</v>
      </c>
      <c r="I286" s="6">
        <v>39</v>
      </c>
    </row>
    <row r="287" spans="8:9" x14ac:dyDescent="0.25">
      <c r="H287" s="7">
        <v>12700</v>
      </c>
      <c r="I287" s="6">
        <v>56</v>
      </c>
    </row>
    <row r="288" spans="8:9" x14ac:dyDescent="0.25">
      <c r="H288" s="7">
        <v>8380</v>
      </c>
      <c r="I288" s="6">
        <v>262</v>
      </c>
    </row>
    <row r="289" spans="8:9" x14ac:dyDescent="0.25">
      <c r="H289" s="7">
        <v>11980</v>
      </c>
      <c r="I289" s="6">
        <v>64</v>
      </c>
    </row>
    <row r="290" spans="8:9" x14ac:dyDescent="0.25">
      <c r="H290" s="7">
        <v>12220</v>
      </c>
      <c r="I290" s="6">
        <v>76</v>
      </c>
    </row>
    <row r="291" spans="8:9" x14ac:dyDescent="0.25">
      <c r="H291" s="7">
        <v>16780</v>
      </c>
      <c r="I291" s="6">
        <v>15</v>
      </c>
    </row>
    <row r="292" spans="8:9" x14ac:dyDescent="0.25">
      <c r="H292" s="7">
        <v>11420</v>
      </c>
      <c r="I292" s="6">
        <v>70</v>
      </c>
    </row>
    <row r="293" spans="8:9" x14ac:dyDescent="0.25">
      <c r="H293" s="7">
        <v>12100</v>
      </c>
      <c r="I293" s="6">
        <v>63</v>
      </c>
    </row>
    <row r="294" spans="8:9" x14ac:dyDescent="0.25">
      <c r="H294" s="7">
        <v>9220</v>
      </c>
      <c r="I294" s="6">
        <v>172</v>
      </c>
    </row>
    <row r="295" spans="8:9" x14ac:dyDescent="0.25">
      <c r="H295" s="7">
        <v>10540</v>
      </c>
      <c r="I295" s="6">
        <v>115</v>
      </c>
    </row>
    <row r="296" spans="8:9" x14ac:dyDescent="0.25">
      <c r="H296" s="7">
        <v>14780</v>
      </c>
      <c r="I296" s="6">
        <v>23</v>
      </c>
    </row>
    <row r="297" spans="8:9" x14ac:dyDescent="0.25">
      <c r="H297" s="7">
        <v>8940</v>
      </c>
      <c r="I297" s="6">
        <v>209</v>
      </c>
    </row>
    <row r="298" spans="8:9" x14ac:dyDescent="0.25">
      <c r="H298" s="7">
        <v>14020</v>
      </c>
      <c r="I298" s="6">
        <v>35</v>
      </c>
    </row>
    <row r="299" spans="8:9" x14ac:dyDescent="0.25">
      <c r="H299" s="7">
        <v>10020</v>
      </c>
      <c r="I299" s="6">
        <v>146</v>
      </c>
    </row>
    <row r="300" spans="8:9" x14ac:dyDescent="0.25">
      <c r="H300" s="7">
        <v>8580</v>
      </c>
      <c r="I300" s="6">
        <v>240</v>
      </c>
    </row>
    <row r="301" spans="8:9" x14ac:dyDescent="0.25">
      <c r="H301" s="7">
        <v>9940</v>
      </c>
      <c r="I301" s="6">
        <v>138</v>
      </c>
    </row>
    <row r="302" spans="8:9" x14ac:dyDescent="0.25">
      <c r="H302" s="7">
        <v>12540</v>
      </c>
      <c r="I302" s="6">
        <v>51</v>
      </c>
    </row>
    <row r="303" spans="8:9" x14ac:dyDescent="0.25">
      <c r="H303" s="7">
        <v>11340</v>
      </c>
      <c r="I303" s="6">
        <v>76</v>
      </c>
    </row>
    <row r="304" spans="8:9" x14ac:dyDescent="0.25">
      <c r="H304" s="7">
        <v>11780</v>
      </c>
      <c r="I304" s="6">
        <v>63</v>
      </c>
    </row>
    <row r="305" spans="8:9" x14ac:dyDescent="0.25">
      <c r="H305" s="7">
        <v>36860</v>
      </c>
      <c r="I305" s="6">
        <v>1</v>
      </c>
    </row>
    <row r="306" spans="8:9" x14ac:dyDescent="0.25">
      <c r="H306" s="7">
        <v>12180</v>
      </c>
      <c r="I306" s="6">
        <v>68</v>
      </c>
    </row>
    <row r="307" spans="8:9" x14ac:dyDescent="0.25">
      <c r="H307" s="7">
        <v>10380</v>
      </c>
      <c r="I307" s="6">
        <v>112</v>
      </c>
    </row>
    <row r="308" spans="8:9" x14ac:dyDescent="0.25">
      <c r="H308" s="7">
        <v>10700</v>
      </c>
      <c r="I308" s="6">
        <v>106</v>
      </c>
    </row>
    <row r="309" spans="8:9" x14ac:dyDescent="0.25">
      <c r="H309" s="7">
        <v>7980</v>
      </c>
      <c r="I309" s="6">
        <v>315</v>
      </c>
    </row>
    <row r="310" spans="8:9" x14ac:dyDescent="0.25">
      <c r="H310" s="7">
        <v>12340</v>
      </c>
      <c r="I310" s="6">
        <v>56</v>
      </c>
    </row>
    <row r="311" spans="8:9" x14ac:dyDescent="0.25">
      <c r="H311" s="7">
        <v>13020</v>
      </c>
      <c r="I311" s="6">
        <v>36</v>
      </c>
    </row>
    <row r="312" spans="8:9" x14ac:dyDescent="0.25">
      <c r="H312" s="7">
        <v>11020</v>
      </c>
      <c r="I312" s="6">
        <v>102</v>
      </c>
    </row>
    <row r="313" spans="8:9" x14ac:dyDescent="0.25">
      <c r="H313" s="7">
        <v>13340</v>
      </c>
      <c r="I313" s="6">
        <v>42</v>
      </c>
    </row>
    <row r="314" spans="8:9" x14ac:dyDescent="0.25">
      <c r="H314" s="7">
        <v>13100</v>
      </c>
      <c r="I314" s="6">
        <v>43</v>
      </c>
    </row>
    <row r="315" spans="8:9" x14ac:dyDescent="0.25">
      <c r="H315" s="7">
        <v>12980</v>
      </c>
      <c r="I315" s="6">
        <v>35</v>
      </c>
    </row>
    <row r="316" spans="8:9" x14ac:dyDescent="0.25">
      <c r="H316" s="7">
        <v>10180</v>
      </c>
      <c r="I316" s="6">
        <v>125</v>
      </c>
    </row>
    <row r="317" spans="8:9" x14ac:dyDescent="0.25">
      <c r="H317" s="7">
        <v>12300</v>
      </c>
      <c r="I317" s="6">
        <v>45</v>
      </c>
    </row>
    <row r="318" spans="8:9" x14ac:dyDescent="0.25">
      <c r="H318" s="7">
        <v>16580</v>
      </c>
      <c r="I318" s="6">
        <v>22</v>
      </c>
    </row>
    <row r="319" spans="8:9" x14ac:dyDescent="0.25">
      <c r="H319" s="7">
        <v>14300</v>
      </c>
      <c r="I319" s="6">
        <v>25</v>
      </c>
    </row>
    <row r="320" spans="8:9" x14ac:dyDescent="0.25">
      <c r="H320" s="7">
        <v>11860</v>
      </c>
      <c r="I320" s="6">
        <v>69</v>
      </c>
    </row>
    <row r="321" spans="8:9" x14ac:dyDescent="0.25">
      <c r="H321" s="7">
        <v>9820</v>
      </c>
      <c r="I321" s="6">
        <v>147</v>
      </c>
    </row>
    <row r="322" spans="8:9" x14ac:dyDescent="0.25">
      <c r="H322" s="7">
        <v>10220</v>
      </c>
      <c r="I322" s="6">
        <v>128</v>
      </c>
    </row>
    <row r="323" spans="8:9" x14ac:dyDescent="0.25">
      <c r="H323" s="7">
        <v>9860</v>
      </c>
      <c r="I323" s="6">
        <v>123</v>
      </c>
    </row>
    <row r="324" spans="8:9" x14ac:dyDescent="0.25">
      <c r="H324" s="7">
        <v>12620</v>
      </c>
      <c r="I324" s="6">
        <v>60</v>
      </c>
    </row>
    <row r="325" spans="8:9" x14ac:dyDescent="0.25">
      <c r="H325" s="7">
        <v>10420</v>
      </c>
      <c r="I325" s="6">
        <v>102</v>
      </c>
    </row>
    <row r="326" spans="8:9" x14ac:dyDescent="0.25">
      <c r="H326" s="7">
        <v>10820</v>
      </c>
      <c r="I326" s="6">
        <v>87</v>
      </c>
    </row>
    <row r="327" spans="8:9" x14ac:dyDescent="0.25">
      <c r="H327" s="7">
        <v>11660</v>
      </c>
      <c r="I327" s="6">
        <v>72</v>
      </c>
    </row>
    <row r="328" spans="8:9" x14ac:dyDescent="0.25">
      <c r="H328" s="7">
        <v>-300</v>
      </c>
      <c r="I328" s="6">
        <v>12</v>
      </c>
    </row>
    <row r="329" spans="8:9" x14ac:dyDescent="0.25">
      <c r="H329" s="7">
        <v>15740</v>
      </c>
      <c r="I329" s="6">
        <v>18</v>
      </c>
    </row>
    <row r="330" spans="8:9" x14ac:dyDescent="0.25">
      <c r="H330" s="7">
        <v>12380</v>
      </c>
      <c r="I330" s="6">
        <v>49</v>
      </c>
    </row>
    <row r="331" spans="8:9" x14ac:dyDescent="0.25">
      <c r="H331" s="7">
        <v>11380</v>
      </c>
      <c r="I331" s="6">
        <v>84</v>
      </c>
    </row>
    <row r="332" spans="8:9" x14ac:dyDescent="0.25">
      <c r="H332" s="7">
        <v>-340</v>
      </c>
      <c r="I332" s="6">
        <v>8</v>
      </c>
    </row>
    <row r="333" spans="8:9" x14ac:dyDescent="0.25">
      <c r="H333" s="7">
        <v>13740</v>
      </c>
      <c r="I333" s="6">
        <v>34</v>
      </c>
    </row>
    <row r="334" spans="8:9" x14ac:dyDescent="0.25">
      <c r="H334" s="7">
        <v>10060</v>
      </c>
      <c r="I334" s="6">
        <v>125</v>
      </c>
    </row>
    <row r="335" spans="8:9" x14ac:dyDescent="0.25">
      <c r="H335" s="7">
        <v>9980</v>
      </c>
      <c r="I335" s="6">
        <v>129</v>
      </c>
    </row>
    <row r="336" spans="8:9" x14ac:dyDescent="0.25">
      <c r="H336" s="7">
        <v>7620</v>
      </c>
      <c r="I336" s="6">
        <v>350</v>
      </c>
    </row>
    <row r="337" spans="8:9" x14ac:dyDescent="0.25">
      <c r="H337" s="7">
        <v>12420</v>
      </c>
      <c r="I337" s="6">
        <v>52</v>
      </c>
    </row>
    <row r="338" spans="8:9" x14ac:dyDescent="0.25">
      <c r="H338" s="7">
        <v>17020</v>
      </c>
      <c r="I338" s="6">
        <v>14</v>
      </c>
    </row>
    <row r="339" spans="8:9" x14ac:dyDescent="0.25">
      <c r="H339" s="7">
        <v>13660</v>
      </c>
      <c r="I339" s="6">
        <v>40</v>
      </c>
    </row>
    <row r="340" spans="8:9" x14ac:dyDescent="0.25">
      <c r="H340" s="7">
        <v>11460</v>
      </c>
      <c r="I340" s="6">
        <v>73</v>
      </c>
    </row>
    <row r="341" spans="8:9" x14ac:dyDescent="0.25">
      <c r="H341" s="7">
        <v>9460</v>
      </c>
      <c r="I341" s="6">
        <v>161</v>
      </c>
    </row>
    <row r="342" spans="8:9" x14ac:dyDescent="0.25">
      <c r="H342" s="7">
        <v>15260</v>
      </c>
      <c r="I342" s="6">
        <v>20</v>
      </c>
    </row>
    <row r="343" spans="8:9" x14ac:dyDescent="0.25">
      <c r="H343" s="7">
        <v>7300</v>
      </c>
      <c r="I343" s="6">
        <v>423</v>
      </c>
    </row>
    <row r="344" spans="8:9" x14ac:dyDescent="0.25">
      <c r="H344" s="7">
        <v>12500</v>
      </c>
      <c r="I344" s="6">
        <v>55</v>
      </c>
    </row>
    <row r="345" spans="8:9" x14ac:dyDescent="0.25">
      <c r="H345" s="7">
        <v>12020</v>
      </c>
      <c r="I345" s="6">
        <v>68</v>
      </c>
    </row>
    <row r="346" spans="8:9" x14ac:dyDescent="0.25">
      <c r="H346" s="7">
        <v>13820</v>
      </c>
      <c r="I346" s="6">
        <v>33</v>
      </c>
    </row>
    <row r="347" spans="8:9" x14ac:dyDescent="0.25">
      <c r="H347" s="7">
        <v>-380</v>
      </c>
      <c r="I347" s="6">
        <v>4</v>
      </c>
    </row>
    <row r="348" spans="8:9" x14ac:dyDescent="0.25">
      <c r="H348" s="7">
        <v>21180</v>
      </c>
      <c r="I348" s="6">
        <v>17</v>
      </c>
    </row>
    <row r="349" spans="8:9" x14ac:dyDescent="0.25">
      <c r="H349" s="7">
        <v>-60</v>
      </c>
      <c r="I349" s="6">
        <v>48</v>
      </c>
    </row>
    <row r="350" spans="8:9" x14ac:dyDescent="0.25">
      <c r="H350" s="7">
        <v>14060</v>
      </c>
      <c r="I350" s="6">
        <v>32</v>
      </c>
    </row>
    <row r="351" spans="8:9" x14ac:dyDescent="0.25">
      <c r="H351" s="7">
        <v>13780</v>
      </c>
      <c r="I351" s="6">
        <v>38</v>
      </c>
    </row>
    <row r="352" spans="8:9" x14ac:dyDescent="0.25">
      <c r="H352" s="7">
        <v>18220</v>
      </c>
      <c r="I352" s="6">
        <v>13</v>
      </c>
    </row>
    <row r="353" spans="8:9" x14ac:dyDescent="0.25">
      <c r="H353" s="7">
        <v>18620</v>
      </c>
      <c r="I353" s="6">
        <v>15</v>
      </c>
    </row>
    <row r="354" spans="8:9" x14ac:dyDescent="0.25">
      <c r="H354" s="7">
        <v>15060</v>
      </c>
      <c r="I354" s="6">
        <v>14</v>
      </c>
    </row>
    <row r="355" spans="8:9" x14ac:dyDescent="0.25">
      <c r="H355" s="7">
        <v>9660</v>
      </c>
      <c r="I355" s="6">
        <v>138</v>
      </c>
    </row>
    <row r="356" spans="8:9" x14ac:dyDescent="0.25">
      <c r="H356" s="7">
        <v>18820</v>
      </c>
      <c r="I356" s="6">
        <v>7</v>
      </c>
    </row>
    <row r="357" spans="8:9" x14ac:dyDescent="0.25">
      <c r="H357" s="7">
        <v>10580</v>
      </c>
      <c r="I357" s="6">
        <v>102</v>
      </c>
    </row>
    <row r="358" spans="8:9" x14ac:dyDescent="0.25">
      <c r="H358" s="7">
        <v>9140</v>
      </c>
      <c r="I358" s="6">
        <v>169</v>
      </c>
    </row>
    <row r="359" spans="8:9" x14ac:dyDescent="0.25">
      <c r="H359" s="7">
        <v>15780</v>
      </c>
      <c r="I359" s="6">
        <v>18</v>
      </c>
    </row>
    <row r="360" spans="8:9" x14ac:dyDescent="0.25">
      <c r="H360" s="7">
        <v>8300</v>
      </c>
      <c r="I360" s="6">
        <v>227</v>
      </c>
    </row>
    <row r="361" spans="8:9" x14ac:dyDescent="0.25">
      <c r="H361" s="7">
        <v>46700</v>
      </c>
      <c r="I361" s="6">
        <v>1</v>
      </c>
    </row>
    <row r="362" spans="8:9" x14ac:dyDescent="0.25">
      <c r="H362" s="7">
        <v>11260</v>
      </c>
      <c r="I362" s="6">
        <v>84</v>
      </c>
    </row>
    <row r="363" spans="8:9" x14ac:dyDescent="0.25">
      <c r="H363" s="7">
        <v>11940</v>
      </c>
      <c r="I363" s="6">
        <v>62</v>
      </c>
    </row>
    <row r="364" spans="8:9" x14ac:dyDescent="0.25">
      <c r="H364" s="7">
        <v>12460</v>
      </c>
      <c r="I364" s="6">
        <v>59</v>
      </c>
    </row>
    <row r="365" spans="8:9" x14ac:dyDescent="0.25">
      <c r="H365" s="7">
        <v>15460</v>
      </c>
      <c r="I365" s="6">
        <v>19</v>
      </c>
    </row>
    <row r="366" spans="8:9" x14ac:dyDescent="0.25">
      <c r="H366" s="7">
        <v>13260</v>
      </c>
      <c r="I366" s="6">
        <v>44</v>
      </c>
    </row>
    <row r="367" spans="8:9" x14ac:dyDescent="0.25">
      <c r="H367" s="7">
        <v>30060</v>
      </c>
      <c r="I367" s="6">
        <v>2</v>
      </c>
    </row>
    <row r="368" spans="8:9" x14ac:dyDescent="0.25">
      <c r="H368" s="7">
        <v>16460</v>
      </c>
      <c r="I368" s="6">
        <v>15</v>
      </c>
    </row>
    <row r="369" spans="8:9" x14ac:dyDescent="0.25">
      <c r="H369" s="7">
        <v>15140</v>
      </c>
      <c r="I369" s="6">
        <v>24</v>
      </c>
    </row>
    <row r="370" spans="8:9" x14ac:dyDescent="0.25">
      <c r="H370" s="7">
        <v>16300</v>
      </c>
      <c r="I370" s="6">
        <v>20</v>
      </c>
    </row>
    <row r="371" spans="8:9" x14ac:dyDescent="0.25">
      <c r="H371" s="7">
        <v>18580</v>
      </c>
      <c r="I371" s="6">
        <v>7</v>
      </c>
    </row>
    <row r="372" spans="8:9" x14ac:dyDescent="0.25">
      <c r="H372" s="7">
        <v>-1300</v>
      </c>
      <c r="I372" s="6">
        <v>1</v>
      </c>
    </row>
    <row r="373" spans="8:9" x14ac:dyDescent="0.25">
      <c r="H373" s="7">
        <v>18060</v>
      </c>
      <c r="I373" s="6">
        <v>7</v>
      </c>
    </row>
    <row r="374" spans="8:9" x14ac:dyDescent="0.25">
      <c r="H374" s="7">
        <v>59340</v>
      </c>
      <c r="I374" s="6">
        <v>1</v>
      </c>
    </row>
    <row r="375" spans="8:9" x14ac:dyDescent="0.25">
      <c r="H375" s="7">
        <v>13140</v>
      </c>
      <c r="I375" s="6">
        <v>42</v>
      </c>
    </row>
    <row r="376" spans="8:9" x14ac:dyDescent="0.25">
      <c r="H376" s="7">
        <v>-1780</v>
      </c>
      <c r="I376" s="6">
        <v>2</v>
      </c>
    </row>
    <row r="377" spans="8:9" x14ac:dyDescent="0.25">
      <c r="H377" s="7">
        <v>10780</v>
      </c>
      <c r="I377" s="6">
        <v>92</v>
      </c>
    </row>
    <row r="378" spans="8:9" x14ac:dyDescent="0.25">
      <c r="H378" s="7">
        <v>15340</v>
      </c>
      <c r="I378" s="6">
        <v>27</v>
      </c>
    </row>
    <row r="379" spans="8:9" x14ac:dyDescent="0.25">
      <c r="H379" s="7">
        <v>10500</v>
      </c>
      <c r="I379" s="6">
        <v>119</v>
      </c>
    </row>
    <row r="380" spans="8:9" x14ac:dyDescent="0.25">
      <c r="H380" s="7">
        <v>-940</v>
      </c>
      <c r="I380" s="6">
        <v>1</v>
      </c>
    </row>
    <row r="381" spans="8:9" x14ac:dyDescent="0.25">
      <c r="H381" s="7">
        <v>11900</v>
      </c>
      <c r="I381" s="6">
        <v>67</v>
      </c>
    </row>
    <row r="382" spans="8:9" x14ac:dyDescent="0.25">
      <c r="H382" s="7">
        <v>26860</v>
      </c>
      <c r="I382" s="6">
        <v>7</v>
      </c>
    </row>
    <row r="383" spans="8:9" x14ac:dyDescent="0.25">
      <c r="H383" s="7">
        <v>21460</v>
      </c>
      <c r="I383" s="6">
        <v>9</v>
      </c>
    </row>
    <row r="384" spans="8:9" x14ac:dyDescent="0.25">
      <c r="H384" s="7">
        <v>14180</v>
      </c>
      <c r="I384" s="6">
        <v>26</v>
      </c>
    </row>
    <row r="385" spans="8:9" x14ac:dyDescent="0.25">
      <c r="H385" s="7">
        <v>14820</v>
      </c>
      <c r="I385" s="6">
        <v>18</v>
      </c>
    </row>
    <row r="386" spans="8:9" x14ac:dyDescent="0.25">
      <c r="H386" s="7">
        <v>12780</v>
      </c>
      <c r="I386" s="6">
        <v>56</v>
      </c>
    </row>
    <row r="387" spans="8:9" x14ac:dyDescent="0.25">
      <c r="H387" s="7">
        <v>15100</v>
      </c>
      <c r="I387" s="6">
        <v>18</v>
      </c>
    </row>
    <row r="388" spans="8:9" x14ac:dyDescent="0.25">
      <c r="H388" s="7">
        <v>13580</v>
      </c>
      <c r="I388" s="6">
        <v>37</v>
      </c>
    </row>
    <row r="389" spans="8:9" x14ac:dyDescent="0.25">
      <c r="H389" s="7">
        <v>19820</v>
      </c>
      <c r="I389" s="6">
        <v>8</v>
      </c>
    </row>
    <row r="390" spans="8:9" x14ac:dyDescent="0.25">
      <c r="H390" s="7">
        <v>12820</v>
      </c>
      <c r="I390" s="6">
        <v>59</v>
      </c>
    </row>
    <row r="391" spans="8:9" x14ac:dyDescent="0.25">
      <c r="H391" s="7">
        <v>27580</v>
      </c>
      <c r="I391" s="6">
        <v>3</v>
      </c>
    </row>
    <row r="392" spans="8:9" x14ac:dyDescent="0.25">
      <c r="H392" s="7">
        <v>23260</v>
      </c>
      <c r="I392" s="6">
        <v>6</v>
      </c>
    </row>
    <row r="393" spans="8:9" x14ac:dyDescent="0.25">
      <c r="H393" s="7">
        <v>18340</v>
      </c>
      <c r="I393" s="6">
        <v>9</v>
      </c>
    </row>
    <row r="394" spans="8:9" x14ac:dyDescent="0.25">
      <c r="H394" s="7">
        <v>20060</v>
      </c>
      <c r="I394" s="6">
        <v>8</v>
      </c>
    </row>
    <row r="395" spans="8:9" x14ac:dyDescent="0.25">
      <c r="H395" s="7">
        <v>17700</v>
      </c>
      <c r="I395" s="6">
        <v>8</v>
      </c>
    </row>
    <row r="396" spans="8:9" x14ac:dyDescent="0.25">
      <c r="H396" s="7">
        <v>20780</v>
      </c>
      <c r="I396" s="6">
        <v>10</v>
      </c>
    </row>
    <row r="397" spans="8:9" x14ac:dyDescent="0.25">
      <c r="H397" s="7">
        <v>12900</v>
      </c>
      <c r="I397" s="6">
        <v>46</v>
      </c>
    </row>
    <row r="398" spans="8:9" x14ac:dyDescent="0.25">
      <c r="H398" s="7">
        <v>19860</v>
      </c>
      <c r="I398" s="6">
        <v>8</v>
      </c>
    </row>
    <row r="399" spans="8:9" x14ac:dyDescent="0.25">
      <c r="H399" s="7">
        <v>21900</v>
      </c>
      <c r="I399" s="6">
        <v>4</v>
      </c>
    </row>
    <row r="400" spans="8:9" x14ac:dyDescent="0.25">
      <c r="H400" s="7">
        <v>18460</v>
      </c>
      <c r="I400" s="6">
        <v>9</v>
      </c>
    </row>
    <row r="401" spans="8:9" x14ac:dyDescent="0.25">
      <c r="H401" s="7">
        <v>13980</v>
      </c>
      <c r="I401" s="6">
        <v>37</v>
      </c>
    </row>
    <row r="402" spans="8:9" x14ac:dyDescent="0.25">
      <c r="H402" s="7">
        <v>17060</v>
      </c>
      <c r="I402" s="6">
        <v>20</v>
      </c>
    </row>
    <row r="403" spans="8:9" x14ac:dyDescent="0.25">
      <c r="H403" s="7">
        <v>74660</v>
      </c>
      <c r="I403" s="6">
        <v>1</v>
      </c>
    </row>
    <row r="404" spans="8:9" x14ac:dyDescent="0.25">
      <c r="H404" s="7">
        <v>17100</v>
      </c>
      <c r="I404" s="6">
        <v>13</v>
      </c>
    </row>
    <row r="405" spans="8:9" x14ac:dyDescent="0.25">
      <c r="H405" s="7">
        <v>25100</v>
      </c>
      <c r="I405" s="6">
        <v>2</v>
      </c>
    </row>
    <row r="406" spans="8:9" x14ac:dyDescent="0.25">
      <c r="H406" s="7">
        <v>12140</v>
      </c>
      <c r="I406" s="6">
        <v>72</v>
      </c>
    </row>
    <row r="407" spans="8:9" x14ac:dyDescent="0.25">
      <c r="H407" s="7">
        <v>27100</v>
      </c>
      <c r="I407" s="6">
        <v>2</v>
      </c>
    </row>
    <row r="408" spans="8:9" x14ac:dyDescent="0.25">
      <c r="H408" s="7">
        <v>11700</v>
      </c>
      <c r="I408" s="6">
        <v>71</v>
      </c>
    </row>
    <row r="409" spans="8:9" x14ac:dyDescent="0.25">
      <c r="H409" s="7">
        <v>20580</v>
      </c>
      <c r="I409" s="6">
        <v>10</v>
      </c>
    </row>
    <row r="410" spans="8:9" x14ac:dyDescent="0.25">
      <c r="H410" s="7">
        <v>24980</v>
      </c>
      <c r="I410" s="6">
        <v>2</v>
      </c>
    </row>
    <row r="411" spans="8:9" x14ac:dyDescent="0.25">
      <c r="H411" s="7">
        <v>68820</v>
      </c>
      <c r="I411" s="6">
        <v>1</v>
      </c>
    </row>
    <row r="412" spans="8:9" x14ac:dyDescent="0.25">
      <c r="H412" s="7">
        <v>12260</v>
      </c>
      <c r="I412" s="6">
        <v>64</v>
      </c>
    </row>
    <row r="413" spans="8:9" x14ac:dyDescent="0.25">
      <c r="H413" s="7">
        <v>20420</v>
      </c>
      <c r="I413" s="6">
        <v>9</v>
      </c>
    </row>
    <row r="414" spans="8:9" x14ac:dyDescent="0.25">
      <c r="H414" s="7">
        <v>27620</v>
      </c>
      <c r="I414" s="6">
        <v>3</v>
      </c>
    </row>
    <row r="415" spans="8:9" x14ac:dyDescent="0.25">
      <c r="H415" s="7">
        <v>49140</v>
      </c>
      <c r="I415" s="6">
        <v>1</v>
      </c>
    </row>
    <row r="416" spans="8:9" x14ac:dyDescent="0.25">
      <c r="H416" s="7">
        <v>19660</v>
      </c>
      <c r="I416" s="6">
        <v>8</v>
      </c>
    </row>
    <row r="417" spans="8:9" x14ac:dyDescent="0.25">
      <c r="H417" s="7">
        <v>16060</v>
      </c>
      <c r="I417" s="6">
        <v>17</v>
      </c>
    </row>
    <row r="418" spans="8:9" x14ac:dyDescent="0.25">
      <c r="H418" s="7">
        <v>13060</v>
      </c>
      <c r="I418" s="6">
        <v>40</v>
      </c>
    </row>
    <row r="419" spans="8:9" x14ac:dyDescent="0.25">
      <c r="H419" s="7">
        <v>14460</v>
      </c>
      <c r="I419" s="6">
        <v>35</v>
      </c>
    </row>
    <row r="420" spans="8:9" x14ac:dyDescent="0.25">
      <c r="H420" s="7">
        <v>9700</v>
      </c>
      <c r="I420" s="6">
        <v>144</v>
      </c>
    </row>
    <row r="421" spans="8:9" x14ac:dyDescent="0.25">
      <c r="H421" s="7">
        <v>10460</v>
      </c>
      <c r="I421" s="6">
        <v>71</v>
      </c>
    </row>
    <row r="422" spans="8:9" x14ac:dyDescent="0.25">
      <c r="H422" s="7">
        <v>29020</v>
      </c>
      <c r="I422" s="6">
        <v>2</v>
      </c>
    </row>
    <row r="423" spans="8:9" x14ac:dyDescent="0.25">
      <c r="H423" s="7">
        <v>15020</v>
      </c>
      <c r="I423" s="6">
        <v>20</v>
      </c>
    </row>
    <row r="424" spans="8:9" x14ac:dyDescent="0.25">
      <c r="H424" s="7">
        <v>14860</v>
      </c>
      <c r="I424" s="6">
        <v>22</v>
      </c>
    </row>
    <row r="425" spans="8:9" x14ac:dyDescent="0.25">
      <c r="H425" s="7">
        <v>16380</v>
      </c>
      <c r="I425" s="6">
        <v>27</v>
      </c>
    </row>
    <row r="426" spans="8:9" x14ac:dyDescent="0.25">
      <c r="H426" s="7">
        <v>11620</v>
      </c>
      <c r="I426" s="6">
        <v>66</v>
      </c>
    </row>
    <row r="427" spans="8:9" x14ac:dyDescent="0.25">
      <c r="H427" s="7">
        <v>11220</v>
      </c>
      <c r="I427" s="6">
        <v>74</v>
      </c>
    </row>
    <row r="428" spans="8:9" x14ac:dyDescent="0.25">
      <c r="H428" s="7">
        <v>12060</v>
      </c>
      <c r="I428" s="6">
        <v>61</v>
      </c>
    </row>
    <row r="429" spans="8:9" x14ac:dyDescent="0.25">
      <c r="H429" s="7">
        <v>16940</v>
      </c>
      <c r="I429" s="6">
        <v>10</v>
      </c>
    </row>
    <row r="430" spans="8:9" x14ac:dyDescent="0.25">
      <c r="H430" s="7">
        <v>35140</v>
      </c>
      <c r="I430" s="6">
        <v>1</v>
      </c>
    </row>
    <row r="431" spans="8:9" x14ac:dyDescent="0.25">
      <c r="H431" s="7">
        <v>20220</v>
      </c>
      <c r="I431" s="6">
        <v>8</v>
      </c>
    </row>
    <row r="432" spans="8:9" x14ac:dyDescent="0.25">
      <c r="H432" s="7">
        <v>13300</v>
      </c>
      <c r="I432" s="6">
        <v>37</v>
      </c>
    </row>
    <row r="433" spans="8:9" x14ac:dyDescent="0.25">
      <c r="H433" s="7">
        <v>13700</v>
      </c>
      <c r="I433" s="6">
        <v>44</v>
      </c>
    </row>
    <row r="434" spans="8:9" x14ac:dyDescent="0.25">
      <c r="H434" s="7">
        <v>15300</v>
      </c>
      <c r="I434" s="6">
        <v>24</v>
      </c>
    </row>
    <row r="435" spans="8:9" x14ac:dyDescent="0.25">
      <c r="H435" s="7">
        <v>22020</v>
      </c>
      <c r="I435" s="6">
        <v>6</v>
      </c>
    </row>
    <row r="436" spans="8:9" x14ac:dyDescent="0.25">
      <c r="H436" s="7">
        <v>14500</v>
      </c>
      <c r="I436" s="6">
        <v>36</v>
      </c>
    </row>
    <row r="437" spans="8:9" x14ac:dyDescent="0.25">
      <c r="H437" s="7">
        <v>17220</v>
      </c>
      <c r="I437" s="6">
        <v>19</v>
      </c>
    </row>
    <row r="438" spans="8:9" x14ac:dyDescent="0.25">
      <c r="H438" s="7">
        <v>33180</v>
      </c>
      <c r="I438" s="6">
        <v>2</v>
      </c>
    </row>
    <row r="439" spans="8:9" x14ac:dyDescent="0.25">
      <c r="H439" s="7">
        <v>18660</v>
      </c>
      <c r="I439" s="6">
        <v>4</v>
      </c>
    </row>
    <row r="440" spans="8:9" x14ac:dyDescent="0.25">
      <c r="H440" s="7">
        <v>60020</v>
      </c>
      <c r="I440" s="6">
        <v>2</v>
      </c>
    </row>
    <row r="441" spans="8:9" x14ac:dyDescent="0.25">
      <c r="H441" s="7">
        <v>21940</v>
      </c>
      <c r="I441" s="6">
        <v>9</v>
      </c>
    </row>
    <row r="442" spans="8:9" x14ac:dyDescent="0.25">
      <c r="H442" s="7">
        <v>20860</v>
      </c>
      <c r="I442" s="6">
        <v>5</v>
      </c>
    </row>
    <row r="443" spans="8:9" x14ac:dyDescent="0.25">
      <c r="H443" s="7">
        <v>14700</v>
      </c>
      <c r="I443" s="6">
        <v>36</v>
      </c>
    </row>
    <row r="444" spans="8:9" x14ac:dyDescent="0.25">
      <c r="H444" s="7">
        <v>21060</v>
      </c>
      <c r="I444" s="6">
        <v>5</v>
      </c>
    </row>
    <row r="445" spans="8:9" x14ac:dyDescent="0.25">
      <c r="H445" s="7">
        <v>11060</v>
      </c>
      <c r="I445" s="6">
        <v>83</v>
      </c>
    </row>
    <row r="446" spans="8:9" x14ac:dyDescent="0.25">
      <c r="H446" s="7">
        <v>-2380</v>
      </c>
      <c r="I446" s="6">
        <v>1</v>
      </c>
    </row>
    <row r="447" spans="8:9" x14ac:dyDescent="0.25">
      <c r="H447" s="7">
        <v>14260</v>
      </c>
      <c r="I447" s="6">
        <v>37</v>
      </c>
    </row>
    <row r="448" spans="8:9" x14ac:dyDescent="0.25">
      <c r="H448" s="7">
        <v>15500</v>
      </c>
      <c r="I448" s="6">
        <v>20</v>
      </c>
    </row>
    <row r="449" spans="8:9" x14ac:dyDescent="0.25">
      <c r="H449" s="7">
        <v>35260</v>
      </c>
      <c r="I449" s="6">
        <v>2</v>
      </c>
    </row>
    <row r="450" spans="8:9" x14ac:dyDescent="0.25">
      <c r="H450" s="7">
        <v>13620</v>
      </c>
      <c r="I450" s="6">
        <v>53</v>
      </c>
    </row>
    <row r="451" spans="8:9" x14ac:dyDescent="0.25">
      <c r="H451" s="7">
        <v>18100</v>
      </c>
      <c r="I451" s="6">
        <v>11</v>
      </c>
    </row>
    <row r="452" spans="8:9" x14ac:dyDescent="0.25">
      <c r="H452" s="7">
        <v>10260</v>
      </c>
      <c r="I452" s="6">
        <v>108</v>
      </c>
    </row>
    <row r="453" spans="8:9" x14ac:dyDescent="0.25">
      <c r="H453" s="7">
        <v>24060</v>
      </c>
      <c r="I453" s="6">
        <v>3</v>
      </c>
    </row>
    <row r="454" spans="8:9" x14ac:dyDescent="0.25">
      <c r="H454" s="7">
        <v>20180</v>
      </c>
      <c r="I454" s="6">
        <v>8</v>
      </c>
    </row>
    <row r="455" spans="8:9" x14ac:dyDescent="0.25">
      <c r="H455" s="7">
        <v>19900</v>
      </c>
      <c r="I455" s="6">
        <v>9</v>
      </c>
    </row>
    <row r="456" spans="8:9" x14ac:dyDescent="0.25">
      <c r="H456" s="7">
        <v>42340</v>
      </c>
      <c r="I456" s="6">
        <v>1</v>
      </c>
    </row>
    <row r="457" spans="8:9" x14ac:dyDescent="0.25">
      <c r="H457" s="7">
        <v>20140</v>
      </c>
      <c r="I457" s="6">
        <v>6</v>
      </c>
    </row>
    <row r="458" spans="8:9" x14ac:dyDescent="0.25">
      <c r="H458" s="7">
        <v>22780</v>
      </c>
      <c r="I458" s="6">
        <v>3</v>
      </c>
    </row>
    <row r="459" spans="8:9" x14ac:dyDescent="0.25">
      <c r="H459" s="7">
        <v>22500</v>
      </c>
      <c r="I459" s="6">
        <v>8</v>
      </c>
    </row>
    <row r="460" spans="8:9" x14ac:dyDescent="0.25">
      <c r="H460" s="7">
        <v>19780</v>
      </c>
      <c r="I460" s="6">
        <v>10</v>
      </c>
    </row>
    <row r="461" spans="8:9" x14ac:dyDescent="0.25">
      <c r="H461" s="7">
        <v>25780</v>
      </c>
      <c r="I461" s="6">
        <v>4</v>
      </c>
    </row>
    <row r="462" spans="8:9" x14ac:dyDescent="0.25">
      <c r="H462" s="7">
        <v>14740</v>
      </c>
      <c r="I462" s="6">
        <v>26</v>
      </c>
    </row>
    <row r="463" spans="8:9" x14ac:dyDescent="0.25">
      <c r="H463" s="7">
        <v>14540</v>
      </c>
      <c r="I463" s="6">
        <v>27</v>
      </c>
    </row>
    <row r="464" spans="8:9" x14ac:dyDescent="0.25">
      <c r="H464" s="7">
        <v>-540</v>
      </c>
      <c r="I464" s="6">
        <v>1</v>
      </c>
    </row>
    <row r="465" spans="8:9" x14ac:dyDescent="0.25">
      <c r="H465" s="7">
        <v>13420</v>
      </c>
      <c r="I465" s="6">
        <v>35</v>
      </c>
    </row>
    <row r="466" spans="8:9" x14ac:dyDescent="0.25">
      <c r="H466" s="7">
        <v>13860</v>
      </c>
      <c r="I466" s="6">
        <v>32</v>
      </c>
    </row>
    <row r="467" spans="8:9" x14ac:dyDescent="0.25">
      <c r="H467" s="7">
        <v>17780</v>
      </c>
      <c r="I467" s="6">
        <v>15</v>
      </c>
    </row>
    <row r="468" spans="8:9" x14ac:dyDescent="0.25">
      <c r="H468" s="7">
        <v>17980</v>
      </c>
      <c r="I468" s="6">
        <v>7</v>
      </c>
    </row>
    <row r="469" spans="8:9" x14ac:dyDescent="0.25">
      <c r="H469" s="7">
        <v>17140</v>
      </c>
      <c r="I469" s="6">
        <v>25</v>
      </c>
    </row>
    <row r="470" spans="8:9" x14ac:dyDescent="0.25">
      <c r="H470" s="7">
        <v>18540</v>
      </c>
      <c r="I470" s="6">
        <v>7</v>
      </c>
    </row>
    <row r="471" spans="8:9" x14ac:dyDescent="0.25">
      <c r="H471" s="7">
        <v>39860</v>
      </c>
      <c r="I471" s="6">
        <v>2</v>
      </c>
    </row>
    <row r="472" spans="8:9" x14ac:dyDescent="0.25">
      <c r="H472" s="7">
        <v>15540</v>
      </c>
      <c r="I472" s="6">
        <v>15</v>
      </c>
    </row>
    <row r="473" spans="8:9" x14ac:dyDescent="0.25">
      <c r="H473" s="7">
        <v>13540</v>
      </c>
      <c r="I473" s="6">
        <v>34</v>
      </c>
    </row>
    <row r="474" spans="8:9" x14ac:dyDescent="0.25">
      <c r="H474" s="7">
        <v>18700</v>
      </c>
      <c r="I474" s="6">
        <v>5</v>
      </c>
    </row>
    <row r="475" spans="8:9" x14ac:dyDescent="0.25">
      <c r="H475" s="7">
        <v>15860</v>
      </c>
      <c r="I475" s="6">
        <v>15</v>
      </c>
    </row>
    <row r="476" spans="8:9" x14ac:dyDescent="0.25">
      <c r="H476" s="7">
        <v>33540</v>
      </c>
      <c r="I476" s="6">
        <v>3</v>
      </c>
    </row>
    <row r="477" spans="8:9" x14ac:dyDescent="0.25">
      <c r="H477" s="7">
        <v>21260</v>
      </c>
      <c r="I477" s="6">
        <v>4</v>
      </c>
    </row>
    <row r="478" spans="8:9" x14ac:dyDescent="0.25">
      <c r="H478" s="7">
        <v>19180</v>
      </c>
      <c r="I478" s="6">
        <v>16</v>
      </c>
    </row>
    <row r="479" spans="8:9" x14ac:dyDescent="0.25">
      <c r="H479" s="7">
        <v>35940</v>
      </c>
      <c r="I479" s="6">
        <v>1</v>
      </c>
    </row>
    <row r="480" spans="8:9" x14ac:dyDescent="0.25">
      <c r="H480" s="7">
        <v>23180</v>
      </c>
      <c r="I480" s="6">
        <v>4</v>
      </c>
    </row>
    <row r="481" spans="8:9" x14ac:dyDescent="0.25">
      <c r="H481" s="7">
        <v>16340</v>
      </c>
      <c r="I481" s="6">
        <v>19</v>
      </c>
    </row>
    <row r="482" spans="8:9" x14ac:dyDescent="0.25">
      <c r="H482" s="7">
        <v>17460</v>
      </c>
      <c r="I482" s="6">
        <v>12</v>
      </c>
    </row>
    <row r="483" spans="8:9" x14ac:dyDescent="0.25">
      <c r="H483" s="7">
        <v>14380</v>
      </c>
      <c r="I483" s="6">
        <v>33</v>
      </c>
    </row>
    <row r="484" spans="8:9" x14ac:dyDescent="0.25">
      <c r="H484" s="7">
        <v>18260</v>
      </c>
      <c r="I484" s="6">
        <v>11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17180</v>
      </c>
      <c r="I486" s="6">
        <v>16</v>
      </c>
    </row>
    <row r="487" spans="8:9" x14ac:dyDescent="0.25">
      <c r="H487" s="7">
        <v>87340</v>
      </c>
      <c r="I487" s="6">
        <v>1</v>
      </c>
    </row>
    <row r="488" spans="8:9" x14ac:dyDescent="0.25">
      <c r="H488" s="7">
        <v>13460</v>
      </c>
      <c r="I488" s="6">
        <v>36</v>
      </c>
    </row>
    <row r="489" spans="8:9" x14ac:dyDescent="0.25">
      <c r="H489" s="7">
        <v>69900</v>
      </c>
      <c r="I489" s="6">
        <v>1</v>
      </c>
    </row>
    <row r="490" spans="8:9" x14ac:dyDescent="0.25">
      <c r="H490" s="7">
        <v>14940</v>
      </c>
      <c r="I490" s="6">
        <v>27</v>
      </c>
    </row>
    <row r="491" spans="8:9" x14ac:dyDescent="0.25">
      <c r="H491" s="7">
        <v>23020</v>
      </c>
      <c r="I491" s="6">
        <v>5</v>
      </c>
    </row>
    <row r="492" spans="8:9" x14ac:dyDescent="0.25">
      <c r="H492" s="7">
        <v>34220</v>
      </c>
      <c r="I492" s="6">
        <v>4</v>
      </c>
    </row>
    <row r="493" spans="8:9" x14ac:dyDescent="0.25">
      <c r="H493" s="7">
        <v>23660</v>
      </c>
      <c r="I493" s="6">
        <v>4</v>
      </c>
    </row>
    <row r="494" spans="8:9" x14ac:dyDescent="0.25">
      <c r="H494" s="7">
        <v>30700</v>
      </c>
      <c r="I494" s="6">
        <v>4</v>
      </c>
    </row>
    <row r="495" spans="8:9" x14ac:dyDescent="0.25">
      <c r="H495" s="7">
        <v>33260</v>
      </c>
      <c r="I495" s="6">
        <v>2</v>
      </c>
    </row>
    <row r="496" spans="8:9" x14ac:dyDescent="0.25">
      <c r="H496" s="7">
        <v>16260</v>
      </c>
      <c r="I496" s="6">
        <v>11</v>
      </c>
    </row>
    <row r="497" spans="8:9" x14ac:dyDescent="0.25">
      <c r="H497" s="7">
        <v>35660</v>
      </c>
      <c r="I497" s="6">
        <v>3</v>
      </c>
    </row>
    <row r="498" spans="8:9" x14ac:dyDescent="0.25">
      <c r="H498" s="7">
        <v>58460</v>
      </c>
      <c r="I498" s="6">
        <v>2</v>
      </c>
    </row>
    <row r="499" spans="8:9" x14ac:dyDescent="0.25">
      <c r="H499" s="7">
        <v>13380</v>
      </c>
      <c r="I499" s="6">
        <v>48</v>
      </c>
    </row>
    <row r="500" spans="8:9" x14ac:dyDescent="0.25">
      <c r="H500" s="7">
        <v>16140</v>
      </c>
      <c r="I500" s="6">
        <v>14</v>
      </c>
    </row>
    <row r="501" spans="8:9" x14ac:dyDescent="0.25">
      <c r="H501" s="7">
        <v>53580</v>
      </c>
      <c r="I501" s="6">
        <v>1</v>
      </c>
    </row>
    <row r="502" spans="8:9" x14ac:dyDescent="0.25">
      <c r="H502" s="7">
        <v>20340</v>
      </c>
      <c r="I502" s="6">
        <v>6</v>
      </c>
    </row>
    <row r="503" spans="8:9" x14ac:dyDescent="0.25">
      <c r="H503" s="7">
        <v>16820</v>
      </c>
      <c r="I503" s="6">
        <v>19</v>
      </c>
    </row>
    <row r="504" spans="8:9" x14ac:dyDescent="0.25">
      <c r="H504" s="7">
        <v>17660</v>
      </c>
      <c r="I504" s="6">
        <v>14</v>
      </c>
    </row>
    <row r="505" spans="8:9" x14ac:dyDescent="0.25">
      <c r="H505" s="7">
        <v>16500</v>
      </c>
      <c r="I505" s="6">
        <v>17</v>
      </c>
    </row>
    <row r="506" spans="8:9" x14ac:dyDescent="0.25">
      <c r="H506" s="7">
        <v>73260</v>
      </c>
      <c r="I506" s="6">
        <v>1</v>
      </c>
    </row>
    <row r="507" spans="8:9" x14ac:dyDescent="0.25">
      <c r="H507" s="7">
        <v>19100</v>
      </c>
      <c r="I507" s="6">
        <v>8</v>
      </c>
    </row>
    <row r="508" spans="8:9" x14ac:dyDescent="0.25">
      <c r="H508" s="7">
        <v>30860</v>
      </c>
      <c r="I508" s="6">
        <v>1</v>
      </c>
    </row>
    <row r="509" spans="8:9" x14ac:dyDescent="0.25">
      <c r="H509" s="7">
        <v>15980</v>
      </c>
      <c r="I509" s="6">
        <v>17</v>
      </c>
    </row>
    <row r="510" spans="8:9" x14ac:dyDescent="0.25">
      <c r="H510" s="7">
        <v>28100</v>
      </c>
      <c r="I510" s="6">
        <v>2</v>
      </c>
    </row>
    <row r="511" spans="8:9" x14ac:dyDescent="0.25">
      <c r="H511" s="7">
        <v>19500</v>
      </c>
      <c r="I511" s="6">
        <v>10</v>
      </c>
    </row>
    <row r="512" spans="8:9" x14ac:dyDescent="0.25">
      <c r="H512" s="7">
        <v>21380</v>
      </c>
      <c r="I512" s="6">
        <v>4</v>
      </c>
    </row>
    <row r="513" spans="8:9" x14ac:dyDescent="0.25">
      <c r="H513" s="7">
        <v>19340</v>
      </c>
      <c r="I513" s="6">
        <v>11</v>
      </c>
    </row>
    <row r="514" spans="8:9" x14ac:dyDescent="0.25">
      <c r="H514" s="7">
        <v>20020</v>
      </c>
      <c r="I514" s="6">
        <v>8</v>
      </c>
    </row>
    <row r="515" spans="8:9" x14ac:dyDescent="0.25">
      <c r="H515" s="7">
        <v>15620</v>
      </c>
      <c r="I515" s="6">
        <v>21</v>
      </c>
    </row>
    <row r="516" spans="8:9" x14ac:dyDescent="0.25">
      <c r="H516" s="7">
        <v>17940</v>
      </c>
      <c r="I516" s="6">
        <v>9</v>
      </c>
    </row>
    <row r="517" spans="8:9" x14ac:dyDescent="0.25">
      <c r="H517" s="7">
        <v>21020</v>
      </c>
      <c r="I517" s="6">
        <v>8</v>
      </c>
    </row>
    <row r="518" spans="8:9" x14ac:dyDescent="0.25">
      <c r="H518" s="7">
        <v>18860</v>
      </c>
      <c r="I518" s="6">
        <v>7</v>
      </c>
    </row>
    <row r="519" spans="8:9" x14ac:dyDescent="0.25">
      <c r="H519" s="7">
        <v>16100</v>
      </c>
      <c r="I519" s="6">
        <v>12</v>
      </c>
    </row>
    <row r="520" spans="8:9" x14ac:dyDescent="0.25">
      <c r="H520" s="7">
        <v>21660</v>
      </c>
      <c r="I520" s="6">
        <v>7</v>
      </c>
    </row>
    <row r="521" spans="8:9" x14ac:dyDescent="0.25">
      <c r="H521" s="7">
        <v>22060</v>
      </c>
      <c r="I521" s="6">
        <v>8</v>
      </c>
    </row>
    <row r="522" spans="8:9" x14ac:dyDescent="0.25">
      <c r="H522" s="7">
        <v>52820</v>
      </c>
      <c r="I522" s="6">
        <v>1</v>
      </c>
    </row>
    <row r="523" spans="8:9" x14ac:dyDescent="0.25">
      <c r="H523" s="7">
        <v>24620</v>
      </c>
      <c r="I523" s="6">
        <v>7</v>
      </c>
    </row>
    <row r="524" spans="8:9" x14ac:dyDescent="0.25">
      <c r="H524" s="7">
        <v>-780</v>
      </c>
      <c r="I524" s="6">
        <v>1</v>
      </c>
    </row>
    <row r="525" spans="8:9" x14ac:dyDescent="0.25">
      <c r="H525" s="7">
        <v>-2260</v>
      </c>
      <c r="I525" s="6">
        <v>1</v>
      </c>
    </row>
    <row r="526" spans="8:9" x14ac:dyDescent="0.25">
      <c r="H526" s="7">
        <v>43260</v>
      </c>
      <c r="I526" s="6">
        <v>2</v>
      </c>
    </row>
    <row r="527" spans="8:9" x14ac:dyDescent="0.25">
      <c r="H527" s="7">
        <v>13900</v>
      </c>
      <c r="I527" s="6">
        <v>41</v>
      </c>
    </row>
    <row r="528" spans="8:9" x14ac:dyDescent="0.25">
      <c r="H528" s="7">
        <v>16020</v>
      </c>
      <c r="I528" s="6">
        <v>27</v>
      </c>
    </row>
    <row r="529" spans="8:9" x14ac:dyDescent="0.25">
      <c r="H529" s="7">
        <v>15940</v>
      </c>
      <c r="I529" s="6">
        <v>26</v>
      </c>
    </row>
    <row r="530" spans="8:9" x14ac:dyDescent="0.25">
      <c r="H530" s="7">
        <v>15220</v>
      </c>
      <c r="I530" s="6">
        <v>15</v>
      </c>
    </row>
    <row r="531" spans="8:9" x14ac:dyDescent="0.25">
      <c r="H531" s="7">
        <v>20620</v>
      </c>
      <c r="I531" s="6">
        <v>5</v>
      </c>
    </row>
    <row r="532" spans="8:9" x14ac:dyDescent="0.25">
      <c r="H532" s="7">
        <v>19540</v>
      </c>
      <c r="I532" s="6">
        <v>4</v>
      </c>
    </row>
    <row r="533" spans="8:9" x14ac:dyDescent="0.25">
      <c r="H533" s="7">
        <v>-1140</v>
      </c>
      <c r="I533" s="6">
        <v>1</v>
      </c>
    </row>
    <row r="534" spans="8:9" x14ac:dyDescent="0.25">
      <c r="H534" s="7">
        <v>207540</v>
      </c>
      <c r="I534" s="6">
        <v>1</v>
      </c>
    </row>
    <row r="535" spans="8:9" x14ac:dyDescent="0.25">
      <c r="H535" s="7">
        <v>29260</v>
      </c>
      <c r="I535" s="6">
        <v>3</v>
      </c>
    </row>
    <row r="536" spans="8:9" x14ac:dyDescent="0.25">
      <c r="H536" s="7">
        <v>18500</v>
      </c>
      <c r="I536" s="6">
        <v>5</v>
      </c>
    </row>
    <row r="537" spans="8:9" x14ac:dyDescent="0.25">
      <c r="H537" s="7">
        <v>28060</v>
      </c>
      <c r="I537" s="6">
        <v>3</v>
      </c>
    </row>
    <row r="538" spans="8:9" x14ac:dyDescent="0.25">
      <c r="H538" s="7">
        <v>21220</v>
      </c>
      <c r="I538" s="6">
        <v>6</v>
      </c>
    </row>
    <row r="539" spans="8:9" x14ac:dyDescent="0.25">
      <c r="H539" s="7">
        <v>20900</v>
      </c>
      <c r="I539" s="6">
        <v>7</v>
      </c>
    </row>
    <row r="540" spans="8:9" x14ac:dyDescent="0.25">
      <c r="H540" s="7">
        <v>16180</v>
      </c>
      <c r="I540" s="6">
        <v>16</v>
      </c>
    </row>
    <row r="541" spans="8:9" x14ac:dyDescent="0.25">
      <c r="H541" s="7">
        <v>-220</v>
      </c>
      <c r="I541" s="6">
        <v>17</v>
      </c>
    </row>
    <row r="542" spans="8:9" x14ac:dyDescent="0.25">
      <c r="H542" s="7">
        <v>22100</v>
      </c>
      <c r="I542" s="6">
        <v>6</v>
      </c>
    </row>
    <row r="543" spans="8:9" x14ac:dyDescent="0.25">
      <c r="H543" s="7">
        <v>20820</v>
      </c>
      <c r="I543" s="6">
        <v>5</v>
      </c>
    </row>
    <row r="544" spans="8:9" x14ac:dyDescent="0.25">
      <c r="H544" s="7">
        <v>17540</v>
      </c>
      <c r="I544" s="6">
        <v>7</v>
      </c>
    </row>
    <row r="545" spans="8:9" x14ac:dyDescent="0.25">
      <c r="H545" s="7">
        <v>17300</v>
      </c>
      <c r="I545" s="6">
        <v>17</v>
      </c>
    </row>
    <row r="546" spans="8:9" x14ac:dyDescent="0.25">
      <c r="H546" s="7">
        <v>19300</v>
      </c>
      <c r="I546" s="6">
        <v>9</v>
      </c>
    </row>
    <row r="547" spans="8:9" x14ac:dyDescent="0.25">
      <c r="H547" s="7">
        <v>23380</v>
      </c>
      <c r="I547" s="6">
        <v>2</v>
      </c>
    </row>
    <row r="548" spans="8:9" x14ac:dyDescent="0.25">
      <c r="H548" s="7">
        <v>17260</v>
      </c>
      <c r="I548" s="6">
        <v>12</v>
      </c>
    </row>
    <row r="549" spans="8:9" x14ac:dyDescent="0.25">
      <c r="H549" s="7">
        <v>19060</v>
      </c>
      <c r="I549" s="6">
        <v>7</v>
      </c>
    </row>
    <row r="550" spans="8:9" x14ac:dyDescent="0.25">
      <c r="H550" s="7">
        <v>21580</v>
      </c>
      <c r="I550" s="6">
        <v>6</v>
      </c>
    </row>
    <row r="551" spans="8:9" x14ac:dyDescent="0.25">
      <c r="H551" s="7">
        <v>14140</v>
      </c>
      <c r="I551" s="6">
        <v>32</v>
      </c>
    </row>
    <row r="552" spans="8:9" x14ac:dyDescent="0.25">
      <c r="H552" s="7">
        <v>36660</v>
      </c>
      <c r="I552" s="6">
        <v>2</v>
      </c>
    </row>
    <row r="553" spans="8:9" x14ac:dyDescent="0.25">
      <c r="H553" s="7">
        <v>21860</v>
      </c>
      <c r="I553" s="6">
        <v>9</v>
      </c>
    </row>
    <row r="554" spans="8:9" x14ac:dyDescent="0.25">
      <c r="H554" s="7">
        <v>41660</v>
      </c>
      <c r="I554" s="6">
        <v>4</v>
      </c>
    </row>
    <row r="555" spans="8:9" x14ac:dyDescent="0.25">
      <c r="H555" s="7">
        <v>28340</v>
      </c>
      <c r="I555" s="6">
        <v>2</v>
      </c>
    </row>
    <row r="556" spans="8:9" x14ac:dyDescent="0.25">
      <c r="H556" s="7">
        <v>40860</v>
      </c>
      <c r="I556" s="6">
        <v>1</v>
      </c>
    </row>
    <row r="557" spans="8:9" x14ac:dyDescent="0.25">
      <c r="H557" s="7">
        <v>119260</v>
      </c>
      <c r="I557" s="6">
        <v>1</v>
      </c>
    </row>
    <row r="558" spans="8:9" x14ac:dyDescent="0.25">
      <c r="H558" s="7">
        <v>39580</v>
      </c>
      <c r="I558" s="6">
        <v>2</v>
      </c>
    </row>
    <row r="559" spans="8:9" x14ac:dyDescent="0.25">
      <c r="H559" s="7">
        <v>14220</v>
      </c>
      <c r="I559" s="6">
        <v>34</v>
      </c>
    </row>
    <row r="560" spans="8:9" x14ac:dyDescent="0.25">
      <c r="H560" s="7">
        <v>15180</v>
      </c>
      <c r="I560" s="6">
        <v>17</v>
      </c>
    </row>
    <row r="561" spans="8:9" x14ac:dyDescent="0.25">
      <c r="H561" s="7">
        <v>14580</v>
      </c>
      <c r="I561" s="6">
        <v>29</v>
      </c>
    </row>
    <row r="562" spans="8:9" x14ac:dyDescent="0.25">
      <c r="H562" s="7">
        <v>30180</v>
      </c>
      <c r="I562" s="6">
        <v>2</v>
      </c>
    </row>
    <row r="563" spans="8:9" x14ac:dyDescent="0.25">
      <c r="H563" s="7">
        <v>15700</v>
      </c>
      <c r="I563" s="6">
        <v>15</v>
      </c>
    </row>
    <row r="564" spans="8:9" x14ac:dyDescent="0.25">
      <c r="H564" s="7">
        <v>22300</v>
      </c>
      <c r="I564" s="6">
        <v>4</v>
      </c>
    </row>
    <row r="565" spans="8:9" x14ac:dyDescent="0.25">
      <c r="H565" s="7">
        <v>25620</v>
      </c>
      <c r="I565" s="6">
        <v>4</v>
      </c>
    </row>
    <row r="566" spans="8:9" x14ac:dyDescent="0.25">
      <c r="H566" s="7">
        <v>23700</v>
      </c>
      <c r="I566" s="6">
        <v>6</v>
      </c>
    </row>
    <row r="567" spans="8:9" x14ac:dyDescent="0.25">
      <c r="H567" s="7">
        <v>92780</v>
      </c>
      <c r="I567" s="6">
        <v>1</v>
      </c>
    </row>
    <row r="568" spans="8:9" x14ac:dyDescent="0.25">
      <c r="H568" s="7">
        <v>35180</v>
      </c>
      <c r="I568" s="6">
        <v>1</v>
      </c>
    </row>
    <row r="569" spans="8:9" x14ac:dyDescent="0.25">
      <c r="H569" s="7">
        <v>212740</v>
      </c>
      <c r="I569" s="6">
        <v>1</v>
      </c>
    </row>
    <row r="570" spans="8:9" x14ac:dyDescent="0.25">
      <c r="H570" s="7">
        <v>50860</v>
      </c>
      <c r="I570" s="6">
        <v>1</v>
      </c>
    </row>
    <row r="571" spans="8:9" x14ac:dyDescent="0.25">
      <c r="H571" s="7">
        <v>54980</v>
      </c>
      <c r="I571" s="6">
        <v>1</v>
      </c>
    </row>
    <row r="572" spans="8:9" x14ac:dyDescent="0.25">
      <c r="H572" s="7">
        <v>19140</v>
      </c>
      <c r="I572" s="6">
        <v>6</v>
      </c>
    </row>
    <row r="573" spans="8:9" x14ac:dyDescent="0.25">
      <c r="H573" s="7">
        <v>33460</v>
      </c>
      <c r="I573" s="6">
        <v>1</v>
      </c>
    </row>
    <row r="574" spans="8:9" x14ac:dyDescent="0.25">
      <c r="H574" s="7">
        <v>105420</v>
      </c>
      <c r="I574" s="6">
        <v>1</v>
      </c>
    </row>
    <row r="575" spans="8:9" x14ac:dyDescent="0.25">
      <c r="H575" s="7">
        <v>23140</v>
      </c>
      <c r="I575" s="6">
        <v>6</v>
      </c>
    </row>
    <row r="576" spans="8:9" x14ac:dyDescent="0.25">
      <c r="H576" s="7">
        <v>22180</v>
      </c>
      <c r="I576" s="6">
        <v>4</v>
      </c>
    </row>
    <row r="577" spans="8:9" x14ac:dyDescent="0.25">
      <c r="H577" s="7">
        <v>15900</v>
      </c>
      <c r="I577" s="6">
        <v>15</v>
      </c>
    </row>
    <row r="578" spans="8:9" x14ac:dyDescent="0.25">
      <c r="H578" s="7">
        <v>16540</v>
      </c>
      <c r="I578" s="6">
        <v>12</v>
      </c>
    </row>
    <row r="579" spans="8:9" x14ac:dyDescent="0.25">
      <c r="H579" s="7">
        <v>51620</v>
      </c>
      <c r="I579" s="6">
        <v>1</v>
      </c>
    </row>
    <row r="580" spans="8:9" x14ac:dyDescent="0.25">
      <c r="H580" s="7">
        <v>26140</v>
      </c>
      <c r="I580" s="6">
        <v>2</v>
      </c>
    </row>
    <row r="581" spans="8:9" x14ac:dyDescent="0.25">
      <c r="H581" s="7">
        <v>15380</v>
      </c>
      <c r="I581" s="6">
        <v>20</v>
      </c>
    </row>
    <row r="582" spans="8:9" x14ac:dyDescent="0.25">
      <c r="H582" s="7">
        <v>23340</v>
      </c>
      <c r="I582" s="6">
        <v>7</v>
      </c>
    </row>
    <row r="583" spans="8:9" x14ac:dyDescent="0.25">
      <c r="H583" s="7">
        <v>-460</v>
      </c>
      <c r="I583" s="6">
        <v>4</v>
      </c>
    </row>
    <row r="584" spans="8:9" x14ac:dyDescent="0.25">
      <c r="H584" s="7">
        <v>23580</v>
      </c>
      <c r="I584" s="6">
        <v>4</v>
      </c>
    </row>
    <row r="585" spans="8:9" x14ac:dyDescent="0.25">
      <c r="H585" s="7">
        <v>72460</v>
      </c>
      <c r="I585" s="6">
        <v>1</v>
      </c>
    </row>
    <row r="586" spans="8:9" x14ac:dyDescent="0.25">
      <c r="H586" s="7">
        <v>20260</v>
      </c>
      <c r="I586" s="6">
        <v>7</v>
      </c>
    </row>
    <row r="587" spans="8:9" x14ac:dyDescent="0.25">
      <c r="H587" s="7">
        <v>23220</v>
      </c>
      <c r="I587" s="6">
        <v>8</v>
      </c>
    </row>
    <row r="588" spans="8:9" x14ac:dyDescent="0.25">
      <c r="H588" s="7">
        <v>23940</v>
      </c>
      <c r="I588" s="6">
        <v>5</v>
      </c>
    </row>
    <row r="589" spans="8:9" x14ac:dyDescent="0.25">
      <c r="H589" s="7">
        <v>14660</v>
      </c>
      <c r="I589" s="6">
        <v>23</v>
      </c>
    </row>
    <row r="590" spans="8:9" x14ac:dyDescent="0.25">
      <c r="H590" s="7">
        <v>32140</v>
      </c>
      <c r="I590" s="6">
        <v>1</v>
      </c>
    </row>
    <row r="591" spans="8:9" x14ac:dyDescent="0.25">
      <c r="H591" s="7">
        <v>40660</v>
      </c>
      <c r="I591" s="6">
        <v>2</v>
      </c>
    </row>
    <row r="592" spans="8:9" x14ac:dyDescent="0.25">
      <c r="H592" s="7">
        <v>21620</v>
      </c>
      <c r="I592" s="6">
        <v>8</v>
      </c>
    </row>
    <row r="593" spans="8:9" x14ac:dyDescent="0.25">
      <c r="H593" s="7">
        <v>40940</v>
      </c>
      <c r="I593" s="6">
        <v>1</v>
      </c>
    </row>
    <row r="594" spans="8:9" x14ac:dyDescent="0.25">
      <c r="H594" s="7">
        <v>33340</v>
      </c>
      <c r="I594" s="6">
        <v>4</v>
      </c>
    </row>
    <row r="595" spans="8:9" x14ac:dyDescent="0.25">
      <c r="H595" s="7">
        <v>98220</v>
      </c>
      <c r="I595" s="6">
        <v>1</v>
      </c>
    </row>
    <row r="596" spans="8:9" x14ac:dyDescent="0.25">
      <c r="H596" s="7">
        <v>55100</v>
      </c>
      <c r="I596" s="6">
        <v>1</v>
      </c>
    </row>
    <row r="597" spans="8:9" x14ac:dyDescent="0.25">
      <c r="H597" s="7">
        <v>21500</v>
      </c>
      <c r="I597" s="6">
        <v>4</v>
      </c>
    </row>
    <row r="598" spans="8:9" x14ac:dyDescent="0.25">
      <c r="H598" s="7">
        <v>66380</v>
      </c>
      <c r="I598" s="6">
        <v>1</v>
      </c>
    </row>
    <row r="599" spans="8:9" x14ac:dyDescent="0.25">
      <c r="H599" s="7">
        <v>65220</v>
      </c>
      <c r="I599" s="6">
        <v>1</v>
      </c>
    </row>
    <row r="600" spans="8:9" x14ac:dyDescent="0.25">
      <c r="H600" s="7">
        <v>21700</v>
      </c>
      <c r="I600" s="6">
        <v>5</v>
      </c>
    </row>
    <row r="601" spans="8:9" x14ac:dyDescent="0.25">
      <c r="H601" s="7">
        <v>177140</v>
      </c>
      <c r="I601" s="6">
        <v>1</v>
      </c>
    </row>
    <row r="602" spans="8:9" x14ac:dyDescent="0.25">
      <c r="H602" s="7">
        <v>14980</v>
      </c>
      <c r="I602" s="6">
        <v>17</v>
      </c>
    </row>
    <row r="603" spans="8:9" x14ac:dyDescent="0.25">
      <c r="H603" s="7">
        <v>54500</v>
      </c>
      <c r="I603" s="6">
        <v>1</v>
      </c>
    </row>
    <row r="604" spans="8:9" x14ac:dyDescent="0.25">
      <c r="H604" s="7">
        <v>31100</v>
      </c>
      <c r="I604" s="6">
        <v>1</v>
      </c>
    </row>
    <row r="605" spans="8:9" x14ac:dyDescent="0.25">
      <c r="H605" s="7">
        <v>19020</v>
      </c>
      <c r="I605" s="6">
        <v>8</v>
      </c>
    </row>
    <row r="606" spans="8:9" x14ac:dyDescent="0.25">
      <c r="H606" s="7">
        <v>16860</v>
      </c>
      <c r="I606" s="6">
        <v>15</v>
      </c>
    </row>
    <row r="607" spans="8:9" x14ac:dyDescent="0.25">
      <c r="H607" s="7">
        <v>27740</v>
      </c>
      <c r="I607" s="6">
        <v>3</v>
      </c>
    </row>
    <row r="608" spans="8:9" x14ac:dyDescent="0.25">
      <c r="H608" s="7">
        <v>22980</v>
      </c>
      <c r="I608" s="6">
        <v>6</v>
      </c>
    </row>
    <row r="609" spans="8:9" x14ac:dyDescent="0.25">
      <c r="H609" s="7">
        <v>18140</v>
      </c>
      <c r="I609" s="6">
        <v>7</v>
      </c>
    </row>
    <row r="610" spans="8:9" x14ac:dyDescent="0.25">
      <c r="H610" s="7">
        <v>24500</v>
      </c>
      <c r="I610" s="6">
        <v>1</v>
      </c>
    </row>
    <row r="611" spans="8:9" x14ac:dyDescent="0.25">
      <c r="H611" s="7">
        <v>48220</v>
      </c>
      <c r="I611" s="6">
        <v>2</v>
      </c>
    </row>
    <row r="612" spans="8:9" x14ac:dyDescent="0.25">
      <c r="H612" s="7">
        <v>17500</v>
      </c>
      <c r="I612" s="6">
        <v>9</v>
      </c>
    </row>
    <row r="613" spans="8:9" x14ac:dyDescent="0.25">
      <c r="H613" s="7">
        <v>46940</v>
      </c>
      <c r="I613" s="6">
        <v>2</v>
      </c>
    </row>
    <row r="614" spans="8:9" x14ac:dyDescent="0.25">
      <c r="H614" s="7">
        <v>38460</v>
      </c>
      <c r="I614" s="6">
        <v>1</v>
      </c>
    </row>
    <row r="615" spans="8:9" x14ac:dyDescent="0.25">
      <c r="H615" s="7">
        <v>22740</v>
      </c>
      <c r="I615" s="6">
        <v>5</v>
      </c>
    </row>
    <row r="616" spans="8:9" x14ac:dyDescent="0.25">
      <c r="H616" s="7">
        <v>25900</v>
      </c>
      <c r="I616" s="6">
        <v>3</v>
      </c>
    </row>
    <row r="617" spans="8:9" x14ac:dyDescent="0.25">
      <c r="H617" s="7">
        <v>20740</v>
      </c>
      <c r="I617" s="6">
        <v>6</v>
      </c>
    </row>
    <row r="618" spans="8:9" x14ac:dyDescent="0.25">
      <c r="H618" s="7">
        <v>41740</v>
      </c>
      <c r="I618" s="6">
        <v>2</v>
      </c>
    </row>
    <row r="619" spans="8:9" x14ac:dyDescent="0.25">
      <c r="H619" s="7">
        <v>25420</v>
      </c>
      <c r="I619" s="6">
        <v>2</v>
      </c>
    </row>
    <row r="620" spans="8:9" x14ac:dyDescent="0.25">
      <c r="H620" s="7">
        <v>25340</v>
      </c>
      <c r="I620" s="6">
        <v>4</v>
      </c>
    </row>
    <row r="621" spans="8:9" x14ac:dyDescent="0.25">
      <c r="H621" s="7">
        <v>27660</v>
      </c>
      <c r="I621" s="6">
        <v>4</v>
      </c>
    </row>
    <row r="622" spans="8:9" x14ac:dyDescent="0.25">
      <c r="H622" s="7">
        <v>15660</v>
      </c>
      <c r="I622" s="6">
        <v>21</v>
      </c>
    </row>
    <row r="623" spans="8:9" x14ac:dyDescent="0.25">
      <c r="H623" s="7">
        <v>-700</v>
      </c>
      <c r="I623" s="6">
        <v>1</v>
      </c>
    </row>
    <row r="624" spans="8:9" x14ac:dyDescent="0.25">
      <c r="H624" s="7">
        <v>30500</v>
      </c>
      <c r="I624" s="6">
        <v>2</v>
      </c>
    </row>
    <row r="625" spans="8:9" x14ac:dyDescent="0.25">
      <c r="H625" s="7">
        <v>18380</v>
      </c>
      <c r="I625" s="6">
        <v>9</v>
      </c>
    </row>
    <row r="626" spans="8:9" x14ac:dyDescent="0.25">
      <c r="H626" s="7">
        <v>19980</v>
      </c>
      <c r="I626" s="6">
        <v>5</v>
      </c>
    </row>
    <row r="627" spans="8:9" x14ac:dyDescent="0.25">
      <c r="H627" s="7">
        <v>18180</v>
      </c>
      <c r="I627" s="6">
        <v>12</v>
      </c>
    </row>
    <row r="628" spans="8:9" x14ac:dyDescent="0.25">
      <c r="H628" s="7">
        <v>17740</v>
      </c>
      <c r="I628" s="6">
        <v>17</v>
      </c>
    </row>
    <row r="629" spans="8:9" x14ac:dyDescent="0.25">
      <c r="H629" s="7">
        <v>112060</v>
      </c>
      <c r="I629" s="6">
        <v>1</v>
      </c>
    </row>
    <row r="630" spans="8:9" x14ac:dyDescent="0.25">
      <c r="H630" s="7">
        <v>22140</v>
      </c>
      <c r="I630" s="6">
        <v>6</v>
      </c>
    </row>
    <row r="631" spans="8:9" x14ac:dyDescent="0.25">
      <c r="H631" s="7">
        <v>21820</v>
      </c>
      <c r="I631" s="6">
        <v>8</v>
      </c>
    </row>
    <row r="632" spans="8:9" x14ac:dyDescent="0.25">
      <c r="H632" s="7">
        <v>99740</v>
      </c>
      <c r="I632" s="6">
        <v>1</v>
      </c>
    </row>
    <row r="633" spans="8:9" x14ac:dyDescent="0.25">
      <c r="H633" s="7">
        <v>35380</v>
      </c>
      <c r="I633" s="6">
        <v>1</v>
      </c>
    </row>
    <row r="634" spans="8:9" x14ac:dyDescent="0.25">
      <c r="H634" s="7">
        <v>34340</v>
      </c>
      <c r="I634" s="6">
        <v>1</v>
      </c>
    </row>
    <row r="635" spans="8:9" x14ac:dyDescent="0.25">
      <c r="H635" s="7">
        <v>31060</v>
      </c>
      <c r="I635" s="6">
        <v>3</v>
      </c>
    </row>
    <row r="636" spans="8:9" x14ac:dyDescent="0.25">
      <c r="H636" s="7">
        <v>48660</v>
      </c>
      <c r="I636" s="6">
        <v>1</v>
      </c>
    </row>
    <row r="637" spans="8:9" x14ac:dyDescent="0.25">
      <c r="H637" s="7">
        <v>29580</v>
      </c>
      <c r="I637" s="6">
        <v>1</v>
      </c>
    </row>
    <row r="638" spans="8:9" x14ac:dyDescent="0.25">
      <c r="H638" s="7">
        <v>29060</v>
      </c>
      <c r="I638" s="6">
        <v>3</v>
      </c>
    </row>
    <row r="639" spans="8:9" x14ac:dyDescent="0.25">
      <c r="H639" s="7">
        <v>34420</v>
      </c>
      <c r="I639" s="6">
        <v>2</v>
      </c>
    </row>
    <row r="640" spans="8:9" x14ac:dyDescent="0.25">
      <c r="H640" s="7">
        <v>20380</v>
      </c>
      <c r="I640" s="6">
        <v>11</v>
      </c>
    </row>
    <row r="641" spans="8:9" x14ac:dyDescent="0.25">
      <c r="H641" s="7">
        <v>30900</v>
      </c>
      <c r="I641" s="6">
        <v>2</v>
      </c>
    </row>
    <row r="642" spans="8:9" x14ac:dyDescent="0.25">
      <c r="H642" s="7">
        <v>33500</v>
      </c>
      <c r="I642" s="6">
        <v>1</v>
      </c>
    </row>
    <row r="643" spans="8:9" x14ac:dyDescent="0.25">
      <c r="H643" s="7">
        <v>33740</v>
      </c>
      <c r="I643" s="6">
        <v>2</v>
      </c>
    </row>
    <row r="644" spans="8:9" x14ac:dyDescent="0.25">
      <c r="H644" s="7">
        <v>44060</v>
      </c>
      <c r="I644" s="6">
        <v>1</v>
      </c>
    </row>
    <row r="645" spans="8:9" x14ac:dyDescent="0.25">
      <c r="H645" s="7">
        <v>22460</v>
      </c>
      <c r="I645" s="6">
        <v>3</v>
      </c>
    </row>
    <row r="646" spans="8:9" x14ac:dyDescent="0.25">
      <c r="H646" s="7">
        <v>74060</v>
      </c>
      <c r="I646" s="6">
        <v>1</v>
      </c>
    </row>
    <row r="647" spans="8:9" x14ac:dyDescent="0.25">
      <c r="H647" s="7">
        <v>20980</v>
      </c>
      <c r="I647" s="6">
        <v>9</v>
      </c>
    </row>
    <row r="648" spans="8:9" x14ac:dyDescent="0.25">
      <c r="H648" s="7">
        <v>135140</v>
      </c>
      <c r="I648" s="6">
        <v>1</v>
      </c>
    </row>
    <row r="649" spans="8:9" x14ac:dyDescent="0.25">
      <c r="H649" s="7">
        <v>25180</v>
      </c>
      <c r="I649" s="6">
        <v>4</v>
      </c>
    </row>
    <row r="650" spans="8:9" x14ac:dyDescent="0.25">
      <c r="H650" s="7">
        <v>82100</v>
      </c>
      <c r="I650" s="6">
        <v>1</v>
      </c>
    </row>
    <row r="651" spans="8:9" x14ac:dyDescent="0.25">
      <c r="H651" s="7">
        <v>20500</v>
      </c>
      <c r="I651" s="6">
        <v>6</v>
      </c>
    </row>
    <row r="652" spans="8:9" x14ac:dyDescent="0.25">
      <c r="H652" s="7">
        <v>-1860</v>
      </c>
      <c r="I652" s="6">
        <v>2</v>
      </c>
    </row>
    <row r="653" spans="8:9" x14ac:dyDescent="0.25">
      <c r="H653" s="7">
        <v>163660</v>
      </c>
      <c r="I653" s="6">
        <v>1</v>
      </c>
    </row>
    <row r="654" spans="8:9" x14ac:dyDescent="0.25">
      <c r="H654" s="7">
        <v>49220</v>
      </c>
      <c r="I654" s="6">
        <v>2</v>
      </c>
    </row>
    <row r="655" spans="8:9" x14ac:dyDescent="0.25">
      <c r="H655" s="7">
        <v>23860</v>
      </c>
      <c r="I655" s="6">
        <v>6</v>
      </c>
    </row>
    <row r="656" spans="8:9" x14ac:dyDescent="0.25">
      <c r="H656" s="7">
        <v>16620</v>
      </c>
      <c r="I656" s="6">
        <v>13</v>
      </c>
    </row>
    <row r="657" spans="8:9" x14ac:dyDescent="0.25">
      <c r="H657" s="7">
        <v>128300</v>
      </c>
      <c r="I657" s="6">
        <v>1</v>
      </c>
    </row>
    <row r="658" spans="8:9" x14ac:dyDescent="0.25">
      <c r="H658" s="7">
        <v>25740</v>
      </c>
      <c r="I658" s="6">
        <v>4</v>
      </c>
    </row>
    <row r="659" spans="8:9" x14ac:dyDescent="0.25">
      <c r="H659" s="7">
        <v>17620</v>
      </c>
      <c r="I659" s="6">
        <v>23</v>
      </c>
    </row>
    <row r="660" spans="8:9" x14ac:dyDescent="0.25">
      <c r="H660" s="7">
        <v>16220</v>
      </c>
      <c r="I660" s="6">
        <v>11</v>
      </c>
    </row>
    <row r="661" spans="8:9" x14ac:dyDescent="0.25">
      <c r="H661" s="7">
        <v>19220</v>
      </c>
      <c r="I661" s="6">
        <v>9</v>
      </c>
    </row>
    <row r="662" spans="8:9" x14ac:dyDescent="0.25">
      <c r="H662" s="7">
        <v>23060</v>
      </c>
      <c r="I662" s="6">
        <v>6</v>
      </c>
    </row>
    <row r="663" spans="8:9" x14ac:dyDescent="0.25">
      <c r="H663" s="7">
        <v>32060</v>
      </c>
      <c r="I663" s="6">
        <v>1</v>
      </c>
    </row>
    <row r="664" spans="8:9" x14ac:dyDescent="0.25">
      <c r="H664" s="7">
        <v>17820</v>
      </c>
      <c r="I664" s="6">
        <v>13</v>
      </c>
    </row>
    <row r="665" spans="8:9" x14ac:dyDescent="0.25">
      <c r="H665" s="7">
        <v>32740</v>
      </c>
      <c r="I665" s="6">
        <v>2</v>
      </c>
    </row>
    <row r="666" spans="8:9" x14ac:dyDescent="0.25">
      <c r="H666" s="7">
        <v>20460</v>
      </c>
      <c r="I666" s="6">
        <v>14</v>
      </c>
    </row>
    <row r="667" spans="8:9" x14ac:dyDescent="0.25">
      <c r="H667" s="7">
        <v>18900</v>
      </c>
      <c r="I667" s="6">
        <v>9</v>
      </c>
    </row>
    <row r="668" spans="8:9" x14ac:dyDescent="0.25">
      <c r="H668" s="7">
        <v>14620</v>
      </c>
      <c r="I668" s="6">
        <v>20</v>
      </c>
    </row>
    <row r="669" spans="8:9" x14ac:dyDescent="0.25">
      <c r="H669" s="7">
        <v>18780</v>
      </c>
      <c r="I669" s="6">
        <v>5</v>
      </c>
    </row>
    <row r="670" spans="8:9" x14ac:dyDescent="0.25">
      <c r="H670" s="7">
        <v>59900</v>
      </c>
      <c r="I670" s="6">
        <v>1</v>
      </c>
    </row>
    <row r="671" spans="8:9" x14ac:dyDescent="0.25">
      <c r="H671" s="7">
        <v>19580</v>
      </c>
      <c r="I671" s="6">
        <v>5</v>
      </c>
    </row>
    <row r="672" spans="8:9" x14ac:dyDescent="0.25">
      <c r="H672" s="7">
        <v>18740</v>
      </c>
      <c r="I672" s="6">
        <v>10</v>
      </c>
    </row>
    <row r="673" spans="8:9" x14ac:dyDescent="0.25">
      <c r="H673" s="7">
        <v>17380</v>
      </c>
      <c r="I673" s="6">
        <v>13</v>
      </c>
    </row>
    <row r="674" spans="8:9" x14ac:dyDescent="0.25">
      <c r="H674" s="7">
        <v>21980</v>
      </c>
      <c r="I674" s="6">
        <v>8</v>
      </c>
    </row>
    <row r="675" spans="8:9" x14ac:dyDescent="0.25">
      <c r="H675" s="7">
        <v>16420</v>
      </c>
      <c r="I675" s="6">
        <v>17</v>
      </c>
    </row>
    <row r="676" spans="8:9" x14ac:dyDescent="0.25">
      <c r="H676" s="7">
        <v>25300</v>
      </c>
      <c r="I676" s="6">
        <v>2</v>
      </c>
    </row>
    <row r="677" spans="8:9" x14ac:dyDescent="0.25">
      <c r="H677" s="7">
        <v>46980</v>
      </c>
      <c r="I677" s="6">
        <v>1</v>
      </c>
    </row>
    <row r="678" spans="8:9" x14ac:dyDescent="0.25">
      <c r="H678" s="7">
        <v>24420</v>
      </c>
      <c r="I678" s="6">
        <v>5</v>
      </c>
    </row>
    <row r="679" spans="8:9" x14ac:dyDescent="0.25">
      <c r="H679" s="7">
        <v>42580</v>
      </c>
      <c r="I679" s="6">
        <v>1</v>
      </c>
    </row>
    <row r="680" spans="8:9" x14ac:dyDescent="0.25">
      <c r="H680" s="7">
        <v>27540</v>
      </c>
      <c r="I680" s="6">
        <v>3</v>
      </c>
    </row>
    <row r="681" spans="8:9" x14ac:dyDescent="0.25">
      <c r="H681" s="7">
        <v>303860</v>
      </c>
      <c r="I681" s="6">
        <v>1</v>
      </c>
    </row>
    <row r="682" spans="8:9" x14ac:dyDescent="0.25">
      <c r="H682" s="7">
        <v>69580</v>
      </c>
      <c r="I682" s="6">
        <v>1</v>
      </c>
    </row>
    <row r="683" spans="8:9" x14ac:dyDescent="0.25">
      <c r="H683" s="7">
        <v>45300</v>
      </c>
      <c r="I683" s="6">
        <v>1</v>
      </c>
    </row>
    <row r="684" spans="8:9" x14ac:dyDescent="0.25">
      <c r="H684" s="7">
        <v>18020</v>
      </c>
      <c r="I684" s="6">
        <v>16</v>
      </c>
    </row>
    <row r="685" spans="8:9" x14ac:dyDescent="0.25">
      <c r="H685" s="7">
        <v>34780</v>
      </c>
      <c r="I685" s="6">
        <v>1</v>
      </c>
    </row>
    <row r="686" spans="8:9" x14ac:dyDescent="0.25">
      <c r="H686" s="7">
        <v>66860</v>
      </c>
      <c r="I686" s="6">
        <v>1</v>
      </c>
    </row>
    <row r="687" spans="8:9" x14ac:dyDescent="0.25">
      <c r="H687" s="7">
        <v>29740</v>
      </c>
      <c r="I687" s="6">
        <v>2</v>
      </c>
    </row>
    <row r="688" spans="8:9" x14ac:dyDescent="0.25">
      <c r="H688" s="7">
        <v>32980</v>
      </c>
      <c r="I688" s="6">
        <v>1</v>
      </c>
    </row>
    <row r="689" spans="8:9" x14ac:dyDescent="0.25">
      <c r="H689" s="7">
        <v>58380</v>
      </c>
      <c r="I689" s="6">
        <v>2</v>
      </c>
    </row>
    <row r="690" spans="8:9" x14ac:dyDescent="0.25">
      <c r="H690" s="7">
        <v>39300</v>
      </c>
      <c r="I690" s="6">
        <v>2</v>
      </c>
    </row>
    <row r="691" spans="8:9" x14ac:dyDescent="0.25">
      <c r="H691" s="7">
        <v>22940</v>
      </c>
      <c r="I691" s="6">
        <v>5</v>
      </c>
    </row>
    <row r="692" spans="8:9" x14ac:dyDescent="0.25">
      <c r="H692" s="7">
        <v>28980</v>
      </c>
      <c r="I692" s="6">
        <v>4</v>
      </c>
    </row>
    <row r="693" spans="8:9" x14ac:dyDescent="0.25">
      <c r="H693" s="7">
        <v>661820</v>
      </c>
      <c r="I693" s="6">
        <v>1</v>
      </c>
    </row>
    <row r="694" spans="8:9" x14ac:dyDescent="0.25">
      <c r="H694" s="7">
        <v>29940</v>
      </c>
      <c r="I694" s="6">
        <v>3</v>
      </c>
    </row>
    <row r="695" spans="8:9" x14ac:dyDescent="0.25">
      <c r="H695" s="7">
        <v>23820</v>
      </c>
      <c r="I695" s="6">
        <v>3</v>
      </c>
    </row>
    <row r="696" spans="8:9" x14ac:dyDescent="0.25">
      <c r="H696" s="7">
        <v>21540</v>
      </c>
      <c r="I696" s="6">
        <v>6</v>
      </c>
    </row>
    <row r="697" spans="8:9" x14ac:dyDescent="0.25">
      <c r="H697" s="7">
        <v>27300</v>
      </c>
      <c r="I697" s="6">
        <v>5</v>
      </c>
    </row>
    <row r="698" spans="8:9" x14ac:dyDescent="0.25">
      <c r="H698" s="7">
        <v>30820</v>
      </c>
      <c r="I698" s="6">
        <v>1</v>
      </c>
    </row>
    <row r="699" spans="8:9" x14ac:dyDescent="0.25">
      <c r="H699" s="7">
        <v>31340</v>
      </c>
      <c r="I699" s="6">
        <v>1</v>
      </c>
    </row>
    <row r="700" spans="8:9" x14ac:dyDescent="0.25">
      <c r="H700" s="7">
        <v>18300</v>
      </c>
      <c r="I700" s="6">
        <v>6</v>
      </c>
    </row>
    <row r="701" spans="8:9" x14ac:dyDescent="0.25">
      <c r="H701" s="7">
        <v>25140</v>
      </c>
      <c r="I701" s="6">
        <v>2</v>
      </c>
    </row>
    <row r="702" spans="8:9" x14ac:dyDescent="0.25">
      <c r="H702" s="7">
        <v>113980</v>
      </c>
      <c r="I702" s="6">
        <v>2</v>
      </c>
    </row>
    <row r="703" spans="8:9" x14ac:dyDescent="0.25">
      <c r="H703" s="7">
        <v>16980</v>
      </c>
      <c r="I703" s="6">
        <v>14</v>
      </c>
    </row>
    <row r="704" spans="8:9" x14ac:dyDescent="0.25">
      <c r="H704" s="7">
        <v>31140</v>
      </c>
      <c r="I704" s="6">
        <v>1</v>
      </c>
    </row>
    <row r="705" spans="8:9" x14ac:dyDescent="0.25">
      <c r="H705" s="7">
        <v>37820</v>
      </c>
      <c r="I705" s="6">
        <v>1</v>
      </c>
    </row>
    <row r="706" spans="8:9" x14ac:dyDescent="0.25">
      <c r="H706" s="7">
        <v>-260</v>
      </c>
      <c r="I706" s="6">
        <v>12</v>
      </c>
    </row>
    <row r="707" spans="8:9" x14ac:dyDescent="0.25">
      <c r="H707" s="7">
        <v>17340</v>
      </c>
      <c r="I707" s="6">
        <v>16</v>
      </c>
    </row>
    <row r="708" spans="8:9" x14ac:dyDescent="0.25">
      <c r="H708" s="7">
        <v>26820</v>
      </c>
      <c r="I708" s="6">
        <v>2</v>
      </c>
    </row>
    <row r="709" spans="8:9" x14ac:dyDescent="0.25">
      <c r="H709" s="7">
        <v>18420</v>
      </c>
      <c r="I709" s="6">
        <v>6</v>
      </c>
    </row>
    <row r="710" spans="8:9" x14ac:dyDescent="0.25">
      <c r="H710" s="7">
        <v>49540</v>
      </c>
      <c r="I710" s="6">
        <v>1</v>
      </c>
    </row>
    <row r="711" spans="8:9" x14ac:dyDescent="0.25">
      <c r="H711" s="7">
        <v>39100</v>
      </c>
      <c r="I711" s="6">
        <v>2</v>
      </c>
    </row>
    <row r="712" spans="8:9" x14ac:dyDescent="0.25">
      <c r="H712" s="7">
        <v>50380</v>
      </c>
      <c r="I712" s="6">
        <v>1</v>
      </c>
    </row>
    <row r="713" spans="8:9" x14ac:dyDescent="0.25">
      <c r="H713" s="7">
        <v>44860</v>
      </c>
      <c r="I713" s="6">
        <v>1</v>
      </c>
    </row>
    <row r="714" spans="8:9" x14ac:dyDescent="0.25">
      <c r="H714" s="7">
        <v>29700</v>
      </c>
      <c r="I714" s="6">
        <v>3</v>
      </c>
    </row>
    <row r="715" spans="8:9" x14ac:dyDescent="0.25">
      <c r="H715" s="7">
        <v>22860</v>
      </c>
      <c r="I715" s="6">
        <v>3</v>
      </c>
    </row>
    <row r="716" spans="8:9" x14ac:dyDescent="0.25">
      <c r="H716" s="7">
        <v>22380</v>
      </c>
      <c r="I716" s="6">
        <v>3</v>
      </c>
    </row>
    <row r="717" spans="8:9" x14ac:dyDescent="0.25">
      <c r="H717" s="7">
        <v>29220</v>
      </c>
      <c r="I717" s="6">
        <v>3</v>
      </c>
    </row>
    <row r="718" spans="8:9" x14ac:dyDescent="0.25">
      <c r="H718" s="7">
        <v>75860</v>
      </c>
      <c r="I718" s="6">
        <v>2</v>
      </c>
    </row>
    <row r="719" spans="8:9" x14ac:dyDescent="0.25">
      <c r="H719" s="7">
        <v>53860</v>
      </c>
      <c r="I719" s="6">
        <v>1</v>
      </c>
    </row>
    <row r="720" spans="8:9" x14ac:dyDescent="0.25">
      <c r="H720" s="7">
        <v>37660</v>
      </c>
      <c r="I720" s="6">
        <v>1</v>
      </c>
    </row>
    <row r="721" spans="8:9" x14ac:dyDescent="0.25">
      <c r="H721" s="7">
        <v>39980</v>
      </c>
      <c r="I721" s="6">
        <v>1</v>
      </c>
    </row>
    <row r="722" spans="8:9" x14ac:dyDescent="0.25">
      <c r="H722" s="7">
        <v>111900</v>
      </c>
      <c r="I722" s="6">
        <v>1</v>
      </c>
    </row>
    <row r="723" spans="8:9" x14ac:dyDescent="0.25">
      <c r="H723" s="7">
        <v>50780</v>
      </c>
      <c r="I723" s="6">
        <v>2</v>
      </c>
    </row>
    <row r="724" spans="8:9" x14ac:dyDescent="0.25">
      <c r="H724" s="7">
        <v>19740</v>
      </c>
      <c r="I724" s="6">
        <v>5</v>
      </c>
    </row>
    <row r="725" spans="8:9" x14ac:dyDescent="0.25">
      <c r="H725" s="7">
        <v>49780</v>
      </c>
      <c r="I725" s="6">
        <v>1</v>
      </c>
    </row>
    <row r="726" spans="8:9" x14ac:dyDescent="0.25">
      <c r="H726" s="7">
        <v>44180</v>
      </c>
      <c r="I726" s="6">
        <v>2</v>
      </c>
    </row>
    <row r="727" spans="8:9" x14ac:dyDescent="0.25">
      <c r="H727" s="7">
        <v>21780</v>
      </c>
      <c r="I727" s="6">
        <v>8</v>
      </c>
    </row>
    <row r="728" spans="8:9" x14ac:dyDescent="0.25">
      <c r="H728" s="7">
        <v>63220</v>
      </c>
      <c r="I728" s="6">
        <v>1</v>
      </c>
    </row>
    <row r="729" spans="8:9" x14ac:dyDescent="0.25">
      <c r="H729" s="7">
        <v>29420</v>
      </c>
      <c r="I729" s="6">
        <v>4</v>
      </c>
    </row>
    <row r="730" spans="8:9" x14ac:dyDescent="0.25">
      <c r="H730" s="7">
        <v>56220</v>
      </c>
      <c r="I730" s="6">
        <v>1</v>
      </c>
    </row>
    <row r="731" spans="8:9" x14ac:dyDescent="0.25">
      <c r="H731" s="7">
        <v>33780</v>
      </c>
      <c r="I731" s="6">
        <v>2</v>
      </c>
    </row>
    <row r="732" spans="8:9" x14ac:dyDescent="0.25">
      <c r="H732" s="7">
        <v>40500</v>
      </c>
      <c r="I732" s="6">
        <v>1</v>
      </c>
    </row>
    <row r="733" spans="8:9" x14ac:dyDescent="0.25">
      <c r="H733" s="7">
        <v>23500</v>
      </c>
      <c r="I733" s="6">
        <v>3</v>
      </c>
    </row>
    <row r="734" spans="8:9" x14ac:dyDescent="0.25">
      <c r="H734" s="7">
        <v>25820</v>
      </c>
      <c r="I734" s="6">
        <v>4</v>
      </c>
    </row>
    <row r="735" spans="8:9" x14ac:dyDescent="0.25">
      <c r="H735" s="7">
        <v>24100</v>
      </c>
      <c r="I735" s="6">
        <v>6</v>
      </c>
    </row>
    <row r="736" spans="8:9" x14ac:dyDescent="0.25">
      <c r="H736" s="7">
        <v>23900</v>
      </c>
      <c r="I736" s="6">
        <v>4</v>
      </c>
    </row>
    <row r="737" spans="8:9" x14ac:dyDescent="0.25">
      <c r="H737" s="7">
        <v>37460</v>
      </c>
      <c r="I737" s="6">
        <v>1</v>
      </c>
    </row>
    <row r="738" spans="8:9" x14ac:dyDescent="0.25">
      <c r="H738" s="7">
        <v>26300</v>
      </c>
      <c r="I738" s="6">
        <v>3</v>
      </c>
    </row>
    <row r="739" spans="8:9" x14ac:dyDescent="0.25">
      <c r="H739" s="7">
        <v>28420</v>
      </c>
      <c r="I739" s="6">
        <v>3</v>
      </c>
    </row>
    <row r="740" spans="8:9" x14ac:dyDescent="0.25">
      <c r="H740" s="7">
        <v>36260</v>
      </c>
      <c r="I740" s="6">
        <v>1</v>
      </c>
    </row>
    <row r="741" spans="8:9" x14ac:dyDescent="0.25">
      <c r="H741" s="7">
        <v>33900</v>
      </c>
      <c r="I741" s="6">
        <v>2</v>
      </c>
    </row>
    <row r="742" spans="8:9" x14ac:dyDescent="0.25">
      <c r="H742" s="7">
        <v>32420</v>
      </c>
      <c r="I742" s="6">
        <v>3</v>
      </c>
    </row>
    <row r="743" spans="8:9" x14ac:dyDescent="0.25">
      <c r="H743" s="7">
        <v>22820</v>
      </c>
      <c r="I743" s="6">
        <v>5</v>
      </c>
    </row>
    <row r="744" spans="8:9" x14ac:dyDescent="0.25">
      <c r="H744" s="7">
        <v>22700</v>
      </c>
      <c r="I744" s="6">
        <v>3</v>
      </c>
    </row>
    <row r="745" spans="8:9" x14ac:dyDescent="0.25">
      <c r="H745" s="7">
        <v>47860</v>
      </c>
      <c r="I745" s="6">
        <v>2</v>
      </c>
    </row>
    <row r="746" spans="8:9" x14ac:dyDescent="0.25">
      <c r="H746" s="7">
        <v>25980</v>
      </c>
      <c r="I746" s="6">
        <v>3</v>
      </c>
    </row>
    <row r="747" spans="8:9" x14ac:dyDescent="0.25">
      <c r="H747" s="7">
        <v>85740</v>
      </c>
      <c r="I747" s="6">
        <v>1</v>
      </c>
    </row>
    <row r="748" spans="8:9" x14ac:dyDescent="0.25">
      <c r="H748" s="7">
        <v>23300</v>
      </c>
      <c r="I748" s="6">
        <v>3</v>
      </c>
    </row>
    <row r="749" spans="8:9" x14ac:dyDescent="0.25">
      <c r="H749" s="7">
        <v>24380</v>
      </c>
      <c r="I749" s="6">
        <v>5</v>
      </c>
    </row>
    <row r="750" spans="8:9" x14ac:dyDescent="0.25">
      <c r="H750" s="7">
        <v>31020</v>
      </c>
      <c r="I750" s="6">
        <v>2</v>
      </c>
    </row>
    <row r="751" spans="8:9" x14ac:dyDescent="0.25">
      <c r="H751" s="7">
        <v>26900</v>
      </c>
      <c r="I751" s="6">
        <v>3</v>
      </c>
    </row>
    <row r="752" spans="8:9" x14ac:dyDescent="0.25">
      <c r="H752" s="7">
        <v>25460</v>
      </c>
      <c r="I752" s="6">
        <v>4</v>
      </c>
    </row>
    <row r="753" spans="8:9" x14ac:dyDescent="0.25">
      <c r="H753" s="7">
        <v>-140</v>
      </c>
      <c r="I753" s="6">
        <v>22</v>
      </c>
    </row>
    <row r="754" spans="8:9" x14ac:dyDescent="0.25">
      <c r="H754" s="7">
        <v>25060</v>
      </c>
      <c r="I754" s="6">
        <v>3</v>
      </c>
    </row>
    <row r="755" spans="8:9" x14ac:dyDescent="0.25">
      <c r="H755" s="7">
        <v>16660</v>
      </c>
      <c r="I755" s="6">
        <v>11</v>
      </c>
    </row>
    <row r="756" spans="8:9" x14ac:dyDescent="0.25">
      <c r="H756" s="7">
        <v>26700</v>
      </c>
      <c r="I756" s="6">
        <v>3</v>
      </c>
    </row>
    <row r="757" spans="8:9" x14ac:dyDescent="0.25">
      <c r="H757" s="7">
        <v>26260</v>
      </c>
      <c r="I757" s="6">
        <v>3</v>
      </c>
    </row>
    <row r="758" spans="8:9" x14ac:dyDescent="0.25">
      <c r="H758" s="7">
        <v>19420</v>
      </c>
      <c r="I758" s="6">
        <v>5</v>
      </c>
    </row>
    <row r="759" spans="8:9" x14ac:dyDescent="0.25">
      <c r="H759" s="7">
        <v>36100</v>
      </c>
      <c r="I759" s="6">
        <v>1</v>
      </c>
    </row>
    <row r="760" spans="8:9" x14ac:dyDescent="0.25">
      <c r="H760" s="7">
        <v>28580</v>
      </c>
      <c r="I760" s="6">
        <v>2</v>
      </c>
    </row>
    <row r="761" spans="8:9" x14ac:dyDescent="0.25">
      <c r="H761" s="7">
        <v>22220</v>
      </c>
      <c r="I761" s="6">
        <v>3</v>
      </c>
    </row>
    <row r="762" spans="8:9" x14ac:dyDescent="0.25">
      <c r="H762" s="7">
        <v>20300</v>
      </c>
      <c r="I762" s="6">
        <v>5</v>
      </c>
    </row>
    <row r="763" spans="8:9" x14ac:dyDescent="0.25">
      <c r="H763" s="7">
        <v>26220</v>
      </c>
      <c r="I763" s="6">
        <v>7</v>
      </c>
    </row>
    <row r="764" spans="8:9" x14ac:dyDescent="0.25">
      <c r="H764" s="7">
        <v>31740</v>
      </c>
      <c r="I764" s="6">
        <v>3</v>
      </c>
    </row>
    <row r="765" spans="8:9" x14ac:dyDescent="0.25">
      <c r="H765" s="7">
        <v>32500</v>
      </c>
      <c r="I765" s="6">
        <v>1</v>
      </c>
    </row>
    <row r="766" spans="8:9" x14ac:dyDescent="0.25">
      <c r="H766" s="7">
        <v>27260</v>
      </c>
      <c r="I766" s="6">
        <v>8</v>
      </c>
    </row>
    <row r="767" spans="8:9" x14ac:dyDescent="0.25">
      <c r="H767" s="7">
        <v>31660</v>
      </c>
      <c r="I767" s="6">
        <v>1</v>
      </c>
    </row>
    <row r="768" spans="8:9" x14ac:dyDescent="0.25">
      <c r="H768" s="7">
        <v>21740</v>
      </c>
      <c r="I768" s="6">
        <v>4</v>
      </c>
    </row>
    <row r="769" spans="8:9" x14ac:dyDescent="0.25">
      <c r="H769" s="7">
        <v>37220</v>
      </c>
      <c r="I769" s="6">
        <v>1</v>
      </c>
    </row>
    <row r="770" spans="8:9" x14ac:dyDescent="0.25">
      <c r="H770" s="7">
        <v>25260</v>
      </c>
      <c r="I770" s="6">
        <v>4</v>
      </c>
    </row>
    <row r="771" spans="8:9" x14ac:dyDescent="0.25">
      <c r="H771" s="7">
        <v>186540</v>
      </c>
      <c r="I771" s="6">
        <v>1</v>
      </c>
    </row>
    <row r="772" spans="8:9" x14ac:dyDescent="0.25">
      <c r="H772" s="7">
        <v>31580</v>
      </c>
      <c r="I772" s="6">
        <v>2</v>
      </c>
    </row>
    <row r="773" spans="8:9" x14ac:dyDescent="0.25">
      <c r="H773" s="7">
        <v>55460</v>
      </c>
      <c r="I773" s="6">
        <v>1</v>
      </c>
    </row>
    <row r="774" spans="8:9" x14ac:dyDescent="0.25">
      <c r="H774" s="7">
        <v>51980</v>
      </c>
      <c r="I774" s="6">
        <v>1</v>
      </c>
    </row>
    <row r="775" spans="8:9" x14ac:dyDescent="0.25">
      <c r="H775" s="7">
        <v>26380</v>
      </c>
      <c r="I775" s="6">
        <v>1</v>
      </c>
    </row>
    <row r="776" spans="8:9" x14ac:dyDescent="0.25">
      <c r="H776" s="7">
        <v>136460</v>
      </c>
      <c r="I776" s="6">
        <v>1</v>
      </c>
    </row>
    <row r="777" spans="8:9" x14ac:dyDescent="0.25">
      <c r="H777" s="7">
        <v>49900</v>
      </c>
      <c r="I777" s="6">
        <v>1</v>
      </c>
    </row>
    <row r="778" spans="8:9" x14ac:dyDescent="0.25">
      <c r="H778" s="7">
        <v>57900</v>
      </c>
      <c r="I778" s="6">
        <v>1</v>
      </c>
    </row>
    <row r="779" spans="8:9" x14ac:dyDescent="0.25">
      <c r="H779" s="7">
        <v>85660</v>
      </c>
      <c r="I779" s="6">
        <v>1</v>
      </c>
    </row>
    <row r="780" spans="8:9" x14ac:dyDescent="0.25">
      <c r="H780" s="7">
        <v>34020</v>
      </c>
      <c r="I780" s="6">
        <v>1</v>
      </c>
    </row>
    <row r="781" spans="8:9" x14ac:dyDescent="0.25">
      <c r="H781" s="7">
        <v>32700</v>
      </c>
      <c r="I781" s="6">
        <v>2</v>
      </c>
    </row>
    <row r="782" spans="8:9" x14ac:dyDescent="0.25">
      <c r="H782" s="7">
        <v>95100</v>
      </c>
      <c r="I782" s="6">
        <v>1</v>
      </c>
    </row>
    <row r="783" spans="8:9" x14ac:dyDescent="0.25">
      <c r="H783" s="7">
        <v>26620</v>
      </c>
      <c r="I783" s="6">
        <v>3</v>
      </c>
    </row>
    <row r="784" spans="8:9" x14ac:dyDescent="0.25">
      <c r="H784" s="7">
        <v>34700</v>
      </c>
      <c r="I784" s="6">
        <v>1</v>
      </c>
    </row>
    <row r="785" spans="8:9" x14ac:dyDescent="0.25">
      <c r="H785" s="7">
        <v>26780</v>
      </c>
      <c r="I785" s="6">
        <v>5</v>
      </c>
    </row>
    <row r="786" spans="8:9" x14ac:dyDescent="0.25">
      <c r="H786" s="7">
        <v>27460</v>
      </c>
      <c r="I786" s="6">
        <v>2</v>
      </c>
    </row>
    <row r="787" spans="8:9" x14ac:dyDescent="0.25">
      <c r="H787" s="7">
        <v>36060</v>
      </c>
      <c r="I787" s="6">
        <v>1</v>
      </c>
    </row>
    <row r="788" spans="8:9" x14ac:dyDescent="0.25">
      <c r="H788" s="7">
        <v>27940</v>
      </c>
      <c r="I788" s="6">
        <v>2</v>
      </c>
    </row>
    <row r="789" spans="8:9" x14ac:dyDescent="0.25">
      <c r="H789" s="7">
        <v>34460</v>
      </c>
      <c r="I789" s="6">
        <v>1</v>
      </c>
    </row>
    <row r="790" spans="8:9" x14ac:dyDescent="0.25">
      <c r="H790" s="7">
        <v>38380</v>
      </c>
      <c r="I790" s="6">
        <v>2</v>
      </c>
    </row>
    <row r="791" spans="8:9" x14ac:dyDescent="0.25">
      <c r="H791" s="7">
        <v>53260</v>
      </c>
      <c r="I791" s="6">
        <v>1</v>
      </c>
    </row>
    <row r="792" spans="8:9" x14ac:dyDescent="0.25">
      <c r="H792" s="7">
        <v>36140</v>
      </c>
      <c r="I792" s="6">
        <v>1</v>
      </c>
    </row>
    <row r="793" spans="8:9" x14ac:dyDescent="0.25">
      <c r="H793" s="7">
        <v>29500</v>
      </c>
      <c r="I793" s="6">
        <v>3</v>
      </c>
    </row>
    <row r="794" spans="8:9" x14ac:dyDescent="0.25">
      <c r="H794" s="7">
        <v>53140</v>
      </c>
      <c r="I794" s="6">
        <v>1</v>
      </c>
    </row>
    <row r="795" spans="8:9" x14ac:dyDescent="0.25">
      <c r="H795" s="7">
        <v>104460</v>
      </c>
      <c r="I795" s="6">
        <v>1</v>
      </c>
    </row>
    <row r="796" spans="8:9" x14ac:dyDescent="0.25">
      <c r="H796" s="7">
        <v>26180</v>
      </c>
      <c r="I796" s="6">
        <v>3</v>
      </c>
    </row>
    <row r="797" spans="8:9" x14ac:dyDescent="0.25">
      <c r="H797" s="7">
        <v>17900</v>
      </c>
      <c r="I797" s="6">
        <v>12</v>
      </c>
    </row>
    <row r="798" spans="8:9" x14ac:dyDescent="0.25">
      <c r="H798" s="7">
        <v>29820</v>
      </c>
      <c r="I798" s="6">
        <v>2</v>
      </c>
    </row>
    <row r="799" spans="8:9" x14ac:dyDescent="0.25">
      <c r="H799" s="7">
        <v>212500</v>
      </c>
      <c r="I799" s="6">
        <v>1</v>
      </c>
    </row>
    <row r="800" spans="8:9" x14ac:dyDescent="0.25">
      <c r="H800" s="7">
        <v>23780</v>
      </c>
      <c r="I800" s="6">
        <v>2</v>
      </c>
    </row>
    <row r="801" spans="8:9" x14ac:dyDescent="0.25">
      <c r="H801" s="7">
        <v>75780</v>
      </c>
      <c r="I801" s="6">
        <v>1</v>
      </c>
    </row>
    <row r="802" spans="8:9" x14ac:dyDescent="0.25">
      <c r="H802" s="7">
        <v>35420</v>
      </c>
      <c r="I802" s="6">
        <v>2</v>
      </c>
    </row>
    <row r="803" spans="8:9" x14ac:dyDescent="0.25">
      <c r="H803" s="7">
        <v>30660</v>
      </c>
      <c r="I803" s="6">
        <v>1</v>
      </c>
    </row>
    <row r="804" spans="8:9" x14ac:dyDescent="0.25">
      <c r="H804" s="7">
        <v>42980</v>
      </c>
      <c r="I804" s="6">
        <v>1</v>
      </c>
    </row>
    <row r="805" spans="8:9" x14ac:dyDescent="0.25">
      <c r="H805" s="7">
        <v>131260</v>
      </c>
      <c r="I805" s="6">
        <v>1</v>
      </c>
    </row>
    <row r="806" spans="8:9" x14ac:dyDescent="0.25">
      <c r="H806" s="7">
        <v>30140</v>
      </c>
      <c r="I806" s="6">
        <v>1</v>
      </c>
    </row>
    <row r="807" spans="8:9" x14ac:dyDescent="0.25">
      <c r="H807" s="7">
        <v>23420</v>
      </c>
      <c r="I807" s="6">
        <v>3</v>
      </c>
    </row>
    <row r="808" spans="8:9" x14ac:dyDescent="0.25">
      <c r="H808" s="7">
        <v>24300</v>
      </c>
      <c r="I808" s="6">
        <v>6</v>
      </c>
    </row>
    <row r="809" spans="8:9" x14ac:dyDescent="0.25">
      <c r="H809" s="7">
        <v>52060</v>
      </c>
      <c r="I809" s="6">
        <v>1</v>
      </c>
    </row>
    <row r="810" spans="8:9" x14ac:dyDescent="0.25">
      <c r="H810" s="7">
        <v>53220</v>
      </c>
      <c r="I810" s="6">
        <v>1</v>
      </c>
    </row>
    <row r="811" spans="8:9" x14ac:dyDescent="0.25">
      <c r="H811" s="7">
        <v>16900</v>
      </c>
      <c r="I811" s="6">
        <v>15</v>
      </c>
    </row>
    <row r="812" spans="8:9" x14ac:dyDescent="0.25">
      <c r="H812" s="7">
        <v>-180</v>
      </c>
      <c r="I812" s="6">
        <v>22</v>
      </c>
    </row>
    <row r="813" spans="8:9" x14ac:dyDescent="0.25">
      <c r="H813" s="7">
        <v>27020</v>
      </c>
      <c r="I813" s="6">
        <v>4</v>
      </c>
    </row>
    <row r="814" spans="8:9" x14ac:dyDescent="0.25">
      <c r="H814" s="7">
        <v>33140</v>
      </c>
      <c r="I814" s="6">
        <v>2</v>
      </c>
    </row>
    <row r="815" spans="8:9" x14ac:dyDescent="0.25">
      <c r="H815" s="7">
        <v>30780</v>
      </c>
      <c r="I815" s="6">
        <v>1</v>
      </c>
    </row>
    <row r="816" spans="8:9" x14ac:dyDescent="0.25">
      <c r="H816" s="7">
        <v>52580</v>
      </c>
      <c r="I816" s="6">
        <v>1</v>
      </c>
    </row>
    <row r="817" spans="8:9" x14ac:dyDescent="0.25">
      <c r="H817" s="7">
        <v>49260</v>
      </c>
      <c r="I817" s="6">
        <v>2</v>
      </c>
    </row>
    <row r="818" spans="8:9" x14ac:dyDescent="0.25">
      <c r="H818" s="7">
        <v>73020</v>
      </c>
      <c r="I818" s="6">
        <v>1</v>
      </c>
    </row>
    <row r="819" spans="8:9" x14ac:dyDescent="0.25">
      <c r="H819" s="7">
        <v>58740</v>
      </c>
      <c r="I819" s="6">
        <v>1</v>
      </c>
    </row>
    <row r="820" spans="8:9" x14ac:dyDescent="0.25">
      <c r="H820" s="7">
        <v>24540</v>
      </c>
      <c r="I820" s="6">
        <v>3</v>
      </c>
    </row>
    <row r="821" spans="8:9" x14ac:dyDescent="0.25">
      <c r="H821" s="7">
        <v>52900</v>
      </c>
      <c r="I821" s="6">
        <v>2</v>
      </c>
    </row>
    <row r="822" spans="8:9" x14ac:dyDescent="0.25">
      <c r="H822" s="7">
        <v>19460</v>
      </c>
      <c r="I822" s="6">
        <v>5</v>
      </c>
    </row>
    <row r="823" spans="8:9" x14ac:dyDescent="0.25">
      <c r="H823" s="7">
        <v>21100</v>
      </c>
      <c r="I823" s="6">
        <v>6</v>
      </c>
    </row>
    <row r="824" spans="8:9" x14ac:dyDescent="0.25">
      <c r="H824" s="7">
        <v>22540</v>
      </c>
      <c r="I824" s="6">
        <v>3</v>
      </c>
    </row>
    <row r="825" spans="8:9" x14ac:dyDescent="0.25">
      <c r="H825" s="7">
        <v>-2340</v>
      </c>
      <c r="I825" s="6">
        <v>1</v>
      </c>
    </row>
    <row r="826" spans="8:9" x14ac:dyDescent="0.25">
      <c r="H826" s="7">
        <v>25500</v>
      </c>
      <c r="I826" s="6">
        <v>3</v>
      </c>
    </row>
    <row r="827" spans="8:9" x14ac:dyDescent="0.25">
      <c r="H827" s="7">
        <v>53780</v>
      </c>
      <c r="I827" s="6">
        <v>1</v>
      </c>
    </row>
    <row r="828" spans="8:9" x14ac:dyDescent="0.25">
      <c r="H828" s="7">
        <v>18940</v>
      </c>
      <c r="I828" s="6">
        <v>4</v>
      </c>
    </row>
    <row r="829" spans="8:9" x14ac:dyDescent="0.25">
      <c r="H829" s="7">
        <v>46660</v>
      </c>
      <c r="I829" s="6">
        <v>1</v>
      </c>
    </row>
    <row r="830" spans="8:9" x14ac:dyDescent="0.25">
      <c r="H830" s="7">
        <v>37700</v>
      </c>
      <c r="I830" s="6">
        <v>2</v>
      </c>
    </row>
    <row r="831" spans="8:9" x14ac:dyDescent="0.25">
      <c r="H831" s="7">
        <v>21140</v>
      </c>
      <c r="I831" s="6">
        <v>7</v>
      </c>
    </row>
    <row r="832" spans="8:9" x14ac:dyDescent="0.25">
      <c r="H832" s="7">
        <v>24860</v>
      </c>
      <c r="I832" s="6">
        <v>5</v>
      </c>
    </row>
    <row r="833" spans="8:9" x14ac:dyDescent="0.25">
      <c r="H833" s="7">
        <v>57820</v>
      </c>
      <c r="I833" s="6">
        <v>1</v>
      </c>
    </row>
    <row r="834" spans="8:9" x14ac:dyDescent="0.25">
      <c r="H834" s="7">
        <v>37500</v>
      </c>
      <c r="I834" s="6">
        <v>1</v>
      </c>
    </row>
    <row r="835" spans="8:9" x14ac:dyDescent="0.25">
      <c r="H835" s="7">
        <v>42100</v>
      </c>
      <c r="I835" s="6">
        <v>1</v>
      </c>
    </row>
    <row r="836" spans="8:9" x14ac:dyDescent="0.25">
      <c r="H836" s="7">
        <v>22340</v>
      </c>
      <c r="I836" s="6">
        <v>3</v>
      </c>
    </row>
    <row r="837" spans="8:9" x14ac:dyDescent="0.25">
      <c r="H837" s="7">
        <v>35020</v>
      </c>
      <c r="I837" s="6">
        <v>2</v>
      </c>
    </row>
    <row r="838" spans="8:9" x14ac:dyDescent="0.25">
      <c r="H838" s="7">
        <v>61460</v>
      </c>
      <c r="I838" s="6">
        <v>1</v>
      </c>
    </row>
    <row r="839" spans="8:9" x14ac:dyDescent="0.25">
      <c r="H839" s="7">
        <v>90580</v>
      </c>
      <c r="I839" s="6">
        <v>1</v>
      </c>
    </row>
    <row r="840" spans="8:9" x14ac:dyDescent="0.25">
      <c r="H840" s="7">
        <v>22420</v>
      </c>
      <c r="I840" s="6">
        <v>4</v>
      </c>
    </row>
    <row r="841" spans="8:9" x14ac:dyDescent="0.25">
      <c r="H841" s="7">
        <v>40100</v>
      </c>
      <c r="I841" s="6">
        <v>1</v>
      </c>
    </row>
    <row r="842" spans="8:9" x14ac:dyDescent="0.25">
      <c r="H842" s="7">
        <v>32780</v>
      </c>
      <c r="I842" s="6">
        <v>2</v>
      </c>
    </row>
    <row r="843" spans="8:9" x14ac:dyDescent="0.25">
      <c r="H843" s="7">
        <v>28380</v>
      </c>
      <c r="I843" s="6">
        <v>2</v>
      </c>
    </row>
    <row r="844" spans="8:9" x14ac:dyDescent="0.25">
      <c r="H844" s="7">
        <v>26060</v>
      </c>
      <c r="I844" s="6">
        <v>2</v>
      </c>
    </row>
    <row r="845" spans="8:9" x14ac:dyDescent="0.25">
      <c r="H845" s="7">
        <v>30340</v>
      </c>
      <c r="I845" s="6">
        <v>2</v>
      </c>
    </row>
    <row r="846" spans="8:9" x14ac:dyDescent="0.25">
      <c r="H846" s="7">
        <v>25540</v>
      </c>
      <c r="I846" s="6">
        <v>2</v>
      </c>
    </row>
    <row r="847" spans="8:9" x14ac:dyDescent="0.25">
      <c r="H847" s="7">
        <v>81100</v>
      </c>
      <c r="I847" s="6">
        <v>1</v>
      </c>
    </row>
    <row r="848" spans="8:9" x14ac:dyDescent="0.25">
      <c r="H848" s="7">
        <v>77420</v>
      </c>
      <c r="I848" s="6">
        <v>1</v>
      </c>
    </row>
    <row r="849" spans="8:9" x14ac:dyDescent="0.25">
      <c r="H849" s="7">
        <v>28740</v>
      </c>
      <c r="I849" s="6">
        <v>1</v>
      </c>
    </row>
    <row r="850" spans="8:9" x14ac:dyDescent="0.25">
      <c r="H850" s="7">
        <v>27700</v>
      </c>
      <c r="I850" s="6">
        <v>1</v>
      </c>
    </row>
    <row r="851" spans="8:9" x14ac:dyDescent="0.25">
      <c r="H851" s="7">
        <v>82220</v>
      </c>
      <c r="I851" s="6">
        <v>1</v>
      </c>
    </row>
    <row r="852" spans="8:9" x14ac:dyDescent="0.25">
      <c r="H852" s="7">
        <v>19620</v>
      </c>
      <c r="I852" s="6">
        <v>9</v>
      </c>
    </row>
    <row r="853" spans="8:9" x14ac:dyDescent="0.25">
      <c r="H853" s="7">
        <v>28660</v>
      </c>
      <c r="I853" s="6">
        <v>2</v>
      </c>
    </row>
    <row r="854" spans="8:9" x14ac:dyDescent="0.25">
      <c r="H854" s="7">
        <v>30420</v>
      </c>
      <c r="I854" s="6">
        <v>3</v>
      </c>
    </row>
    <row r="855" spans="8:9" x14ac:dyDescent="0.25">
      <c r="H855" s="7">
        <v>55340</v>
      </c>
      <c r="I855" s="6">
        <v>3</v>
      </c>
    </row>
    <row r="856" spans="8:9" x14ac:dyDescent="0.25">
      <c r="H856" s="7">
        <v>58260</v>
      </c>
      <c r="I856" s="6">
        <v>1</v>
      </c>
    </row>
    <row r="857" spans="8:9" x14ac:dyDescent="0.25">
      <c r="H857" s="7">
        <v>19380</v>
      </c>
      <c r="I857" s="6">
        <v>7</v>
      </c>
    </row>
    <row r="858" spans="8:9" x14ac:dyDescent="0.25">
      <c r="H858" s="7">
        <v>31940</v>
      </c>
      <c r="I858" s="6">
        <v>3</v>
      </c>
    </row>
    <row r="859" spans="8:9" x14ac:dyDescent="0.25">
      <c r="H859" s="7">
        <v>103140</v>
      </c>
      <c r="I859" s="6">
        <v>1</v>
      </c>
    </row>
    <row r="860" spans="8:9" x14ac:dyDescent="0.25">
      <c r="H860" s="7">
        <v>65900</v>
      </c>
      <c r="I860" s="6">
        <v>1</v>
      </c>
    </row>
    <row r="861" spans="8:9" x14ac:dyDescent="0.25">
      <c r="H861" s="7">
        <v>138940</v>
      </c>
      <c r="I861" s="6">
        <v>1</v>
      </c>
    </row>
    <row r="862" spans="8:9" x14ac:dyDescent="0.25">
      <c r="H862" s="7">
        <v>70180</v>
      </c>
      <c r="I862" s="6">
        <v>1</v>
      </c>
    </row>
    <row r="863" spans="8:9" x14ac:dyDescent="0.25">
      <c r="H863" s="7">
        <v>43860</v>
      </c>
      <c r="I863" s="6">
        <v>2</v>
      </c>
    </row>
    <row r="864" spans="8:9" x14ac:dyDescent="0.25">
      <c r="H864" s="7">
        <v>121020</v>
      </c>
      <c r="I864" s="6">
        <v>1</v>
      </c>
    </row>
    <row r="865" spans="8:9" x14ac:dyDescent="0.25">
      <c r="H865" s="7">
        <v>125660</v>
      </c>
      <c r="I865" s="6">
        <v>1</v>
      </c>
    </row>
    <row r="866" spans="8:9" x14ac:dyDescent="0.25">
      <c r="H866" s="7">
        <v>29140</v>
      </c>
      <c r="I866" s="6">
        <v>2</v>
      </c>
    </row>
    <row r="867" spans="8:9" x14ac:dyDescent="0.25">
      <c r="H867" s="7">
        <v>29300</v>
      </c>
      <c r="I867" s="6">
        <v>2</v>
      </c>
    </row>
    <row r="868" spans="8:9" x14ac:dyDescent="0.25">
      <c r="H868" s="7">
        <v>39540</v>
      </c>
      <c r="I868" s="6">
        <v>1</v>
      </c>
    </row>
    <row r="869" spans="8:9" x14ac:dyDescent="0.25">
      <c r="H869" s="7">
        <v>25580</v>
      </c>
      <c r="I869" s="6">
        <v>2</v>
      </c>
    </row>
    <row r="870" spans="8:9" x14ac:dyDescent="0.25">
      <c r="H870" s="7">
        <v>35580</v>
      </c>
      <c r="I870" s="6">
        <v>1</v>
      </c>
    </row>
    <row r="871" spans="8:9" x14ac:dyDescent="0.25">
      <c r="H871" s="7">
        <v>-1020</v>
      </c>
      <c r="I871" s="6">
        <v>2</v>
      </c>
    </row>
    <row r="872" spans="8:9" x14ac:dyDescent="0.25">
      <c r="H872" s="7">
        <v>70900</v>
      </c>
      <c r="I872" s="6">
        <v>1</v>
      </c>
    </row>
    <row r="873" spans="8:9" x14ac:dyDescent="0.25">
      <c r="H873" s="7">
        <v>37340</v>
      </c>
      <c r="I873" s="6">
        <v>1</v>
      </c>
    </row>
    <row r="874" spans="8:9" x14ac:dyDescent="0.25">
      <c r="H874" s="7">
        <v>27380</v>
      </c>
      <c r="I874" s="6">
        <v>4</v>
      </c>
    </row>
    <row r="875" spans="8:9" x14ac:dyDescent="0.25">
      <c r="H875" s="7">
        <v>27060</v>
      </c>
      <c r="I875" s="6">
        <v>1</v>
      </c>
    </row>
    <row r="876" spans="8:9" x14ac:dyDescent="0.25">
      <c r="H876" s="7">
        <v>61700</v>
      </c>
      <c r="I876" s="6">
        <v>1</v>
      </c>
    </row>
    <row r="877" spans="8:9" x14ac:dyDescent="0.25">
      <c r="H877" s="7">
        <v>54140</v>
      </c>
      <c r="I877" s="6">
        <v>1</v>
      </c>
    </row>
    <row r="878" spans="8:9" x14ac:dyDescent="0.25">
      <c r="H878" s="7">
        <v>32900</v>
      </c>
      <c r="I878" s="6">
        <v>1</v>
      </c>
    </row>
    <row r="879" spans="8:9" x14ac:dyDescent="0.25">
      <c r="H879" s="7">
        <v>22660</v>
      </c>
      <c r="I879" s="6">
        <v>8</v>
      </c>
    </row>
    <row r="880" spans="8:9" x14ac:dyDescent="0.25">
      <c r="H880" s="7">
        <v>49060</v>
      </c>
      <c r="I880" s="6">
        <v>1</v>
      </c>
    </row>
    <row r="881" spans="8:9" x14ac:dyDescent="0.25">
      <c r="H881" s="7">
        <v>89460</v>
      </c>
      <c r="I881" s="6">
        <v>1</v>
      </c>
    </row>
    <row r="882" spans="8:9" x14ac:dyDescent="0.25">
      <c r="H882" s="7">
        <v>205660</v>
      </c>
      <c r="I882" s="6">
        <v>1</v>
      </c>
    </row>
    <row r="883" spans="8:9" x14ac:dyDescent="0.25">
      <c r="H883" s="7">
        <v>67420</v>
      </c>
      <c r="I883" s="6">
        <v>1</v>
      </c>
    </row>
    <row r="884" spans="8:9" x14ac:dyDescent="0.25">
      <c r="H884" s="7">
        <v>38900</v>
      </c>
      <c r="I884" s="6">
        <v>1</v>
      </c>
    </row>
    <row r="885" spans="8:9" x14ac:dyDescent="0.25">
      <c r="H885" s="7">
        <v>23100</v>
      </c>
      <c r="I885" s="6">
        <v>6</v>
      </c>
    </row>
    <row r="886" spans="8:9" x14ac:dyDescent="0.25">
      <c r="H886" s="7">
        <v>103180</v>
      </c>
      <c r="I886" s="6">
        <v>1</v>
      </c>
    </row>
    <row r="887" spans="8:9" x14ac:dyDescent="0.25">
      <c r="H887" s="7">
        <v>67060</v>
      </c>
      <c r="I887" s="6">
        <v>1</v>
      </c>
    </row>
    <row r="888" spans="8:9" x14ac:dyDescent="0.25">
      <c r="H888" s="7">
        <v>41580</v>
      </c>
      <c r="I888" s="6">
        <v>2</v>
      </c>
    </row>
    <row r="889" spans="8:9" x14ac:dyDescent="0.25">
      <c r="H889" s="7">
        <v>33300</v>
      </c>
      <c r="I889" s="6">
        <v>1</v>
      </c>
    </row>
    <row r="890" spans="8:9" x14ac:dyDescent="0.25">
      <c r="H890" s="7">
        <v>24740</v>
      </c>
      <c r="I890" s="6">
        <v>1</v>
      </c>
    </row>
    <row r="891" spans="8:9" x14ac:dyDescent="0.25">
      <c r="H891" s="7">
        <v>20540</v>
      </c>
      <c r="I891" s="6">
        <v>5</v>
      </c>
    </row>
    <row r="892" spans="8:9" x14ac:dyDescent="0.25">
      <c r="H892" s="7">
        <v>38580</v>
      </c>
      <c r="I892" s="6">
        <v>1</v>
      </c>
    </row>
    <row r="893" spans="8:9" x14ac:dyDescent="0.25">
      <c r="H893" s="7">
        <v>47140</v>
      </c>
      <c r="I893" s="6">
        <v>2</v>
      </c>
    </row>
    <row r="894" spans="8:9" x14ac:dyDescent="0.25">
      <c r="H894" s="7">
        <v>53460</v>
      </c>
      <c r="I894" s="6">
        <v>1</v>
      </c>
    </row>
    <row r="895" spans="8:9" x14ac:dyDescent="0.25">
      <c r="H895" s="7">
        <v>27140</v>
      </c>
      <c r="I895" s="6">
        <v>3</v>
      </c>
    </row>
    <row r="896" spans="8:9" x14ac:dyDescent="0.25">
      <c r="H896" s="7">
        <v>19700</v>
      </c>
      <c r="I896" s="6">
        <v>6</v>
      </c>
    </row>
    <row r="897" spans="8:9" x14ac:dyDescent="0.25">
      <c r="H897" s="7">
        <v>62780</v>
      </c>
      <c r="I897" s="6">
        <v>1</v>
      </c>
    </row>
    <row r="898" spans="8:9" x14ac:dyDescent="0.25">
      <c r="H898" s="7">
        <v>19940</v>
      </c>
      <c r="I898" s="6">
        <v>5</v>
      </c>
    </row>
    <row r="899" spans="8:9" x14ac:dyDescent="0.25">
      <c r="H899" s="7">
        <v>27980</v>
      </c>
      <c r="I899" s="6">
        <v>3</v>
      </c>
    </row>
    <row r="900" spans="8:9" x14ac:dyDescent="0.25">
      <c r="H900" s="7">
        <v>41620</v>
      </c>
      <c r="I900" s="6">
        <v>1</v>
      </c>
    </row>
    <row r="901" spans="8:9" x14ac:dyDescent="0.25">
      <c r="H901" s="7">
        <v>17580</v>
      </c>
      <c r="I901" s="6">
        <v>10</v>
      </c>
    </row>
    <row r="902" spans="8:9" x14ac:dyDescent="0.25">
      <c r="H902" s="7">
        <v>68460</v>
      </c>
      <c r="I902" s="6">
        <v>1</v>
      </c>
    </row>
    <row r="903" spans="8:9" x14ac:dyDescent="0.25">
      <c r="H903" s="7">
        <v>89740</v>
      </c>
      <c r="I903" s="6">
        <v>1</v>
      </c>
    </row>
    <row r="904" spans="8:9" x14ac:dyDescent="0.25">
      <c r="H904" s="7">
        <v>28260</v>
      </c>
      <c r="I904" s="6">
        <v>2</v>
      </c>
    </row>
    <row r="905" spans="8:9" x14ac:dyDescent="0.25">
      <c r="H905" s="7">
        <v>50460</v>
      </c>
      <c r="I905" s="6">
        <v>1</v>
      </c>
    </row>
    <row r="906" spans="8:9" x14ac:dyDescent="0.25">
      <c r="H906" s="7">
        <v>39060</v>
      </c>
      <c r="I906" s="6">
        <v>3</v>
      </c>
    </row>
    <row r="907" spans="8:9" x14ac:dyDescent="0.25">
      <c r="H907" s="7">
        <v>58340</v>
      </c>
      <c r="I907" s="6">
        <v>1</v>
      </c>
    </row>
    <row r="908" spans="8:9" x14ac:dyDescent="0.25">
      <c r="H908" s="7">
        <v>19260</v>
      </c>
      <c r="I908" s="6">
        <v>5</v>
      </c>
    </row>
    <row r="909" spans="8:9" x14ac:dyDescent="0.25">
      <c r="H909" s="7">
        <v>41100</v>
      </c>
      <c r="I909" s="6">
        <v>1</v>
      </c>
    </row>
    <row r="910" spans="8:9" x14ac:dyDescent="0.25">
      <c r="H910" s="7">
        <v>28820</v>
      </c>
      <c r="I910" s="6">
        <v>2</v>
      </c>
    </row>
    <row r="911" spans="8:9" x14ac:dyDescent="0.25">
      <c r="H911" s="7">
        <v>48500</v>
      </c>
      <c r="I911" s="6">
        <v>1</v>
      </c>
    </row>
    <row r="912" spans="8:9" x14ac:dyDescent="0.25">
      <c r="H912" s="7">
        <v>31820</v>
      </c>
      <c r="I912" s="6">
        <v>2</v>
      </c>
    </row>
    <row r="913" spans="8:9" x14ac:dyDescent="0.25">
      <c r="H913" s="7">
        <v>68900</v>
      </c>
      <c r="I913" s="6">
        <v>1</v>
      </c>
    </row>
    <row r="914" spans="8:9" x14ac:dyDescent="0.25">
      <c r="H914" s="7">
        <v>43460</v>
      </c>
      <c r="I914" s="6">
        <v>1</v>
      </c>
    </row>
    <row r="915" spans="8:9" x14ac:dyDescent="0.25">
      <c r="H915" s="7">
        <v>26500</v>
      </c>
      <c r="I915" s="6">
        <v>3</v>
      </c>
    </row>
    <row r="916" spans="8:9" x14ac:dyDescent="0.25">
      <c r="H916" s="7">
        <v>35500</v>
      </c>
      <c r="I916" s="6">
        <v>1</v>
      </c>
    </row>
    <row r="917" spans="8:9" x14ac:dyDescent="0.25">
      <c r="H917" s="7">
        <v>29100</v>
      </c>
      <c r="I917" s="6">
        <v>2</v>
      </c>
    </row>
    <row r="918" spans="8:9" x14ac:dyDescent="0.25">
      <c r="H918" s="7">
        <v>33060</v>
      </c>
      <c r="I918" s="6">
        <v>1</v>
      </c>
    </row>
    <row r="919" spans="8:9" x14ac:dyDescent="0.25">
      <c r="H919" s="7">
        <v>31380</v>
      </c>
      <c r="I919" s="6">
        <v>2</v>
      </c>
    </row>
    <row r="920" spans="8:9" x14ac:dyDescent="0.25">
      <c r="H920" s="7">
        <v>25940</v>
      </c>
      <c r="I920" s="6">
        <v>3</v>
      </c>
    </row>
    <row r="921" spans="8:9" x14ac:dyDescent="0.25">
      <c r="H921" s="7">
        <v>79420</v>
      </c>
      <c r="I921" s="6">
        <v>1</v>
      </c>
    </row>
    <row r="922" spans="8:9" x14ac:dyDescent="0.25">
      <c r="H922" s="7">
        <v>32300</v>
      </c>
      <c r="I922" s="6">
        <v>1</v>
      </c>
    </row>
    <row r="923" spans="8:9" x14ac:dyDescent="0.25">
      <c r="H923" s="7">
        <v>21300</v>
      </c>
      <c r="I923" s="6">
        <v>8</v>
      </c>
    </row>
    <row r="924" spans="8:9" x14ac:dyDescent="0.25">
      <c r="H924" s="7">
        <v>20660</v>
      </c>
      <c r="I924" s="6">
        <v>2</v>
      </c>
    </row>
    <row r="925" spans="8:9" x14ac:dyDescent="0.25">
      <c r="H925" s="7">
        <v>34300</v>
      </c>
      <c r="I925" s="6">
        <v>1</v>
      </c>
    </row>
    <row r="926" spans="8:9" x14ac:dyDescent="0.25">
      <c r="H926" s="7">
        <v>48100</v>
      </c>
      <c r="I926" s="6">
        <v>1</v>
      </c>
    </row>
    <row r="927" spans="8:9" x14ac:dyDescent="0.25">
      <c r="H927" s="7">
        <v>47580</v>
      </c>
      <c r="I927" s="6">
        <v>2</v>
      </c>
    </row>
    <row r="928" spans="8:9" x14ac:dyDescent="0.25">
      <c r="H928" s="7">
        <v>30460</v>
      </c>
      <c r="I928" s="6">
        <v>2</v>
      </c>
    </row>
    <row r="929" spans="8:9" x14ac:dyDescent="0.25">
      <c r="H929" s="7">
        <v>41300</v>
      </c>
      <c r="I929" s="6">
        <v>1</v>
      </c>
    </row>
    <row r="930" spans="8:9" x14ac:dyDescent="0.25">
      <c r="H930" s="7">
        <v>44580</v>
      </c>
      <c r="I930" s="6">
        <v>1</v>
      </c>
    </row>
    <row r="931" spans="8:9" x14ac:dyDescent="0.25">
      <c r="H931" s="7">
        <v>29660</v>
      </c>
      <c r="I931" s="6">
        <v>1</v>
      </c>
    </row>
    <row r="932" spans="8:9" x14ac:dyDescent="0.25">
      <c r="H932" s="7">
        <v>33100</v>
      </c>
      <c r="I932" s="6">
        <v>1</v>
      </c>
    </row>
    <row r="933" spans="8:9" x14ac:dyDescent="0.25">
      <c r="H933" s="7">
        <v>37300</v>
      </c>
      <c r="I933" s="6">
        <v>1</v>
      </c>
    </row>
    <row r="934" spans="8:9" x14ac:dyDescent="0.25">
      <c r="H934" s="7">
        <v>21420</v>
      </c>
      <c r="I934" s="6">
        <v>3</v>
      </c>
    </row>
    <row r="935" spans="8:9" x14ac:dyDescent="0.25">
      <c r="H935" s="7">
        <v>27180</v>
      </c>
      <c r="I935" s="6">
        <v>4</v>
      </c>
    </row>
    <row r="936" spans="8:9" x14ac:dyDescent="0.25">
      <c r="H936" s="7">
        <v>23540</v>
      </c>
      <c r="I936" s="6">
        <v>2</v>
      </c>
    </row>
    <row r="937" spans="8:9" x14ac:dyDescent="0.25">
      <c r="H937" s="7">
        <v>-2540</v>
      </c>
      <c r="I937" s="6">
        <v>2</v>
      </c>
    </row>
    <row r="938" spans="8:9" x14ac:dyDescent="0.25">
      <c r="H938" s="7">
        <v>31860</v>
      </c>
      <c r="I938" s="6">
        <v>2</v>
      </c>
    </row>
    <row r="939" spans="8:9" x14ac:dyDescent="0.25">
      <c r="H939" s="7">
        <v>38780</v>
      </c>
      <c r="I939" s="6">
        <v>1</v>
      </c>
    </row>
    <row r="940" spans="8:9" x14ac:dyDescent="0.25">
      <c r="H940" s="7">
        <v>26020</v>
      </c>
      <c r="I940" s="6">
        <v>3</v>
      </c>
    </row>
    <row r="941" spans="8:9" x14ac:dyDescent="0.25">
      <c r="H941" s="7">
        <v>30020</v>
      </c>
      <c r="I941" s="6">
        <v>2</v>
      </c>
    </row>
    <row r="942" spans="8:9" x14ac:dyDescent="0.25">
      <c r="H942" s="7">
        <v>31260</v>
      </c>
      <c r="I942" s="6">
        <v>2</v>
      </c>
    </row>
    <row r="943" spans="8:9" x14ac:dyDescent="0.25">
      <c r="H943" s="7">
        <v>-660</v>
      </c>
      <c r="I943" s="6">
        <v>1</v>
      </c>
    </row>
    <row r="944" spans="8:9" x14ac:dyDescent="0.25">
      <c r="H944" s="7">
        <v>89220</v>
      </c>
      <c r="I944" s="6">
        <v>1</v>
      </c>
    </row>
    <row r="945" spans="8:9" x14ac:dyDescent="0.25">
      <c r="H945" s="7">
        <v>120900</v>
      </c>
      <c r="I945" s="6">
        <v>1</v>
      </c>
    </row>
    <row r="946" spans="8:9" x14ac:dyDescent="0.25">
      <c r="H946" s="7">
        <v>45020</v>
      </c>
      <c r="I946" s="6">
        <v>1</v>
      </c>
    </row>
    <row r="947" spans="8:9" x14ac:dyDescent="0.25">
      <c r="H947" s="7">
        <v>25020</v>
      </c>
      <c r="I947" s="6">
        <v>2</v>
      </c>
    </row>
    <row r="948" spans="8:9" x14ac:dyDescent="0.25">
      <c r="H948" s="7">
        <v>23740</v>
      </c>
      <c r="I948" s="6">
        <v>1</v>
      </c>
    </row>
    <row r="949" spans="8:9" x14ac:dyDescent="0.25">
      <c r="H949" s="7">
        <v>24260</v>
      </c>
      <c r="I949" s="6">
        <v>1</v>
      </c>
    </row>
    <row r="950" spans="8:9" x14ac:dyDescent="0.25">
      <c r="H950" s="7">
        <v>28300</v>
      </c>
      <c r="I950" s="6">
        <v>2</v>
      </c>
    </row>
    <row r="951" spans="8:9" x14ac:dyDescent="0.25">
      <c r="H951" s="7">
        <v>33020</v>
      </c>
      <c r="I951" s="6">
        <v>1</v>
      </c>
    </row>
    <row r="952" spans="8:9" x14ac:dyDescent="0.25">
      <c r="H952" s="7">
        <v>26100</v>
      </c>
      <c r="I952" s="6">
        <v>3</v>
      </c>
    </row>
    <row r="953" spans="8:9" x14ac:dyDescent="0.25">
      <c r="H953" s="7">
        <v>52500</v>
      </c>
      <c r="I953" s="6">
        <v>1</v>
      </c>
    </row>
    <row r="954" spans="8:9" x14ac:dyDescent="0.25">
      <c r="H954" s="7">
        <v>29780</v>
      </c>
      <c r="I954" s="6">
        <v>4</v>
      </c>
    </row>
    <row r="955" spans="8:9" x14ac:dyDescent="0.25">
      <c r="H955" s="7">
        <v>88860</v>
      </c>
      <c r="I955" s="6">
        <v>1</v>
      </c>
    </row>
    <row r="956" spans="8:9" x14ac:dyDescent="0.25">
      <c r="H956" s="7">
        <v>154820</v>
      </c>
      <c r="I956" s="6">
        <v>1</v>
      </c>
    </row>
    <row r="957" spans="8:9" x14ac:dyDescent="0.25">
      <c r="H957" s="7">
        <v>60260</v>
      </c>
      <c r="I957" s="6">
        <v>1</v>
      </c>
    </row>
    <row r="958" spans="8:9" x14ac:dyDescent="0.25">
      <c r="H958" s="7">
        <v>88140</v>
      </c>
      <c r="I958" s="6">
        <v>1</v>
      </c>
    </row>
    <row r="959" spans="8:9" x14ac:dyDescent="0.25">
      <c r="H959" s="7">
        <v>44500</v>
      </c>
      <c r="I959" s="6">
        <v>1</v>
      </c>
    </row>
    <row r="960" spans="8:9" x14ac:dyDescent="0.25">
      <c r="H960" s="7">
        <v>42260</v>
      </c>
      <c r="I960" s="6">
        <v>1</v>
      </c>
    </row>
    <row r="961" spans="8:9" x14ac:dyDescent="0.25">
      <c r="H961" s="7">
        <v>24220</v>
      </c>
      <c r="I961" s="6">
        <v>2</v>
      </c>
    </row>
    <row r="962" spans="8:9" x14ac:dyDescent="0.25">
      <c r="H962" s="7">
        <v>32580</v>
      </c>
      <c r="I962" s="6">
        <v>1</v>
      </c>
    </row>
    <row r="963" spans="8:9" x14ac:dyDescent="0.25">
      <c r="H963" s="7">
        <v>29620</v>
      </c>
      <c r="I963" s="6">
        <v>2</v>
      </c>
    </row>
    <row r="964" spans="8:9" x14ac:dyDescent="0.25">
      <c r="H964" s="7">
        <v>-420</v>
      </c>
      <c r="I964" s="6">
        <v>4</v>
      </c>
    </row>
    <row r="965" spans="8:9" x14ac:dyDescent="0.25">
      <c r="H965" s="7">
        <v>48180</v>
      </c>
      <c r="I965" s="6">
        <v>1</v>
      </c>
    </row>
    <row r="966" spans="8:9" x14ac:dyDescent="0.25">
      <c r="H966" s="7">
        <v>32260</v>
      </c>
      <c r="I966" s="6">
        <v>3</v>
      </c>
    </row>
    <row r="967" spans="8:9" x14ac:dyDescent="0.25">
      <c r="H967" s="7">
        <v>45220</v>
      </c>
      <c r="I967" s="6">
        <v>2</v>
      </c>
    </row>
    <row r="968" spans="8:9" x14ac:dyDescent="0.25">
      <c r="H968" s="7">
        <v>22260</v>
      </c>
      <c r="I968" s="6">
        <v>1</v>
      </c>
    </row>
    <row r="969" spans="8:9" x14ac:dyDescent="0.25">
      <c r="H969" s="7">
        <v>31540</v>
      </c>
      <c r="I969" s="6">
        <v>1</v>
      </c>
    </row>
    <row r="970" spans="8:9" x14ac:dyDescent="0.25">
      <c r="H970" s="7">
        <v>24940</v>
      </c>
      <c r="I970" s="6">
        <v>5</v>
      </c>
    </row>
    <row r="971" spans="8:9" x14ac:dyDescent="0.25">
      <c r="H971" s="7">
        <v>28220</v>
      </c>
      <c r="I971" s="6">
        <v>3</v>
      </c>
    </row>
    <row r="972" spans="8:9" x14ac:dyDescent="0.25">
      <c r="H972" s="7">
        <v>35860</v>
      </c>
      <c r="I972" s="6">
        <v>1</v>
      </c>
    </row>
    <row r="973" spans="8:9" x14ac:dyDescent="0.25">
      <c r="H973" s="7">
        <v>67140</v>
      </c>
      <c r="I973" s="6">
        <v>1</v>
      </c>
    </row>
    <row r="974" spans="8:9" x14ac:dyDescent="0.25">
      <c r="H974" s="7">
        <v>93620</v>
      </c>
      <c r="I974" s="6">
        <v>1</v>
      </c>
    </row>
    <row r="975" spans="8:9" x14ac:dyDescent="0.25">
      <c r="H975" s="7">
        <v>23980</v>
      </c>
      <c r="I975" s="6">
        <v>1</v>
      </c>
    </row>
    <row r="976" spans="8:9" x14ac:dyDescent="0.25">
      <c r="H976" s="7">
        <v>42660</v>
      </c>
      <c r="I976" s="6">
        <v>1</v>
      </c>
    </row>
    <row r="977" spans="8:9" x14ac:dyDescent="0.25">
      <c r="H977" s="7">
        <v>34980</v>
      </c>
      <c r="I977" s="6">
        <v>1</v>
      </c>
    </row>
    <row r="978" spans="8:9" x14ac:dyDescent="0.25">
      <c r="H978" s="7">
        <v>30580</v>
      </c>
      <c r="I978" s="6">
        <v>2</v>
      </c>
    </row>
    <row r="979" spans="8:9" x14ac:dyDescent="0.25">
      <c r="H979" s="7">
        <v>44220</v>
      </c>
      <c r="I979" s="6">
        <v>1</v>
      </c>
    </row>
    <row r="980" spans="8:9" x14ac:dyDescent="0.25">
      <c r="H980" s="7">
        <v>28460</v>
      </c>
      <c r="I980" s="6">
        <v>1</v>
      </c>
    </row>
    <row r="981" spans="8:9" x14ac:dyDescent="0.25">
      <c r="H981" s="7">
        <v>32940</v>
      </c>
      <c r="I981" s="6">
        <v>3</v>
      </c>
    </row>
    <row r="982" spans="8:9" x14ac:dyDescent="0.25">
      <c r="H982" s="7">
        <v>69340</v>
      </c>
      <c r="I982" s="6">
        <v>1</v>
      </c>
    </row>
    <row r="983" spans="8:9" x14ac:dyDescent="0.25">
      <c r="H983" s="7">
        <v>28140</v>
      </c>
      <c r="I983" s="6">
        <v>3</v>
      </c>
    </row>
    <row r="984" spans="8:9" x14ac:dyDescent="0.25">
      <c r="H984" s="7">
        <v>35540</v>
      </c>
      <c r="I984" s="6">
        <v>1</v>
      </c>
    </row>
    <row r="985" spans="8:9" x14ac:dyDescent="0.25">
      <c r="H985" s="7">
        <v>37180</v>
      </c>
      <c r="I985" s="6">
        <v>2</v>
      </c>
    </row>
    <row r="986" spans="8:9" x14ac:dyDescent="0.25">
      <c r="H986" s="7">
        <v>30220</v>
      </c>
      <c r="I986" s="6">
        <v>1</v>
      </c>
    </row>
    <row r="987" spans="8:9" x14ac:dyDescent="0.25">
      <c r="H987" s="7">
        <v>74900</v>
      </c>
      <c r="I987" s="6">
        <v>1</v>
      </c>
    </row>
    <row r="988" spans="8:9" x14ac:dyDescent="0.25">
      <c r="H988" s="7">
        <v>25700</v>
      </c>
      <c r="I988" s="6">
        <v>2</v>
      </c>
    </row>
    <row r="989" spans="8:9" x14ac:dyDescent="0.25">
      <c r="H989" s="7">
        <v>38820</v>
      </c>
      <c r="I989" s="6">
        <v>1</v>
      </c>
    </row>
    <row r="990" spans="8:9" x14ac:dyDescent="0.25">
      <c r="H990" s="7">
        <v>30540</v>
      </c>
      <c r="I990" s="6">
        <v>1</v>
      </c>
    </row>
    <row r="991" spans="8:9" x14ac:dyDescent="0.25">
      <c r="H991" s="7">
        <v>26420</v>
      </c>
      <c r="I991" s="6">
        <v>2</v>
      </c>
    </row>
    <row r="992" spans="8:9" x14ac:dyDescent="0.25">
      <c r="H992" s="7">
        <v>64740</v>
      </c>
      <c r="I992" s="6">
        <v>1</v>
      </c>
    </row>
    <row r="993" spans="8:9" x14ac:dyDescent="0.25">
      <c r="H993" s="7">
        <v>35100</v>
      </c>
      <c r="I993" s="6">
        <v>1</v>
      </c>
    </row>
    <row r="994" spans="8:9" x14ac:dyDescent="0.25">
      <c r="H994" s="7">
        <v>65260</v>
      </c>
      <c r="I994" s="6">
        <v>1</v>
      </c>
    </row>
    <row r="995" spans="8:9" x14ac:dyDescent="0.25">
      <c r="H995" s="7">
        <v>205860</v>
      </c>
      <c r="I995" s="6">
        <v>1</v>
      </c>
    </row>
    <row r="996" spans="8:9" x14ac:dyDescent="0.25">
      <c r="H996" s="7">
        <v>24140</v>
      </c>
      <c r="I996" s="6">
        <v>2</v>
      </c>
    </row>
    <row r="997" spans="8:9" x14ac:dyDescent="0.25">
      <c r="H997" s="7">
        <v>33580</v>
      </c>
      <c r="I997" s="6">
        <v>1</v>
      </c>
    </row>
    <row r="998" spans="8:9" x14ac:dyDescent="0.25">
      <c r="H998" s="7">
        <v>30980</v>
      </c>
      <c r="I998" s="6">
        <v>1</v>
      </c>
    </row>
    <row r="999" spans="8:9" x14ac:dyDescent="0.25">
      <c r="H999" s="7">
        <v>24700</v>
      </c>
      <c r="I999" s="6">
        <v>3</v>
      </c>
    </row>
    <row r="1000" spans="8:9" x14ac:dyDescent="0.25">
      <c r="H1000" s="7">
        <v>43340</v>
      </c>
      <c r="I1000" s="6">
        <v>1</v>
      </c>
    </row>
    <row r="1001" spans="8:9" x14ac:dyDescent="0.25">
      <c r="H1001" s="7">
        <v>42500</v>
      </c>
      <c r="I1001" s="6">
        <v>1</v>
      </c>
    </row>
    <row r="1002" spans="8:9" x14ac:dyDescent="0.25">
      <c r="H1002" s="7">
        <v>23620</v>
      </c>
      <c r="I1002" s="6">
        <v>2</v>
      </c>
    </row>
    <row r="1003" spans="8:9" x14ac:dyDescent="0.25">
      <c r="H1003" s="7">
        <v>85380</v>
      </c>
      <c r="I1003" s="6">
        <v>1</v>
      </c>
    </row>
    <row r="1004" spans="8:9" x14ac:dyDescent="0.25">
      <c r="H1004" s="7">
        <v>68180</v>
      </c>
      <c r="I1004" s="6">
        <v>2</v>
      </c>
    </row>
    <row r="1005" spans="8:9" x14ac:dyDescent="0.25">
      <c r="H1005" s="7">
        <v>25380</v>
      </c>
      <c r="I1005" s="6">
        <v>2</v>
      </c>
    </row>
    <row r="1006" spans="8:9" x14ac:dyDescent="0.25">
      <c r="H1006" s="7">
        <v>-1620</v>
      </c>
      <c r="I1006" s="6">
        <v>1</v>
      </c>
    </row>
    <row r="1007" spans="8:9" x14ac:dyDescent="0.25">
      <c r="H1007" s="7">
        <v>52700</v>
      </c>
      <c r="I1007" s="6">
        <v>1</v>
      </c>
    </row>
    <row r="1008" spans="8:9" x14ac:dyDescent="0.25">
      <c r="H1008" s="7">
        <v>40580</v>
      </c>
      <c r="I1008" s="6">
        <v>1</v>
      </c>
    </row>
    <row r="1009" spans="8:9" x14ac:dyDescent="0.25">
      <c r="H1009" s="7">
        <v>52340</v>
      </c>
      <c r="I1009" s="6">
        <v>1</v>
      </c>
    </row>
    <row r="1010" spans="8:9" x14ac:dyDescent="0.25">
      <c r="H1010" s="7">
        <v>122860</v>
      </c>
      <c r="I1010" s="6">
        <v>1</v>
      </c>
    </row>
    <row r="1011" spans="8:9" x14ac:dyDescent="0.25">
      <c r="H1011" s="7">
        <v>27900</v>
      </c>
      <c r="I1011" s="6">
        <v>2</v>
      </c>
    </row>
    <row r="1012" spans="8:9" x14ac:dyDescent="0.25">
      <c r="H1012" s="7">
        <v>24180</v>
      </c>
      <c r="I1012" s="6">
        <v>5</v>
      </c>
    </row>
    <row r="1013" spans="8:9" x14ac:dyDescent="0.25">
      <c r="H1013" s="7">
        <v>197780</v>
      </c>
      <c r="I1013" s="6">
        <v>1</v>
      </c>
    </row>
    <row r="1014" spans="8:9" x14ac:dyDescent="0.25">
      <c r="H1014" s="7">
        <v>50260</v>
      </c>
      <c r="I1014" s="6">
        <v>1</v>
      </c>
    </row>
    <row r="1015" spans="8:9" x14ac:dyDescent="0.25">
      <c r="H1015" s="7">
        <v>32340</v>
      </c>
      <c r="I1015" s="6">
        <v>2</v>
      </c>
    </row>
    <row r="1016" spans="8:9" x14ac:dyDescent="0.25">
      <c r="H1016" s="7">
        <v>21340</v>
      </c>
      <c r="I1016" s="6">
        <v>3</v>
      </c>
    </row>
    <row r="1017" spans="8:9" x14ac:dyDescent="0.25">
      <c r="H1017" s="7">
        <v>37420</v>
      </c>
      <c r="I1017" s="6">
        <v>1</v>
      </c>
    </row>
    <row r="1018" spans="8:9" x14ac:dyDescent="0.25">
      <c r="H1018" s="7">
        <v>47780</v>
      </c>
      <c r="I1018" s="6">
        <v>1</v>
      </c>
    </row>
    <row r="1019" spans="8:9" x14ac:dyDescent="0.25">
      <c r="H1019" s="7">
        <v>34500</v>
      </c>
      <c r="I1019" s="6">
        <v>1</v>
      </c>
    </row>
    <row r="1020" spans="8:9" x14ac:dyDescent="0.25">
      <c r="H1020" s="7">
        <v>42940</v>
      </c>
      <c r="I1020" s="6">
        <v>1</v>
      </c>
    </row>
    <row r="1021" spans="8:9" x14ac:dyDescent="0.25">
      <c r="H1021" s="7">
        <v>38700</v>
      </c>
      <c r="I1021" s="6">
        <v>1</v>
      </c>
    </row>
    <row r="1022" spans="8:9" x14ac:dyDescent="0.25">
      <c r="H1022" s="7">
        <v>113660</v>
      </c>
      <c r="I1022" s="6">
        <v>1</v>
      </c>
    </row>
    <row r="1023" spans="8:9" x14ac:dyDescent="0.25">
      <c r="H1023" s="7">
        <v>36900</v>
      </c>
      <c r="I1023" s="6">
        <v>1</v>
      </c>
    </row>
    <row r="1024" spans="8:9" x14ac:dyDescent="0.25">
      <c r="H1024" s="7">
        <v>104540</v>
      </c>
      <c r="I1024" s="6">
        <v>1</v>
      </c>
    </row>
    <row r="1025" spans="8:9" x14ac:dyDescent="0.25">
      <c r="H1025" s="7">
        <v>49940</v>
      </c>
      <c r="I1025" s="6">
        <v>1</v>
      </c>
    </row>
    <row r="1026" spans="8:9" x14ac:dyDescent="0.25">
      <c r="H1026" s="7">
        <v>22900</v>
      </c>
      <c r="I1026" s="6">
        <v>2</v>
      </c>
    </row>
    <row r="1027" spans="8:9" x14ac:dyDescent="0.25">
      <c r="H1027" s="7">
        <v>30380</v>
      </c>
      <c r="I1027" s="6">
        <v>1</v>
      </c>
    </row>
    <row r="1028" spans="8:9" x14ac:dyDescent="0.25">
      <c r="H1028" s="7">
        <v>43060</v>
      </c>
      <c r="I1028" s="6">
        <v>2</v>
      </c>
    </row>
    <row r="1029" spans="8:9" x14ac:dyDescent="0.25">
      <c r="H1029" s="7">
        <v>99100</v>
      </c>
      <c r="I1029" s="6">
        <v>1</v>
      </c>
    </row>
    <row r="1030" spans="8:9" x14ac:dyDescent="0.25">
      <c r="H1030" s="7">
        <v>27860</v>
      </c>
      <c r="I1030" s="6">
        <v>5</v>
      </c>
    </row>
    <row r="1031" spans="8:9" x14ac:dyDescent="0.25">
      <c r="H1031" s="7">
        <v>59540</v>
      </c>
      <c r="I1031" s="6">
        <v>1</v>
      </c>
    </row>
    <row r="1032" spans="8:9" x14ac:dyDescent="0.25">
      <c r="H1032" s="7">
        <v>33860</v>
      </c>
      <c r="I1032" s="6">
        <v>2</v>
      </c>
    </row>
    <row r="1033" spans="8:9" x14ac:dyDescent="0.25">
      <c r="H1033" s="7">
        <v>39740</v>
      </c>
      <c r="I1033" s="6">
        <v>1</v>
      </c>
    </row>
    <row r="1034" spans="8:9" x14ac:dyDescent="0.25">
      <c r="H1034" s="7">
        <v>26980</v>
      </c>
      <c r="I1034" s="6">
        <v>2</v>
      </c>
    </row>
    <row r="1035" spans="8:9" x14ac:dyDescent="0.25">
      <c r="H1035" s="7">
        <v>30740</v>
      </c>
      <c r="I1035" s="6">
        <v>1</v>
      </c>
    </row>
    <row r="1036" spans="8:9" x14ac:dyDescent="0.25">
      <c r="H1036" s="7">
        <v>27340</v>
      </c>
      <c r="I1036" s="6">
        <v>2</v>
      </c>
    </row>
    <row r="1037" spans="8:9" x14ac:dyDescent="0.25">
      <c r="H1037" s="7">
        <v>22620</v>
      </c>
      <c r="I1037" s="6">
        <v>1</v>
      </c>
    </row>
    <row r="1038" spans="8:9" x14ac:dyDescent="0.25">
      <c r="H1038" s="7">
        <v>48580</v>
      </c>
      <c r="I1038" s="6">
        <v>1</v>
      </c>
    </row>
    <row r="1039" spans="8:9" x14ac:dyDescent="0.25">
      <c r="H1039" s="7">
        <v>36820</v>
      </c>
      <c r="I1039" s="6">
        <v>1</v>
      </c>
    </row>
    <row r="1040" spans="8:9" x14ac:dyDescent="0.25">
      <c r="H1040" s="7">
        <v>23460</v>
      </c>
      <c r="I1040" s="6">
        <v>2</v>
      </c>
    </row>
    <row r="1041" spans="8:9" x14ac:dyDescent="0.25">
      <c r="H1041" s="7">
        <v>38180</v>
      </c>
      <c r="I1041" s="6">
        <v>2</v>
      </c>
    </row>
    <row r="1042" spans="8:9" x14ac:dyDescent="0.25">
      <c r="H1042" s="7">
        <v>18980</v>
      </c>
      <c r="I1042" s="6">
        <v>3</v>
      </c>
    </row>
    <row r="1043" spans="8:9" x14ac:dyDescent="0.25">
      <c r="H1043" s="7">
        <v>26460</v>
      </c>
      <c r="I1043" s="6">
        <v>2</v>
      </c>
    </row>
    <row r="1044" spans="8:9" x14ac:dyDescent="0.25">
      <c r="H1044" s="7">
        <v>43300</v>
      </c>
      <c r="I1044" s="6">
        <v>1</v>
      </c>
    </row>
    <row r="1045" spans="8:9" x14ac:dyDescent="0.25">
      <c r="H1045" s="7">
        <v>30100</v>
      </c>
      <c r="I1045" s="6">
        <v>1</v>
      </c>
    </row>
    <row r="1046" spans="8:9" x14ac:dyDescent="0.25">
      <c r="H1046" s="7">
        <v>60220</v>
      </c>
      <c r="I1046" s="6">
        <v>1</v>
      </c>
    </row>
    <row r="1047" spans="8:9" x14ac:dyDescent="0.25">
      <c r="H1047" s="7">
        <v>53340</v>
      </c>
      <c r="I1047" s="6">
        <v>1</v>
      </c>
    </row>
    <row r="1048" spans="8:9" x14ac:dyDescent="0.25">
      <c r="H1048" s="7">
        <v>46860</v>
      </c>
      <c r="I1048" s="6">
        <v>1</v>
      </c>
    </row>
    <row r="1049" spans="8:9" x14ac:dyDescent="0.25">
      <c r="H1049" s="7">
        <v>33660</v>
      </c>
      <c r="I1049" s="6">
        <v>1</v>
      </c>
    </row>
    <row r="1050" spans="8:9" x14ac:dyDescent="0.25">
      <c r="H1050" s="7">
        <v>54940</v>
      </c>
      <c r="I1050" s="6">
        <v>1</v>
      </c>
    </row>
    <row r="1051" spans="8:9" x14ac:dyDescent="0.25">
      <c r="H1051" s="7">
        <v>33940</v>
      </c>
      <c r="I1051" s="6">
        <v>1</v>
      </c>
    </row>
    <row r="1052" spans="8:9" x14ac:dyDescent="0.25">
      <c r="H1052" s="7">
        <v>48860</v>
      </c>
      <c r="I1052" s="6">
        <v>1</v>
      </c>
    </row>
    <row r="1053" spans="8:9" x14ac:dyDescent="0.25">
      <c r="H1053" s="7">
        <v>41980</v>
      </c>
      <c r="I1053" s="6">
        <v>1</v>
      </c>
    </row>
    <row r="1054" spans="8:9" x14ac:dyDescent="0.25">
      <c r="H1054" s="7">
        <v>59860</v>
      </c>
      <c r="I1054" s="6">
        <v>1</v>
      </c>
    </row>
    <row r="1055" spans="8:9" x14ac:dyDescent="0.25">
      <c r="H1055" s="7">
        <v>33820</v>
      </c>
      <c r="I1055" s="6">
        <v>1</v>
      </c>
    </row>
    <row r="1056" spans="8:9" x14ac:dyDescent="0.25">
      <c r="H1056" s="7">
        <v>22580</v>
      </c>
      <c r="I1056" s="6">
        <v>2</v>
      </c>
    </row>
    <row r="1057" spans="8:9" x14ac:dyDescent="0.25">
      <c r="H1057" s="7">
        <v>47220</v>
      </c>
      <c r="I1057" s="6">
        <v>1</v>
      </c>
    </row>
    <row r="1058" spans="8:9" x14ac:dyDescent="0.25">
      <c r="H1058" s="7">
        <v>33380</v>
      </c>
      <c r="I1058" s="6">
        <v>1</v>
      </c>
    </row>
    <row r="1059" spans="8:9" x14ac:dyDescent="0.25">
      <c r="H1059" s="7">
        <v>29460</v>
      </c>
      <c r="I1059" s="6">
        <v>3</v>
      </c>
    </row>
    <row r="1060" spans="8:9" x14ac:dyDescent="0.25">
      <c r="H1060" s="7">
        <v>35980</v>
      </c>
      <c r="I1060" s="6">
        <v>1</v>
      </c>
    </row>
    <row r="1061" spans="8:9" x14ac:dyDescent="0.25">
      <c r="H1061" s="7">
        <v>76740</v>
      </c>
      <c r="I1061" s="6">
        <v>1</v>
      </c>
    </row>
    <row r="1062" spans="8:9" x14ac:dyDescent="0.25">
      <c r="H1062" s="7">
        <v>-740</v>
      </c>
      <c r="I1062" s="6">
        <v>1</v>
      </c>
    </row>
    <row r="1063" spans="8:9" x14ac:dyDescent="0.25">
      <c r="H1063" s="7">
        <v>24460</v>
      </c>
      <c r="I1063" s="6">
        <v>1</v>
      </c>
    </row>
    <row r="1064" spans="8:9" x14ac:dyDescent="0.25">
      <c r="H1064" s="7">
        <v>30260</v>
      </c>
      <c r="I1064" s="6">
        <v>2</v>
      </c>
    </row>
    <row r="1065" spans="8:9" x14ac:dyDescent="0.25">
      <c r="H1065" s="7">
        <v>35220</v>
      </c>
      <c r="I1065" s="6">
        <v>2</v>
      </c>
    </row>
    <row r="1066" spans="8:9" x14ac:dyDescent="0.25">
      <c r="H1066" s="7">
        <v>36500</v>
      </c>
      <c r="I1066" s="6">
        <v>3</v>
      </c>
    </row>
    <row r="1067" spans="8:9" x14ac:dyDescent="0.25">
      <c r="H1067" s="7">
        <v>26740</v>
      </c>
      <c r="I1067" s="6">
        <v>1</v>
      </c>
    </row>
    <row r="1068" spans="8:9" x14ac:dyDescent="0.25">
      <c r="H1068" s="7">
        <v>41940</v>
      </c>
      <c r="I1068" s="6">
        <v>1</v>
      </c>
    </row>
    <row r="1069" spans="8:9" x14ac:dyDescent="0.25">
      <c r="H1069" s="7">
        <v>54580</v>
      </c>
      <c r="I1069" s="6">
        <v>1</v>
      </c>
    </row>
    <row r="1070" spans="8:9" x14ac:dyDescent="0.25">
      <c r="H1070" s="7">
        <v>40900</v>
      </c>
      <c r="I1070" s="6">
        <v>2</v>
      </c>
    </row>
    <row r="1071" spans="8:9" x14ac:dyDescent="0.25">
      <c r="H1071" s="7">
        <v>54540</v>
      </c>
      <c r="I1071" s="6">
        <v>1</v>
      </c>
    </row>
    <row r="1072" spans="8:9" x14ac:dyDescent="0.25">
      <c r="H1072" s="7">
        <v>55180</v>
      </c>
      <c r="I1072" s="6">
        <v>1</v>
      </c>
    </row>
    <row r="1073" spans="8:9" x14ac:dyDescent="0.25">
      <c r="H1073" s="7">
        <v>61380</v>
      </c>
      <c r="I1073" s="6">
        <v>1</v>
      </c>
    </row>
    <row r="1074" spans="8:9" x14ac:dyDescent="0.25">
      <c r="H1074" s="7">
        <v>34180</v>
      </c>
      <c r="I1074" s="6">
        <v>2</v>
      </c>
    </row>
    <row r="1075" spans="8:9" x14ac:dyDescent="0.25">
      <c r="H1075" s="7">
        <v>34100</v>
      </c>
      <c r="I1075" s="6">
        <v>2</v>
      </c>
    </row>
    <row r="1076" spans="8:9" x14ac:dyDescent="0.25">
      <c r="H1076" s="7">
        <v>35900</v>
      </c>
      <c r="I1076" s="6">
        <v>1</v>
      </c>
    </row>
    <row r="1077" spans="8:9" x14ac:dyDescent="0.25">
      <c r="H1077" s="7">
        <v>36620</v>
      </c>
      <c r="I1077" s="6">
        <v>1</v>
      </c>
    </row>
    <row r="1078" spans="8:9" x14ac:dyDescent="0.25">
      <c r="H1078" s="7">
        <v>58620</v>
      </c>
      <c r="I1078" s="6">
        <v>1</v>
      </c>
    </row>
    <row r="1079" spans="8:9" x14ac:dyDescent="0.25">
      <c r="H1079" s="7">
        <v>98940</v>
      </c>
      <c r="I1079" s="6">
        <v>1</v>
      </c>
    </row>
    <row r="1080" spans="8:9" x14ac:dyDescent="0.25">
      <c r="H1080" s="7">
        <v>29980</v>
      </c>
      <c r="I1080" s="6">
        <v>1</v>
      </c>
    </row>
    <row r="1081" spans="8:9" x14ac:dyDescent="0.25">
      <c r="H1081" s="7">
        <v>36460</v>
      </c>
      <c r="I1081" s="6">
        <v>1</v>
      </c>
    </row>
    <row r="1082" spans="8:9" x14ac:dyDescent="0.25">
      <c r="H1082" s="7">
        <v>43700</v>
      </c>
      <c r="I1082" s="6">
        <v>1</v>
      </c>
    </row>
    <row r="1083" spans="8:9" x14ac:dyDescent="0.25">
      <c r="H1083" s="7">
        <v>25220</v>
      </c>
      <c r="I1083" s="6">
        <v>2</v>
      </c>
    </row>
    <row r="1084" spans="8:9" x14ac:dyDescent="0.25">
      <c r="H1084" s="7">
        <v>34580</v>
      </c>
      <c r="I1084" s="6">
        <v>1</v>
      </c>
    </row>
    <row r="1085" spans="8:9" x14ac:dyDescent="0.25">
      <c r="H1085" s="7">
        <v>37580</v>
      </c>
      <c r="I1085" s="6">
        <v>1</v>
      </c>
    </row>
    <row r="1086" spans="8:9" x14ac:dyDescent="0.25">
      <c r="H1086" s="7">
        <v>32020</v>
      </c>
      <c r="I1086" s="6">
        <v>2</v>
      </c>
    </row>
    <row r="1087" spans="8:9" x14ac:dyDescent="0.25">
      <c r="H1087" s="7">
        <v>49180</v>
      </c>
      <c r="I1087" s="6">
        <v>1</v>
      </c>
    </row>
    <row r="1088" spans="8:9" x14ac:dyDescent="0.25">
      <c r="H1088" s="7">
        <v>24900</v>
      </c>
      <c r="I1088" s="6">
        <v>3</v>
      </c>
    </row>
    <row r="1089" spans="8:9" x14ac:dyDescent="0.25">
      <c r="H1089" s="7">
        <v>58940</v>
      </c>
      <c r="I1089" s="6">
        <v>1</v>
      </c>
    </row>
    <row r="1090" spans="8:9" x14ac:dyDescent="0.25">
      <c r="H1090" s="7">
        <v>45140</v>
      </c>
      <c r="I1090" s="6">
        <v>1</v>
      </c>
    </row>
    <row r="1091" spans="8:9" x14ac:dyDescent="0.25">
      <c r="H1091" s="7">
        <v>29180</v>
      </c>
      <c r="I1091" s="6">
        <v>1</v>
      </c>
    </row>
    <row r="1092" spans="8:9" x14ac:dyDescent="0.25">
      <c r="H1092" s="7">
        <v>26540</v>
      </c>
      <c r="I1092" s="6">
        <v>3</v>
      </c>
    </row>
    <row r="1093" spans="8:9" x14ac:dyDescent="0.25">
      <c r="H1093" s="7">
        <v>43540</v>
      </c>
      <c r="I1093" s="6">
        <v>1</v>
      </c>
    </row>
    <row r="1094" spans="8:9" x14ac:dyDescent="0.25">
      <c r="H1094" s="7">
        <v>37780</v>
      </c>
      <c r="I1094" s="6">
        <v>1</v>
      </c>
    </row>
    <row r="1095" spans="8:9" x14ac:dyDescent="0.25">
      <c r="H1095" s="7">
        <v>86860</v>
      </c>
      <c r="I1095" s="6">
        <v>1</v>
      </c>
    </row>
    <row r="1096" spans="8:9" x14ac:dyDescent="0.25">
      <c r="H1096" s="7">
        <v>24780</v>
      </c>
      <c r="I1096" s="6">
        <v>1</v>
      </c>
    </row>
    <row r="1097" spans="8:9" x14ac:dyDescent="0.25">
      <c r="H1097" s="7">
        <v>36980</v>
      </c>
      <c r="I1097" s="6">
        <v>1</v>
      </c>
    </row>
    <row r="1098" spans="8:9" x14ac:dyDescent="0.25">
      <c r="H1098" s="7">
        <v>56900</v>
      </c>
      <c r="I1098" s="6">
        <v>1</v>
      </c>
    </row>
    <row r="1099" spans="8:9" x14ac:dyDescent="0.25">
      <c r="H1099" s="7">
        <v>24020</v>
      </c>
      <c r="I1099" s="6">
        <v>3</v>
      </c>
    </row>
    <row r="1100" spans="8:9" x14ac:dyDescent="0.25">
      <c r="H1100" s="7">
        <v>28500</v>
      </c>
      <c r="I1100" s="6">
        <v>2</v>
      </c>
    </row>
    <row r="1101" spans="8:9" x14ac:dyDescent="0.25">
      <c r="H1101" s="7">
        <v>40220</v>
      </c>
      <c r="I1101" s="6">
        <v>1</v>
      </c>
    </row>
    <row r="1102" spans="8:9" x14ac:dyDescent="0.25">
      <c r="H1102" s="7">
        <v>82340</v>
      </c>
      <c r="I1102" s="6">
        <v>1</v>
      </c>
    </row>
    <row r="1103" spans="8:9" x14ac:dyDescent="0.25">
      <c r="H1103" s="7">
        <v>26340</v>
      </c>
      <c r="I1103" s="6">
        <v>1</v>
      </c>
    </row>
    <row r="1104" spans="8:9" x14ac:dyDescent="0.25">
      <c r="H1104" s="7">
        <v>114540</v>
      </c>
      <c r="I1104" s="6">
        <v>1</v>
      </c>
    </row>
    <row r="1105" spans="8:9" x14ac:dyDescent="0.25">
      <c r="H1105" s="7">
        <v>60980</v>
      </c>
      <c r="I1105" s="6">
        <v>1</v>
      </c>
    </row>
    <row r="1106" spans="8:9" x14ac:dyDescent="0.25">
      <c r="H1106" s="7">
        <v>25860</v>
      </c>
      <c r="I1106" s="6">
        <v>2</v>
      </c>
    </row>
    <row r="1107" spans="8:9" x14ac:dyDescent="0.25">
      <c r="H1107" s="7">
        <v>43820</v>
      </c>
      <c r="I1107" s="6">
        <v>1</v>
      </c>
    </row>
    <row r="1108" spans="8:9" x14ac:dyDescent="0.25">
      <c r="H1108" s="7">
        <v>36580</v>
      </c>
      <c r="I1108" s="6">
        <v>1</v>
      </c>
    </row>
    <row r="1109" spans="8:9" x14ac:dyDescent="0.25">
      <c r="H1109" s="7">
        <v>36020</v>
      </c>
      <c r="I1109" s="6">
        <v>1</v>
      </c>
    </row>
    <row r="1110" spans="8:9" x14ac:dyDescent="0.25">
      <c r="H1110" s="7">
        <v>146620</v>
      </c>
      <c r="I1110" s="6">
        <v>1</v>
      </c>
    </row>
    <row r="1111" spans="8:9" x14ac:dyDescent="0.25">
      <c r="H1111" s="7">
        <v>27500</v>
      </c>
      <c r="I1111" s="6">
        <v>2</v>
      </c>
    </row>
    <row r="1112" spans="8:9" x14ac:dyDescent="0.25">
      <c r="H1112" s="7">
        <v>37100</v>
      </c>
      <c r="I1112" s="6">
        <v>1</v>
      </c>
    </row>
    <row r="1113" spans="8:9" x14ac:dyDescent="0.25">
      <c r="H1113" s="7">
        <v>-1540</v>
      </c>
      <c r="I1113" s="6">
        <v>1</v>
      </c>
    </row>
    <row r="1114" spans="8:9" x14ac:dyDescent="0.25">
      <c r="H1114" s="7">
        <v>40980</v>
      </c>
      <c r="I1114" s="6">
        <v>1</v>
      </c>
    </row>
    <row r="1115" spans="8:9" x14ac:dyDescent="0.25">
      <c r="H1115" s="7">
        <v>31900</v>
      </c>
      <c r="I1115" s="6">
        <v>1</v>
      </c>
    </row>
    <row r="1116" spans="8:9" x14ac:dyDescent="0.25">
      <c r="H1116" s="7">
        <v>80660</v>
      </c>
      <c r="I1116" s="6">
        <v>1</v>
      </c>
    </row>
    <row r="1117" spans="8:9" x14ac:dyDescent="0.25">
      <c r="H1117" s="7">
        <v>-500</v>
      </c>
      <c r="I1117" s="6">
        <v>2</v>
      </c>
    </row>
    <row r="1118" spans="8:9" x14ac:dyDescent="0.25">
      <c r="H1118" s="7">
        <v>92060</v>
      </c>
      <c r="I1118" s="6">
        <v>1</v>
      </c>
    </row>
    <row r="1119" spans="8:9" x14ac:dyDescent="0.25">
      <c r="H1119" s="7">
        <v>32820</v>
      </c>
      <c r="I1119" s="6">
        <v>1</v>
      </c>
    </row>
    <row r="1120" spans="8:9" x14ac:dyDescent="0.25">
      <c r="H1120" s="7">
        <v>34740</v>
      </c>
      <c r="I1120" s="6">
        <v>1</v>
      </c>
    </row>
    <row r="1121" spans="8:9" x14ac:dyDescent="0.25">
      <c r="H1121" s="7">
        <v>58700</v>
      </c>
      <c r="I1121" s="6">
        <v>1</v>
      </c>
    </row>
    <row r="1122" spans="8:9" x14ac:dyDescent="0.25">
      <c r="H1122" s="7">
        <v>32380</v>
      </c>
      <c r="I1122" s="6">
        <v>1</v>
      </c>
    </row>
    <row r="1123" spans="8:9" x14ac:dyDescent="0.25">
      <c r="H1123" s="7">
        <v>50500</v>
      </c>
      <c r="I1123" s="6">
        <v>1</v>
      </c>
    </row>
    <row r="1124" spans="8:9" x14ac:dyDescent="0.25">
      <c r="H1124" s="7">
        <v>24340</v>
      </c>
      <c r="I1124" s="6">
        <v>2</v>
      </c>
    </row>
    <row r="1125" spans="8:9" x14ac:dyDescent="0.25">
      <c r="H1125" s="7">
        <v>-1180</v>
      </c>
      <c r="I1125" s="6">
        <v>1</v>
      </c>
    </row>
    <row r="1126" spans="8:9" x14ac:dyDescent="0.25">
      <c r="H1126" s="7">
        <v>209020</v>
      </c>
      <c r="I1126" s="6">
        <v>1</v>
      </c>
    </row>
    <row r="1127" spans="8:9" x14ac:dyDescent="0.25">
      <c r="H1127" s="7">
        <v>353340</v>
      </c>
      <c r="I1127" s="6">
        <v>1</v>
      </c>
    </row>
    <row r="1128" spans="8:9" x14ac:dyDescent="0.25">
      <c r="H1128" s="7">
        <v>24660</v>
      </c>
      <c r="I1128" s="6">
        <v>1</v>
      </c>
    </row>
    <row r="1129" spans="8:9" x14ac:dyDescent="0.25">
      <c r="H1129" s="7">
        <v>41060</v>
      </c>
      <c r="I1129" s="6">
        <v>1</v>
      </c>
    </row>
    <row r="1130" spans="8:9" x14ac:dyDescent="0.25">
      <c r="H1130" s="7">
        <v>101420</v>
      </c>
      <c r="I1130" s="6">
        <v>1</v>
      </c>
    </row>
    <row r="1131" spans="8:9" x14ac:dyDescent="0.25">
      <c r="H1131" s="7">
        <v>44140</v>
      </c>
      <c r="I1131" s="6">
        <v>1</v>
      </c>
    </row>
    <row r="1132" spans="8:9" x14ac:dyDescent="0.25">
      <c r="H1132" s="7">
        <v>197060</v>
      </c>
      <c r="I1132" s="6">
        <v>1</v>
      </c>
    </row>
    <row r="1133" spans="8:9" x14ac:dyDescent="0.25">
      <c r="H1133" s="7">
        <v>29380</v>
      </c>
      <c r="I1133" s="6">
        <v>1</v>
      </c>
    </row>
    <row r="1134" spans="8:9" x14ac:dyDescent="0.25">
      <c r="H1134" s="7">
        <v>73460</v>
      </c>
      <c r="I1134" s="6">
        <v>1</v>
      </c>
    </row>
    <row r="1135" spans="8:9" x14ac:dyDescent="0.25">
      <c r="H1135" s="7">
        <v>-1700</v>
      </c>
      <c r="I1135" s="6">
        <v>1</v>
      </c>
    </row>
    <row r="1136" spans="8:9" x14ac:dyDescent="0.25">
      <c r="H1136" s="7">
        <v>42380</v>
      </c>
      <c r="I1136" s="6">
        <v>2</v>
      </c>
    </row>
    <row r="1137" spans="8:9" x14ac:dyDescent="0.25">
      <c r="H1137" s="7">
        <v>-1340</v>
      </c>
      <c r="I1137" s="6">
        <v>1</v>
      </c>
    </row>
    <row r="1138" spans="8:9" x14ac:dyDescent="0.25">
      <c r="H1138" s="7">
        <v>39380</v>
      </c>
      <c r="I1138" s="6">
        <v>1</v>
      </c>
    </row>
    <row r="1139" spans="8:9" x14ac:dyDescent="0.25">
      <c r="H1139" s="7">
        <v>29540</v>
      </c>
      <c r="I1139" s="6">
        <v>1</v>
      </c>
    </row>
    <row r="1140" spans="8:9" x14ac:dyDescent="0.25">
      <c r="H1140" s="7">
        <v>30620</v>
      </c>
      <c r="I1140" s="6">
        <v>1</v>
      </c>
    </row>
    <row r="1141" spans="8:9" x14ac:dyDescent="0.25">
      <c r="H1141" s="7">
        <v>51220</v>
      </c>
      <c r="I1141" s="6">
        <v>1</v>
      </c>
    </row>
    <row r="1142" spans="8:9" x14ac:dyDescent="0.25">
      <c r="H1142" s="7">
        <v>49340</v>
      </c>
      <c r="I1142" s="6">
        <v>1</v>
      </c>
    </row>
    <row r="1143" spans="8:9" x14ac:dyDescent="0.25">
      <c r="H1143" s="7">
        <v>71940</v>
      </c>
      <c r="I1143" s="6">
        <v>1</v>
      </c>
    </row>
    <row r="1144" spans="8:9" x14ac:dyDescent="0.25">
      <c r="H1144" s="7">
        <v>39180</v>
      </c>
      <c r="I1144" s="6">
        <v>1</v>
      </c>
    </row>
    <row r="1145" spans="8:9" x14ac:dyDescent="0.25">
      <c r="H1145" s="7">
        <v>31420</v>
      </c>
      <c r="I1145" s="6">
        <v>2</v>
      </c>
    </row>
    <row r="1146" spans="8:9" x14ac:dyDescent="0.25">
      <c r="H1146" s="7">
        <v>28900</v>
      </c>
      <c r="I1146" s="6">
        <v>1</v>
      </c>
    </row>
    <row r="1147" spans="8:9" x14ac:dyDescent="0.25">
      <c r="H1147" s="7">
        <v>50620</v>
      </c>
      <c r="I1147" s="6">
        <v>1</v>
      </c>
    </row>
    <row r="1148" spans="8:9" x14ac:dyDescent="0.25">
      <c r="H1148" s="7">
        <v>41340</v>
      </c>
      <c r="I1148" s="6">
        <v>1</v>
      </c>
    </row>
    <row r="1149" spans="8:9" x14ac:dyDescent="0.25">
      <c r="H1149" s="7">
        <v>42540</v>
      </c>
      <c r="I1149" s="6">
        <v>1</v>
      </c>
    </row>
    <row r="1150" spans="8:9" x14ac:dyDescent="0.25">
      <c r="H1150" s="7">
        <v>85260</v>
      </c>
      <c r="I1150" s="6">
        <v>1</v>
      </c>
    </row>
    <row r="1151" spans="8:9" x14ac:dyDescent="0.25">
      <c r="H1151" s="7">
        <v>45380</v>
      </c>
      <c r="I1151" s="6">
        <v>1</v>
      </c>
    </row>
    <row r="1152" spans="8:9" x14ac:dyDescent="0.25">
      <c r="H1152" s="7">
        <v>29860</v>
      </c>
      <c r="I1152" s="6">
        <v>1</v>
      </c>
    </row>
    <row r="1153" spans="8:9" x14ac:dyDescent="0.25">
      <c r="H1153" s="7">
        <v>28860</v>
      </c>
      <c r="I1153" s="6">
        <v>1</v>
      </c>
    </row>
    <row r="1154" spans="8:9" x14ac:dyDescent="0.25">
      <c r="H1154" s="7">
        <v>38660</v>
      </c>
      <c r="I1154" s="6">
        <v>1</v>
      </c>
    </row>
    <row r="1155" spans="8:9" x14ac:dyDescent="0.25">
      <c r="H1155" s="7">
        <v>76580</v>
      </c>
      <c r="I1155" s="6">
        <v>1</v>
      </c>
    </row>
    <row r="1156" spans="8:9" x14ac:dyDescent="0.25">
      <c r="H1156" s="7">
        <v>76820</v>
      </c>
      <c r="I1156" s="6">
        <v>1</v>
      </c>
    </row>
    <row r="1157" spans="8:9" x14ac:dyDescent="0.25">
      <c r="H1157" s="7">
        <v>28020</v>
      </c>
      <c r="I1157" s="6">
        <v>1</v>
      </c>
    </row>
    <row r="1158" spans="8:9" x14ac:dyDescent="0.25">
      <c r="H1158" s="7">
        <v>31980</v>
      </c>
      <c r="I1158" s="6">
        <v>1</v>
      </c>
    </row>
    <row r="1159" spans="8:9" x14ac:dyDescent="0.25">
      <c r="H1159" s="7">
        <v>81140</v>
      </c>
      <c r="I1159" s="6">
        <v>1</v>
      </c>
    </row>
    <row r="1160" spans="8:9" x14ac:dyDescent="0.25">
      <c r="H1160" s="7">
        <v>25660</v>
      </c>
      <c r="I1160" s="6">
        <v>1</v>
      </c>
    </row>
    <row r="1161" spans="8:9" x14ac:dyDescent="0.25">
      <c r="H1161" s="7">
        <v>113460</v>
      </c>
      <c r="I1161" s="6">
        <v>1</v>
      </c>
    </row>
    <row r="1162" spans="8:9" x14ac:dyDescent="0.25">
      <c r="H1162" s="7">
        <v>55620</v>
      </c>
      <c r="I1162" s="6">
        <v>1</v>
      </c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120"/>
  <sheetViews>
    <sheetView workbookViewId="0">
      <selection activeCell="J14" sqref="J14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</cols>
  <sheetData>
    <row r="1" spans="1:11" x14ac:dyDescent="0.25">
      <c r="E1" s="22" t="s">
        <v>155</v>
      </c>
      <c r="F1" s="26"/>
      <c r="G1" s="23"/>
    </row>
    <row r="2" spans="1:11" x14ac:dyDescent="0.25">
      <c r="E2" s="24"/>
      <c r="F2" s="27"/>
      <c r="G2" s="25"/>
    </row>
    <row r="3" spans="1:11" x14ac:dyDescent="0.25">
      <c r="A3" s="13" t="s">
        <v>140</v>
      </c>
      <c r="B3" s="4" t="s">
        <v>54</v>
      </c>
      <c r="C3" s="4" t="s">
        <v>55</v>
      </c>
      <c r="E3" s="4" t="s">
        <v>292</v>
      </c>
      <c r="F3" s="4" t="s">
        <v>71</v>
      </c>
      <c r="G3" s="4" t="s">
        <v>40</v>
      </c>
    </row>
    <row r="4" spans="1:11" x14ac:dyDescent="0.25">
      <c r="A4">
        <v>2019</v>
      </c>
      <c r="B4" t="s">
        <v>320</v>
      </c>
      <c r="C4" s="1">
        <v>776799</v>
      </c>
      <c r="E4" t="s">
        <v>63</v>
      </c>
      <c r="F4" t="s">
        <v>64</v>
      </c>
      <c r="G4" s="1">
        <v>61687</v>
      </c>
      <c r="K4" s="1"/>
    </row>
    <row r="5" spans="1:11" x14ac:dyDescent="0.25">
      <c r="A5">
        <v>2019</v>
      </c>
      <c r="B5" t="s">
        <v>52</v>
      </c>
      <c r="C5" s="1">
        <v>110558</v>
      </c>
      <c r="E5" t="s">
        <v>65</v>
      </c>
      <c r="F5" t="s">
        <v>66</v>
      </c>
      <c r="G5" s="1">
        <v>13581</v>
      </c>
      <c r="K5" s="1"/>
    </row>
    <row r="6" spans="1:11" x14ac:dyDescent="0.25">
      <c r="A6">
        <v>2019</v>
      </c>
      <c r="B6" t="s">
        <v>53</v>
      </c>
      <c r="C6" s="1">
        <v>2849634</v>
      </c>
      <c r="E6" t="s">
        <v>147</v>
      </c>
      <c r="F6" t="s">
        <v>148</v>
      </c>
      <c r="G6" s="1">
        <v>9660</v>
      </c>
      <c r="K6" s="1"/>
    </row>
    <row r="7" spans="1:11" x14ac:dyDescent="0.25">
      <c r="A7">
        <v>2019</v>
      </c>
      <c r="B7" t="s">
        <v>321</v>
      </c>
      <c r="C7" s="1">
        <v>2567565</v>
      </c>
      <c r="E7" t="s">
        <v>151</v>
      </c>
      <c r="F7" t="s">
        <v>152</v>
      </c>
      <c r="G7" s="1">
        <v>8371</v>
      </c>
      <c r="K7" s="1"/>
    </row>
    <row r="8" spans="1:11" x14ac:dyDescent="0.25">
      <c r="A8">
        <v>2018</v>
      </c>
      <c r="B8" t="s">
        <v>52</v>
      </c>
      <c r="C8" s="1">
        <v>158507</v>
      </c>
      <c r="E8" t="s">
        <v>149</v>
      </c>
      <c r="F8" t="s">
        <v>150</v>
      </c>
      <c r="G8" s="1">
        <v>4798</v>
      </c>
      <c r="K8" s="1"/>
    </row>
    <row r="9" spans="1:11" x14ac:dyDescent="0.25">
      <c r="A9">
        <v>2018</v>
      </c>
      <c r="B9" t="s">
        <v>53</v>
      </c>
      <c r="C9" s="1">
        <v>3029149</v>
      </c>
      <c r="E9" t="s">
        <v>58</v>
      </c>
      <c r="F9" t="s">
        <v>59</v>
      </c>
      <c r="G9" s="1">
        <v>4091</v>
      </c>
      <c r="K9" s="1"/>
    </row>
    <row r="10" spans="1:11" x14ac:dyDescent="0.25">
      <c r="A10">
        <v>2018</v>
      </c>
      <c r="B10" t="s">
        <v>321</v>
      </c>
      <c r="C10" s="1">
        <v>1648434</v>
      </c>
      <c r="E10" t="s">
        <v>62</v>
      </c>
      <c r="F10" t="s">
        <v>62</v>
      </c>
      <c r="G10" s="1">
        <v>2699</v>
      </c>
      <c r="K10" s="1"/>
    </row>
    <row r="11" spans="1:11" x14ac:dyDescent="0.25">
      <c r="A11">
        <v>2018</v>
      </c>
      <c r="B11" t="s">
        <v>320</v>
      </c>
      <c r="C11" s="1">
        <v>865933</v>
      </c>
      <c r="E11" t="s">
        <v>153</v>
      </c>
      <c r="F11" t="s">
        <v>154</v>
      </c>
      <c r="G11" s="1">
        <v>337</v>
      </c>
      <c r="K11" s="1"/>
    </row>
    <row r="12" spans="1:11" x14ac:dyDescent="0.25">
      <c r="E12" t="s">
        <v>56</v>
      </c>
      <c r="F12" t="s">
        <v>57</v>
      </c>
      <c r="G12" s="1">
        <v>218</v>
      </c>
      <c r="K12" s="1"/>
    </row>
    <row r="13" spans="1:11" x14ac:dyDescent="0.25">
      <c r="E13" t="s">
        <v>67</v>
      </c>
      <c r="F13" t="s">
        <v>68</v>
      </c>
      <c r="G13">
        <v>187</v>
      </c>
      <c r="K13" s="1"/>
    </row>
    <row r="14" spans="1:11" x14ac:dyDescent="0.25">
      <c r="E14" t="s">
        <v>69</v>
      </c>
      <c r="F14" t="s">
        <v>70</v>
      </c>
      <c r="G14">
        <v>151</v>
      </c>
    </row>
    <row r="15" spans="1:11" x14ac:dyDescent="0.25">
      <c r="E15" t="s">
        <v>145</v>
      </c>
      <c r="F15" t="s">
        <v>146</v>
      </c>
      <c r="G15">
        <v>123</v>
      </c>
    </row>
    <row r="16" spans="1:11" x14ac:dyDescent="0.25">
      <c r="C16" s="1"/>
      <c r="E16" t="s">
        <v>60</v>
      </c>
      <c r="F16" t="s">
        <v>61</v>
      </c>
      <c r="G16">
        <v>114</v>
      </c>
    </row>
    <row r="17" spans="3:7" x14ac:dyDescent="0.25">
      <c r="C17" s="1"/>
    </row>
    <row r="18" spans="3:7" x14ac:dyDescent="0.25">
      <c r="C18" s="1"/>
    </row>
    <row r="19" spans="3:7" x14ac:dyDescent="0.25">
      <c r="C19" s="1"/>
    </row>
    <row r="20" spans="3:7" x14ac:dyDescent="0.25">
      <c r="C20" s="1"/>
      <c r="E20" s="4"/>
      <c r="F20" s="4"/>
      <c r="G20" s="4"/>
    </row>
    <row r="21" spans="3:7" x14ac:dyDescent="0.25">
      <c r="C21" s="1"/>
      <c r="E21" s="4"/>
      <c r="F21" s="4"/>
      <c r="G21" s="4"/>
    </row>
    <row r="22" spans="3:7" x14ac:dyDescent="0.25">
      <c r="C22" s="1"/>
      <c r="E22" s="4"/>
      <c r="F22" s="4"/>
      <c r="G22" s="4"/>
    </row>
    <row r="23" spans="3:7" x14ac:dyDescent="0.25">
      <c r="C23" s="1"/>
    </row>
    <row r="24" spans="3:7" x14ac:dyDescent="0.25">
      <c r="E24" s="4"/>
      <c r="F24" s="4"/>
      <c r="G24" s="4"/>
    </row>
    <row r="25" spans="3:7" x14ac:dyDescent="0.25">
      <c r="E25" s="4"/>
      <c r="F25" s="4"/>
      <c r="G25" s="4"/>
    </row>
    <row r="26" spans="3:7" x14ac:dyDescent="0.25">
      <c r="E26" s="4"/>
      <c r="F26" s="4"/>
      <c r="G26" s="4"/>
    </row>
    <row r="27" spans="3:7" x14ac:dyDescent="0.25">
      <c r="E27" s="4"/>
      <c r="F27" s="4"/>
      <c r="G27" s="4"/>
    </row>
    <row r="28" spans="3:7" x14ac:dyDescent="0.25">
      <c r="E28" s="4"/>
      <c r="F28" s="4"/>
      <c r="G28" s="4"/>
    </row>
    <row r="29" spans="3:7" x14ac:dyDescent="0.25">
      <c r="E29" s="4"/>
      <c r="F29" s="4"/>
      <c r="G29" s="4"/>
    </row>
    <row r="30" spans="3:7" x14ac:dyDescent="0.25">
      <c r="E30" s="4"/>
      <c r="F30" s="4"/>
      <c r="G30" s="4"/>
    </row>
    <row r="31" spans="3:7" x14ac:dyDescent="0.25">
      <c r="E31" s="4"/>
      <c r="F31" s="4"/>
      <c r="G31" s="4"/>
    </row>
    <row r="32" spans="3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  <c r="G51" s="4"/>
    </row>
    <row r="52" spans="5:7" x14ac:dyDescent="0.25">
      <c r="E52" s="4"/>
      <c r="F52" s="4"/>
      <c r="G52" s="4"/>
    </row>
    <row r="53" spans="5:7" x14ac:dyDescent="0.25">
      <c r="E53" s="4"/>
      <c r="F53" s="4"/>
      <c r="G53" s="4"/>
    </row>
    <row r="54" spans="5:7" x14ac:dyDescent="0.25">
      <c r="E54" s="4"/>
      <c r="F54" s="4"/>
      <c r="G54" s="4"/>
    </row>
    <row r="55" spans="5:7" x14ac:dyDescent="0.25">
      <c r="E55" s="4"/>
      <c r="F55" s="4"/>
      <c r="G55" s="4"/>
    </row>
    <row r="56" spans="5:7" x14ac:dyDescent="0.25">
      <c r="E56" s="4"/>
      <c r="F56" s="4"/>
      <c r="G56" s="4"/>
    </row>
    <row r="57" spans="5:7" x14ac:dyDescent="0.25">
      <c r="E57" s="4"/>
      <c r="F57" s="4"/>
      <c r="G57" s="4"/>
    </row>
    <row r="58" spans="5:7" x14ac:dyDescent="0.25">
      <c r="E58" s="4"/>
      <c r="F58" s="4"/>
      <c r="G58" s="4"/>
    </row>
    <row r="59" spans="5:7" x14ac:dyDescent="0.25">
      <c r="E59" s="4"/>
      <c r="F59" s="4"/>
      <c r="G59" s="4"/>
    </row>
    <row r="60" spans="5:7" x14ac:dyDescent="0.25">
      <c r="E60" s="4"/>
      <c r="F60" s="4"/>
      <c r="G60" s="4"/>
    </row>
    <row r="61" spans="5:7" x14ac:dyDescent="0.25">
      <c r="E61" s="4"/>
      <c r="F61" s="4"/>
      <c r="G61" s="4"/>
    </row>
    <row r="62" spans="5:7" x14ac:dyDescent="0.25">
      <c r="E62" s="4"/>
      <c r="F62" s="4"/>
      <c r="G62" s="4"/>
    </row>
    <row r="63" spans="5:7" x14ac:dyDescent="0.25">
      <c r="E63" s="4"/>
      <c r="F63" s="4"/>
      <c r="G63" s="4"/>
    </row>
    <row r="64" spans="5:7" x14ac:dyDescent="0.25">
      <c r="E64" s="4"/>
      <c r="F64" s="4"/>
      <c r="G64" s="4"/>
    </row>
    <row r="65" spans="5:7" x14ac:dyDescent="0.25">
      <c r="E65" s="4"/>
      <c r="F65" s="4"/>
      <c r="G65" s="4"/>
    </row>
    <row r="66" spans="5:7" x14ac:dyDescent="0.25">
      <c r="E66" s="4"/>
      <c r="F66" s="4"/>
      <c r="G66" s="4"/>
    </row>
    <row r="67" spans="5:7" x14ac:dyDescent="0.25">
      <c r="E67" s="4"/>
      <c r="F67" s="4"/>
      <c r="G67" s="4"/>
    </row>
    <row r="68" spans="5:7" x14ac:dyDescent="0.25">
      <c r="E68" s="4"/>
      <c r="F68" s="4"/>
      <c r="G68" s="4"/>
    </row>
    <row r="69" spans="5:7" x14ac:dyDescent="0.25">
      <c r="E69" s="4"/>
      <c r="F69" s="4"/>
      <c r="G69" s="4"/>
    </row>
    <row r="70" spans="5:7" x14ac:dyDescent="0.25">
      <c r="E70" s="4"/>
      <c r="F70" s="4"/>
      <c r="G70" s="4"/>
    </row>
    <row r="71" spans="5:7" x14ac:dyDescent="0.25">
      <c r="E71" s="4"/>
      <c r="F71" s="4"/>
      <c r="G71" s="4"/>
    </row>
    <row r="72" spans="5:7" x14ac:dyDescent="0.25">
      <c r="E72" s="4"/>
      <c r="F72" s="4"/>
      <c r="G72" s="4"/>
    </row>
    <row r="73" spans="5:7" x14ac:dyDescent="0.25">
      <c r="E73" s="4"/>
      <c r="F73" s="4"/>
      <c r="G73" s="4"/>
    </row>
    <row r="74" spans="5:7" x14ac:dyDescent="0.25">
      <c r="E74" s="4"/>
      <c r="F74" s="4"/>
      <c r="G74" s="4"/>
    </row>
    <row r="75" spans="5:7" x14ac:dyDescent="0.25">
      <c r="E75" s="4"/>
      <c r="F75" s="4"/>
      <c r="G75" s="4"/>
    </row>
    <row r="76" spans="5:7" x14ac:dyDescent="0.25">
      <c r="E76" s="4"/>
      <c r="F76" s="4"/>
      <c r="G76" s="4"/>
    </row>
    <row r="77" spans="5:7" x14ac:dyDescent="0.25">
      <c r="E77" s="4"/>
      <c r="F77" s="4"/>
      <c r="G77" s="4"/>
    </row>
    <row r="78" spans="5:7" x14ac:dyDescent="0.25">
      <c r="E78" s="4"/>
      <c r="F78" s="4"/>
      <c r="G78" s="4"/>
    </row>
    <row r="79" spans="5:7" x14ac:dyDescent="0.25">
      <c r="E79" s="4"/>
      <c r="F79" s="4"/>
      <c r="G79" s="4"/>
    </row>
    <row r="80" spans="5:7" x14ac:dyDescent="0.25">
      <c r="E80" s="4"/>
      <c r="F80" s="4"/>
      <c r="G80" s="4"/>
    </row>
    <row r="81" spans="5:7" x14ac:dyDescent="0.25">
      <c r="E81" s="4"/>
      <c r="F81" s="4"/>
      <c r="G81" s="4"/>
    </row>
    <row r="82" spans="5:7" x14ac:dyDescent="0.25">
      <c r="E82" s="4"/>
      <c r="F82" s="4"/>
      <c r="G82" s="4"/>
    </row>
    <row r="83" spans="5:7" x14ac:dyDescent="0.25">
      <c r="E83" s="4"/>
      <c r="F83" s="4"/>
      <c r="G83" s="4"/>
    </row>
    <row r="84" spans="5:7" x14ac:dyDescent="0.25">
      <c r="E84" s="4"/>
      <c r="F84" s="4"/>
      <c r="G84" s="4"/>
    </row>
    <row r="85" spans="5:7" x14ac:dyDescent="0.25">
      <c r="E85" s="4"/>
      <c r="F85" s="4"/>
      <c r="G85" s="4"/>
    </row>
    <row r="86" spans="5:7" x14ac:dyDescent="0.25">
      <c r="E86" s="4"/>
      <c r="F86" s="4"/>
      <c r="G86" s="4"/>
    </row>
    <row r="87" spans="5:7" x14ac:dyDescent="0.25">
      <c r="E87" s="4"/>
      <c r="F87" s="4"/>
      <c r="G87" s="4"/>
    </row>
    <row r="88" spans="5:7" x14ac:dyDescent="0.25">
      <c r="E88" s="4"/>
      <c r="F88" s="4"/>
      <c r="G88" s="4"/>
    </row>
    <row r="89" spans="5:7" x14ac:dyDescent="0.25">
      <c r="E89" s="4"/>
      <c r="F89" s="4"/>
      <c r="G89" s="4"/>
    </row>
    <row r="90" spans="5:7" x14ac:dyDescent="0.25">
      <c r="E90" s="4"/>
      <c r="F90" s="4"/>
      <c r="G90" s="4"/>
    </row>
    <row r="91" spans="5:7" x14ac:dyDescent="0.25">
      <c r="E91" s="4"/>
      <c r="F91" s="4"/>
      <c r="G91" s="4"/>
    </row>
    <row r="92" spans="5:7" x14ac:dyDescent="0.25">
      <c r="E92" s="4"/>
      <c r="F92" s="4"/>
      <c r="G92" s="4"/>
    </row>
    <row r="93" spans="5:7" x14ac:dyDescent="0.25">
      <c r="E93" s="4"/>
      <c r="F93" s="4"/>
      <c r="G93" s="4"/>
    </row>
    <row r="94" spans="5:7" x14ac:dyDescent="0.25">
      <c r="E94" s="4"/>
      <c r="F94" s="4"/>
      <c r="G94" s="4"/>
    </row>
    <row r="95" spans="5:7" x14ac:dyDescent="0.25">
      <c r="E95" s="4"/>
      <c r="F95" s="4"/>
      <c r="G95" s="4"/>
    </row>
    <row r="96" spans="5:7" x14ac:dyDescent="0.25">
      <c r="E96" s="4"/>
      <c r="F96" s="4"/>
      <c r="G96" s="4"/>
    </row>
    <row r="97" spans="5:7" x14ac:dyDescent="0.25">
      <c r="E97" s="4"/>
      <c r="F97" s="4"/>
      <c r="G97" s="4"/>
    </row>
    <row r="98" spans="5:7" x14ac:dyDescent="0.25">
      <c r="E98" s="4"/>
      <c r="F98" s="4"/>
      <c r="G98" s="4"/>
    </row>
    <row r="99" spans="5:7" x14ac:dyDescent="0.25">
      <c r="E99" s="4"/>
      <c r="F99" s="4"/>
      <c r="G99" s="4"/>
    </row>
    <row r="100" spans="5:7" x14ac:dyDescent="0.25">
      <c r="E100" s="4"/>
      <c r="F100" s="4"/>
      <c r="G100" s="4"/>
    </row>
    <row r="101" spans="5:7" x14ac:dyDescent="0.25">
      <c r="E101" s="4"/>
      <c r="F101" s="4"/>
      <c r="G101" s="4"/>
    </row>
    <row r="102" spans="5:7" x14ac:dyDescent="0.25">
      <c r="E102" s="4"/>
      <c r="F102" s="4"/>
      <c r="G102" s="4"/>
    </row>
    <row r="103" spans="5:7" x14ac:dyDescent="0.25">
      <c r="E103" s="4"/>
      <c r="F103" s="4"/>
      <c r="G103" s="4"/>
    </row>
    <row r="104" spans="5:7" x14ac:dyDescent="0.25">
      <c r="E104" s="4"/>
      <c r="F104" s="4"/>
      <c r="G104" s="4"/>
    </row>
    <row r="105" spans="5:7" x14ac:dyDescent="0.25">
      <c r="E105" s="4"/>
      <c r="F105" s="4"/>
      <c r="G105" s="4"/>
    </row>
    <row r="106" spans="5:7" x14ac:dyDescent="0.25">
      <c r="E106" s="4"/>
      <c r="F106" s="4"/>
      <c r="G106" s="4"/>
    </row>
    <row r="107" spans="5:7" x14ac:dyDescent="0.25">
      <c r="E107" s="4"/>
      <c r="F107" s="4"/>
      <c r="G107" s="4"/>
    </row>
    <row r="108" spans="5:7" x14ac:dyDescent="0.25">
      <c r="E108" s="4"/>
      <c r="F108" s="4"/>
      <c r="G108" s="4"/>
    </row>
    <row r="109" spans="5:7" x14ac:dyDescent="0.25">
      <c r="E109" s="4"/>
      <c r="F109" s="4"/>
      <c r="G109" s="4"/>
    </row>
    <row r="110" spans="5:7" x14ac:dyDescent="0.25">
      <c r="E110" s="4"/>
      <c r="F110" s="4"/>
      <c r="G110" s="4"/>
    </row>
    <row r="111" spans="5:7" x14ac:dyDescent="0.25">
      <c r="E111" s="4"/>
      <c r="F111" s="4"/>
      <c r="G111" s="4"/>
    </row>
    <row r="112" spans="5:7" x14ac:dyDescent="0.25">
      <c r="E112" s="4"/>
      <c r="F112" s="4"/>
      <c r="G112" s="4"/>
    </row>
    <row r="113" spans="5:7" x14ac:dyDescent="0.25">
      <c r="E113" s="4"/>
      <c r="F113" s="4"/>
      <c r="G113" s="4"/>
    </row>
    <row r="114" spans="5:7" x14ac:dyDescent="0.25">
      <c r="E114" s="4"/>
      <c r="F114" s="4"/>
      <c r="G114" s="4"/>
    </row>
    <row r="115" spans="5:7" x14ac:dyDescent="0.25">
      <c r="E115" s="4"/>
      <c r="F115" s="4"/>
      <c r="G115" s="4"/>
    </row>
    <row r="116" spans="5:7" x14ac:dyDescent="0.25">
      <c r="E116" s="4"/>
      <c r="F116" s="4"/>
      <c r="G116" s="4"/>
    </row>
    <row r="117" spans="5:7" x14ac:dyDescent="0.25">
      <c r="E117" s="4"/>
      <c r="F117" s="4"/>
      <c r="G117" s="4"/>
    </row>
    <row r="118" spans="5:7" x14ac:dyDescent="0.25">
      <c r="E118" s="4"/>
      <c r="F118" s="4"/>
      <c r="G118" s="4"/>
    </row>
    <row r="119" spans="5:7" x14ac:dyDescent="0.25">
      <c r="E119" s="4"/>
      <c r="F119" s="4"/>
      <c r="G119" s="4"/>
    </row>
    <row r="120" spans="5:7" x14ac:dyDescent="0.25">
      <c r="E120" s="4"/>
      <c r="F120" s="4"/>
      <c r="G120" s="4"/>
    </row>
    <row r="121" spans="5:7" x14ac:dyDescent="0.25">
      <c r="E121" s="4"/>
      <c r="F121" s="4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4"/>
      <c r="F124" s="4"/>
      <c r="G124" s="4"/>
    </row>
    <row r="125" spans="5:7" x14ac:dyDescent="0.25">
      <c r="E125" s="4"/>
      <c r="F125" s="4"/>
      <c r="G125" s="4"/>
    </row>
    <row r="126" spans="5:7" x14ac:dyDescent="0.25">
      <c r="E126" s="4"/>
      <c r="F126" s="4"/>
      <c r="G126" s="4"/>
    </row>
    <row r="127" spans="5:7" x14ac:dyDescent="0.25">
      <c r="E127" s="4"/>
      <c r="F127" s="4"/>
      <c r="G127" s="4"/>
    </row>
    <row r="128" spans="5:7" x14ac:dyDescent="0.25">
      <c r="E128" s="4"/>
      <c r="F128" s="4"/>
      <c r="G128" s="4"/>
    </row>
    <row r="129" spans="5:7" x14ac:dyDescent="0.25">
      <c r="E129" s="4"/>
      <c r="F129" s="4"/>
      <c r="G129" s="4"/>
    </row>
    <row r="130" spans="5:7" x14ac:dyDescent="0.25">
      <c r="E130" s="4"/>
      <c r="F130" s="4"/>
      <c r="G130" s="4"/>
    </row>
    <row r="131" spans="5:7" x14ac:dyDescent="0.25">
      <c r="E131" s="4"/>
      <c r="F131" s="4"/>
      <c r="G131" s="4"/>
    </row>
    <row r="132" spans="5:7" x14ac:dyDescent="0.25">
      <c r="E132" s="4"/>
      <c r="F132" s="4"/>
      <c r="G132" s="4"/>
    </row>
    <row r="133" spans="5:7" x14ac:dyDescent="0.25">
      <c r="E133" s="4"/>
      <c r="F133" s="4"/>
      <c r="G133" s="4"/>
    </row>
    <row r="134" spans="5:7" x14ac:dyDescent="0.25">
      <c r="E134" s="4"/>
      <c r="F134" s="4"/>
      <c r="G134" s="4"/>
    </row>
    <row r="135" spans="5:7" x14ac:dyDescent="0.25">
      <c r="E135" s="4"/>
      <c r="F135" s="4"/>
      <c r="G135" s="4"/>
    </row>
    <row r="136" spans="5:7" x14ac:dyDescent="0.25">
      <c r="E136" s="4"/>
      <c r="F136" s="4"/>
      <c r="G136" s="4"/>
    </row>
    <row r="137" spans="5:7" x14ac:dyDescent="0.25">
      <c r="E137" s="4"/>
      <c r="F137" s="4"/>
      <c r="G137" s="4"/>
    </row>
    <row r="138" spans="5:7" x14ac:dyDescent="0.25">
      <c r="E138" s="4"/>
      <c r="F138" s="4"/>
      <c r="G138" s="4"/>
    </row>
    <row r="139" spans="5:7" x14ac:dyDescent="0.25">
      <c r="E139" s="4"/>
      <c r="F139" s="4"/>
      <c r="G139" s="4"/>
    </row>
    <row r="140" spans="5:7" x14ac:dyDescent="0.25">
      <c r="E140" s="4"/>
      <c r="F140" s="4"/>
      <c r="G140" s="4"/>
    </row>
    <row r="141" spans="5:7" x14ac:dyDescent="0.25">
      <c r="E141" s="4"/>
      <c r="F141" s="4"/>
      <c r="G141" s="4"/>
    </row>
    <row r="142" spans="5:7" x14ac:dyDescent="0.25">
      <c r="E142" s="4"/>
      <c r="F142" s="4"/>
      <c r="G142" s="4"/>
    </row>
    <row r="143" spans="5:7" x14ac:dyDescent="0.25">
      <c r="E143" s="4"/>
      <c r="F143" s="4"/>
      <c r="G143" s="4"/>
    </row>
    <row r="144" spans="5:7" x14ac:dyDescent="0.25">
      <c r="E144" s="4"/>
      <c r="F144" s="4"/>
      <c r="G144" s="4"/>
    </row>
    <row r="145" spans="5:7" x14ac:dyDescent="0.25">
      <c r="E145" s="4"/>
      <c r="F145" s="4"/>
      <c r="G145" s="4"/>
    </row>
    <row r="146" spans="5:7" x14ac:dyDescent="0.25">
      <c r="E146" s="4"/>
      <c r="F146" s="4"/>
      <c r="G146" s="4"/>
    </row>
    <row r="147" spans="5:7" x14ac:dyDescent="0.25">
      <c r="E147" s="4"/>
      <c r="F147" s="4"/>
      <c r="G147" s="4"/>
    </row>
    <row r="148" spans="5:7" x14ac:dyDescent="0.25">
      <c r="E148" s="4"/>
      <c r="F148" s="4"/>
      <c r="G148" s="4"/>
    </row>
    <row r="149" spans="5:7" x14ac:dyDescent="0.25">
      <c r="E149" s="4"/>
      <c r="F149" s="4"/>
      <c r="G149" s="4"/>
    </row>
    <row r="150" spans="5:7" x14ac:dyDescent="0.25">
      <c r="E150" s="4"/>
      <c r="F150" s="4"/>
      <c r="G150" s="4"/>
    </row>
    <row r="151" spans="5:7" x14ac:dyDescent="0.25">
      <c r="E151" s="4"/>
      <c r="F151" s="4"/>
      <c r="G151" s="4"/>
    </row>
    <row r="152" spans="5:7" x14ac:dyDescent="0.25">
      <c r="E152" s="4"/>
      <c r="F152" s="4"/>
      <c r="G152" s="4"/>
    </row>
    <row r="153" spans="5:7" x14ac:dyDescent="0.25">
      <c r="E153" s="4"/>
      <c r="F153" s="4"/>
      <c r="G153" s="4"/>
    </row>
    <row r="154" spans="5:7" x14ac:dyDescent="0.25">
      <c r="E154" s="4"/>
      <c r="F154" s="4"/>
      <c r="G154" s="4"/>
    </row>
    <row r="155" spans="5:7" x14ac:dyDescent="0.25">
      <c r="E155" s="4"/>
      <c r="F155" s="4"/>
      <c r="G155" s="4"/>
    </row>
    <row r="156" spans="5:7" x14ac:dyDescent="0.25">
      <c r="E156" s="4"/>
      <c r="F156" s="4"/>
      <c r="G156" s="4"/>
    </row>
    <row r="157" spans="5:7" x14ac:dyDescent="0.25">
      <c r="E157" s="4"/>
      <c r="F157" s="4"/>
      <c r="G157" s="4"/>
    </row>
    <row r="158" spans="5:7" x14ac:dyDescent="0.25">
      <c r="E158" s="4"/>
      <c r="F158" s="4"/>
      <c r="G158" s="4"/>
    </row>
    <row r="159" spans="5:7" x14ac:dyDescent="0.25">
      <c r="E159" s="4"/>
      <c r="F159" s="4"/>
      <c r="G159" s="4"/>
    </row>
    <row r="160" spans="5:7" x14ac:dyDescent="0.25">
      <c r="E160" s="4"/>
      <c r="F160" s="4"/>
      <c r="G160" s="4"/>
    </row>
    <row r="161" spans="5:7" x14ac:dyDescent="0.25">
      <c r="E161" s="4"/>
      <c r="F161" s="4"/>
      <c r="G161" s="4"/>
    </row>
    <row r="162" spans="5:7" x14ac:dyDescent="0.25">
      <c r="E162" s="4"/>
      <c r="F162" s="4"/>
      <c r="G162" s="4"/>
    </row>
    <row r="163" spans="5:7" x14ac:dyDescent="0.25">
      <c r="E163" s="4"/>
      <c r="F163" s="4"/>
      <c r="G163" s="4"/>
    </row>
    <row r="164" spans="5:7" x14ac:dyDescent="0.25">
      <c r="E164" s="4"/>
      <c r="F164" s="4"/>
      <c r="G164" s="4"/>
    </row>
    <row r="165" spans="5:7" x14ac:dyDescent="0.25">
      <c r="E165" s="4"/>
      <c r="F165" s="4"/>
      <c r="G165" s="4"/>
    </row>
    <row r="166" spans="5:7" x14ac:dyDescent="0.25">
      <c r="E166" s="4"/>
      <c r="F166" s="4"/>
      <c r="G166" s="4"/>
    </row>
    <row r="167" spans="5:7" x14ac:dyDescent="0.25">
      <c r="E167" s="4"/>
      <c r="F167" s="4"/>
      <c r="G167" s="4"/>
    </row>
    <row r="168" spans="5:7" x14ac:dyDescent="0.25">
      <c r="E168" s="4"/>
      <c r="F168" s="4"/>
      <c r="G168" s="4"/>
    </row>
    <row r="169" spans="5:7" x14ac:dyDescent="0.25">
      <c r="E169" s="4"/>
      <c r="F169" s="4"/>
      <c r="G169" s="4"/>
    </row>
    <row r="170" spans="5:7" x14ac:dyDescent="0.25">
      <c r="E170" s="4"/>
      <c r="F170" s="4"/>
      <c r="G170" s="4"/>
    </row>
    <row r="171" spans="5:7" x14ac:dyDescent="0.25">
      <c r="E171" s="4"/>
      <c r="F171" s="4"/>
      <c r="G171" s="4"/>
    </row>
    <row r="172" spans="5:7" x14ac:dyDescent="0.25">
      <c r="E172" s="4"/>
      <c r="F172" s="4"/>
      <c r="G172" s="4"/>
    </row>
    <row r="173" spans="5:7" x14ac:dyDescent="0.25">
      <c r="E173" s="4"/>
      <c r="F173" s="4"/>
      <c r="G173" s="4"/>
    </row>
    <row r="174" spans="5:7" x14ac:dyDescent="0.25">
      <c r="E174" s="4"/>
      <c r="F174" s="4"/>
      <c r="G174" s="4"/>
    </row>
    <row r="175" spans="5:7" x14ac:dyDescent="0.25">
      <c r="E175" s="4"/>
      <c r="F175" s="4"/>
      <c r="G175" s="4"/>
    </row>
    <row r="176" spans="5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4"/>
      <c r="F183" s="4"/>
      <c r="G183" s="4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4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9"/>
      <c r="F195" s="9"/>
      <c r="G195" s="10"/>
    </row>
    <row r="196" spans="5:7" x14ac:dyDescent="0.25">
      <c r="E196" s="9"/>
      <c r="F196" s="9"/>
      <c r="G196" s="9"/>
    </row>
    <row r="197" spans="5:7" x14ac:dyDescent="0.25">
      <c r="E197" s="9"/>
      <c r="F197" s="9"/>
      <c r="G197" s="9"/>
    </row>
    <row r="198" spans="5:7" x14ac:dyDescent="0.25">
      <c r="E198" s="9"/>
      <c r="F198" s="9"/>
      <c r="G198" s="9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5"/>
    </row>
    <row r="204" spans="5:7" x14ac:dyDescent="0.25">
      <c r="E204" s="4"/>
      <c r="F204" s="4"/>
      <c r="G204" s="5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4"/>
      <c r="F318" s="4"/>
      <c r="G318" s="4"/>
    </row>
    <row r="319" spans="5:7" x14ac:dyDescent="0.25">
      <c r="E319" s="4"/>
      <c r="F319" s="4"/>
      <c r="G319" s="4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4"/>
      <c r="F324" s="4"/>
      <c r="G324" s="4"/>
    </row>
    <row r="325" spans="5:7" x14ac:dyDescent="0.25">
      <c r="E325" s="4"/>
      <c r="F325" s="4"/>
      <c r="G325" s="4"/>
    </row>
    <row r="326" spans="5:7" x14ac:dyDescent="0.25">
      <c r="E326" s="4"/>
      <c r="F326" s="4"/>
      <c r="G326" s="4"/>
    </row>
    <row r="327" spans="5:7" x14ac:dyDescent="0.25">
      <c r="E327" s="4"/>
      <c r="F327" s="4"/>
      <c r="G327" s="4"/>
    </row>
    <row r="328" spans="5:7" x14ac:dyDescent="0.25">
      <c r="E328" s="4"/>
      <c r="F328" s="4"/>
      <c r="G328" s="4"/>
    </row>
    <row r="329" spans="5:7" x14ac:dyDescent="0.25">
      <c r="E329" s="4"/>
      <c r="F329" s="4"/>
      <c r="G329" s="4"/>
    </row>
    <row r="330" spans="5:7" x14ac:dyDescent="0.25">
      <c r="E330" s="4"/>
      <c r="F330" s="4"/>
      <c r="G330" s="4"/>
    </row>
    <row r="331" spans="5:7" x14ac:dyDescent="0.25">
      <c r="E331" s="4"/>
      <c r="F331" s="4"/>
      <c r="G331" s="4"/>
    </row>
    <row r="332" spans="5:7" x14ac:dyDescent="0.25">
      <c r="E332" s="4"/>
      <c r="F332" s="4"/>
      <c r="G332" s="4"/>
    </row>
    <row r="333" spans="5:7" x14ac:dyDescent="0.25">
      <c r="E333" s="4"/>
      <c r="F333" s="4"/>
      <c r="G333" s="4"/>
    </row>
    <row r="334" spans="5:7" x14ac:dyDescent="0.25">
      <c r="E334" s="4"/>
      <c r="F334" s="4"/>
      <c r="G334" s="4"/>
    </row>
    <row r="335" spans="5:7" x14ac:dyDescent="0.25">
      <c r="E335" s="4"/>
      <c r="F335" s="4"/>
      <c r="G335" s="4"/>
    </row>
    <row r="336" spans="5:7" x14ac:dyDescent="0.25">
      <c r="E336" s="4"/>
      <c r="F336" s="4"/>
      <c r="G336" s="4"/>
    </row>
    <row r="337" spans="5:7" x14ac:dyDescent="0.25">
      <c r="E337" s="4"/>
      <c r="F337" s="4"/>
      <c r="G337" s="4"/>
    </row>
    <row r="338" spans="5:7" x14ac:dyDescent="0.25">
      <c r="E338" s="4"/>
      <c r="F338" s="4"/>
      <c r="G338" s="4"/>
    </row>
    <row r="339" spans="5:7" x14ac:dyDescent="0.25">
      <c r="E339" s="4"/>
      <c r="F339" s="4"/>
      <c r="G339" s="4"/>
    </row>
    <row r="340" spans="5:7" x14ac:dyDescent="0.25">
      <c r="E340" s="4"/>
      <c r="F340" s="4"/>
      <c r="G340" s="4"/>
    </row>
    <row r="341" spans="5:7" x14ac:dyDescent="0.25">
      <c r="E341" s="4"/>
      <c r="F341" s="4"/>
      <c r="G341" s="4"/>
    </row>
    <row r="342" spans="5:7" x14ac:dyDescent="0.25">
      <c r="E342" s="4"/>
      <c r="F342" s="4"/>
      <c r="G342" s="4"/>
    </row>
    <row r="343" spans="5:7" x14ac:dyDescent="0.25">
      <c r="E343" s="4"/>
      <c r="F343" s="4"/>
      <c r="G343" s="4"/>
    </row>
    <row r="344" spans="5:7" x14ac:dyDescent="0.25">
      <c r="E344" s="4"/>
      <c r="F344" s="4"/>
      <c r="G344" s="4"/>
    </row>
    <row r="345" spans="5:7" x14ac:dyDescent="0.25">
      <c r="E345" s="4"/>
      <c r="F345" s="4"/>
      <c r="G345" s="4"/>
    </row>
    <row r="346" spans="5:7" x14ac:dyDescent="0.25">
      <c r="E346" s="4"/>
      <c r="F346" s="4"/>
      <c r="G346" s="4"/>
    </row>
    <row r="347" spans="5:7" x14ac:dyDescent="0.25">
      <c r="E347" s="4"/>
      <c r="F347" s="4"/>
      <c r="G347" s="4"/>
    </row>
    <row r="348" spans="5:7" x14ac:dyDescent="0.25">
      <c r="E348" s="4"/>
      <c r="F348" s="4"/>
      <c r="G348" s="4"/>
    </row>
    <row r="349" spans="5:7" x14ac:dyDescent="0.25">
      <c r="E349" s="4"/>
      <c r="F349" s="4"/>
      <c r="G349" s="4"/>
    </row>
    <row r="350" spans="5:7" x14ac:dyDescent="0.25">
      <c r="E350" s="4"/>
      <c r="F350" s="4"/>
      <c r="G350" s="4"/>
    </row>
    <row r="351" spans="5:7" x14ac:dyDescent="0.25">
      <c r="E351" s="4"/>
      <c r="F351" s="4"/>
      <c r="G351" s="4"/>
    </row>
    <row r="352" spans="5:7" x14ac:dyDescent="0.25">
      <c r="E352" s="4"/>
      <c r="F352" s="4"/>
      <c r="G352" s="4"/>
    </row>
    <row r="353" spans="5:7" x14ac:dyDescent="0.25">
      <c r="E353" s="4"/>
      <c r="F353" s="4"/>
      <c r="G353" s="4"/>
    </row>
    <row r="354" spans="5:7" x14ac:dyDescent="0.25">
      <c r="E354" s="4"/>
      <c r="F354" s="4"/>
      <c r="G354" s="4"/>
    </row>
    <row r="355" spans="5:7" x14ac:dyDescent="0.25">
      <c r="E355" s="4"/>
      <c r="F355" s="4"/>
      <c r="G355" s="4"/>
    </row>
    <row r="356" spans="5:7" x14ac:dyDescent="0.25">
      <c r="E356" s="4"/>
      <c r="F356" s="4"/>
      <c r="G356" s="4"/>
    </row>
    <row r="357" spans="5:7" x14ac:dyDescent="0.25">
      <c r="E357" s="4"/>
      <c r="F357" s="4"/>
      <c r="G357" s="4"/>
    </row>
    <row r="358" spans="5:7" x14ac:dyDescent="0.25">
      <c r="E358" s="4"/>
      <c r="F358" s="4"/>
      <c r="G358" s="4"/>
    </row>
    <row r="359" spans="5:7" x14ac:dyDescent="0.25">
      <c r="E359" s="4"/>
      <c r="F359" s="4"/>
      <c r="G359" s="4"/>
    </row>
    <row r="360" spans="5:7" x14ac:dyDescent="0.25">
      <c r="E360" s="4"/>
      <c r="F360" s="4"/>
      <c r="G360" s="4"/>
    </row>
    <row r="361" spans="5:7" x14ac:dyDescent="0.25">
      <c r="E361" s="4"/>
      <c r="F361" s="4"/>
      <c r="G361" s="4"/>
    </row>
    <row r="362" spans="5:7" x14ac:dyDescent="0.25">
      <c r="E362" s="4"/>
      <c r="F362" s="4"/>
      <c r="G362" s="4"/>
    </row>
    <row r="363" spans="5:7" x14ac:dyDescent="0.25">
      <c r="E363" s="4"/>
      <c r="F363" s="4"/>
      <c r="G363" s="4"/>
    </row>
    <row r="364" spans="5:7" x14ac:dyDescent="0.25">
      <c r="E364" s="4"/>
      <c r="F364" s="4"/>
      <c r="G364" s="4"/>
    </row>
    <row r="365" spans="5:7" x14ac:dyDescent="0.25">
      <c r="E365" s="4"/>
      <c r="F365" s="4"/>
      <c r="G365" s="4"/>
    </row>
    <row r="366" spans="5:7" x14ac:dyDescent="0.25">
      <c r="E366" s="4"/>
      <c r="F366" s="4"/>
      <c r="G366" s="4"/>
    </row>
    <row r="367" spans="5:7" x14ac:dyDescent="0.25">
      <c r="E367" s="4"/>
      <c r="F367" s="4"/>
      <c r="G367" s="4"/>
    </row>
    <row r="368" spans="5:7" x14ac:dyDescent="0.25">
      <c r="E368" s="4"/>
      <c r="F368" s="4"/>
      <c r="G368" s="4"/>
    </row>
    <row r="369" spans="5:7" x14ac:dyDescent="0.25">
      <c r="E369" s="4"/>
      <c r="F369" s="4"/>
      <c r="G369" s="4"/>
    </row>
    <row r="370" spans="5:7" x14ac:dyDescent="0.25">
      <c r="E370" s="4"/>
      <c r="F370" s="4"/>
      <c r="G370" s="4"/>
    </row>
    <row r="371" spans="5:7" x14ac:dyDescent="0.25">
      <c r="E371" s="4"/>
      <c r="F371" s="4"/>
      <c r="G371" s="4"/>
    </row>
    <row r="372" spans="5:7" x14ac:dyDescent="0.25">
      <c r="E372" s="4"/>
      <c r="F372" s="4"/>
      <c r="G372" s="4"/>
    </row>
    <row r="373" spans="5:7" x14ac:dyDescent="0.25">
      <c r="E373" s="4"/>
      <c r="F373" s="4"/>
      <c r="G373" s="4"/>
    </row>
    <row r="374" spans="5:7" x14ac:dyDescent="0.25">
      <c r="E374" s="4"/>
      <c r="F374" s="4"/>
      <c r="G374" s="4"/>
    </row>
    <row r="375" spans="5:7" x14ac:dyDescent="0.25">
      <c r="E375" s="4"/>
      <c r="F375" s="4"/>
      <c r="G375" s="4"/>
    </row>
    <row r="376" spans="5:7" x14ac:dyDescent="0.25">
      <c r="E376" s="4"/>
      <c r="F376" s="4"/>
      <c r="G376" s="4"/>
    </row>
    <row r="377" spans="5:7" x14ac:dyDescent="0.25">
      <c r="E377" s="4"/>
      <c r="F377" s="4"/>
      <c r="G377" s="4"/>
    </row>
    <row r="378" spans="5:7" x14ac:dyDescent="0.25">
      <c r="E378" s="4"/>
      <c r="F378" s="4"/>
      <c r="G378" s="4"/>
    </row>
    <row r="379" spans="5:7" x14ac:dyDescent="0.25">
      <c r="E379" s="4"/>
      <c r="F379" s="4"/>
      <c r="G379" s="4"/>
    </row>
    <row r="380" spans="5:7" x14ac:dyDescent="0.25">
      <c r="E380" s="4"/>
      <c r="F380" s="4"/>
      <c r="G380" s="4"/>
    </row>
    <row r="381" spans="5:7" x14ac:dyDescent="0.25">
      <c r="E381" s="4"/>
      <c r="F381" s="4"/>
      <c r="G381" s="4"/>
    </row>
    <row r="382" spans="5:7" x14ac:dyDescent="0.25">
      <c r="E382" s="4"/>
      <c r="F382" s="4"/>
      <c r="G382" s="4"/>
    </row>
    <row r="383" spans="5:7" x14ac:dyDescent="0.25">
      <c r="E383" s="4"/>
      <c r="F383" s="4"/>
      <c r="G383" s="4"/>
    </row>
    <row r="384" spans="5:7" x14ac:dyDescent="0.25">
      <c r="E384" s="4"/>
      <c r="F384" s="4"/>
      <c r="G384" s="4"/>
    </row>
    <row r="385" spans="5:7" x14ac:dyDescent="0.25">
      <c r="E385" s="4"/>
      <c r="F385" s="4"/>
      <c r="G385" s="4"/>
    </row>
    <row r="386" spans="5:7" x14ac:dyDescent="0.25">
      <c r="E386" s="4"/>
      <c r="F386" s="4"/>
      <c r="G386" s="4"/>
    </row>
    <row r="387" spans="5:7" x14ac:dyDescent="0.25">
      <c r="E387" s="4"/>
      <c r="F387" s="4"/>
      <c r="G387" s="4"/>
    </row>
    <row r="388" spans="5:7" x14ac:dyDescent="0.25">
      <c r="E388" s="4"/>
      <c r="F388" s="4"/>
      <c r="G388" s="4"/>
    </row>
    <row r="389" spans="5:7" x14ac:dyDescent="0.25">
      <c r="E389" s="4"/>
      <c r="F389" s="4"/>
      <c r="G389" s="4"/>
    </row>
    <row r="390" spans="5:7" x14ac:dyDescent="0.25">
      <c r="E390" s="4"/>
      <c r="F390" s="4"/>
      <c r="G390" s="4"/>
    </row>
    <row r="391" spans="5:7" x14ac:dyDescent="0.25">
      <c r="E391" s="4"/>
      <c r="F391" s="4"/>
      <c r="G391" s="4"/>
    </row>
    <row r="392" spans="5:7" x14ac:dyDescent="0.25">
      <c r="E392" s="4"/>
      <c r="F392" s="4"/>
      <c r="G392" s="4"/>
    </row>
    <row r="393" spans="5:7" x14ac:dyDescent="0.25">
      <c r="E393" s="4"/>
      <c r="F393" s="4"/>
      <c r="G393" s="4"/>
    </row>
    <row r="394" spans="5:7" x14ac:dyDescent="0.25">
      <c r="E394" s="4"/>
      <c r="F394" s="4"/>
      <c r="G394" s="4"/>
    </row>
    <row r="395" spans="5:7" x14ac:dyDescent="0.25">
      <c r="E395" s="4"/>
      <c r="F395" s="4"/>
      <c r="G395" s="4"/>
    </row>
    <row r="396" spans="5:7" x14ac:dyDescent="0.25">
      <c r="E396" s="4"/>
      <c r="F396" s="4"/>
      <c r="G396" s="4"/>
    </row>
    <row r="397" spans="5:7" x14ac:dyDescent="0.25">
      <c r="E397" s="4"/>
      <c r="F397" s="4"/>
      <c r="G397" s="4"/>
    </row>
    <row r="398" spans="5:7" x14ac:dyDescent="0.25">
      <c r="E398" s="4"/>
      <c r="F398" s="4"/>
      <c r="G398" s="4"/>
    </row>
    <row r="399" spans="5:7" x14ac:dyDescent="0.25">
      <c r="E399" s="4"/>
      <c r="F399" s="4"/>
      <c r="G399" s="4"/>
    </row>
    <row r="400" spans="5:7" x14ac:dyDescent="0.25">
      <c r="E400" s="4"/>
      <c r="F400" s="4"/>
      <c r="G400" s="4"/>
    </row>
    <row r="401" spans="5:7" x14ac:dyDescent="0.25">
      <c r="E401" s="4"/>
      <c r="F401" s="4"/>
      <c r="G401" s="4"/>
    </row>
    <row r="402" spans="5:7" x14ac:dyDescent="0.25">
      <c r="E402" s="4"/>
      <c r="F402" s="4"/>
      <c r="G402" s="4"/>
    </row>
    <row r="403" spans="5:7" x14ac:dyDescent="0.25">
      <c r="E403" s="4"/>
      <c r="F403" s="4"/>
      <c r="G403" s="4"/>
    </row>
    <row r="404" spans="5:7" x14ac:dyDescent="0.25">
      <c r="E404" s="4"/>
      <c r="F404" s="4"/>
      <c r="G404" s="4"/>
    </row>
    <row r="405" spans="5:7" x14ac:dyDescent="0.25">
      <c r="E405" s="4"/>
      <c r="F405" s="4"/>
      <c r="G405" s="4"/>
    </row>
    <row r="406" spans="5:7" x14ac:dyDescent="0.25">
      <c r="E406" s="4"/>
      <c r="F406" s="4"/>
      <c r="G406" s="4"/>
    </row>
    <row r="407" spans="5:7" x14ac:dyDescent="0.25">
      <c r="E407" s="4"/>
      <c r="F407" s="4"/>
      <c r="G407" s="4"/>
    </row>
    <row r="408" spans="5:7" x14ac:dyDescent="0.25">
      <c r="E408" s="4"/>
      <c r="F408" s="4"/>
      <c r="G408" s="4"/>
    </row>
    <row r="409" spans="5:7" x14ac:dyDescent="0.25">
      <c r="E409" s="4"/>
      <c r="F409" s="4"/>
      <c r="G409" s="4"/>
    </row>
    <row r="410" spans="5:7" x14ac:dyDescent="0.25">
      <c r="E410" s="4"/>
      <c r="F410" s="4"/>
      <c r="G410" s="4"/>
    </row>
    <row r="411" spans="5:7" x14ac:dyDescent="0.25">
      <c r="E411" s="4"/>
      <c r="F411" s="4"/>
      <c r="G411" s="4"/>
    </row>
    <row r="412" spans="5:7" x14ac:dyDescent="0.25">
      <c r="E412" s="4"/>
      <c r="F412" s="4"/>
      <c r="G412" s="4"/>
    </row>
    <row r="413" spans="5:7" x14ac:dyDescent="0.25">
      <c r="E413" s="4"/>
      <c r="F413" s="4"/>
      <c r="G413" s="4"/>
    </row>
    <row r="414" spans="5:7" x14ac:dyDescent="0.25">
      <c r="E414" s="4"/>
      <c r="F414" s="4"/>
      <c r="G414" s="4"/>
    </row>
    <row r="415" spans="5:7" x14ac:dyDescent="0.25">
      <c r="E415" s="4"/>
      <c r="F415" s="4"/>
      <c r="G415" s="4"/>
    </row>
    <row r="416" spans="5:7" x14ac:dyDescent="0.25">
      <c r="E416" s="4"/>
      <c r="F416" s="4"/>
      <c r="G416" s="4"/>
    </row>
    <row r="417" spans="5:7" x14ac:dyDescent="0.25">
      <c r="E417" s="4"/>
      <c r="F417" s="4"/>
      <c r="G417" s="4"/>
    </row>
    <row r="418" spans="5:7" x14ac:dyDescent="0.25">
      <c r="E418" s="4"/>
      <c r="F418" s="4"/>
      <c r="G418" s="4"/>
    </row>
    <row r="419" spans="5:7" x14ac:dyDescent="0.25">
      <c r="E419" s="4"/>
      <c r="F419" s="4"/>
      <c r="G419" s="4"/>
    </row>
    <row r="420" spans="5:7" x14ac:dyDescent="0.25">
      <c r="E420" s="4"/>
      <c r="F420" s="4"/>
      <c r="G420" s="4"/>
    </row>
    <row r="421" spans="5:7" x14ac:dyDescent="0.25">
      <c r="E421" s="4"/>
      <c r="F421" s="4"/>
      <c r="G421" s="4"/>
    </row>
    <row r="422" spans="5:7" x14ac:dyDescent="0.25">
      <c r="E422" s="4"/>
      <c r="F422" s="4"/>
      <c r="G422" s="4"/>
    </row>
    <row r="423" spans="5:7" x14ac:dyDescent="0.25">
      <c r="E423" s="4"/>
      <c r="F423" s="4"/>
      <c r="G423" s="4"/>
    </row>
    <row r="424" spans="5:7" x14ac:dyDescent="0.25">
      <c r="E424" s="4"/>
      <c r="F424" s="4"/>
      <c r="G424" s="4"/>
    </row>
    <row r="425" spans="5:7" x14ac:dyDescent="0.25">
      <c r="E425" s="4"/>
      <c r="F425" s="4"/>
      <c r="G425" s="4"/>
    </row>
    <row r="426" spans="5:7" x14ac:dyDescent="0.25">
      <c r="E426" s="4"/>
      <c r="F426" s="4"/>
      <c r="G426" s="4"/>
    </row>
    <row r="427" spans="5:7" x14ac:dyDescent="0.25">
      <c r="E427" s="4"/>
      <c r="F427" s="4"/>
      <c r="G427" s="4"/>
    </row>
    <row r="428" spans="5:7" x14ac:dyDescent="0.25">
      <c r="E428" s="4"/>
      <c r="F428" s="4"/>
      <c r="G428" s="4"/>
    </row>
    <row r="429" spans="5:7" x14ac:dyDescent="0.25">
      <c r="E429" s="4"/>
      <c r="F429" s="4"/>
      <c r="G429" s="4"/>
    </row>
    <row r="430" spans="5:7" x14ac:dyDescent="0.25">
      <c r="E430" s="4"/>
      <c r="F430" s="4"/>
      <c r="G430" s="4"/>
    </row>
    <row r="431" spans="5:7" x14ac:dyDescent="0.25">
      <c r="E431" s="4"/>
      <c r="F431" s="4"/>
      <c r="G431" s="4"/>
    </row>
    <row r="432" spans="5:7" x14ac:dyDescent="0.25">
      <c r="E432" s="4"/>
      <c r="F432" s="4"/>
      <c r="G432" s="4"/>
    </row>
    <row r="433" spans="5:7" x14ac:dyDescent="0.25">
      <c r="E433" s="4"/>
      <c r="F433" s="4"/>
      <c r="G433" s="4"/>
    </row>
    <row r="434" spans="5:7" x14ac:dyDescent="0.25">
      <c r="E434" s="4"/>
      <c r="F434" s="4"/>
      <c r="G434" s="4"/>
    </row>
    <row r="435" spans="5:7" x14ac:dyDescent="0.25">
      <c r="E435" s="4"/>
      <c r="F435" s="4"/>
      <c r="G435" s="4"/>
    </row>
    <row r="436" spans="5:7" x14ac:dyDescent="0.25">
      <c r="E436" s="4"/>
      <c r="F436" s="4"/>
      <c r="G436" s="4"/>
    </row>
    <row r="437" spans="5:7" x14ac:dyDescent="0.25">
      <c r="E437" s="4"/>
      <c r="F437" s="4"/>
      <c r="G437" s="4"/>
    </row>
    <row r="438" spans="5:7" x14ac:dyDescent="0.25">
      <c r="E438" s="4"/>
      <c r="F438" s="4"/>
      <c r="G438" s="4"/>
    </row>
    <row r="439" spans="5:7" x14ac:dyDescent="0.25">
      <c r="E439" s="4"/>
      <c r="F439" s="4"/>
      <c r="G439" s="4"/>
    </row>
    <row r="440" spans="5:7" x14ac:dyDescent="0.25">
      <c r="E440" s="4"/>
      <c r="F440" s="4"/>
      <c r="G440" s="4"/>
    </row>
    <row r="441" spans="5:7" x14ac:dyDescent="0.25">
      <c r="E441" s="4"/>
      <c r="F441" s="4"/>
      <c r="G441" s="4"/>
    </row>
    <row r="442" spans="5:7" x14ac:dyDescent="0.25">
      <c r="E442" s="4"/>
      <c r="F442" s="4"/>
      <c r="G442" s="4"/>
    </row>
    <row r="443" spans="5:7" x14ac:dyDescent="0.25">
      <c r="E443" s="4"/>
      <c r="F443" s="4"/>
      <c r="G443" s="4"/>
    </row>
    <row r="444" spans="5:7" x14ac:dyDescent="0.25">
      <c r="E444" s="4"/>
      <c r="F444" s="4"/>
      <c r="G444" s="4"/>
    </row>
    <row r="445" spans="5:7" x14ac:dyDescent="0.25">
      <c r="E445" s="4"/>
      <c r="F445" s="4"/>
      <c r="G445" s="4"/>
    </row>
    <row r="446" spans="5:7" x14ac:dyDescent="0.25">
      <c r="E446" s="4"/>
      <c r="F446" s="4"/>
      <c r="G446" s="4"/>
    </row>
    <row r="447" spans="5:7" x14ac:dyDescent="0.25">
      <c r="E447" s="4"/>
      <c r="F447" s="4"/>
      <c r="G447" s="4"/>
    </row>
    <row r="448" spans="5:7" x14ac:dyDescent="0.25">
      <c r="E448" s="4"/>
      <c r="F448" s="4"/>
      <c r="G448" s="4"/>
    </row>
    <row r="449" spans="5:7" x14ac:dyDescent="0.25">
      <c r="E449" s="4"/>
      <c r="F449" s="4"/>
      <c r="G449" s="4"/>
    </row>
    <row r="450" spans="5:7" x14ac:dyDescent="0.25">
      <c r="E450" s="4"/>
      <c r="F450" s="4"/>
      <c r="G450" s="4"/>
    </row>
    <row r="451" spans="5:7" x14ac:dyDescent="0.25">
      <c r="E451" s="4"/>
      <c r="F451" s="4"/>
      <c r="G451" s="4"/>
    </row>
    <row r="452" spans="5:7" x14ac:dyDescent="0.25">
      <c r="E452" s="4"/>
      <c r="F452" s="4"/>
      <c r="G452" s="4"/>
    </row>
    <row r="453" spans="5:7" x14ac:dyDescent="0.25">
      <c r="E453" s="4"/>
      <c r="F453" s="4"/>
      <c r="G453" s="4"/>
    </row>
    <row r="454" spans="5:7" x14ac:dyDescent="0.25">
      <c r="E454" s="4"/>
      <c r="F454" s="4"/>
      <c r="G454" s="4"/>
    </row>
    <row r="455" spans="5:7" x14ac:dyDescent="0.25">
      <c r="E455" s="4"/>
      <c r="F455" s="4"/>
      <c r="G455" s="4"/>
    </row>
    <row r="456" spans="5:7" x14ac:dyDescent="0.25">
      <c r="E456" s="4"/>
      <c r="F456" s="4"/>
      <c r="G456" s="4"/>
    </row>
    <row r="457" spans="5:7" x14ac:dyDescent="0.25">
      <c r="E457" s="4"/>
      <c r="F457" s="4"/>
      <c r="G457" s="4"/>
    </row>
    <row r="458" spans="5:7" x14ac:dyDescent="0.25">
      <c r="E458" s="4"/>
      <c r="F458" s="4"/>
      <c r="G458" s="4"/>
    </row>
    <row r="459" spans="5:7" x14ac:dyDescent="0.25">
      <c r="E459" s="4"/>
      <c r="F459" s="4"/>
      <c r="G459" s="4"/>
    </row>
    <row r="460" spans="5:7" x14ac:dyDescent="0.25">
      <c r="E460" s="4"/>
      <c r="F460" s="4"/>
      <c r="G460" s="4"/>
    </row>
    <row r="461" spans="5:7" x14ac:dyDescent="0.25">
      <c r="E461" s="4"/>
      <c r="F461" s="4"/>
      <c r="G461" s="4"/>
    </row>
    <row r="462" spans="5:7" x14ac:dyDescent="0.25">
      <c r="E462" s="4"/>
      <c r="F462" s="4"/>
      <c r="G462" s="4"/>
    </row>
    <row r="463" spans="5:7" x14ac:dyDescent="0.25">
      <c r="E463" s="4"/>
      <c r="F463" s="4"/>
      <c r="G463" s="4"/>
    </row>
    <row r="464" spans="5:7" x14ac:dyDescent="0.25">
      <c r="E464" s="4"/>
      <c r="F464" s="4"/>
      <c r="G464" s="4"/>
    </row>
    <row r="465" spans="5:7" x14ac:dyDescent="0.25">
      <c r="E465" s="4"/>
      <c r="F465" s="4"/>
      <c r="G465" s="4"/>
    </row>
    <row r="466" spans="5:7" x14ac:dyDescent="0.25">
      <c r="E466" s="4"/>
      <c r="F466" s="4"/>
      <c r="G466" s="4"/>
    </row>
    <row r="467" spans="5:7" x14ac:dyDescent="0.25">
      <c r="E467" s="4"/>
      <c r="F467" s="4"/>
      <c r="G467" s="4"/>
    </row>
    <row r="468" spans="5:7" x14ac:dyDescent="0.25">
      <c r="E468" s="4"/>
      <c r="F468" s="4"/>
      <c r="G468" s="4"/>
    </row>
    <row r="469" spans="5:7" x14ac:dyDescent="0.25">
      <c r="E469" s="4"/>
      <c r="F469" s="4"/>
      <c r="G469" s="4"/>
    </row>
    <row r="470" spans="5:7" x14ac:dyDescent="0.25">
      <c r="E470" s="4"/>
      <c r="F470" s="4"/>
      <c r="G470" s="4"/>
    </row>
    <row r="471" spans="5:7" x14ac:dyDescent="0.25">
      <c r="E471" s="4"/>
      <c r="F471" s="4"/>
      <c r="G471" s="4"/>
    </row>
    <row r="472" spans="5:7" x14ac:dyDescent="0.25">
      <c r="E472" s="4"/>
      <c r="F472" s="4"/>
      <c r="G472" s="4"/>
    </row>
    <row r="473" spans="5:7" x14ac:dyDescent="0.25">
      <c r="E473" s="4"/>
      <c r="F473" s="4"/>
      <c r="G473" s="4"/>
    </row>
    <row r="474" spans="5:7" x14ac:dyDescent="0.25">
      <c r="E474" s="4"/>
      <c r="F474" s="4"/>
      <c r="G474" s="4"/>
    </row>
    <row r="475" spans="5:7" x14ac:dyDescent="0.25">
      <c r="E475" s="4"/>
      <c r="F475" s="4"/>
      <c r="G475" s="4"/>
    </row>
    <row r="476" spans="5:7" x14ac:dyDescent="0.25">
      <c r="E476" s="4"/>
      <c r="F476" s="4"/>
      <c r="G476" s="4"/>
    </row>
    <row r="477" spans="5:7" x14ac:dyDescent="0.25">
      <c r="E477" s="4"/>
      <c r="F477" s="4"/>
      <c r="G477" s="4"/>
    </row>
    <row r="478" spans="5:7" x14ac:dyDescent="0.25">
      <c r="E478" s="4"/>
      <c r="F478" s="4"/>
      <c r="G478" s="4"/>
    </row>
    <row r="479" spans="5:7" x14ac:dyDescent="0.25">
      <c r="E479" s="4"/>
      <c r="F479" s="4"/>
      <c r="G479" s="4"/>
    </row>
    <row r="480" spans="5:7" x14ac:dyDescent="0.25">
      <c r="E480" s="4"/>
      <c r="F480" s="4"/>
      <c r="G480" s="4"/>
    </row>
    <row r="481" spans="5:7" x14ac:dyDescent="0.25">
      <c r="E481" s="4"/>
      <c r="F481" s="4"/>
      <c r="G481" s="4"/>
    </row>
    <row r="482" spans="5:7" x14ac:dyDescent="0.25">
      <c r="E482" s="4"/>
      <c r="F482" s="4"/>
      <c r="G482" s="4"/>
    </row>
    <row r="483" spans="5:7" x14ac:dyDescent="0.25">
      <c r="E483" s="4"/>
      <c r="F483" s="4"/>
      <c r="G483" s="4"/>
    </row>
    <row r="484" spans="5:7" x14ac:dyDescent="0.25">
      <c r="E484" s="4"/>
      <c r="F484" s="4"/>
      <c r="G484" s="4"/>
    </row>
    <row r="485" spans="5:7" x14ac:dyDescent="0.25">
      <c r="E485" s="4"/>
      <c r="F485" s="4"/>
      <c r="G485" s="4"/>
    </row>
    <row r="486" spans="5:7" x14ac:dyDescent="0.25">
      <c r="E486" s="4"/>
      <c r="F486" s="4"/>
      <c r="G486" s="4"/>
    </row>
    <row r="487" spans="5:7" x14ac:dyDescent="0.25">
      <c r="E487" s="4"/>
      <c r="F487" s="4"/>
      <c r="G487" s="4"/>
    </row>
    <row r="488" spans="5:7" x14ac:dyDescent="0.25">
      <c r="E488" s="4"/>
      <c r="F488" s="4"/>
      <c r="G488" s="4"/>
    </row>
    <row r="489" spans="5:7" x14ac:dyDescent="0.25">
      <c r="E489" s="4"/>
      <c r="F489" s="4"/>
      <c r="G489" s="4"/>
    </row>
    <row r="490" spans="5:7" x14ac:dyDescent="0.25">
      <c r="E490" s="4"/>
      <c r="F490" s="4"/>
      <c r="G490" s="4"/>
    </row>
    <row r="491" spans="5:7" x14ac:dyDescent="0.25">
      <c r="E491" s="4"/>
      <c r="F491" s="4"/>
      <c r="G491" s="4"/>
    </row>
    <row r="492" spans="5:7" x14ac:dyDescent="0.25">
      <c r="E492" s="4"/>
      <c r="F492" s="4"/>
      <c r="G492" s="4"/>
    </row>
    <row r="493" spans="5:7" x14ac:dyDescent="0.25">
      <c r="E493" s="4"/>
      <c r="F493" s="4"/>
      <c r="G493" s="4"/>
    </row>
    <row r="494" spans="5:7" x14ac:dyDescent="0.25">
      <c r="E494" s="4"/>
      <c r="F494" s="4"/>
      <c r="G494" s="4"/>
    </row>
    <row r="495" spans="5:7" x14ac:dyDescent="0.25">
      <c r="E495" s="4"/>
      <c r="F495" s="4"/>
      <c r="G495" s="4"/>
    </row>
    <row r="496" spans="5:7" x14ac:dyDescent="0.25">
      <c r="E496" s="4"/>
      <c r="F496" s="4"/>
      <c r="G496" s="4"/>
    </row>
    <row r="497" spans="5:7" x14ac:dyDescent="0.25">
      <c r="E497" s="4"/>
      <c r="F497" s="4"/>
      <c r="G497" s="4"/>
    </row>
    <row r="498" spans="5:7" x14ac:dyDescent="0.25">
      <c r="E498" s="4"/>
      <c r="F498" s="4"/>
      <c r="G498" s="4"/>
    </row>
    <row r="499" spans="5:7" x14ac:dyDescent="0.25">
      <c r="E499" s="4"/>
      <c r="F499" s="4"/>
      <c r="G499" s="4"/>
    </row>
    <row r="500" spans="5:7" x14ac:dyDescent="0.25">
      <c r="E500" s="4"/>
      <c r="F500" s="4"/>
      <c r="G500" s="4"/>
    </row>
    <row r="501" spans="5:7" x14ac:dyDescent="0.25">
      <c r="E501" s="4"/>
      <c r="F501" s="4"/>
      <c r="G501" s="4"/>
    </row>
    <row r="502" spans="5:7" x14ac:dyDescent="0.25">
      <c r="E502" s="4"/>
      <c r="F502" s="4"/>
      <c r="G502" s="4"/>
    </row>
    <row r="503" spans="5:7" x14ac:dyDescent="0.25">
      <c r="E503" s="4"/>
      <c r="F503" s="4"/>
      <c r="G503" s="4"/>
    </row>
    <row r="504" spans="5:7" x14ac:dyDescent="0.25">
      <c r="E504" s="4"/>
      <c r="F504" s="4"/>
      <c r="G504" s="4"/>
    </row>
    <row r="505" spans="5:7" x14ac:dyDescent="0.25">
      <c r="E505" s="4"/>
      <c r="F505" s="4"/>
      <c r="G505" s="4"/>
    </row>
    <row r="506" spans="5:7" x14ac:dyDescent="0.25">
      <c r="E506" s="4"/>
      <c r="F506" s="4"/>
      <c r="G506" s="4"/>
    </row>
    <row r="507" spans="5:7" x14ac:dyDescent="0.25">
      <c r="E507" s="4"/>
      <c r="F507" s="4"/>
      <c r="G507" s="4"/>
    </row>
    <row r="508" spans="5:7" x14ac:dyDescent="0.25">
      <c r="E508" s="4"/>
      <c r="F508" s="4"/>
      <c r="G508" s="4"/>
    </row>
    <row r="509" spans="5:7" x14ac:dyDescent="0.25">
      <c r="E509" s="4"/>
      <c r="F509" s="4"/>
      <c r="G509" s="4"/>
    </row>
    <row r="510" spans="5:7" x14ac:dyDescent="0.25">
      <c r="E510" s="4"/>
      <c r="F510" s="4"/>
      <c r="G510" s="4"/>
    </row>
    <row r="511" spans="5:7" x14ac:dyDescent="0.25">
      <c r="E511" s="4"/>
      <c r="F511" s="4"/>
      <c r="G511" s="4"/>
    </row>
    <row r="512" spans="5:7" x14ac:dyDescent="0.25">
      <c r="E512" s="4"/>
      <c r="F512" s="4"/>
      <c r="G512" s="4"/>
    </row>
    <row r="513" spans="5:7" x14ac:dyDescent="0.25">
      <c r="E513" s="4"/>
      <c r="F513" s="4"/>
      <c r="G513" s="4"/>
    </row>
    <row r="514" spans="5:7" x14ac:dyDescent="0.25">
      <c r="E514" s="4"/>
      <c r="F514" s="4"/>
      <c r="G514" s="4"/>
    </row>
    <row r="515" spans="5:7" x14ac:dyDescent="0.25">
      <c r="E515" s="4"/>
      <c r="F515" s="4"/>
      <c r="G515" s="4"/>
    </row>
    <row r="516" spans="5:7" x14ac:dyDescent="0.25">
      <c r="E516" s="4"/>
      <c r="F516" s="4"/>
      <c r="G516" s="4"/>
    </row>
    <row r="517" spans="5:7" x14ac:dyDescent="0.25">
      <c r="E517" s="4"/>
      <c r="F517" s="4"/>
      <c r="G517" s="4"/>
    </row>
    <row r="518" spans="5:7" x14ac:dyDescent="0.25">
      <c r="E518" s="4"/>
      <c r="F518" s="4"/>
      <c r="G518" s="4"/>
    </row>
    <row r="519" spans="5:7" x14ac:dyDescent="0.25">
      <c r="E519" s="4"/>
      <c r="F519" s="4"/>
      <c r="G519" s="4"/>
    </row>
    <row r="520" spans="5:7" x14ac:dyDescent="0.25">
      <c r="E520" s="4"/>
      <c r="F520" s="4"/>
      <c r="G520" s="4"/>
    </row>
    <row r="521" spans="5:7" x14ac:dyDescent="0.25">
      <c r="E521" s="4"/>
      <c r="F521" s="4"/>
      <c r="G521" s="4"/>
    </row>
    <row r="522" spans="5:7" x14ac:dyDescent="0.25">
      <c r="E522" s="4"/>
      <c r="F522" s="4"/>
      <c r="G522" s="4"/>
    </row>
    <row r="523" spans="5:7" x14ac:dyDescent="0.25">
      <c r="E523" s="4"/>
      <c r="F523" s="4"/>
      <c r="G523" s="4"/>
    </row>
    <row r="524" spans="5:7" x14ac:dyDescent="0.25">
      <c r="E524" s="4"/>
      <c r="F524" s="4"/>
      <c r="G524" s="4"/>
    </row>
    <row r="525" spans="5:7" x14ac:dyDescent="0.25">
      <c r="E525" s="4"/>
      <c r="F525" s="4"/>
      <c r="G525" s="4"/>
    </row>
    <row r="526" spans="5:7" x14ac:dyDescent="0.25">
      <c r="E526" s="4"/>
      <c r="F526" s="4"/>
      <c r="G526" s="4"/>
    </row>
    <row r="527" spans="5:7" x14ac:dyDescent="0.25">
      <c r="E527" s="4"/>
      <c r="F527" s="4"/>
      <c r="G527" s="4"/>
    </row>
    <row r="528" spans="5:7" x14ac:dyDescent="0.25">
      <c r="E528" s="4"/>
      <c r="F528" s="4"/>
      <c r="G528" s="4"/>
    </row>
    <row r="529" spans="5:7" x14ac:dyDescent="0.25">
      <c r="E529" s="4"/>
      <c r="F529" s="4"/>
      <c r="G529" s="4"/>
    </row>
    <row r="530" spans="5:7" x14ac:dyDescent="0.25">
      <c r="E530" s="4"/>
      <c r="F530" s="4"/>
      <c r="G530" s="4"/>
    </row>
    <row r="531" spans="5:7" x14ac:dyDescent="0.25">
      <c r="E531" s="4"/>
      <c r="F531" s="4"/>
      <c r="G531" s="4"/>
    </row>
    <row r="532" spans="5:7" x14ac:dyDescent="0.25">
      <c r="E532" s="4"/>
      <c r="F532" s="4"/>
      <c r="G532" s="4"/>
    </row>
    <row r="533" spans="5:7" x14ac:dyDescent="0.25">
      <c r="E533" s="4"/>
      <c r="F533" s="4"/>
      <c r="G533" s="4"/>
    </row>
    <row r="534" spans="5:7" x14ac:dyDescent="0.25">
      <c r="E534" s="4"/>
      <c r="F534" s="4"/>
      <c r="G534" s="4"/>
    </row>
    <row r="535" spans="5:7" x14ac:dyDescent="0.25">
      <c r="E535" s="4"/>
      <c r="F535" s="4"/>
      <c r="G535" s="4"/>
    </row>
    <row r="536" spans="5:7" x14ac:dyDescent="0.25">
      <c r="E536" s="4"/>
      <c r="F536" s="4"/>
      <c r="G536" s="4"/>
    </row>
    <row r="537" spans="5:7" x14ac:dyDescent="0.25">
      <c r="E537" s="4"/>
      <c r="F537" s="4"/>
      <c r="G537" s="4"/>
    </row>
    <row r="538" spans="5:7" x14ac:dyDescent="0.25">
      <c r="E538" s="4"/>
      <c r="F538" s="4"/>
      <c r="G538" s="4"/>
    </row>
    <row r="539" spans="5:7" x14ac:dyDescent="0.25">
      <c r="E539" s="4"/>
      <c r="F539" s="4"/>
      <c r="G539" s="4"/>
    </row>
    <row r="540" spans="5:7" x14ac:dyDescent="0.25">
      <c r="E540" s="4"/>
      <c r="F540" s="4"/>
      <c r="G540" s="4"/>
    </row>
    <row r="541" spans="5:7" x14ac:dyDescent="0.25">
      <c r="E541" s="4"/>
      <c r="F541" s="4"/>
      <c r="G541" s="4"/>
    </row>
    <row r="542" spans="5:7" x14ac:dyDescent="0.25">
      <c r="E542" s="4"/>
      <c r="F542" s="4"/>
      <c r="G542" s="4"/>
    </row>
    <row r="543" spans="5:7" x14ac:dyDescent="0.25">
      <c r="E543" s="4"/>
      <c r="F543" s="4"/>
      <c r="G543" s="4"/>
    </row>
    <row r="544" spans="5:7" x14ac:dyDescent="0.25">
      <c r="E544" s="4"/>
      <c r="F544" s="4"/>
      <c r="G544" s="4"/>
    </row>
    <row r="545" spans="5:7" x14ac:dyDescent="0.25">
      <c r="E545" s="4"/>
      <c r="F545" s="4"/>
      <c r="G545" s="4"/>
    </row>
    <row r="546" spans="5:7" x14ac:dyDescent="0.25">
      <c r="E546" s="4"/>
      <c r="F546" s="4"/>
      <c r="G546" s="4"/>
    </row>
    <row r="547" spans="5:7" x14ac:dyDescent="0.25">
      <c r="E547" s="4"/>
      <c r="F547" s="4"/>
      <c r="G547" s="4"/>
    </row>
    <row r="548" spans="5:7" x14ac:dyDescent="0.25">
      <c r="E548" s="4"/>
      <c r="F548" s="4"/>
      <c r="G548" s="4"/>
    </row>
    <row r="549" spans="5:7" x14ac:dyDescent="0.25">
      <c r="E549" s="4"/>
      <c r="F549" s="4"/>
      <c r="G549" s="4"/>
    </row>
    <row r="550" spans="5:7" x14ac:dyDescent="0.25">
      <c r="E550" s="4"/>
      <c r="F550" s="4"/>
      <c r="G550" s="4"/>
    </row>
    <row r="551" spans="5:7" x14ac:dyDescent="0.25">
      <c r="E551" s="4"/>
      <c r="F551" s="4"/>
      <c r="G551" s="4"/>
    </row>
    <row r="552" spans="5:7" x14ac:dyDescent="0.25">
      <c r="E552" s="4"/>
      <c r="F552" s="4"/>
      <c r="G552" s="4"/>
    </row>
    <row r="553" spans="5:7" x14ac:dyDescent="0.25">
      <c r="E553" s="4"/>
      <c r="F553" s="4"/>
      <c r="G553" s="4"/>
    </row>
    <row r="554" spans="5:7" x14ac:dyDescent="0.25">
      <c r="E554" s="4"/>
      <c r="F554" s="4"/>
      <c r="G554" s="4"/>
    </row>
    <row r="555" spans="5:7" x14ac:dyDescent="0.25">
      <c r="E555" s="4"/>
      <c r="F555" s="4"/>
      <c r="G555" s="4"/>
    </row>
    <row r="556" spans="5:7" x14ac:dyDescent="0.25">
      <c r="E556" s="4"/>
      <c r="F556" s="4"/>
      <c r="G556" s="4"/>
    </row>
    <row r="557" spans="5:7" x14ac:dyDescent="0.25">
      <c r="E557" s="4"/>
      <c r="F557" s="4"/>
      <c r="G557" s="4"/>
    </row>
    <row r="558" spans="5:7" x14ac:dyDescent="0.25">
      <c r="E558" s="4"/>
      <c r="F558" s="4"/>
      <c r="G558" s="4"/>
    </row>
    <row r="559" spans="5:7" x14ac:dyDescent="0.25">
      <c r="E559" s="4"/>
      <c r="F559" s="4"/>
      <c r="G559" s="4"/>
    </row>
    <row r="560" spans="5:7" x14ac:dyDescent="0.25">
      <c r="E560" s="4"/>
      <c r="F560" s="4"/>
      <c r="G560" s="4"/>
    </row>
    <row r="561" spans="5:7" x14ac:dyDescent="0.25">
      <c r="E561" s="4"/>
      <c r="F561" s="4"/>
      <c r="G561" s="4"/>
    </row>
    <row r="562" spans="5:7" x14ac:dyDescent="0.25">
      <c r="E562" s="4"/>
      <c r="F562" s="4"/>
      <c r="G562" s="4"/>
    </row>
    <row r="563" spans="5:7" x14ac:dyDescent="0.25">
      <c r="E563" s="4"/>
      <c r="F563" s="4"/>
      <c r="G563" s="4"/>
    </row>
    <row r="564" spans="5:7" x14ac:dyDescent="0.25">
      <c r="E564" s="4"/>
      <c r="F564" s="4"/>
      <c r="G564" s="4"/>
    </row>
    <row r="565" spans="5:7" x14ac:dyDescent="0.25">
      <c r="E565" s="4"/>
      <c r="F565" s="4"/>
      <c r="G565" s="4"/>
    </row>
    <row r="566" spans="5:7" x14ac:dyDescent="0.25">
      <c r="E566" s="4"/>
      <c r="F566" s="4"/>
      <c r="G566" s="4"/>
    </row>
    <row r="567" spans="5:7" x14ac:dyDescent="0.25">
      <c r="E567" s="4"/>
      <c r="F567" s="4"/>
      <c r="G567" s="4"/>
    </row>
    <row r="568" spans="5:7" x14ac:dyDescent="0.25">
      <c r="E568" s="4"/>
      <c r="F568" s="4"/>
      <c r="G568" s="4"/>
    </row>
    <row r="569" spans="5:7" x14ac:dyDescent="0.25">
      <c r="E569" s="4"/>
      <c r="F569" s="4"/>
      <c r="G569" s="4"/>
    </row>
    <row r="570" spans="5:7" x14ac:dyDescent="0.25">
      <c r="E570" s="4"/>
      <c r="F570" s="4"/>
      <c r="G570" s="4"/>
    </row>
    <row r="571" spans="5:7" x14ac:dyDescent="0.25">
      <c r="E571" s="4"/>
      <c r="F571" s="4"/>
      <c r="G571" s="4"/>
    </row>
    <row r="572" spans="5:7" x14ac:dyDescent="0.25">
      <c r="E572" s="4"/>
      <c r="F572" s="4"/>
      <c r="G572" s="4"/>
    </row>
    <row r="573" spans="5:7" x14ac:dyDescent="0.25">
      <c r="E573" s="4"/>
      <c r="F573" s="4"/>
      <c r="G573" s="4"/>
    </row>
    <row r="574" spans="5:7" x14ac:dyDescent="0.25">
      <c r="E574" s="4"/>
      <c r="F574" s="4"/>
      <c r="G574" s="4"/>
    </row>
    <row r="575" spans="5:7" x14ac:dyDescent="0.25">
      <c r="E575" s="4"/>
      <c r="F575" s="4"/>
      <c r="G575" s="4"/>
    </row>
    <row r="576" spans="5:7" x14ac:dyDescent="0.25">
      <c r="E576" s="4"/>
      <c r="F576" s="4"/>
      <c r="G576" s="4"/>
    </row>
    <row r="577" spans="5:7" x14ac:dyDescent="0.25">
      <c r="E577" s="4"/>
      <c r="F577" s="4"/>
      <c r="G577" s="4"/>
    </row>
    <row r="578" spans="5:7" x14ac:dyDescent="0.25">
      <c r="E578" s="4"/>
      <c r="F578" s="4"/>
      <c r="G578" s="4"/>
    </row>
    <row r="579" spans="5:7" x14ac:dyDescent="0.25">
      <c r="E579" s="4"/>
      <c r="F579" s="4"/>
      <c r="G579" s="4"/>
    </row>
    <row r="580" spans="5:7" x14ac:dyDescent="0.25">
      <c r="E580" s="4"/>
      <c r="F580" s="4"/>
      <c r="G580" s="4"/>
    </row>
    <row r="581" spans="5:7" x14ac:dyDescent="0.25">
      <c r="E581" s="4"/>
      <c r="F581" s="4"/>
      <c r="G581" s="4"/>
    </row>
    <row r="582" spans="5:7" x14ac:dyDescent="0.25">
      <c r="E582" s="4"/>
      <c r="F582" s="4"/>
      <c r="G582" s="4"/>
    </row>
    <row r="583" spans="5:7" x14ac:dyDescent="0.25">
      <c r="E583" s="4"/>
      <c r="F583" s="4"/>
      <c r="G583" s="4"/>
    </row>
    <row r="584" spans="5:7" x14ac:dyDescent="0.25">
      <c r="E584" s="4"/>
      <c r="F584" s="4"/>
      <c r="G584" s="4"/>
    </row>
    <row r="585" spans="5:7" x14ac:dyDescent="0.25">
      <c r="E585" s="4"/>
      <c r="F585" s="4"/>
      <c r="G585" s="4"/>
    </row>
    <row r="586" spans="5:7" x14ac:dyDescent="0.25">
      <c r="E586" s="4"/>
      <c r="F586" s="4"/>
      <c r="G586" s="4"/>
    </row>
    <row r="587" spans="5:7" x14ac:dyDescent="0.25">
      <c r="E587" s="4"/>
      <c r="F587" s="4"/>
      <c r="G587" s="4"/>
    </row>
    <row r="588" spans="5:7" x14ac:dyDescent="0.25">
      <c r="E588" s="4"/>
      <c r="F588" s="4"/>
      <c r="G588" s="4"/>
    </row>
    <row r="589" spans="5:7" x14ac:dyDescent="0.25">
      <c r="E589" s="4"/>
      <c r="F589" s="4"/>
      <c r="G589" s="4"/>
    </row>
    <row r="590" spans="5:7" x14ac:dyDescent="0.25">
      <c r="E590" s="4"/>
      <c r="F590" s="4"/>
      <c r="G590" s="4"/>
    </row>
    <row r="591" spans="5:7" x14ac:dyDescent="0.25">
      <c r="E591" s="4"/>
      <c r="F591" s="4"/>
      <c r="G591" s="4"/>
    </row>
    <row r="592" spans="5:7" x14ac:dyDescent="0.25">
      <c r="E592" s="4"/>
      <c r="F592" s="4"/>
      <c r="G592" s="4"/>
    </row>
    <row r="593" spans="5:7" x14ac:dyDescent="0.25">
      <c r="E593" s="4"/>
      <c r="F593" s="4"/>
      <c r="G593" s="4"/>
    </row>
    <row r="594" spans="5:7" x14ac:dyDescent="0.25">
      <c r="E594" s="4"/>
      <c r="F594" s="4"/>
      <c r="G594" s="4"/>
    </row>
    <row r="595" spans="5:7" x14ac:dyDescent="0.25">
      <c r="E595" s="4"/>
      <c r="F595" s="4"/>
      <c r="G595" s="4"/>
    </row>
    <row r="596" spans="5:7" x14ac:dyDescent="0.25">
      <c r="E596" s="4"/>
      <c r="F596" s="4"/>
      <c r="G596" s="4"/>
    </row>
    <row r="597" spans="5:7" x14ac:dyDescent="0.25">
      <c r="E597" s="4"/>
      <c r="F597" s="4"/>
      <c r="G597" s="4"/>
    </row>
    <row r="598" spans="5:7" x14ac:dyDescent="0.25">
      <c r="E598" s="4"/>
      <c r="F598" s="4"/>
      <c r="G598" s="4"/>
    </row>
    <row r="599" spans="5:7" x14ac:dyDescent="0.25">
      <c r="E599" s="4"/>
      <c r="F599" s="4"/>
      <c r="G599" s="4"/>
    </row>
    <row r="600" spans="5:7" x14ac:dyDescent="0.25">
      <c r="E600" s="4"/>
      <c r="F600" s="4"/>
      <c r="G600" s="4"/>
    </row>
    <row r="601" spans="5:7" x14ac:dyDescent="0.25">
      <c r="E601" s="4"/>
      <c r="F601" s="4"/>
      <c r="G601" s="4"/>
    </row>
    <row r="602" spans="5:7" x14ac:dyDescent="0.25">
      <c r="E602" s="4"/>
      <c r="F602" s="4"/>
      <c r="G602" s="4"/>
    </row>
    <row r="603" spans="5:7" x14ac:dyDescent="0.25">
      <c r="E603" s="4"/>
      <c r="F603" s="4"/>
      <c r="G603" s="4"/>
    </row>
    <row r="604" spans="5:7" x14ac:dyDescent="0.25">
      <c r="E604" s="4"/>
      <c r="F604" s="4"/>
      <c r="G604" s="4"/>
    </row>
    <row r="605" spans="5:7" x14ac:dyDescent="0.25">
      <c r="E605" s="4"/>
      <c r="F605" s="4"/>
      <c r="G605" s="4"/>
    </row>
    <row r="606" spans="5:7" x14ac:dyDescent="0.25">
      <c r="E606" s="4"/>
      <c r="F606" s="4"/>
      <c r="G606" s="4"/>
    </row>
    <row r="607" spans="5:7" x14ac:dyDescent="0.25">
      <c r="E607" s="4"/>
      <c r="F607" s="4"/>
      <c r="G607" s="4"/>
    </row>
    <row r="608" spans="5:7" x14ac:dyDescent="0.25">
      <c r="E608" s="4"/>
      <c r="F608" s="4"/>
      <c r="G608" s="4"/>
    </row>
    <row r="609" spans="5:7" x14ac:dyDescent="0.25">
      <c r="E609" s="4"/>
      <c r="F609" s="4"/>
      <c r="G609" s="4"/>
    </row>
    <row r="610" spans="5:7" x14ac:dyDescent="0.25">
      <c r="E610" s="4"/>
      <c r="F610" s="4"/>
      <c r="G610" s="4"/>
    </row>
    <row r="611" spans="5:7" x14ac:dyDescent="0.25">
      <c r="E611" s="4"/>
      <c r="F611" s="4"/>
      <c r="G611" s="4"/>
    </row>
    <row r="612" spans="5:7" x14ac:dyDescent="0.25">
      <c r="E612" s="4"/>
      <c r="F612" s="4"/>
      <c r="G612" s="4"/>
    </row>
    <row r="613" spans="5:7" x14ac:dyDescent="0.25">
      <c r="E613" s="4"/>
      <c r="F613" s="4"/>
      <c r="G613" s="4"/>
    </row>
    <row r="614" spans="5:7" x14ac:dyDescent="0.25">
      <c r="E614" s="4"/>
      <c r="F614" s="4"/>
      <c r="G614" s="4"/>
    </row>
    <row r="615" spans="5:7" x14ac:dyDescent="0.25">
      <c r="E615" s="4"/>
      <c r="F615" s="4"/>
      <c r="G615" s="4"/>
    </row>
    <row r="616" spans="5:7" x14ac:dyDescent="0.25">
      <c r="E616" s="4"/>
      <c r="F616" s="4"/>
      <c r="G616" s="4"/>
    </row>
    <row r="617" spans="5:7" x14ac:dyDescent="0.25">
      <c r="E617" s="4"/>
      <c r="F617" s="4"/>
      <c r="G617" s="4"/>
    </row>
    <row r="618" spans="5:7" x14ac:dyDescent="0.25">
      <c r="E618" s="4"/>
      <c r="F618" s="4"/>
      <c r="G618" s="4"/>
    </row>
    <row r="619" spans="5:7" x14ac:dyDescent="0.25">
      <c r="E619" s="4"/>
      <c r="F619" s="4"/>
      <c r="G619" s="4"/>
    </row>
    <row r="620" spans="5:7" x14ac:dyDescent="0.25">
      <c r="E620" s="4"/>
      <c r="F620" s="4"/>
      <c r="G620" s="4"/>
    </row>
    <row r="621" spans="5:7" x14ac:dyDescent="0.25">
      <c r="E621" s="4"/>
      <c r="F621" s="4"/>
      <c r="G621" s="4"/>
    </row>
    <row r="622" spans="5:7" x14ac:dyDescent="0.25">
      <c r="E622" s="4"/>
      <c r="F622" s="4"/>
      <c r="G622" s="4"/>
    </row>
    <row r="623" spans="5:7" x14ac:dyDescent="0.25">
      <c r="E623" s="4"/>
      <c r="F623" s="4"/>
      <c r="G623" s="4"/>
    </row>
    <row r="624" spans="5:7" x14ac:dyDescent="0.25">
      <c r="E624" s="4"/>
      <c r="F624" s="4"/>
      <c r="G624" s="4"/>
    </row>
    <row r="625" spans="5:7" x14ac:dyDescent="0.25">
      <c r="E625" s="4"/>
      <c r="F625" s="4"/>
      <c r="G625" s="4"/>
    </row>
    <row r="626" spans="5:7" x14ac:dyDescent="0.25">
      <c r="E626" s="4"/>
      <c r="F626" s="4"/>
      <c r="G626" s="4"/>
    </row>
    <row r="627" spans="5:7" x14ac:dyDescent="0.25">
      <c r="E627" s="4"/>
      <c r="F627" s="4"/>
      <c r="G627" s="4"/>
    </row>
    <row r="628" spans="5:7" x14ac:dyDescent="0.25">
      <c r="E628" s="4"/>
      <c r="F628" s="4"/>
      <c r="G628" s="4"/>
    </row>
    <row r="629" spans="5:7" x14ac:dyDescent="0.25">
      <c r="E629" s="4"/>
      <c r="F629" s="4"/>
      <c r="G629" s="4"/>
    </row>
    <row r="630" spans="5:7" x14ac:dyDescent="0.25">
      <c r="E630" s="4"/>
      <c r="F630" s="4"/>
      <c r="G630" s="4"/>
    </row>
    <row r="631" spans="5:7" x14ac:dyDescent="0.25">
      <c r="E631" s="4"/>
      <c r="F631" s="4"/>
      <c r="G631" s="4"/>
    </row>
    <row r="632" spans="5:7" x14ac:dyDescent="0.25">
      <c r="E632" s="4"/>
      <c r="F632" s="4"/>
      <c r="G632" s="4"/>
    </row>
    <row r="633" spans="5:7" x14ac:dyDescent="0.25">
      <c r="E633" s="4"/>
      <c r="F633" s="4"/>
      <c r="G633" s="4"/>
    </row>
    <row r="634" spans="5:7" x14ac:dyDescent="0.25">
      <c r="E634" s="4"/>
      <c r="F634" s="4"/>
      <c r="G634" s="4"/>
    </row>
    <row r="635" spans="5:7" x14ac:dyDescent="0.25">
      <c r="E635" s="4"/>
      <c r="F635" s="4"/>
      <c r="G635" s="4"/>
    </row>
    <row r="636" spans="5:7" x14ac:dyDescent="0.25">
      <c r="E636" s="4"/>
      <c r="F636" s="4"/>
      <c r="G636" s="4"/>
    </row>
    <row r="637" spans="5:7" x14ac:dyDescent="0.25">
      <c r="E637" s="4"/>
      <c r="F637" s="4"/>
      <c r="G637" s="4"/>
    </row>
    <row r="638" spans="5:7" x14ac:dyDescent="0.25">
      <c r="E638" s="4"/>
      <c r="F638" s="4"/>
      <c r="G638" s="4"/>
    </row>
    <row r="639" spans="5:7" x14ac:dyDescent="0.25">
      <c r="E639" s="4"/>
      <c r="F639" s="4"/>
      <c r="G639" s="4"/>
    </row>
    <row r="640" spans="5:7" x14ac:dyDescent="0.25">
      <c r="E640" s="4"/>
      <c r="F640" s="4"/>
      <c r="G640" s="4"/>
    </row>
    <row r="641" spans="5:7" x14ac:dyDescent="0.25">
      <c r="E641" s="4"/>
      <c r="F641" s="4"/>
      <c r="G641" s="4"/>
    </row>
    <row r="642" spans="5:7" x14ac:dyDescent="0.25">
      <c r="E642" s="4"/>
      <c r="F642" s="4"/>
      <c r="G642" s="4"/>
    </row>
    <row r="643" spans="5:7" x14ac:dyDescent="0.25">
      <c r="E643" s="4"/>
      <c r="F643" s="4"/>
      <c r="G643" s="4"/>
    </row>
    <row r="644" spans="5:7" x14ac:dyDescent="0.25">
      <c r="E644" s="4"/>
      <c r="F644" s="4"/>
      <c r="G644" s="4"/>
    </row>
    <row r="645" spans="5:7" x14ac:dyDescent="0.25">
      <c r="E645" s="4"/>
      <c r="F645" s="4"/>
      <c r="G645" s="4"/>
    </row>
    <row r="646" spans="5:7" x14ac:dyDescent="0.25">
      <c r="E646" s="4"/>
      <c r="F646" s="4"/>
      <c r="G646" s="4"/>
    </row>
    <row r="647" spans="5:7" x14ac:dyDescent="0.25">
      <c r="E647" s="4"/>
      <c r="F647" s="4"/>
      <c r="G647" s="4"/>
    </row>
    <row r="648" spans="5:7" x14ac:dyDescent="0.25">
      <c r="E648" s="4"/>
      <c r="F648" s="4"/>
      <c r="G648" s="4"/>
    </row>
    <row r="649" spans="5:7" x14ac:dyDescent="0.25">
      <c r="E649" s="4"/>
      <c r="F649" s="4"/>
      <c r="G649" s="4"/>
    </row>
    <row r="650" spans="5:7" x14ac:dyDescent="0.25">
      <c r="E650" s="4"/>
      <c r="F650" s="4"/>
      <c r="G650" s="4"/>
    </row>
    <row r="651" spans="5:7" x14ac:dyDescent="0.25">
      <c r="E651" s="4"/>
      <c r="F651" s="4"/>
      <c r="G651" s="4"/>
    </row>
    <row r="652" spans="5:7" x14ac:dyDescent="0.25">
      <c r="E652" s="4"/>
      <c r="F652" s="4"/>
      <c r="G652" s="4"/>
    </row>
    <row r="653" spans="5:7" x14ac:dyDescent="0.25">
      <c r="E653" s="4"/>
      <c r="F653" s="4"/>
      <c r="G653" s="4"/>
    </row>
    <row r="654" spans="5:7" x14ac:dyDescent="0.25">
      <c r="E654" s="4"/>
      <c r="F654" s="4"/>
      <c r="G654" s="4"/>
    </row>
    <row r="655" spans="5:7" x14ac:dyDescent="0.25">
      <c r="E655" s="4"/>
      <c r="F655" s="4"/>
      <c r="G655" s="4"/>
    </row>
    <row r="656" spans="5:7" x14ac:dyDescent="0.25">
      <c r="E656" s="4"/>
      <c r="F656" s="4"/>
      <c r="G656" s="4"/>
    </row>
    <row r="657" spans="5:7" x14ac:dyDescent="0.25">
      <c r="E657" s="4"/>
      <c r="F657" s="4"/>
      <c r="G657" s="4"/>
    </row>
    <row r="658" spans="5:7" x14ac:dyDescent="0.25">
      <c r="E658" s="4"/>
      <c r="F658" s="4"/>
      <c r="G658" s="4"/>
    </row>
    <row r="659" spans="5:7" x14ac:dyDescent="0.25">
      <c r="E659" s="4"/>
      <c r="F659" s="4"/>
      <c r="G659" s="4"/>
    </row>
    <row r="660" spans="5:7" x14ac:dyDescent="0.25">
      <c r="E660" s="4"/>
      <c r="F660" s="4"/>
      <c r="G660" s="4"/>
    </row>
    <row r="661" spans="5:7" x14ac:dyDescent="0.25">
      <c r="E661" s="4"/>
      <c r="F661" s="4"/>
      <c r="G661" s="4"/>
    </row>
    <row r="662" spans="5:7" x14ac:dyDescent="0.25">
      <c r="E662" s="4"/>
      <c r="F662" s="4"/>
      <c r="G662" s="4"/>
    </row>
    <row r="663" spans="5:7" x14ac:dyDescent="0.25">
      <c r="E663" s="4"/>
      <c r="F663" s="4"/>
      <c r="G663" s="4"/>
    </row>
    <row r="664" spans="5:7" x14ac:dyDescent="0.25">
      <c r="E664" s="4"/>
      <c r="F664" s="4"/>
      <c r="G664" s="4"/>
    </row>
    <row r="665" spans="5:7" x14ac:dyDescent="0.25">
      <c r="E665" s="4"/>
      <c r="F665" s="4"/>
      <c r="G665" s="4"/>
    </row>
    <row r="666" spans="5:7" x14ac:dyDescent="0.25">
      <c r="E666" s="4"/>
      <c r="F666" s="4"/>
      <c r="G666" s="4"/>
    </row>
    <row r="667" spans="5:7" x14ac:dyDescent="0.25">
      <c r="E667" s="4"/>
      <c r="F667" s="4"/>
      <c r="G667" s="4"/>
    </row>
    <row r="668" spans="5:7" x14ac:dyDescent="0.25">
      <c r="E668" s="4"/>
      <c r="F668" s="4"/>
      <c r="G668" s="4"/>
    </row>
    <row r="669" spans="5:7" x14ac:dyDescent="0.25">
      <c r="E669" s="4"/>
      <c r="F669" s="4"/>
      <c r="G669" s="4"/>
    </row>
    <row r="670" spans="5:7" x14ac:dyDescent="0.25">
      <c r="E670" s="4"/>
      <c r="F670" s="4"/>
      <c r="G670" s="4"/>
    </row>
    <row r="671" spans="5:7" x14ac:dyDescent="0.25">
      <c r="E671" s="4"/>
      <c r="F671" s="4"/>
      <c r="G671" s="4"/>
    </row>
    <row r="672" spans="5:7" x14ac:dyDescent="0.25">
      <c r="E672" s="4"/>
      <c r="F672" s="4"/>
      <c r="G672" s="4"/>
    </row>
    <row r="673" spans="5:7" x14ac:dyDescent="0.25">
      <c r="E673" s="4"/>
      <c r="F673" s="4"/>
      <c r="G673" s="4"/>
    </row>
    <row r="674" spans="5:7" x14ac:dyDescent="0.25">
      <c r="E674" s="4"/>
      <c r="F674" s="4"/>
      <c r="G674" s="4"/>
    </row>
    <row r="675" spans="5:7" x14ac:dyDescent="0.25">
      <c r="E675" s="4"/>
      <c r="F675" s="4"/>
      <c r="G675" s="4"/>
    </row>
    <row r="676" spans="5:7" x14ac:dyDescent="0.25">
      <c r="E676" s="4"/>
      <c r="F676" s="4"/>
      <c r="G676" s="4"/>
    </row>
    <row r="677" spans="5:7" x14ac:dyDescent="0.25">
      <c r="E677" s="4"/>
      <c r="F677" s="4"/>
      <c r="G677" s="4"/>
    </row>
    <row r="678" spans="5:7" x14ac:dyDescent="0.25">
      <c r="E678" s="4"/>
      <c r="F678" s="4"/>
      <c r="G678" s="4"/>
    </row>
    <row r="679" spans="5:7" x14ac:dyDescent="0.25">
      <c r="E679" s="4"/>
      <c r="F679" s="4"/>
      <c r="G679" s="4"/>
    </row>
    <row r="680" spans="5:7" x14ac:dyDescent="0.25">
      <c r="E680" s="4"/>
      <c r="F680" s="4"/>
      <c r="G680" s="4"/>
    </row>
    <row r="681" spans="5:7" x14ac:dyDescent="0.25">
      <c r="E681" s="4"/>
      <c r="F681" s="4"/>
      <c r="G681" s="4"/>
    </row>
    <row r="682" spans="5:7" x14ac:dyDescent="0.25">
      <c r="E682" s="4"/>
      <c r="F682" s="4"/>
      <c r="G682" s="4"/>
    </row>
    <row r="683" spans="5:7" x14ac:dyDescent="0.25">
      <c r="E683" s="4"/>
      <c r="F683" s="4"/>
      <c r="G683" s="4"/>
    </row>
    <row r="684" spans="5:7" x14ac:dyDescent="0.25">
      <c r="E684" s="4"/>
      <c r="F684" s="4"/>
      <c r="G684" s="4"/>
    </row>
    <row r="685" spans="5:7" x14ac:dyDescent="0.25">
      <c r="E685" s="4"/>
      <c r="F685" s="4"/>
      <c r="G685" s="4"/>
    </row>
    <row r="686" spans="5:7" x14ac:dyDescent="0.25">
      <c r="E686" s="4"/>
      <c r="F686" s="4"/>
      <c r="G686" s="4"/>
    </row>
    <row r="687" spans="5:7" x14ac:dyDescent="0.25">
      <c r="E687" s="4"/>
      <c r="F687" s="4"/>
      <c r="G687" s="4"/>
    </row>
    <row r="688" spans="5:7" x14ac:dyDescent="0.25">
      <c r="E688" s="4"/>
      <c r="F688" s="4"/>
      <c r="G688" s="4"/>
    </row>
    <row r="689" spans="5:7" x14ac:dyDescent="0.25">
      <c r="E689" s="4"/>
      <c r="F689" s="4"/>
      <c r="G689" s="4"/>
    </row>
    <row r="690" spans="5:7" x14ac:dyDescent="0.25">
      <c r="E690" s="4"/>
      <c r="F690" s="4"/>
      <c r="G690" s="4"/>
    </row>
    <row r="691" spans="5:7" x14ac:dyDescent="0.25">
      <c r="E691" s="4"/>
      <c r="F691" s="4"/>
      <c r="G691" s="4"/>
    </row>
    <row r="692" spans="5:7" x14ac:dyDescent="0.25">
      <c r="E692" s="4"/>
      <c r="F692" s="4"/>
      <c r="G692" s="4"/>
    </row>
    <row r="693" spans="5:7" x14ac:dyDescent="0.25">
      <c r="E693" s="4"/>
      <c r="F693" s="4"/>
      <c r="G693" s="4"/>
    </row>
    <row r="694" spans="5:7" x14ac:dyDescent="0.25">
      <c r="E694" s="4"/>
      <c r="F694" s="4"/>
      <c r="G694" s="4"/>
    </row>
    <row r="695" spans="5:7" x14ac:dyDescent="0.25">
      <c r="E695" s="4"/>
      <c r="F695" s="4"/>
      <c r="G695" s="4"/>
    </row>
    <row r="696" spans="5:7" x14ac:dyDescent="0.25">
      <c r="E696" s="4"/>
      <c r="F696" s="4"/>
      <c r="G696" s="4"/>
    </row>
    <row r="697" spans="5:7" x14ac:dyDescent="0.25">
      <c r="E697" s="4"/>
      <c r="F697" s="4"/>
      <c r="G697" s="4"/>
    </row>
    <row r="698" spans="5:7" x14ac:dyDescent="0.25">
      <c r="E698" s="4"/>
      <c r="F698" s="4"/>
      <c r="G698" s="4"/>
    </row>
    <row r="699" spans="5:7" x14ac:dyDescent="0.25">
      <c r="E699" s="4"/>
      <c r="F699" s="4"/>
      <c r="G699" s="4"/>
    </row>
    <row r="700" spans="5:7" x14ac:dyDescent="0.25">
      <c r="E700" s="4"/>
      <c r="F700" s="4"/>
      <c r="G700" s="4"/>
    </row>
    <row r="701" spans="5:7" x14ac:dyDescent="0.25">
      <c r="E701" s="4"/>
      <c r="F701" s="4"/>
      <c r="G701" s="4"/>
    </row>
    <row r="702" spans="5:7" x14ac:dyDescent="0.25">
      <c r="E702" s="4"/>
      <c r="F702" s="4"/>
      <c r="G702" s="4"/>
    </row>
    <row r="703" spans="5:7" x14ac:dyDescent="0.25">
      <c r="E703" s="4"/>
      <c r="F703" s="4"/>
      <c r="G703" s="4"/>
    </row>
    <row r="704" spans="5:7" x14ac:dyDescent="0.25">
      <c r="E704" s="4"/>
      <c r="F704" s="4"/>
      <c r="G704" s="4"/>
    </row>
    <row r="705" spans="5:7" x14ac:dyDescent="0.25">
      <c r="E705" s="4"/>
      <c r="F705" s="4"/>
      <c r="G705" s="4"/>
    </row>
    <row r="706" spans="5:7" x14ac:dyDescent="0.25">
      <c r="E706" s="4"/>
      <c r="F706" s="4"/>
      <c r="G706" s="4"/>
    </row>
    <row r="707" spans="5:7" x14ac:dyDescent="0.25">
      <c r="E707" s="4"/>
      <c r="F707" s="4"/>
      <c r="G707" s="4"/>
    </row>
    <row r="708" spans="5:7" x14ac:dyDescent="0.25">
      <c r="E708" s="4"/>
      <c r="F708" s="4"/>
      <c r="G708" s="4"/>
    </row>
    <row r="709" spans="5:7" x14ac:dyDescent="0.25">
      <c r="E709" s="4"/>
      <c r="F709" s="4"/>
      <c r="G709" s="4"/>
    </row>
    <row r="710" spans="5:7" x14ac:dyDescent="0.25">
      <c r="E710" s="4"/>
      <c r="F710" s="4"/>
      <c r="G710" s="4"/>
    </row>
    <row r="711" spans="5:7" x14ac:dyDescent="0.25">
      <c r="E711" s="4"/>
      <c r="F711" s="4"/>
      <c r="G711" s="4"/>
    </row>
    <row r="712" spans="5:7" x14ac:dyDescent="0.25">
      <c r="E712" s="4"/>
      <c r="F712" s="4"/>
      <c r="G712" s="4"/>
    </row>
    <row r="713" spans="5:7" x14ac:dyDescent="0.25">
      <c r="E713" s="4"/>
      <c r="F713" s="4"/>
      <c r="G713" s="4"/>
    </row>
    <row r="714" spans="5:7" x14ac:dyDescent="0.25">
      <c r="E714" s="4"/>
      <c r="F714" s="4"/>
      <c r="G714" s="4"/>
    </row>
    <row r="715" spans="5:7" x14ac:dyDescent="0.25">
      <c r="E715" s="4"/>
      <c r="F715" s="4"/>
      <c r="G715" s="4"/>
    </row>
    <row r="716" spans="5:7" x14ac:dyDescent="0.25">
      <c r="E716" s="4"/>
      <c r="F716" s="4"/>
      <c r="G716" s="4"/>
    </row>
    <row r="717" spans="5:7" x14ac:dyDescent="0.25">
      <c r="E717" s="4"/>
      <c r="F717" s="4"/>
      <c r="G717" s="4"/>
    </row>
    <row r="718" spans="5:7" x14ac:dyDescent="0.25">
      <c r="E718" s="4"/>
      <c r="F718" s="4"/>
      <c r="G718" s="4"/>
    </row>
    <row r="719" spans="5:7" x14ac:dyDescent="0.25">
      <c r="E719" s="4"/>
      <c r="F719" s="4"/>
      <c r="G719" s="4"/>
    </row>
    <row r="720" spans="5:7" x14ac:dyDescent="0.25">
      <c r="E720" s="4"/>
      <c r="F720" s="4"/>
      <c r="G720" s="4"/>
    </row>
    <row r="721" spans="5:7" x14ac:dyDescent="0.25">
      <c r="E721" s="4"/>
      <c r="F721" s="4"/>
      <c r="G721" s="4"/>
    </row>
    <row r="722" spans="5:7" x14ac:dyDescent="0.25">
      <c r="E722" s="4"/>
      <c r="F722" s="4"/>
      <c r="G722" s="4"/>
    </row>
    <row r="723" spans="5:7" x14ac:dyDescent="0.25">
      <c r="E723" s="4"/>
      <c r="F723" s="4"/>
      <c r="G723" s="4"/>
    </row>
    <row r="724" spans="5:7" x14ac:dyDescent="0.25">
      <c r="E724" s="4"/>
      <c r="F724" s="4"/>
      <c r="G724" s="4"/>
    </row>
    <row r="725" spans="5:7" x14ac:dyDescent="0.25">
      <c r="E725" s="4"/>
      <c r="F725" s="4"/>
      <c r="G725" s="4"/>
    </row>
    <row r="726" spans="5:7" x14ac:dyDescent="0.25">
      <c r="E726" s="4"/>
      <c r="F726" s="4"/>
      <c r="G726" s="4"/>
    </row>
    <row r="727" spans="5:7" x14ac:dyDescent="0.25">
      <c r="E727" s="4"/>
      <c r="F727" s="4"/>
      <c r="G727" s="4"/>
    </row>
    <row r="728" spans="5:7" x14ac:dyDescent="0.25">
      <c r="E728" s="4"/>
      <c r="F728" s="4"/>
      <c r="G728" s="4"/>
    </row>
    <row r="729" spans="5:7" x14ac:dyDescent="0.25">
      <c r="E729" s="4"/>
      <c r="F729" s="4"/>
      <c r="G729" s="4"/>
    </row>
    <row r="730" spans="5:7" x14ac:dyDescent="0.25">
      <c r="E730" s="4"/>
      <c r="F730" s="4"/>
      <c r="G730" s="4"/>
    </row>
    <row r="731" spans="5:7" x14ac:dyDescent="0.25">
      <c r="E731" s="4"/>
      <c r="F731" s="4"/>
      <c r="G731" s="4"/>
    </row>
    <row r="732" spans="5:7" x14ac:dyDescent="0.25">
      <c r="E732" s="4"/>
      <c r="F732" s="4"/>
      <c r="G732" s="4"/>
    </row>
    <row r="733" spans="5:7" x14ac:dyDescent="0.25">
      <c r="E733" s="4"/>
      <c r="F733" s="4"/>
      <c r="G733" s="4"/>
    </row>
    <row r="734" spans="5:7" x14ac:dyDescent="0.25">
      <c r="E734" s="4"/>
      <c r="F734" s="4"/>
      <c r="G734" s="4"/>
    </row>
    <row r="735" spans="5:7" x14ac:dyDescent="0.25">
      <c r="E735" s="4"/>
      <c r="F735" s="4"/>
      <c r="G735" s="4"/>
    </row>
    <row r="736" spans="5:7" x14ac:dyDescent="0.25">
      <c r="E736" s="4"/>
      <c r="F736" s="4"/>
      <c r="G736" s="4"/>
    </row>
    <row r="737" spans="5:7" x14ac:dyDescent="0.25">
      <c r="E737" s="4"/>
      <c r="F737" s="4"/>
      <c r="G737" s="4"/>
    </row>
    <row r="738" spans="5:7" x14ac:dyDescent="0.25">
      <c r="E738" s="4"/>
      <c r="F738" s="4"/>
      <c r="G738" s="4"/>
    </row>
    <row r="739" spans="5:7" x14ac:dyDescent="0.25">
      <c r="E739" s="4"/>
      <c r="F739" s="4"/>
      <c r="G739" s="4"/>
    </row>
    <row r="740" spans="5:7" x14ac:dyDescent="0.25">
      <c r="E740" s="4"/>
      <c r="F740" s="4"/>
      <c r="G740" s="4"/>
    </row>
    <row r="741" spans="5:7" x14ac:dyDescent="0.25">
      <c r="E741" s="4"/>
      <c r="F741" s="4"/>
      <c r="G741" s="4"/>
    </row>
    <row r="742" spans="5:7" x14ac:dyDescent="0.25">
      <c r="E742" s="4"/>
      <c r="F742" s="4"/>
      <c r="G742" s="4"/>
    </row>
    <row r="743" spans="5:7" x14ac:dyDescent="0.25">
      <c r="E743" s="4"/>
      <c r="F743" s="4"/>
      <c r="G743" s="4"/>
    </row>
    <row r="744" spans="5:7" x14ac:dyDescent="0.25">
      <c r="E744" s="4"/>
      <c r="F744" s="4"/>
      <c r="G744" s="4"/>
    </row>
    <row r="745" spans="5:7" x14ac:dyDescent="0.25">
      <c r="E745" s="4"/>
      <c r="F745" s="4"/>
      <c r="G745" s="4"/>
    </row>
    <row r="746" spans="5:7" x14ac:dyDescent="0.25">
      <c r="E746" s="4"/>
      <c r="F746" s="4"/>
      <c r="G746" s="4"/>
    </row>
    <row r="747" spans="5:7" x14ac:dyDescent="0.25">
      <c r="E747" s="4"/>
      <c r="F747" s="4"/>
      <c r="G747" s="4"/>
    </row>
    <row r="748" spans="5:7" x14ac:dyDescent="0.25">
      <c r="E748" s="4"/>
      <c r="F748" s="4"/>
      <c r="G748" s="4"/>
    </row>
    <row r="749" spans="5:7" x14ac:dyDescent="0.25">
      <c r="E749" s="4"/>
      <c r="F749" s="4"/>
      <c r="G749" s="4"/>
    </row>
    <row r="750" spans="5:7" x14ac:dyDescent="0.25">
      <c r="E750" s="4"/>
      <c r="F750" s="4"/>
      <c r="G750" s="4"/>
    </row>
    <row r="751" spans="5:7" x14ac:dyDescent="0.25">
      <c r="E751" s="4"/>
      <c r="F751" s="4"/>
      <c r="G751" s="4"/>
    </row>
    <row r="752" spans="5:7" x14ac:dyDescent="0.25">
      <c r="E752" s="4"/>
      <c r="F752" s="4"/>
      <c r="G752" s="4"/>
    </row>
    <row r="753" spans="5:7" x14ac:dyDescent="0.25">
      <c r="E753" s="4"/>
      <c r="F753" s="4"/>
      <c r="G753" s="4"/>
    </row>
    <row r="754" spans="5:7" x14ac:dyDescent="0.25">
      <c r="E754" s="4"/>
      <c r="F754" s="4"/>
      <c r="G754" s="4"/>
    </row>
    <row r="755" spans="5:7" x14ac:dyDescent="0.25">
      <c r="E755" s="4"/>
      <c r="F755" s="4"/>
      <c r="G755" s="4"/>
    </row>
    <row r="756" spans="5:7" x14ac:dyDescent="0.25">
      <c r="E756" s="4"/>
      <c r="F756" s="4"/>
      <c r="G756" s="4"/>
    </row>
    <row r="757" spans="5:7" x14ac:dyDescent="0.25">
      <c r="E757" s="4"/>
      <c r="F757" s="4"/>
      <c r="G757" s="4"/>
    </row>
    <row r="758" spans="5:7" x14ac:dyDescent="0.25">
      <c r="E758" s="4"/>
      <c r="F758" s="4"/>
      <c r="G758" s="4"/>
    </row>
    <row r="759" spans="5:7" x14ac:dyDescent="0.25">
      <c r="E759" s="4"/>
      <c r="F759" s="4"/>
      <c r="G759" s="4"/>
    </row>
    <row r="760" spans="5:7" x14ac:dyDescent="0.25">
      <c r="E760" s="4"/>
      <c r="F760" s="4"/>
      <c r="G760" s="4"/>
    </row>
    <row r="761" spans="5:7" x14ac:dyDescent="0.25">
      <c r="E761" s="4"/>
      <c r="F761" s="4"/>
      <c r="G761" s="4"/>
    </row>
    <row r="762" spans="5:7" x14ac:dyDescent="0.25">
      <c r="E762" s="4"/>
      <c r="F762" s="4"/>
      <c r="G762" s="4"/>
    </row>
    <row r="763" spans="5:7" x14ac:dyDescent="0.25">
      <c r="E763" s="4"/>
      <c r="F763" s="4"/>
      <c r="G763" s="4"/>
    </row>
    <row r="764" spans="5:7" x14ac:dyDescent="0.25">
      <c r="E764" s="4"/>
      <c r="F764" s="4"/>
      <c r="G764" s="4"/>
    </row>
    <row r="765" spans="5:7" x14ac:dyDescent="0.25">
      <c r="E765" s="4"/>
      <c r="F765" s="4"/>
      <c r="G765" s="4"/>
    </row>
    <row r="766" spans="5:7" x14ac:dyDescent="0.25">
      <c r="E766" s="4"/>
      <c r="F766" s="4"/>
      <c r="G766" s="4"/>
    </row>
    <row r="767" spans="5:7" x14ac:dyDescent="0.25">
      <c r="E767" s="4"/>
      <c r="F767" s="4"/>
      <c r="G767" s="4"/>
    </row>
    <row r="768" spans="5:7" x14ac:dyDescent="0.25">
      <c r="E768" s="4"/>
      <c r="F768" s="4"/>
      <c r="G768" s="4"/>
    </row>
    <row r="769" spans="5:7" x14ac:dyDescent="0.25">
      <c r="E769" s="4"/>
      <c r="F769" s="4"/>
      <c r="G769" s="4"/>
    </row>
    <row r="770" spans="5:7" x14ac:dyDescent="0.25">
      <c r="E770" s="4"/>
      <c r="F770" s="4"/>
      <c r="G770" s="4"/>
    </row>
    <row r="771" spans="5:7" x14ac:dyDescent="0.25">
      <c r="E771" s="4"/>
      <c r="F771" s="4"/>
      <c r="G771" s="4"/>
    </row>
    <row r="772" spans="5:7" x14ac:dyDescent="0.25">
      <c r="E772" s="4"/>
      <c r="F772" s="4"/>
      <c r="G772" s="4"/>
    </row>
    <row r="773" spans="5:7" x14ac:dyDescent="0.25">
      <c r="E773" s="4"/>
      <c r="F773" s="4"/>
      <c r="G773" s="4"/>
    </row>
    <row r="774" spans="5:7" x14ac:dyDescent="0.25">
      <c r="E774" s="4"/>
      <c r="F774" s="4"/>
      <c r="G774" s="4"/>
    </row>
    <row r="775" spans="5:7" x14ac:dyDescent="0.25">
      <c r="E775" s="4"/>
      <c r="F775" s="4"/>
      <c r="G775" s="4"/>
    </row>
    <row r="776" spans="5:7" x14ac:dyDescent="0.25">
      <c r="E776" s="4"/>
      <c r="F776" s="4"/>
      <c r="G776" s="4"/>
    </row>
    <row r="777" spans="5:7" x14ac:dyDescent="0.25">
      <c r="E777" s="4"/>
      <c r="F777" s="4"/>
      <c r="G777" s="4"/>
    </row>
    <row r="778" spans="5:7" x14ac:dyDescent="0.25">
      <c r="E778" s="4"/>
      <c r="F778" s="4"/>
      <c r="G778" s="4"/>
    </row>
    <row r="779" spans="5:7" x14ac:dyDescent="0.25">
      <c r="E779" s="4"/>
      <c r="F779" s="4"/>
      <c r="G779" s="4"/>
    </row>
    <row r="780" spans="5:7" x14ac:dyDescent="0.25">
      <c r="E780" s="4"/>
      <c r="F780" s="4"/>
      <c r="G780" s="4"/>
    </row>
    <row r="781" spans="5:7" x14ac:dyDescent="0.25">
      <c r="E781" s="4"/>
      <c r="F781" s="4"/>
      <c r="G781" s="4"/>
    </row>
    <row r="782" spans="5:7" x14ac:dyDescent="0.25">
      <c r="E782" s="4"/>
      <c r="F782" s="4"/>
      <c r="G782" s="4"/>
    </row>
    <row r="783" spans="5:7" x14ac:dyDescent="0.25">
      <c r="E783" s="4"/>
      <c r="F783" s="4"/>
      <c r="G783" s="4"/>
    </row>
    <row r="784" spans="5:7" x14ac:dyDescent="0.25">
      <c r="E784" s="4"/>
      <c r="F784" s="4"/>
      <c r="G784" s="4"/>
    </row>
    <row r="785" spans="5:7" x14ac:dyDescent="0.25">
      <c r="E785" s="4"/>
      <c r="F785" s="4"/>
      <c r="G785" s="4"/>
    </row>
    <row r="786" spans="5:7" x14ac:dyDescent="0.25">
      <c r="E786" s="4"/>
      <c r="F786" s="4"/>
      <c r="G786" s="4"/>
    </row>
    <row r="787" spans="5:7" x14ac:dyDescent="0.25">
      <c r="E787" s="4"/>
      <c r="F787" s="4"/>
      <c r="G787" s="4"/>
    </row>
    <row r="788" spans="5:7" x14ac:dyDescent="0.25">
      <c r="E788" s="4"/>
      <c r="F788" s="4"/>
      <c r="G788" s="4"/>
    </row>
    <row r="789" spans="5:7" x14ac:dyDescent="0.25">
      <c r="E789" s="4"/>
      <c r="F789" s="4"/>
      <c r="G789" s="4"/>
    </row>
    <row r="790" spans="5:7" x14ac:dyDescent="0.25">
      <c r="E790" s="4"/>
      <c r="F790" s="4"/>
      <c r="G790" s="4"/>
    </row>
    <row r="791" spans="5:7" x14ac:dyDescent="0.25">
      <c r="E791" s="4"/>
      <c r="F791" s="4"/>
      <c r="G791" s="4"/>
    </row>
    <row r="792" spans="5:7" x14ac:dyDescent="0.25">
      <c r="E792" s="4"/>
      <c r="F792" s="4"/>
      <c r="G792" s="4"/>
    </row>
    <row r="793" spans="5:7" x14ac:dyDescent="0.25">
      <c r="E793" s="4"/>
      <c r="F793" s="4"/>
      <c r="G793" s="4"/>
    </row>
    <row r="794" spans="5:7" x14ac:dyDescent="0.25">
      <c r="E794" s="4"/>
      <c r="F794" s="4"/>
      <c r="G794" s="4"/>
    </row>
    <row r="795" spans="5:7" x14ac:dyDescent="0.25">
      <c r="E795" s="4"/>
      <c r="F795" s="4"/>
      <c r="G795" s="4"/>
    </row>
    <row r="796" spans="5:7" x14ac:dyDescent="0.25">
      <c r="E796" s="4"/>
      <c r="F796" s="4"/>
      <c r="G796" s="4"/>
    </row>
    <row r="797" spans="5:7" x14ac:dyDescent="0.25">
      <c r="E797" s="4"/>
      <c r="F797" s="4"/>
      <c r="G797" s="4"/>
    </row>
    <row r="798" spans="5:7" x14ac:dyDescent="0.25">
      <c r="E798" s="4"/>
      <c r="F798" s="4"/>
      <c r="G798" s="4"/>
    </row>
    <row r="799" spans="5:7" x14ac:dyDescent="0.25">
      <c r="E799" s="4"/>
      <c r="F799" s="4"/>
      <c r="G799" s="4"/>
    </row>
    <row r="800" spans="5:7" x14ac:dyDescent="0.25">
      <c r="E800" s="4"/>
      <c r="F800" s="4"/>
      <c r="G800" s="4"/>
    </row>
    <row r="801" spans="5:7" x14ac:dyDescent="0.25">
      <c r="E801" s="4"/>
      <c r="F801" s="4"/>
      <c r="G801" s="4"/>
    </row>
    <row r="802" spans="5:7" x14ac:dyDescent="0.25">
      <c r="E802" s="4"/>
      <c r="F802" s="4"/>
      <c r="G802" s="4"/>
    </row>
    <row r="803" spans="5:7" x14ac:dyDescent="0.25">
      <c r="E803" s="4"/>
      <c r="F803" s="4"/>
      <c r="G803" s="4"/>
    </row>
    <row r="804" spans="5:7" x14ac:dyDescent="0.25">
      <c r="E804" s="4"/>
      <c r="F804" s="4"/>
      <c r="G804" s="4"/>
    </row>
    <row r="805" spans="5:7" x14ac:dyDescent="0.25">
      <c r="E805" s="4"/>
      <c r="F805" s="4"/>
      <c r="G805" s="4"/>
    </row>
    <row r="806" spans="5:7" x14ac:dyDescent="0.25">
      <c r="E806" s="4"/>
      <c r="F806" s="4"/>
      <c r="G806" s="4"/>
    </row>
    <row r="807" spans="5:7" x14ac:dyDescent="0.25">
      <c r="E807" s="4"/>
      <c r="F807" s="4"/>
      <c r="G807" s="4"/>
    </row>
    <row r="808" spans="5:7" x14ac:dyDescent="0.25">
      <c r="E808" s="4"/>
      <c r="F808" s="4"/>
      <c r="G808" s="4"/>
    </row>
    <row r="809" spans="5:7" x14ac:dyDescent="0.25">
      <c r="E809" s="4"/>
      <c r="F809" s="4"/>
      <c r="G809" s="4"/>
    </row>
    <row r="810" spans="5:7" x14ac:dyDescent="0.25">
      <c r="E810" s="4"/>
      <c r="F810" s="4"/>
      <c r="G810" s="4"/>
    </row>
    <row r="811" spans="5:7" x14ac:dyDescent="0.25">
      <c r="E811" s="4"/>
      <c r="F811" s="4"/>
      <c r="G811" s="4"/>
    </row>
    <row r="812" spans="5:7" x14ac:dyDescent="0.25">
      <c r="E812" s="4"/>
      <c r="F812" s="4"/>
      <c r="G812" s="4"/>
    </row>
    <row r="813" spans="5:7" x14ac:dyDescent="0.25">
      <c r="E813" s="4"/>
      <c r="F813" s="4"/>
      <c r="G813" s="4"/>
    </row>
    <row r="814" spans="5:7" x14ac:dyDescent="0.25">
      <c r="E814" s="4"/>
      <c r="F814" s="4"/>
      <c r="G814" s="4"/>
    </row>
    <row r="815" spans="5:7" x14ac:dyDescent="0.25">
      <c r="E815" s="4"/>
      <c r="F815" s="4"/>
      <c r="G815" s="4"/>
    </row>
    <row r="816" spans="5:7" x14ac:dyDescent="0.25">
      <c r="E816" s="4"/>
      <c r="F816" s="4"/>
      <c r="G816" s="4"/>
    </row>
    <row r="817" spans="5:7" x14ac:dyDescent="0.25">
      <c r="E817" s="4"/>
      <c r="F817" s="4"/>
      <c r="G817" s="4"/>
    </row>
    <row r="818" spans="5:7" x14ac:dyDescent="0.25">
      <c r="E818" s="4"/>
      <c r="F818" s="4"/>
      <c r="G818" s="4"/>
    </row>
    <row r="819" spans="5:7" x14ac:dyDescent="0.25">
      <c r="E819" s="4"/>
      <c r="F819" s="4"/>
      <c r="G819" s="4"/>
    </row>
    <row r="820" spans="5:7" x14ac:dyDescent="0.25">
      <c r="E820" s="4"/>
      <c r="F820" s="4"/>
      <c r="G820" s="4"/>
    </row>
    <row r="821" spans="5:7" x14ac:dyDescent="0.25">
      <c r="E821" s="4"/>
      <c r="F821" s="4"/>
      <c r="G821" s="4"/>
    </row>
    <row r="822" spans="5:7" x14ac:dyDescent="0.25">
      <c r="E822" s="4"/>
      <c r="F822" s="4"/>
      <c r="G822" s="4"/>
    </row>
    <row r="823" spans="5:7" x14ac:dyDescent="0.25">
      <c r="E823" s="4"/>
      <c r="F823" s="4"/>
      <c r="G823" s="4"/>
    </row>
    <row r="824" spans="5:7" x14ac:dyDescent="0.25">
      <c r="E824" s="4"/>
      <c r="F824" s="4"/>
      <c r="G824" s="4"/>
    </row>
    <row r="825" spans="5:7" x14ac:dyDescent="0.25">
      <c r="E825" s="4"/>
      <c r="F825" s="4"/>
      <c r="G825" s="4"/>
    </row>
    <row r="826" spans="5:7" x14ac:dyDescent="0.25">
      <c r="E826" s="4"/>
      <c r="F826" s="4"/>
      <c r="G826" s="4"/>
    </row>
    <row r="827" spans="5:7" x14ac:dyDescent="0.25">
      <c r="E827" s="4"/>
      <c r="F827" s="4"/>
      <c r="G827" s="4"/>
    </row>
    <row r="828" spans="5:7" x14ac:dyDescent="0.25">
      <c r="E828" s="4"/>
      <c r="F828" s="4"/>
      <c r="G828" s="4"/>
    </row>
    <row r="829" spans="5:7" x14ac:dyDescent="0.25">
      <c r="E829" s="4"/>
      <c r="F829" s="4"/>
      <c r="G829" s="4"/>
    </row>
    <row r="830" spans="5:7" x14ac:dyDescent="0.25">
      <c r="E830" s="4"/>
      <c r="F830" s="4"/>
      <c r="G830" s="4"/>
    </row>
    <row r="831" spans="5:7" x14ac:dyDescent="0.25">
      <c r="E831" s="4"/>
      <c r="F831" s="4"/>
      <c r="G831" s="4"/>
    </row>
    <row r="832" spans="5:7" x14ac:dyDescent="0.25">
      <c r="E832" s="4"/>
      <c r="F832" s="4"/>
      <c r="G832" s="4"/>
    </row>
    <row r="833" spans="5:7" x14ac:dyDescent="0.25">
      <c r="E833" s="4"/>
      <c r="F833" s="4"/>
      <c r="G833" s="4"/>
    </row>
    <row r="834" spans="5:7" x14ac:dyDescent="0.25">
      <c r="E834" s="4"/>
      <c r="F834" s="4"/>
      <c r="G834" s="4"/>
    </row>
    <row r="835" spans="5:7" x14ac:dyDescent="0.25">
      <c r="E835" s="4"/>
      <c r="F835" s="4"/>
      <c r="G835" s="4"/>
    </row>
    <row r="836" spans="5:7" x14ac:dyDescent="0.25">
      <c r="E836" s="4"/>
      <c r="F836" s="4"/>
      <c r="G836" s="4"/>
    </row>
    <row r="837" spans="5:7" x14ac:dyDescent="0.25">
      <c r="E837" s="4"/>
      <c r="F837" s="4"/>
      <c r="G837" s="4"/>
    </row>
    <row r="838" spans="5:7" x14ac:dyDescent="0.25">
      <c r="E838" s="4"/>
      <c r="F838" s="4"/>
      <c r="G838" s="4"/>
    </row>
    <row r="839" spans="5:7" x14ac:dyDescent="0.25">
      <c r="E839" s="4"/>
      <c r="F839" s="4"/>
      <c r="G839" s="4"/>
    </row>
    <row r="840" spans="5:7" x14ac:dyDescent="0.25">
      <c r="E840" s="4"/>
      <c r="F840" s="4"/>
      <c r="G840" s="4"/>
    </row>
    <row r="841" spans="5:7" x14ac:dyDescent="0.25">
      <c r="E841" s="4"/>
      <c r="F841" s="4"/>
      <c r="G841" s="4"/>
    </row>
    <row r="842" spans="5:7" x14ac:dyDescent="0.25">
      <c r="E842" s="4"/>
      <c r="F842" s="4"/>
      <c r="G842" s="4"/>
    </row>
    <row r="843" spans="5:7" x14ac:dyDescent="0.25">
      <c r="E843" s="4"/>
      <c r="F843" s="4"/>
      <c r="G843" s="4"/>
    </row>
    <row r="844" spans="5:7" x14ac:dyDescent="0.25">
      <c r="E844" s="4"/>
      <c r="F844" s="4"/>
      <c r="G844" s="4"/>
    </row>
    <row r="845" spans="5:7" x14ac:dyDescent="0.25">
      <c r="E845" s="4"/>
      <c r="F845" s="4"/>
      <c r="G845" s="4"/>
    </row>
    <row r="846" spans="5:7" x14ac:dyDescent="0.25">
      <c r="E846" s="4"/>
      <c r="F846" s="4"/>
      <c r="G846" s="4"/>
    </row>
    <row r="847" spans="5:7" x14ac:dyDescent="0.25">
      <c r="E847" s="4"/>
      <c r="F847" s="4"/>
      <c r="G847" s="4"/>
    </row>
    <row r="848" spans="5:7" x14ac:dyDescent="0.25">
      <c r="E848" s="4"/>
      <c r="F848" s="4"/>
      <c r="G848" s="4"/>
    </row>
    <row r="849" spans="5:7" x14ac:dyDescent="0.25">
      <c r="E849" s="4"/>
      <c r="F849" s="4"/>
      <c r="G849" s="4"/>
    </row>
    <row r="850" spans="5:7" x14ac:dyDescent="0.25">
      <c r="E850" s="4"/>
      <c r="F850" s="4"/>
      <c r="G850" s="4"/>
    </row>
    <row r="851" spans="5:7" x14ac:dyDescent="0.25">
      <c r="E851" s="4"/>
      <c r="F851" s="4"/>
      <c r="G851" s="4"/>
    </row>
    <row r="852" spans="5:7" x14ac:dyDescent="0.25">
      <c r="E852" s="4"/>
      <c r="F852" s="4"/>
      <c r="G852" s="4"/>
    </row>
    <row r="853" spans="5:7" x14ac:dyDescent="0.25">
      <c r="E853" s="4"/>
      <c r="F853" s="4"/>
      <c r="G853" s="4"/>
    </row>
    <row r="854" spans="5:7" x14ac:dyDescent="0.25">
      <c r="E854" s="4"/>
      <c r="F854" s="4"/>
      <c r="G854" s="4"/>
    </row>
    <row r="855" spans="5:7" x14ac:dyDescent="0.25">
      <c r="E855" s="4"/>
      <c r="F855" s="4"/>
      <c r="G855" s="4"/>
    </row>
    <row r="856" spans="5:7" x14ac:dyDescent="0.25">
      <c r="E856" s="4"/>
      <c r="F856" s="4"/>
      <c r="G856" s="4"/>
    </row>
    <row r="857" spans="5:7" x14ac:dyDescent="0.25">
      <c r="E857" s="4"/>
      <c r="F857" s="4"/>
      <c r="G857" s="4"/>
    </row>
    <row r="858" spans="5:7" x14ac:dyDescent="0.25">
      <c r="E858" s="4"/>
      <c r="F858" s="4"/>
      <c r="G858" s="4"/>
    </row>
    <row r="859" spans="5:7" x14ac:dyDescent="0.25">
      <c r="E859" s="4"/>
      <c r="F859" s="4"/>
      <c r="G859" s="4"/>
    </row>
    <row r="860" spans="5:7" x14ac:dyDescent="0.25">
      <c r="E860" s="4"/>
      <c r="F860" s="4"/>
      <c r="G860" s="4"/>
    </row>
    <row r="861" spans="5:7" x14ac:dyDescent="0.25">
      <c r="E861" s="4"/>
      <c r="F861" s="4"/>
      <c r="G861" s="4"/>
    </row>
    <row r="862" spans="5:7" x14ac:dyDescent="0.25">
      <c r="E862" s="4"/>
      <c r="F862" s="4"/>
      <c r="G862" s="4"/>
    </row>
    <row r="863" spans="5:7" x14ac:dyDescent="0.25">
      <c r="E863" s="4"/>
      <c r="F863" s="4"/>
      <c r="G863" s="4"/>
    </row>
    <row r="864" spans="5:7" x14ac:dyDescent="0.25">
      <c r="E864" s="4"/>
      <c r="F864" s="4"/>
      <c r="G864" s="4"/>
    </row>
    <row r="865" spans="5:7" x14ac:dyDescent="0.25">
      <c r="E865" s="4"/>
      <c r="F865" s="4"/>
      <c r="G865" s="4"/>
    </row>
    <row r="866" spans="5:7" x14ac:dyDescent="0.25">
      <c r="E866" s="4"/>
      <c r="F866" s="4"/>
      <c r="G866" s="4"/>
    </row>
    <row r="867" spans="5:7" x14ac:dyDescent="0.25">
      <c r="E867" s="4"/>
      <c r="F867" s="4"/>
      <c r="G867" s="4"/>
    </row>
    <row r="868" spans="5:7" x14ac:dyDescent="0.25">
      <c r="E868" s="4"/>
      <c r="F868" s="4"/>
      <c r="G868" s="4"/>
    </row>
    <row r="869" spans="5:7" x14ac:dyDescent="0.25">
      <c r="E869" s="4"/>
      <c r="F869" s="4"/>
      <c r="G869" s="4"/>
    </row>
    <row r="870" spans="5:7" x14ac:dyDescent="0.25">
      <c r="E870" s="4"/>
      <c r="F870" s="4"/>
      <c r="G870" s="4"/>
    </row>
    <row r="871" spans="5:7" x14ac:dyDescent="0.25">
      <c r="E871" s="4"/>
      <c r="F871" s="4"/>
      <c r="G871" s="4"/>
    </row>
    <row r="872" spans="5:7" x14ac:dyDescent="0.25">
      <c r="E872" s="4"/>
      <c r="F872" s="4"/>
      <c r="G872" s="4"/>
    </row>
    <row r="873" spans="5:7" x14ac:dyDescent="0.25">
      <c r="E873" s="4"/>
      <c r="F873" s="4"/>
      <c r="G873" s="4"/>
    </row>
    <row r="874" spans="5:7" x14ac:dyDescent="0.25">
      <c r="E874" s="4"/>
      <c r="F874" s="4"/>
      <c r="G874" s="4"/>
    </row>
    <row r="875" spans="5:7" x14ac:dyDescent="0.25">
      <c r="E875" s="4"/>
      <c r="F875" s="4"/>
      <c r="G875" s="4"/>
    </row>
    <row r="876" spans="5:7" x14ac:dyDescent="0.25">
      <c r="E876" s="4"/>
      <c r="F876" s="4"/>
      <c r="G876" s="4"/>
    </row>
    <row r="877" spans="5:7" x14ac:dyDescent="0.25">
      <c r="E877" s="4"/>
      <c r="F877" s="4"/>
      <c r="G877" s="4"/>
    </row>
    <row r="878" spans="5:7" x14ac:dyDescent="0.25">
      <c r="E878" s="4"/>
      <c r="F878" s="4"/>
      <c r="G878" s="4"/>
    </row>
    <row r="879" spans="5:7" x14ac:dyDescent="0.25">
      <c r="E879" s="4"/>
      <c r="F879" s="4"/>
      <c r="G879" s="4"/>
    </row>
    <row r="880" spans="5:7" x14ac:dyDescent="0.25">
      <c r="E880" s="4"/>
      <c r="F880" s="4"/>
      <c r="G880" s="4"/>
    </row>
    <row r="881" spans="5:7" x14ac:dyDescent="0.25">
      <c r="E881" s="4"/>
      <c r="F881" s="4"/>
      <c r="G881" s="4"/>
    </row>
    <row r="882" spans="5:7" x14ac:dyDescent="0.25">
      <c r="E882" s="4"/>
      <c r="F882" s="4"/>
      <c r="G882" s="4"/>
    </row>
    <row r="883" spans="5:7" x14ac:dyDescent="0.25">
      <c r="E883" s="4"/>
      <c r="F883" s="4"/>
      <c r="G883" s="4"/>
    </row>
    <row r="884" spans="5:7" x14ac:dyDescent="0.25">
      <c r="E884" s="4"/>
      <c r="F884" s="4"/>
      <c r="G884" s="4"/>
    </row>
    <row r="885" spans="5:7" x14ac:dyDescent="0.25">
      <c r="E885" s="4"/>
      <c r="F885" s="4"/>
      <c r="G885" s="4"/>
    </row>
    <row r="886" spans="5:7" x14ac:dyDescent="0.25">
      <c r="E886" s="4"/>
      <c r="F886" s="4"/>
      <c r="G886" s="4"/>
    </row>
    <row r="887" spans="5:7" x14ac:dyDescent="0.25">
      <c r="E887" s="4"/>
      <c r="F887" s="4"/>
      <c r="G887" s="4"/>
    </row>
    <row r="888" spans="5:7" x14ac:dyDescent="0.25">
      <c r="E888" s="4"/>
      <c r="F888" s="4"/>
      <c r="G888" s="4"/>
    </row>
    <row r="889" spans="5:7" x14ac:dyDescent="0.25">
      <c r="E889" s="4"/>
      <c r="F889" s="4"/>
      <c r="G889" s="4"/>
    </row>
    <row r="890" spans="5:7" x14ac:dyDescent="0.25">
      <c r="E890" s="4"/>
      <c r="F890" s="4"/>
      <c r="G890" s="4"/>
    </row>
    <row r="891" spans="5:7" x14ac:dyDescent="0.25">
      <c r="E891" s="4"/>
      <c r="F891" s="4"/>
      <c r="G891" s="4"/>
    </row>
    <row r="892" spans="5:7" x14ac:dyDescent="0.25">
      <c r="E892" s="4"/>
      <c r="F892" s="4"/>
      <c r="G892" s="4"/>
    </row>
    <row r="893" spans="5:7" x14ac:dyDescent="0.25">
      <c r="E893" s="4"/>
      <c r="F893" s="4"/>
      <c r="G893" s="4"/>
    </row>
    <row r="894" spans="5:7" x14ac:dyDescent="0.25">
      <c r="E894" s="4"/>
      <c r="F894" s="4"/>
      <c r="G894" s="4"/>
    </row>
    <row r="895" spans="5:7" x14ac:dyDescent="0.25">
      <c r="E895" s="4"/>
      <c r="F895" s="4"/>
      <c r="G895" s="4"/>
    </row>
    <row r="896" spans="5:7" x14ac:dyDescent="0.25">
      <c r="E896" s="4"/>
      <c r="F896" s="4"/>
      <c r="G896" s="4"/>
    </row>
    <row r="897" spans="5:7" x14ac:dyDescent="0.25">
      <c r="E897" s="4"/>
      <c r="F897" s="4"/>
      <c r="G897" s="4"/>
    </row>
    <row r="898" spans="5:7" x14ac:dyDescent="0.25">
      <c r="E898" s="4"/>
      <c r="F898" s="4"/>
      <c r="G898" s="4"/>
    </row>
    <row r="899" spans="5:7" x14ac:dyDescent="0.25">
      <c r="E899" s="4"/>
      <c r="F899" s="4"/>
      <c r="G899" s="4"/>
    </row>
    <row r="900" spans="5:7" x14ac:dyDescent="0.25">
      <c r="E900" s="4"/>
      <c r="F900" s="4"/>
      <c r="G900" s="4"/>
    </row>
    <row r="901" spans="5:7" x14ac:dyDescent="0.25">
      <c r="E901" s="4"/>
      <c r="F901" s="4"/>
      <c r="G901" s="4"/>
    </row>
    <row r="902" spans="5:7" x14ac:dyDescent="0.25">
      <c r="E902" s="4"/>
      <c r="F902" s="4"/>
      <c r="G902" s="4"/>
    </row>
    <row r="903" spans="5:7" x14ac:dyDescent="0.25">
      <c r="E903" s="4"/>
      <c r="F903" s="4"/>
      <c r="G903" s="4"/>
    </row>
    <row r="904" spans="5:7" x14ac:dyDescent="0.25">
      <c r="E904" s="4"/>
      <c r="F904" s="4"/>
      <c r="G904" s="4"/>
    </row>
    <row r="905" spans="5:7" x14ac:dyDescent="0.25">
      <c r="E905" s="4"/>
      <c r="F905" s="4"/>
      <c r="G905" s="4"/>
    </row>
    <row r="906" spans="5:7" x14ac:dyDescent="0.25">
      <c r="E906" s="4"/>
      <c r="F906" s="4"/>
      <c r="G906" s="4"/>
    </row>
    <row r="907" spans="5:7" x14ac:dyDescent="0.25">
      <c r="E907" s="4"/>
      <c r="F907" s="4"/>
      <c r="G907" s="4"/>
    </row>
    <row r="908" spans="5:7" x14ac:dyDescent="0.25">
      <c r="E908" s="4"/>
      <c r="F908" s="4"/>
      <c r="G908" s="4"/>
    </row>
    <row r="909" spans="5:7" x14ac:dyDescent="0.25">
      <c r="E909" s="4"/>
      <c r="F909" s="4"/>
      <c r="G909" s="4"/>
    </row>
    <row r="910" spans="5:7" x14ac:dyDescent="0.25">
      <c r="E910" s="4"/>
      <c r="F910" s="4"/>
      <c r="G910" s="4"/>
    </row>
    <row r="911" spans="5:7" x14ac:dyDescent="0.25">
      <c r="E911" s="4"/>
      <c r="F911" s="4"/>
      <c r="G911" s="4"/>
    </row>
    <row r="912" spans="5:7" x14ac:dyDescent="0.25">
      <c r="E912" s="4"/>
      <c r="F912" s="4"/>
      <c r="G912" s="4"/>
    </row>
    <row r="913" spans="5:7" x14ac:dyDescent="0.25">
      <c r="E913" s="4"/>
      <c r="F913" s="4"/>
      <c r="G913" s="4"/>
    </row>
    <row r="914" spans="5:7" x14ac:dyDescent="0.25">
      <c r="E914" s="4"/>
      <c r="F914" s="4"/>
      <c r="G914" s="4"/>
    </row>
    <row r="915" spans="5:7" x14ac:dyDescent="0.25">
      <c r="E915" s="4"/>
      <c r="F915" s="4"/>
      <c r="G915" s="4"/>
    </row>
    <row r="916" spans="5:7" x14ac:dyDescent="0.25">
      <c r="E916" s="4"/>
      <c r="F916" s="4"/>
      <c r="G916" s="4"/>
    </row>
    <row r="917" spans="5:7" x14ac:dyDescent="0.25">
      <c r="E917" s="4"/>
      <c r="F917" s="4"/>
      <c r="G917" s="4"/>
    </row>
    <row r="918" spans="5:7" x14ac:dyDescent="0.25">
      <c r="E918" s="4"/>
      <c r="F918" s="4"/>
      <c r="G918" s="4"/>
    </row>
    <row r="919" spans="5:7" x14ac:dyDescent="0.25">
      <c r="E919" s="4"/>
      <c r="F919" s="4"/>
      <c r="G919" s="4"/>
    </row>
    <row r="920" spans="5:7" x14ac:dyDescent="0.25">
      <c r="E920" s="4"/>
      <c r="F920" s="4"/>
      <c r="G920" s="4"/>
    </row>
    <row r="921" spans="5:7" x14ac:dyDescent="0.25">
      <c r="E921" s="4"/>
      <c r="F921" s="4"/>
      <c r="G921" s="4"/>
    </row>
    <row r="922" spans="5:7" x14ac:dyDescent="0.25">
      <c r="E922" s="4"/>
      <c r="F922" s="4"/>
      <c r="G922" s="4"/>
    </row>
    <row r="923" spans="5:7" x14ac:dyDescent="0.25">
      <c r="E923" s="4"/>
      <c r="F923" s="4"/>
      <c r="G923" s="4"/>
    </row>
    <row r="924" spans="5:7" x14ac:dyDescent="0.25">
      <c r="E924" s="4"/>
      <c r="F924" s="4"/>
      <c r="G924" s="4"/>
    </row>
    <row r="925" spans="5:7" x14ac:dyDescent="0.25">
      <c r="E925" s="4"/>
      <c r="F925" s="4"/>
      <c r="G925" s="4"/>
    </row>
    <row r="926" spans="5:7" x14ac:dyDescent="0.25">
      <c r="E926" s="4"/>
      <c r="F926" s="4"/>
      <c r="G926" s="4"/>
    </row>
    <row r="927" spans="5:7" x14ac:dyDescent="0.25">
      <c r="E927" s="4"/>
      <c r="F927" s="4"/>
      <c r="G927" s="4"/>
    </row>
    <row r="928" spans="5:7" x14ac:dyDescent="0.25">
      <c r="E928" s="4"/>
      <c r="F928" s="4"/>
      <c r="G928" s="4"/>
    </row>
    <row r="929" spans="5:7" x14ac:dyDescent="0.25">
      <c r="E929" s="4"/>
      <c r="F929" s="4"/>
      <c r="G929" s="4"/>
    </row>
    <row r="930" spans="5:7" x14ac:dyDescent="0.25">
      <c r="E930" s="4"/>
      <c r="F930" s="4"/>
      <c r="G930" s="4"/>
    </row>
    <row r="931" spans="5:7" x14ac:dyDescent="0.25">
      <c r="E931" s="4"/>
      <c r="F931" s="4"/>
      <c r="G931" s="4"/>
    </row>
    <row r="932" spans="5:7" x14ac:dyDescent="0.25">
      <c r="E932" s="4"/>
      <c r="F932" s="4"/>
      <c r="G932" s="4"/>
    </row>
    <row r="933" spans="5:7" x14ac:dyDescent="0.25">
      <c r="E933" s="4"/>
      <c r="F933" s="4"/>
      <c r="G933" s="4"/>
    </row>
    <row r="934" spans="5:7" x14ac:dyDescent="0.25">
      <c r="E934" s="4"/>
      <c r="F934" s="4"/>
      <c r="G934" s="4"/>
    </row>
    <row r="935" spans="5:7" x14ac:dyDescent="0.25">
      <c r="E935" s="4"/>
      <c r="F935" s="4"/>
      <c r="G935" s="4"/>
    </row>
    <row r="936" spans="5:7" x14ac:dyDescent="0.25">
      <c r="E936" s="4"/>
      <c r="F936" s="4"/>
      <c r="G936" s="4"/>
    </row>
    <row r="937" spans="5:7" x14ac:dyDescent="0.25">
      <c r="E937" s="4"/>
      <c r="F937" s="4"/>
      <c r="G937" s="4"/>
    </row>
    <row r="938" spans="5:7" x14ac:dyDescent="0.25">
      <c r="E938" s="4"/>
      <c r="F938" s="4"/>
      <c r="G938" s="4"/>
    </row>
    <row r="939" spans="5:7" x14ac:dyDescent="0.25">
      <c r="E939" s="4"/>
      <c r="F939" s="4"/>
      <c r="G939" s="4"/>
    </row>
    <row r="940" spans="5:7" x14ac:dyDescent="0.25">
      <c r="E940" s="4"/>
      <c r="F940" s="4"/>
      <c r="G940" s="4"/>
    </row>
    <row r="941" spans="5:7" x14ac:dyDescent="0.25">
      <c r="E941" s="4"/>
      <c r="F941" s="4"/>
      <c r="G941" s="4"/>
    </row>
    <row r="942" spans="5:7" x14ac:dyDescent="0.25">
      <c r="E942" s="4"/>
      <c r="F942" s="4"/>
      <c r="G942" s="4"/>
    </row>
    <row r="943" spans="5:7" x14ac:dyDescent="0.25">
      <c r="E943" s="4"/>
      <c r="F943" s="4"/>
      <c r="G943" s="4"/>
    </row>
    <row r="944" spans="5:7" x14ac:dyDescent="0.25">
      <c r="E944" s="4"/>
      <c r="F944" s="4"/>
      <c r="G944" s="4"/>
    </row>
    <row r="945" spans="5:7" x14ac:dyDescent="0.25">
      <c r="E945" s="4"/>
      <c r="F945" s="4"/>
      <c r="G945" s="4"/>
    </row>
    <row r="946" spans="5:7" x14ac:dyDescent="0.25">
      <c r="E946" s="4"/>
      <c r="F946" s="4"/>
      <c r="G946" s="4"/>
    </row>
    <row r="947" spans="5:7" x14ac:dyDescent="0.25">
      <c r="E947" s="4"/>
      <c r="F947" s="4"/>
      <c r="G947" s="4"/>
    </row>
    <row r="948" spans="5:7" x14ac:dyDescent="0.25">
      <c r="E948" s="4"/>
      <c r="F948" s="4"/>
      <c r="G948" s="4"/>
    </row>
    <row r="949" spans="5:7" x14ac:dyDescent="0.25">
      <c r="E949" s="4"/>
      <c r="F949" s="4"/>
      <c r="G949" s="4"/>
    </row>
    <row r="950" spans="5:7" x14ac:dyDescent="0.25">
      <c r="E950" s="4"/>
      <c r="F950" s="4"/>
      <c r="G950" s="4"/>
    </row>
    <row r="951" spans="5:7" x14ac:dyDescent="0.25">
      <c r="E951" s="4"/>
      <c r="F951" s="4"/>
      <c r="G951" s="4"/>
    </row>
    <row r="952" spans="5:7" x14ac:dyDescent="0.25">
      <c r="E952" s="4"/>
      <c r="F952" s="4"/>
      <c r="G952" s="4"/>
    </row>
    <row r="953" spans="5:7" x14ac:dyDescent="0.25">
      <c r="E953" s="4"/>
      <c r="F953" s="4"/>
      <c r="G953" s="4"/>
    </row>
    <row r="954" spans="5:7" x14ac:dyDescent="0.25">
      <c r="E954" s="4"/>
      <c r="F954" s="4"/>
      <c r="G954" s="4"/>
    </row>
    <row r="955" spans="5:7" x14ac:dyDescent="0.25">
      <c r="E955" s="4"/>
      <c r="F955" s="4"/>
      <c r="G955" s="4"/>
    </row>
    <row r="956" spans="5:7" x14ac:dyDescent="0.25">
      <c r="E956" s="4"/>
      <c r="F956" s="4"/>
      <c r="G956" s="4"/>
    </row>
    <row r="957" spans="5:7" x14ac:dyDescent="0.25">
      <c r="E957" s="4"/>
      <c r="F957" s="4"/>
      <c r="G957" s="4"/>
    </row>
    <row r="958" spans="5:7" x14ac:dyDescent="0.25">
      <c r="E958" s="4"/>
      <c r="F958" s="4"/>
      <c r="G958" s="4"/>
    </row>
    <row r="959" spans="5:7" x14ac:dyDescent="0.25">
      <c r="E959" s="4"/>
      <c r="F959" s="4"/>
      <c r="G959" s="4"/>
    </row>
    <row r="960" spans="5:7" x14ac:dyDescent="0.25">
      <c r="E960" s="4"/>
      <c r="F960" s="4"/>
      <c r="G960" s="4"/>
    </row>
    <row r="961" spans="5:7" x14ac:dyDescent="0.25">
      <c r="E961" s="4"/>
      <c r="F961" s="4"/>
      <c r="G961" s="4"/>
    </row>
    <row r="962" spans="5:7" x14ac:dyDescent="0.25">
      <c r="E962" s="4"/>
      <c r="F962" s="4"/>
      <c r="G962" s="4"/>
    </row>
    <row r="963" spans="5:7" x14ac:dyDescent="0.25">
      <c r="E963" s="4"/>
      <c r="F963" s="4"/>
      <c r="G963" s="4"/>
    </row>
    <row r="964" spans="5:7" x14ac:dyDescent="0.25">
      <c r="E964" s="4"/>
      <c r="F964" s="4"/>
      <c r="G964" s="4"/>
    </row>
    <row r="965" spans="5:7" x14ac:dyDescent="0.25">
      <c r="E965" s="4"/>
      <c r="F965" s="4"/>
      <c r="G965" s="4"/>
    </row>
    <row r="966" spans="5:7" x14ac:dyDescent="0.25">
      <c r="E966" s="4"/>
      <c r="F966" s="4"/>
      <c r="G966" s="4"/>
    </row>
    <row r="967" spans="5:7" x14ac:dyDescent="0.25">
      <c r="E967" s="4"/>
      <c r="F967" s="4"/>
      <c r="G967" s="4"/>
    </row>
    <row r="968" spans="5:7" x14ac:dyDescent="0.25">
      <c r="E968" s="4"/>
      <c r="F968" s="4"/>
      <c r="G968" s="4"/>
    </row>
    <row r="969" spans="5:7" x14ac:dyDescent="0.25">
      <c r="E969" s="4"/>
      <c r="F969" s="4"/>
      <c r="G969" s="4"/>
    </row>
    <row r="970" spans="5:7" x14ac:dyDescent="0.25">
      <c r="E970" s="4"/>
      <c r="F970" s="4"/>
      <c r="G970" s="4"/>
    </row>
    <row r="971" spans="5:7" x14ac:dyDescent="0.25">
      <c r="E971" s="4"/>
      <c r="F971" s="4"/>
      <c r="G971" s="4"/>
    </row>
    <row r="972" spans="5:7" x14ac:dyDescent="0.25">
      <c r="E972" s="4"/>
      <c r="F972" s="4"/>
      <c r="G972" s="4"/>
    </row>
    <row r="973" spans="5:7" x14ac:dyDescent="0.25">
      <c r="E973" s="4"/>
      <c r="F973" s="4"/>
      <c r="G973" s="4"/>
    </row>
    <row r="974" spans="5:7" x14ac:dyDescent="0.25">
      <c r="E974" s="4"/>
      <c r="F974" s="4"/>
      <c r="G974" s="4"/>
    </row>
    <row r="975" spans="5:7" x14ac:dyDescent="0.25">
      <c r="E975" s="4"/>
      <c r="F975" s="4"/>
      <c r="G975" s="4"/>
    </row>
    <row r="976" spans="5:7" x14ac:dyDescent="0.25">
      <c r="E976" s="4"/>
      <c r="F976" s="4"/>
      <c r="G976" s="4"/>
    </row>
    <row r="977" spans="5:7" x14ac:dyDescent="0.25">
      <c r="E977" s="4"/>
      <c r="F977" s="4"/>
      <c r="G977" s="4"/>
    </row>
    <row r="978" spans="5:7" x14ac:dyDescent="0.25">
      <c r="E978" s="4"/>
      <c r="F978" s="4"/>
      <c r="G978" s="4"/>
    </row>
    <row r="979" spans="5:7" x14ac:dyDescent="0.25">
      <c r="E979" s="4"/>
      <c r="F979" s="4"/>
      <c r="G979" s="4"/>
    </row>
    <row r="980" spans="5:7" x14ac:dyDescent="0.25">
      <c r="E980" s="4"/>
      <c r="F980" s="4"/>
      <c r="G980" s="4"/>
    </row>
    <row r="981" spans="5:7" x14ac:dyDescent="0.25">
      <c r="E981" s="4"/>
      <c r="F981" s="4"/>
      <c r="G981" s="4"/>
    </row>
    <row r="982" spans="5:7" x14ac:dyDescent="0.25">
      <c r="E982" s="4"/>
      <c r="F982" s="4"/>
      <c r="G982" s="4"/>
    </row>
    <row r="983" spans="5:7" x14ac:dyDescent="0.25">
      <c r="E983" s="4"/>
      <c r="F983" s="4"/>
      <c r="G983" s="4"/>
    </row>
    <row r="984" spans="5:7" x14ac:dyDescent="0.25">
      <c r="E984" s="4"/>
      <c r="F984" s="4"/>
      <c r="G984" s="4"/>
    </row>
    <row r="985" spans="5:7" x14ac:dyDescent="0.25">
      <c r="E985" s="4"/>
      <c r="F985" s="4"/>
      <c r="G985" s="4"/>
    </row>
    <row r="986" spans="5:7" x14ac:dyDescent="0.25">
      <c r="E986" s="4"/>
      <c r="F986" s="4"/>
      <c r="G986" s="4"/>
    </row>
    <row r="987" spans="5:7" x14ac:dyDescent="0.25">
      <c r="E987" s="4"/>
      <c r="F987" s="4"/>
      <c r="G987" s="4"/>
    </row>
    <row r="988" spans="5:7" x14ac:dyDescent="0.25">
      <c r="E988" s="4"/>
      <c r="F988" s="4"/>
      <c r="G988" s="4"/>
    </row>
    <row r="989" spans="5:7" x14ac:dyDescent="0.25">
      <c r="E989" s="4"/>
      <c r="F989" s="4"/>
      <c r="G989" s="4"/>
    </row>
    <row r="990" spans="5:7" x14ac:dyDescent="0.25">
      <c r="E990" s="4"/>
      <c r="F990" s="4"/>
      <c r="G990" s="4"/>
    </row>
    <row r="991" spans="5:7" x14ac:dyDescent="0.25">
      <c r="E991" s="4"/>
      <c r="F991" s="4"/>
      <c r="G991" s="4"/>
    </row>
    <row r="992" spans="5:7" x14ac:dyDescent="0.25">
      <c r="E992" s="4"/>
      <c r="F992" s="4"/>
      <c r="G992" s="4"/>
    </row>
    <row r="993" spans="5:7" x14ac:dyDescent="0.25">
      <c r="E993" s="4"/>
      <c r="F993" s="4"/>
      <c r="G993" s="4"/>
    </row>
    <row r="994" spans="5:7" x14ac:dyDescent="0.25">
      <c r="E994" s="4"/>
      <c r="F994" s="4"/>
      <c r="G994" s="4"/>
    </row>
    <row r="995" spans="5:7" x14ac:dyDescent="0.25">
      <c r="E995" s="4"/>
      <c r="F995" s="4"/>
      <c r="G995" s="4"/>
    </row>
    <row r="996" spans="5:7" x14ac:dyDescent="0.25">
      <c r="E996" s="4"/>
      <c r="F996" s="4"/>
      <c r="G996" s="4"/>
    </row>
    <row r="997" spans="5:7" x14ac:dyDescent="0.25">
      <c r="E997" s="4"/>
      <c r="F997" s="4"/>
      <c r="G997" s="4"/>
    </row>
    <row r="998" spans="5:7" x14ac:dyDescent="0.25">
      <c r="E998" s="4"/>
      <c r="F998" s="4"/>
      <c r="G998" s="4"/>
    </row>
    <row r="999" spans="5:7" x14ac:dyDescent="0.25">
      <c r="E999" s="4"/>
      <c r="F999" s="4"/>
      <c r="G999" s="4"/>
    </row>
    <row r="1000" spans="5:7" x14ac:dyDescent="0.25">
      <c r="E1000" s="4"/>
      <c r="F1000" s="4"/>
      <c r="G1000" s="4"/>
    </row>
    <row r="1001" spans="5:7" x14ac:dyDescent="0.25">
      <c r="E1001" s="4"/>
      <c r="F1001" s="4"/>
      <c r="G1001" s="4"/>
    </row>
    <row r="1002" spans="5:7" x14ac:dyDescent="0.25">
      <c r="E1002" s="4"/>
      <c r="F1002" s="4"/>
      <c r="G1002" s="4"/>
    </row>
    <row r="1003" spans="5:7" x14ac:dyDescent="0.25">
      <c r="E1003" s="4"/>
      <c r="F1003" s="4"/>
      <c r="G1003" s="4"/>
    </row>
    <row r="1004" spans="5:7" x14ac:dyDescent="0.25">
      <c r="E1004" s="4"/>
      <c r="F1004" s="4"/>
      <c r="G1004" s="4"/>
    </row>
    <row r="1005" spans="5:7" x14ac:dyDescent="0.25">
      <c r="E1005" s="4"/>
      <c r="F1005" s="4"/>
      <c r="G1005" s="4"/>
    </row>
    <row r="1006" spans="5:7" x14ac:dyDescent="0.25">
      <c r="E1006" s="4"/>
      <c r="F1006" s="4"/>
      <c r="G1006" s="4"/>
    </row>
    <row r="1007" spans="5:7" x14ac:dyDescent="0.25">
      <c r="E1007" s="4"/>
      <c r="F1007" s="4"/>
      <c r="G1007" s="4"/>
    </row>
    <row r="1008" spans="5:7" x14ac:dyDescent="0.25">
      <c r="E1008" s="4"/>
      <c r="F1008" s="4"/>
      <c r="G1008" s="4"/>
    </row>
    <row r="1009" spans="5:7" x14ac:dyDescent="0.25">
      <c r="E1009" s="4"/>
      <c r="F1009" s="4"/>
      <c r="G1009" s="4"/>
    </row>
    <row r="1010" spans="5:7" x14ac:dyDescent="0.25">
      <c r="E1010" s="4"/>
      <c r="F1010" s="4"/>
      <c r="G1010" s="4"/>
    </row>
    <row r="1011" spans="5:7" x14ac:dyDescent="0.25">
      <c r="E1011" s="4"/>
      <c r="F1011" s="4"/>
      <c r="G1011" s="4"/>
    </row>
    <row r="1012" spans="5:7" x14ac:dyDescent="0.25">
      <c r="E1012" s="4"/>
      <c r="F1012" s="4"/>
      <c r="G1012" s="4"/>
    </row>
    <row r="1013" spans="5:7" x14ac:dyDescent="0.25">
      <c r="E1013" s="4"/>
      <c r="F1013" s="4"/>
      <c r="G1013" s="4"/>
    </row>
    <row r="1014" spans="5:7" x14ac:dyDescent="0.25">
      <c r="E1014" s="4"/>
      <c r="F1014" s="4"/>
      <c r="G1014" s="4"/>
    </row>
    <row r="1015" spans="5:7" x14ac:dyDescent="0.25">
      <c r="E1015" s="4"/>
      <c r="F1015" s="4"/>
      <c r="G1015" s="4"/>
    </row>
    <row r="1016" spans="5:7" x14ac:dyDescent="0.25">
      <c r="E1016" s="4"/>
      <c r="F1016" s="4"/>
      <c r="G1016" s="4"/>
    </row>
    <row r="1017" spans="5:7" x14ac:dyDescent="0.25">
      <c r="E1017" s="4"/>
      <c r="F1017" s="4"/>
      <c r="G1017" s="4"/>
    </row>
    <row r="1018" spans="5:7" x14ac:dyDescent="0.25">
      <c r="E1018" s="4"/>
      <c r="F1018" s="4"/>
      <c r="G1018" s="4"/>
    </row>
    <row r="1019" spans="5:7" x14ac:dyDescent="0.25">
      <c r="E1019" s="4"/>
      <c r="F1019" s="4"/>
      <c r="G1019" s="4"/>
    </row>
    <row r="1020" spans="5:7" x14ac:dyDescent="0.25">
      <c r="E1020" s="4"/>
      <c r="F1020" s="4"/>
      <c r="G1020" s="4"/>
    </row>
    <row r="1021" spans="5:7" x14ac:dyDescent="0.25">
      <c r="E1021" s="4"/>
      <c r="F1021" s="4"/>
      <c r="G1021" s="4"/>
    </row>
    <row r="1022" spans="5:7" x14ac:dyDescent="0.25">
      <c r="E1022" s="4"/>
      <c r="F1022" s="4"/>
      <c r="G1022" s="4"/>
    </row>
    <row r="1023" spans="5:7" x14ac:dyDescent="0.25">
      <c r="E1023" s="4"/>
      <c r="F1023" s="4"/>
      <c r="G1023" s="4"/>
    </row>
    <row r="1024" spans="5:7" x14ac:dyDescent="0.25">
      <c r="E1024" s="4"/>
      <c r="F1024" s="4"/>
      <c r="G1024" s="4"/>
    </row>
    <row r="1025" spans="5:7" x14ac:dyDescent="0.25">
      <c r="E1025" s="4"/>
      <c r="F1025" s="4"/>
      <c r="G1025" s="4"/>
    </row>
    <row r="1026" spans="5:7" x14ac:dyDescent="0.25">
      <c r="E1026" s="4"/>
      <c r="F1026" s="4"/>
      <c r="G1026" s="4"/>
    </row>
    <row r="1027" spans="5:7" x14ac:dyDescent="0.25">
      <c r="E1027" s="4"/>
      <c r="F1027" s="4"/>
      <c r="G1027" s="4"/>
    </row>
    <row r="1028" spans="5:7" x14ac:dyDescent="0.25">
      <c r="E1028" s="4"/>
      <c r="F1028" s="4"/>
      <c r="G1028" s="4"/>
    </row>
    <row r="1029" spans="5:7" x14ac:dyDescent="0.25">
      <c r="E1029" s="4"/>
      <c r="F1029" s="4"/>
      <c r="G1029" s="4"/>
    </row>
    <row r="1030" spans="5:7" x14ac:dyDescent="0.25">
      <c r="E1030" s="4"/>
      <c r="F1030" s="4"/>
      <c r="G1030" s="4"/>
    </row>
    <row r="1031" spans="5:7" x14ac:dyDescent="0.25">
      <c r="E1031" s="4"/>
      <c r="F1031" s="4"/>
      <c r="G1031" s="4"/>
    </row>
    <row r="1032" spans="5:7" x14ac:dyDescent="0.25">
      <c r="E1032" s="4"/>
      <c r="F1032" s="4"/>
      <c r="G1032" s="4"/>
    </row>
    <row r="1033" spans="5:7" x14ac:dyDescent="0.25">
      <c r="E1033" s="4"/>
      <c r="F1033" s="4"/>
      <c r="G1033" s="4"/>
    </row>
    <row r="1034" spans="5:7" x14ac:dyDescent="0.25">
      <c r="E1034" s="4"/>
      <c r="F1034" s="4"/>
      <c r="G1034" s="4"/>
    </row>
    <row r="1035" spans="5:7" x14ac:dyDescent="0.25">
      <c r="E1035" s="4"/>
      <c r="F1035" s="4"/>
      <c r="G1035" s="4"/>
    </row>
    <row r="1036" spans="5:7" x14ac:dyDescent="0.25">
      <c r="E1036" s="4"/>
      <c r="F1036" s="4"/>
      <c r="G1036" s="4"/>
    </row>
    <row r="1037" spans="5:7" x14ac:dyDescent="0.25">
      <c r="E1037" s="4"/>
      <c r="F1037" s="4"/>
      <c r="G1037" s="4"/>
    </row>
    <row r="1038" spans="5:7" x14ac:dyDescent="0.25">
      <c r="E1038" s="4"/>
      <c r="F1038" s="4"/>
      <c r="G1038" s="4"/>
    </row>
    <row r="1039" spans="5:7" x14ac:dyDescent="0.25">
      <c r="E1039" s="4"/>
      <c r="F1039" s="4"/>
      <c r="G1039" s="4"/>
    </row>
    <row r="1040" spans="5:7" x14ac:dyDescent="0.25">
      <c r="E1040" s="4"/>
      <c r="F1040" s="4"/>
      <c r="G1040" s="4"/>
    </row>
    <row r="1041" spans="5:7" x14ac:dyDescent="0.25">
      <c r="E1041" s="4"/>
      <c r="F1041" s="4"/>
      <c r="G1041" s="4"/>
    </row>
    <row r="1042" spans="5:7" x14ac:dyDescent="0.25">
      <c r="E1042" s="4"/>
      <c r="F1042" s="4"/>
      <c r="G1042" s="4"/>
    </row>
    <row r="1043" spans="5:7" x14ac:dyDescent="0.25">
      <c r="E1043" s="4"/>
      <c r="F1043" s="4"/>
      <c r="G1043" s="4"/>
    </row>
    <row r="1044" spans="5:7" x14ac:dyDescent="0.25">
      <c r="E1044" s="4"/>
      <c r="F1044" s="4"/>
      <c r="G1044" s="4"/>
    </row>
    <row r="1045" spans="5:7" x14ac:dyDescent="0.25">
      <c r="E1045" s="4"/>
      <c r="F1045" s="4"/>
      <c r="G1045" s="4"/>
    </row>
    <row r="1046" spans="5:7" x14ac:dyDescent="0.25">
      <c r="E1046" s="4"/>
      <c r="F1046" s="4"/>
      <c r="G1046" s="4"/>
    </row>
    <row r="1047" spans="5:7" x14ac:dyDescent="0.25">
      <c r="E1047" s="4"/>
      <c r="F1047" s="4"/>
      <c r="G1047" s="4"/>
    </row>
    <row r="1048" spans="5:7" x14ac:dyDescent="0.25">
      <c r="E1048" s="4"/>
      <c r="F1048" s="4"/>
      <c r="G1048" s="4"/>
    </row>
    <row r="1049" spans="5:7" x14ac:dyDescent="0.25">
      <c r="E1049" s="4"/>
      <c r="F1049" s="4"/>
      <c r="G1049" s="4"/>
    </row>
    <row r="1050" spans="5:7" x14ac:dyDescent="0.25">
      <c r="E1050" s="4"/>
      <c r="F1050" s="4"/>
      <c r="G1050" s="4"/>
    </row>
    <row r="1051" spans="5:7" x14ac:dyDescent="0.25">
      <c r="E1051" s="4"/>
      <c r="F1051" s="4"/>
      <c r="G1051" s="4"/>
    </row>
    <row r="1052" spans="5:7" x14ac:dyDescent="0.25">
      <c r="E1052" s="4"/>
      <c r="F1052" s="4"/>
      <c r="G1052" s="4"/>
    </row>
    <row r="1053" spans="5:7" x14ac:dyDescent="0.25">
      <c r="E1053" s="4"/>
      <c r="F1053" s="4"/>
      <c r="G1053" s="4"/>
    </row>
    <row r="1054" spans="5:7" x14ac:dyDescent="0.25">
      <c r="E1054" s="4"/>
      <c r="F1054" s="4"/>
      <c r="G1054" s="4"/>
    </row>
    <row r="1055" spans="5:7" x14ac:dyDescent="0.25">
      <c r="E1055" s="4"/>
      <c r="F1055" s="4"/>
      <c r="G1055" s="4"/>
    </row>
    <row r="1056" spans="5:7" x14ac:dyDescent="0.25">
      <c r="E1056" s="4"/>
      <c r="F1056" s="4"/>
      <c r="G1056" s="4"/>
    </row>
    <row r="1057" spans="5:7" x14ac:dyDescent="0.25">
      <c r="E1057" s="4"/>
      <c r="F1057" s="4"/>
      <c r="G1057" s="4"/>
    </row>
    <row r="1058" spans="5:7" x14ac:dyDescent="0.25">
      <c r="E1058" s="4"/>
      <c r="F1058" s="4"/>
      <c r="G1058" s="4"/>
    </row>
    <row r="1059" spans="5:7" x14ac:dyDescent="0.25">
      <c r="E1059" s="4"/>
      <c r="F1059" s="4"/>
      <c r="G1059" s="4"/>
    </row>
    <row r="1060" spans="5:7" x14ac:dyDescent="0.25">
      <c r="E1060" s="4"/>
      <c r="F1060" s="4"/>
      <c r="G1060" s="4"/>
    </row>
    <row r="1061" spans="5:7" x14ac:dyDescent="0.25">
      <c r="E1061" s="4"/>
      <c r="F1061" s="4"/>
      <c r="G1061" s="4"/>
    </row>
    <row r="1062" spans="5:7" x14ac:dyDescent="0.25">
      <c r="E1062" s="4"/>
      <c r="F1062" s="4"/>
      <c r="G1062" s="4"/>
    </row>
    <row r="1063" spans="5:7" x14ac:dyDescent="0.25">
      <c r="E1063" s="4"/>
      <c r="F1063" s="4"/>
      <c r="G1063" s="4"/>
    </row>
    <row r="1064" spans="5:7" x14ac:dyDescent="0.25">
      <c r="E1064" s="4"/>
      <c r="F1064" s="4"/>
      <c r="G1064" s="4"/>
    </row>
    <row r="1065" spans="5:7" x14ac:dyDescent="0.25">
      <c r="E1065" s="4"/>
      <c r="F1065" s="4"/>
      <c r="G1065" s="4"/>
    </row>
    <row r="1066" spans="5:7" x14ac:dyDescent="0.25">
      <c r="E1066" s="4"/>
      <c r="F1066" s="4"/>
      <c r="G1066" s="4"/>
    </row>
    <row r="1067" spans="5:7" x14ac:dyDescent="0.25">
      <c r="E1067" s="4"/>
      <c r="F1067" s="4"/>
      <c r="G1067" s="4"/>
    </row>
    <row r="1068" spans="5:7" x14ac:dyDescent="0.25">
      <c r="E1068" s="4"/>
      <c r="F1068" s="4"/>
      <c r="G1068" s="4"/>
    </row>
    <row r="1069" spans="5:7" x14ac:dyDescent="0.25">
      <c r="E1069" s="4"/>
      <c r="F1069" s="4"/>
      <c r="G1069" s="4"/>
    </row>
    <row r="1070" spans="5:7" x14ac:dyDescent="0.25">
      <c r="E1070" s="4"/>
      <c r="F1070" s="4"/>
      <c r="G1070" s="4"/>
    </row>
    <row r="1071" spans="5:7" x14ac:dyDescent="0.25">
      <c r="E1071" s="4"/>
      <c r="F1071" s="4"/>
      <c r="G1071" s="4"/>
    </row>
    <row r="1072" spans="5:7" x14ac:dyDescent="0.25">
      <c r="E1072" s="4"/>
      <c r="F1072" s="4"/>
      <c r="G1072" s="4"/>
    </row>
    <row r="1073" spans="5:7" x14ac:dyDescent="0.25">
      <c r="E1073" s="4"/>
      <c r="F1073" s="4"/>
      <c r="G1073" s="4"/>
    </row>
    <row r="1074" spans="5:7" x14ac:dyDescent="0.25">
      <c r="E1074" s="4"/>
      <c r="F1074" s="4"/>
      <c r="G1074" s="4"/>
    </row>
    <row r="1075" spans="5:7" x14ac:dyDescent="0.25">
      <c r="E1075" s="4"/>
      <c r="F1075" s="4"/>
      <c r="G1075" s="4"/>
    </row>
    <row r="1076" spans="5:7" x14ac:dyDescent="0.25">
      <c r="E1076" s="4"/>
      <c r="F1076" s="4"/>
      <c r="G1076" s="4"/>
    </row>
    <row r="1077" spans="5:7" x14ac:dyDescent="0.25">
      <c r="E1077" s="4"/>
      <c r="F1077" s="4"/>
      <c r="G1077" s="4"/>
    </row>
    <row r="1078" spans="5:7" x14ac:dyDescent="0.25">
      <c r="E1078" s="4"/>
      <c r="F1078" s="4"/>
      <c r="G1078" s="4"/>
    </row>
    <row r="1079" spans="5:7" x14ac:dyDescent="0.25">
      <c r="E1079" s="4"/>
      <c r="F1079" s="4"/>
      <c r="G1079" s="4"/>
    </row>
    <row r="1080" spans="5:7" x14ac:dyDescent="0.25">
      <c r="E1080" s="4"/>
      <c r="F1080" s="4"/>
      <c r="G1080" s="4"/>
    </row>
    <row r="1081" spans="5:7" x14ac:dyDescent="0.25">
      <c r="E1081" s="4"/>
      <c r="F1081" s="4"/>
      <c r="G1081" s="4"/>
    </row>
    <row r="1082" spans="5:7" x14ac:dyDescent="0.25">
      <c r="E1082" s="4"/>
      <c r="F1082" s="4"/>
      <c r="G1082" s="4"/>
    </row>
    <row r="1083" spans="5:7" x14ac:dyDescent="0.25">
      <c r="E1083" s="4"/>
      <c r="F1083" s="4"/>
      <c r="G1083" s="4"/>
    </row>
    <row r="1084" spans="5:7" x14ac:dyDescent="0.25">
      <c r="E1084" s="4"/>
      <c r="F1084" s="4"/>
      <c r="G1084" s="4"/>
    </row>
    <row r="1085" spans="5:7" x14ac:dyDescent="0.25">
      <c r="E1085" s="4"/>
      <c r="F1085" s="4"/>
      <c r="G1085" s="4"/>
    </row>
    <row r="1086" spans="5:7" x14ac:dyDescent="0.25">
      <c r="E1086" s="4"/>
      <c r="F1086" s="4"/>
      <c r="G1086" s="4"/>
    </row>
    <row r="1087" spans="5:7" x14ac:dyDescent="0.25">
      <c r="E1087" s="4"/>
      <c r="F1087" s="4"/>
      <c r="G1087" s="4"/>
    </row>
    <row r="1088" spans="5:7" x14ac:dyDescent="0.25">
      <c r="E1088" s="4"/>
      <c r="F1088" s="4"/>
      <c r="G1088" s="4"/>
    </row>
    <row r="1089" spans="5:7" x14ac:dyDescent="0.25">
      <c r="E1089" s="4"/>
      <c r="F1089" s="4"/>
      <c r="G1089" s="4"/>
    </row>
    <row r="1090" spans="5:7" x14ac:dyDescent="0.25">
      <c r="E1090" s="4"/>
      <c r="F1090" s="4"/>
      <c r="G1090" s="4"/>
    </row>
    <row r="1091" spans="5:7" x14ac:dyDescent="0.25">
      <c r="E1091" s="4"/>
      <c r="F1091" s="4"/>
      <c r="G1091" s="4"/>
    </row>
    <row r="1092" spans="5:7" x14ac:dyDescent="0.25">
      <c r="E1092" s="4"/>
      <c r="F1092" s="4"/>
      <c r="G1092" s="4"/>
    </row>
    <row r="1093" spans="5:7" x14ac:dyDescent="0.25">
      <c r="E1093" s="4"/>
      <c r="F1093" s="4"/>
      <c r="G1093" s="4"/>
    </row>
    <row r="1094" spans="5:7" x14ac:dyDescent="0.25">
      <c r="E1094" s="4"/>
      <c r="F1094" s="4"/>
      <c r="G1094" s="4"/>
    </row>
    <row r="1095" spans="5:7" x14ac:dyDescent="0.25">
      <c r="E1095" s="4"/>
      <c r="F1095" s="4"/>
      <c r="G1095" s="4"/>
    </row>
    <row r="1096" spans="5:7" x14ac:dyDescent="0.25">
      <c r="E1096" s="4"/>
      <c r="F1096" s="4"/>
      <c r="G1096" s="4"/>
    </row>
    <row r="1097" spans="5:7" x14ac:dyDescent="0.25">
      <c r="E1097" s="4"/>
      <c r="F1097" s="4"/>
      <c r="G1097" s="4"/>
    </row>
    <row r="1098" spans="5:7" x14ac:dyDescent="0.25">
      <c r="E1098" s="4"/>
      <c r="F1098" s="4"/>
      <c r="G1098" s="4"/>
    </row>
    <row r="1099" spans="5:7" x14ac:dyDescent="0.25">
      <c r="E1099" s="4"/>
      <c r="F1099" s="4"/>
      <c r="G1099" s="4"/>
    </row>
    <row r="1100" spans="5:7" x14ac:dyDescent="0.25">
      <c r="E1100" s="9"/>
      <c r="F1100" s="9"/>
      <c r="G1100" s="9"/>
    </row>
    <row r="1101" spans="5:7" x14ac:dyDescent="0.25">
      <c r="E1101" s="9"/>
      <c r="F1101" s="9"/>
      <c r="G1101" s="10"/>
    </row>
    <row r="1102" spans="5:7" x14ac:dyDescent="0.25">
      <c r="E1102" s="9"/>
      <c r="F1102" s="9"/>
      <c r="G1102" s="10"/>
    </row>
    <row r="1103" spans="5:7" x14ac:dyDescent="0.25">
      <c r="E1103" s="9"/>
      <c r="F1103" s="9"/>
      <c r="G1103" s="10"/>
    </row>
    <row r="1104" spans="5:7" x14ac:dyDescent="0.25">
      <c r="E1104" s="9"/>
      <c r="F1104" s="9"/>
      <c r="G1104" s="10"/>
    </row>
    <row r="1105" spans="5:7" x14ac:dyDescent="0.25">
      <c r="E1105" s="9"/>
      <c r="F1105" s="9"/>
      <c r="G1105" s="10"/>
    </row>
    <row r="1106" spans="5:7" x14ac:dyDescent="0.25">
      <c r="E1106" s="9"/>
      <c r="F1106" s="9"/>
      <c r="G1106" s="9"/>
    </row>
    <row r="1107" spans="5:7" x14ac:dyDescent="0.25">
      <c r="E1107" s="9"/>
      <c r="F1107" s="9"/>
      <c r="G1107" s="10"/>
    </row>
    <row r="1108" spans="5:7" x14ac:dyDescent="0.25">
      <c r="E1108" s="4"/>
      <c r="F1108" s="4"/>
      <c r="G1108" s="4"/>
    </row>
    <row r="1109" spans="5:7" x14ac:dyDescent="0.25">
      <c r="E1109" s="4"/>
      <c r="F1109" s="4"/>
      <c r="G1109" s="4"/>
    </row>
    <row r="1110" spans="5:7" x14ac:dyDescent="0.25">
      <c r="E1110" s="4"/>
      <c r="F1110" s="4"/>
      <c r="G1110" s="4"/>
    </row>
    <row r="1111" spans="5:7" x14ac:dyDescent="0.25">
      <c r="E1111" s="4"/>
      <c r="F1111" s="4"/>
      <c r="G1111" s="4"/>
    </row>
    <row r="1112" spans="5:7" x14ac:dyDescent="0.25">
      <c r="E1112" s="4"/>
      <c r="F1112" s="4"/>
      <c r="G1112" s="4"/>
    </row>
    <row r="1113" spans="5:7" x14ac:dyDescent="0.25">
      <c r="E1113" s="4"/>
      <c r="F1113" s="4"/>
      <c r="G1113" s="4"/>
    </row>
    <row r="1114" spans="5:7" x14ac:dyDescent="0.25">
      <c r="E1114" s="4"/>
      <c r="F1114" s="4"/>
      <c r="G1114" s="4"/>
    </row>
    <row r="1115" spans="5:7" x14ac:dyDescent="0.25">
      <c r="E1115" s="4"/>
      <c r="F1115" s="4"/>
      <c r="G1115" s="4"/>
    </row>
    <row r="1116" spans="5:7" x14ac:dyDescent="0.25">
      <c r="E1116" s="4"/>
      <c r="F1116" s="4"/>
      <c r="G1116" s="4"/>
    </row>
    <row r="1117" spans="5:7" x14ac:dyDescent="0.25">
      <c r="E1117" s="4"/>
      <c r="F1117" s="4"/>
      <c r="G1117" s="4"/>
    </row>
    <row r="1118" spans="5:7" x14ac:dyDescent="0.25">
      <c r="E1118" s="4"/>
      <c r="F1118" s="4"/>
      <c r="G1118" s="4"/>
    </row>
    <row r="1119" spans="5:7" x14ac:dyDescent="0.25">
      <c r="E1119" s="4"/>
      <c r="F1119" s="4"/>
      <c r="G1119" s="4"/>
    </row>
    <row r="1120" spans="5:7" x14ac:dyDescent="0.25">
      <c r="E1120" s="4"/>
      <c r="F1120" s="4"/>
      <c r="G1120" s="4"/>
    </row>
  </sheetData>
  <sortState ref="A17:C24">
    <sortCondition ref="A17:A24"/>
    <sortCondition ref="B17:B24"/>
  </sortState>
  <mergeCells count="1"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D10"/>
  <sheetViews>
    <sheetView workbookViewId="0">
      <selection activeCell="G24" sqref="G24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140</v>
      </c>
      <c r="B2" t="s">
        <v>184</v>
      </c>
      <c r="C2" t="s">
        <v>185</v>
      </c>
      <c r="D2" t="s">
        <v>186</v>
      </c>
    </row>
    <row r="3" spans="1:4" x14ac:dyDescent="0.25">
      <c r="A3">
        <v>2016</v>
      </c>
      <c r="B3" t="s">
        <v>182</v>
      </c>
      <c r="C3" s="1">
        <v>21491196</v>
      </c>
      <c r="D3">
        <v>44.636099999999999</v>
      </c>
    </row>
    <row r="4" spans="1:4" x14ac:dyDescent="0.25">
      <c r="A4">
        <v>2017</v>
      </c>
      <c r="B4" t="s">
        <v>182</v>
      </c>
      <c r="C4" s="1">
        <v>24962732</v>
      </c>
      <c r="D4">
        <v>45.387099999999997</v>
      </c>
    </row>
    <row r="5" spans="1:4" x14ac:dyDescent="0.25">
      <c r="A5">
        <v>2018</v>
      </c>
      <c r="B5" t="s">
        <v>182</v>
      </c>
      <c r="C5" s="1">
        <v>31181096</v>
      </c>
      <c r="D5">
        <v>48.433900000000001</v>
      </c>
    </row>
    <row r="6" spans="1:4" x14ac:dyDescent="0.25">
      <c r="A6">
        <v>2019</v>
      </c>
      <c r="B6" t="s">
        <v>182</v>
      </c>
      <c r="C6" s="1">
        <v>47075689</v>
      </c>
      <c r="D6">
        <v>54.064500000000002</v>
      </c>
    </row>
    <row r="7" spans="1:4" x14ac:dyDescent="0.25">
      <c r="A7">
        <v>2016</v>
      </c>
      <c r="B7" t="s">
        <v>183</v>
      </c>
      <c r="C7" s="1">
        <v>37435300</v>
      </c>
      <c r="D7">
        <v>81.309600000000003</v>
      </c>
    </row>
    <row r="8" spans="1:4" x14ac:dyDescent="0.25">
      <c r="A8">
        <v>2017</v>
      </c>
      <c r="B8" t="s">
        <v>183</v>
      </c>
      <c r="C8" s="1">
        <v>47725570</v>
      </c>
      <c r="D8">
        <v>85.525700000000001</v>
      </c>
    </row>
    <row r="9" spans="1:4" x14ac:dyDescent="0.25">
      <c r="A9">
        <v>2018</v>
      </c>
      <c r="B9" t="s">
        <v>183</v>
      </c>
      <c r="C9" s="1">
        <v>59522685</v>
      </c>
      <c r="D9">
        <v>84.744699999999995</v>
      </c>
    </row>
    <row r="10" spans="1:4" x14ac:dyDescent="0.25">
      <c r="A10">
        <v>2019</v>
      </c>
      <c r="B10" t="s">
        <v>183</v>
      </c>
      <c r="C10" s="1">
        <v>84110563</v>
      </c>
      <c r="D10">
        <v>86.569100000000006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3:E7"/>
  <sheetViews>
    <sheetView workbookViewId="0">
      <selection activeCell="A3" sqref="A3:E3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</cols>
  <sheetData>
    <row r="3" spans="1:5" x14ac:dyDescent="0.25">
      <c r="A3" s="13" t="s">
        <v>140</v>
      </c>
      <c r="B3" t="s">
        <v>72</v>
      </c>
      <c r="C3" t="s">
        <v>73</v>
      </c>
      <c r="D3" s="13" t="s">
        <v>174</v>
      </c>
      <c r="E3" s="13" t="s">
        <v>187</v>
      </c>
    </row>
    <row r="4" spans="1:5" x14ac:dyDescent="0.25">
      <c r="A4">
        <v>2019</v>
      </c>
      <c r="B4" s="1">
        <v>5851372</v>
      </c>
      <c r="C4" s="3">
        <v>1408593959.1400001</v>
      </c>
      <c r="D4">
        <v>2.6972130000000001</v>
      </c>
      <c r="E4">
        <v>240.72880000000001</v>
      </c>
    </row>
    <row r="5" spans="1:5" x14ac:dyDescent="0.25">
      <c r="A5">
        <v>2017</v>
      </c>
      <c r="B5" s="1">
        <v>3224472</v>
      </c>
      <c r="C5" s="3">
        <v>883144570.21000004</v>
      </c>
      <c r="D5">
        <v>2.8912450000000001</v>
      </c>
      <c r="E5">
        <v>273.88810000000001</v>
      </c>
    </row>
    <row r="6" spans="1:5" x14ac:dyDescent="0.25">
      <c r="A6">
        <v>2018</v>
      </c>
      <c r="B6" s="1">
        <v>4397576</v>
      </c>
      <c r="C6" s="3">
        <v>1101668163.3900001</v>
      </c>
      <c r="D6">
        <v>2.7927599999999999</v>
      </c>
      <c r="E6">
        <v>250.5171</v>
      </c>
    </row>
    <row r="7" spans="1:5" x14ac:dyDescent="0.25">
      <c r="A7">
        <v>2016</v>
      </c>
      <c r="B7" s="1">
        <v>2981276</v>
      </c>
      <c r="C7" s="3">
        <v>812830819.12</v>
      </c>
      <c r="D7">
        <v>3.284087</v>
      </c>
      <c r="E7">
        <v>272.64519999999999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6"/>
  <sheetViews>
    <sheetView topLeftCell="D1" zoomScale="120" zoomScaleNormal="120" workbookViewId="0">
      <selection activeCell="F15" sqref="F15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121</v>
      </c>
      <c r="C1" t="s">
        <v>122</v>
      </c>
      <c r="D1" s="13" t="s">
        <v>280</v>
      </c>
      <c r="E1" t="s">
        <v>123</v>
      </c>
      <c r="F1" t="s">
        <v>124</v>
      </c>
      <c r="G1" t="s">
        <v>141</v>
      </c>
      <c r="H1" t="s">
        <v>142</v>
      </c>
      <c r="I1" t="s">
        <v>143</v>
      </c>
      <c r="J1" t="s">
        <v>144</v>
      </c>
    </row>
    <row r="2" spans="1:10" x14ac:dyDescent="0.25">
      <c r="A2">
        <v>2015</v>
      </c>
      <c r="B2" s="1">
        <v>4443119</v>
      </c>
      <c r="C2">
        <v>0</v>
      </c>
      <c r="D2" s="7"/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2016</v>
      </c>
      <c r="B3" s="1">
        <v>6763570</v>
      </c>
      <c r="C3" s="1">
        <v>3163108</v>
      </c>
      <c r="D3" s="14">
        <f>C3/B2</f>
        <v>0.71191160983984447</v>
      </c>
      <c r="E3" s="3">
        <v>2099444344.98</v>
      </c>
      <c r="F3" s="1">
        <v>26030149</v>
      </c>
      <c r="G3" s="3">
        <v>1243088597.4200001</v>
      </c>
      <c r="H3">
        <v>663.72831562501096</v>
      </c>
      <c r="I3">
        <v>8.2292950000000005</v>
      </c>
      <c r="J3">
        <v>392.995938621128</v>
      </c>
    </row>
    <row r="4" spans="1:10" x14ac:dyDescent="0.25">
      <c r="A4">
        <v>2017</v>
      </c>
      <c r="B4" s="1">
        <v>8543625</v>
      </c>
      <c r="C4" s="1">
        <v>4514707</v>
      </c>
      <c r="D4" s="14">
        <f>C4/B3</f>
        <v>0.66750355211818613</v>
      </c>
      <c r="E4" s="3">
        <v>3027727577.9400001</v>
      </c>
      <c r="F4" s="1">
        <v>36416797</v>
      </c>
      <c r="G4" s="3">
        <v>1914326602.1600001</v>
      </c>
      <c r="H4">
        <v>670.63656134052496</v>
      </c>
      <c r="I4">
        <v>8.0662590000000005</v>
      </c>
      <c r="J4">
        <v>424.02011961352002</v>
      </c>
    </row>
    <row r="5" spans="1:10" x14ac:dyDescent="0.25">
      <c r="A5">
        <v>2018</v>
      </c>
      <c r="B5" s="1">
        <v>11105466</v>
      </c>
      <c r="C5" s="1">
        <v>5669142</v>
      </c>
      <c r="D5" s="14">
        <f>C5/B4</f>
        <v>0.6635522977658781</v>
      </c>
      <c r="E5" s="3">
        <v>3683056679.25</v>
      </c>
      <c r="F5" s="1">
        <v>44171090</v>
      </c>
      <c r="G5" s="3">
        <v>2390939072.6799998</v>
      </c>
      <c r="H5">
        <v>649.66738868950495</v>
      </c>
      <c r="I5">
        <v>7.7914940000000001</v>
      </c>
      <c r="J5">
        <v>421.74619592876599</v>
      </c>
    </row>
    <row r="6" spans="1:10" x14ac:dyDescent="0.25">
      <c r="A6">
        <v>2019</v>
      </c>
      <c r="B6" s="1">
        <v>15952365</v>
      </c>
      <c r="C6" s="1">
        <v>7366744</v>
      </c>
      <c r="D6" s="14">
        <f>C6/B5</f>
        <v>0.66334397854173788</v>
      </c>
      <c r="E6" s="3">
        <v>4917027741.2799997</v>
      </c>
      <c r="F6" s="1">
        <v>58509318</v>
      </c>
      <c r="G6" s="3">
        <v>3200325137.1500001</v>
      </c>
      <c r="H6">
        <v>667.46282228349401</v>
      </c>
      <c r="I6">
        <v>7.9423570000000003</v>
      </c>
      <c r="J6">
        <v>434.42871601755098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2020-02-10T05:51:34Z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