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24"/>
  </bookViews>
  <sheets>
    <sheet name="流失预警数据分析（预测结果）" sheetId="1" r:id="rId1"/>
    <sheet name="流失预警数据分析（训练结果）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<sst xmlns="http://schemas.openxmlformats.org/spreadsheetml/2006/main" count="22">
  <si>
    <t>第一步：查看最重要的指标--最后一次消费时间分布</t>
  </si>
  <si>
    <t>结论：6个月以上均预测会流失，从当前生命周期划分来看，3-5个月的数据具有参考价值</t>
  </si>
  <si>
    <t>未消费月数</t>
  </si>
  <si>
    <t>预测结果为不流失人数</t>
  </si>
  <si>
    <t>预测结果为流失人数</t>
  </si>
  <si>
    <t>占比</t>
  </si>
  <si>
    <t>第二步：查看消费次数与流失的关系</t>
  </si>
  <si>
    <t>结论：半年消费次数大于等于10次后流失人数占总人数小于1%。预测流失占比随着消费次数增多降低，与事实相符。</t>
  </si>
  <si>
    <t>注：43次以后数据截断，并不代表没有消费大于43次的会员</t>
  </si>
  <si>
    <t>半年消费次数</t>
  </si>
  <si>
    <t>第三步：查看慢病消费次数与流失的关系</t>
  </si>
  <si>
    <t>结论：慢病次数大于等于29次时预测为流失人数占比小于1%，最大流失占比为66.2%，消费次数越小越容易预测为流失</t>
  </si>
  <si>
    <t>慢病次数</t>
  </si>
  <si>
    <t>流失人数占比</t>
  </si>
  <si>
    <t>第四步：查看易营销标签与预测结果的关系</t>
  </si>
  <si>
    <t>结论:是否易营销对于预测结果是否流失无明显影响</t>
  </si>
  <si>
    <t>是否易营销</t>
  </si>
  <si>
    <t>结论：6个月以上一样均预测会流失，相对预测结果来说变化趋势缓和一些</t>
  </si>
  <si>
    <t>结论：半年消费次数大于等于12次后流失人数占总人数小于1%。预测流失占比随着消费次数增多降低，与事实相符。</t>
  </si>
  <si>
    <t>注：22次以后数据截断，并不代表没有消费大于22次的会员</t>
  </si>
  <si>
    <t>结论：慢病次数大于等于27次时预测为流失人数占比小于1%，最大流失占比为77.7%，消费次数越小越容易预测为流失</t>
  </si>
  <si>
    <t>结论:是否易营销对于训练结果是否流失无明显影响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</si>
</sst>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3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16"/>
  <sheetViews>
    <sheetView tabSelected="1" topLeftCell="A133" workbookViewId="0">
      <selection activeCell="D149" sqref="D149"/>
    </sheetView>
  </sheetViews>
  <sheetFormatPr defaultColWidth="8.88888888888889" defaultRowHeight="14.4"/>
  <cols>
    <col min="2" max="2" width="12.4444444444444" customWidth="1"/>
    <col min="3" max="3" width="22.4444444444444" customWidth="1"/>
    <col min="4" max="4" width="19" customWidth="1"/>
    <col min="5" max="5" width="13.4444444444444" customWidth="1"/>
    <col min="6" max="6" width="12.8888888888889"/>
    <col min="14" max="14" width="10.7777777777778"/>
  </cols>
  <sheetData>
    <row r="2" spans="2:10">
      <c r="B2" s="1" t="s">
        <v>0</v>
      </c>
      <c r="C2" s="2"/>
      <c r="D2" s="2"/>
      <c r="E2" s="2"/>
      <c r="F2" s="2"/>
      <c r="G2" s="2"/>
      <c r="H2" s="2"/>
      <c r="I2" s="2"/>
      <c r="J2" s="16"/>
    </row>
    <row r="3" spans="2:10">
      <c r="B3" s="3" t="s">
        <v>1</v>
      </c>
      <c r="J3" s="17"/>
    </row>
    <row r="4" spans="2:10">
      <c r="B4" s="3"/>
      <c r="J4" s="17"/>
    </row>
    <row r="5" spans="2:10">
      <c r="B5" s="3" t="s">
        <v>2</v>
      </c>
      <c r="C5" t="s">
        <v>3</v>
      </c>
      <c r="D5" t="s">
        <v>4</v>
      </c>
      <c r="E5" t="s">
        <v>5</v>
      </c>
      <c r="J5" s="17"/>
    </row>
    <row r="6" spans="2:10">
      <c r="B6" s="4">
        <v>0</v>
      </c>
      <c r="C6" s="5">
        <v>2199848</v>
      </c>
      <c r="D6" s="5">
        <v>234273</v>
      </c>
      <c r="E6" s="6">
        <f>D6/(C6+D6)</f>
        <v>0.0962454208315856</v>
      </c>
      <c r="J6" s="17"/>
    </row>
    <row r="7" spans="2:10">
      <c r="B7" s="4">
        <v>1</v>
      </c>
      <c r="C7" s="5">
        <v>655818</v>
      </c>
      <c r="D7" s="5">
        <v>263712</v>
      </c>
      <c r="E7" s="6">
        <f t="shared" ref="E7:E17" si="0">D7/(C7+D7)</f>
        <v>0.286789990538645</v>
      </c>
      <c r="J7" s="17"/>
    </row>
    <row r="8" spans="2:10">
      <c r="B8" s="4">
        <v>2</v>
      </c>
      <c r="C8" s="5">
        <v>301969</v>
      </c>
      <c r="D8" s="5">
        <v>252049</v>
      </c>
      <c r="E8" s="6">
        <f t="shared" si="0"/>
        <v>0.454947312181193</v>
      </c>
      <c r="J8" s="17"/>
    </row>
    <row r="9" spans="2:10">
      <c r="B9" s="4">
        <v>3</v>
      </c>
      <c r="C9" s="5">
        <v>99532</v>
      </c>
      <c r="D9" s="5">
        <v>288648</v>
      </c>
      <c r="E9" s="6">
        <f t="shared" si="0"/>
        <v>0.743593178422381</v>
      </c>
      <c r="J9" s="17"/>
    </row>
    <row r="10" spans="2:10">
      <c r="B10" s="4">
        <v>4</v>
      </c>
      <c r="C10" s="5">
        <v>23466</v>
      </c>
      <c r="D10" s="5">
        <v>264525</v>
      </c>
      <c r="E10" s="6">
        <f t="shared" si="0"/>
        <v>0.918518287029803</v>
      </c>
      <c r="J10" s="17"/>
    </row>
    <row r="11" spans="2:10">
      <c r="B11" s="4">
        <v>5</v>
      </c>
      <c r="C11" s="5">
        <v>4272</v>
      </c>
      <c r="D11" s="5">
        <v>206352</v>
      </c>
      <c r="E11" s="6">
        <f t="shared" si="0"/>
        <v>0.97971741112124</v>
      </c>
      <c r="J11" s="17"/>
    </row>
    <row r="12" spans="2:10">
      <c r="B12" s="4">
        <v>6</v>
      </c>
      <c r="C12">
        <v>0</v>
      </c>
      <c r="D12" s="5">
        <v>181179</v>
      </c>
      <c r="E12" s="6">
        <f t="shared" si="0"/>
        <v>1</v>
      </c>
      <c r="J12" s="17"/>
    </row>
    <row r="13" spans="2:10">
      <c r="B13" s="4">
        <v>7</v>
      </c>
      <c r="C13">
        <v>0</v>
      </c>
      <c r="D13" s="5">
        <v>145243</v>
      </c>
      <c r="E13" s="6">
        <f t="shared" si="0"/>
        <v>1</v>
      </c>
      <c r="J13" s="17"/>
    </row>
    <row r="14" spans="2:10">
      <c r="B14" s="4">
        <v>8</v>
      </c>
      <c r="C14">
        <v>0</v>
      </c>
      <c r="D14" s="5">
        <v>121076</v>
      </c>
      <c r="E14" s="6">
        <f t="shared" si="0"/>
        <v>1</v>
      </c>
      <c r="J14" s="17"/>
    </row>
    <row r="15" spans="2:10">
      <c r="B15" s="4">
        <v>9</v>
      </c>
      <c r="C15">
        <v>0</v>
      </c>
      <c r="D15" s="5">
        <v>109851</v>
      </c>
      <c r="E15" s="6">
        <f t="shared" si="0"/>
        <v>1</v>
      </c>
      <c r="J15" s="17"/>
    </row>
    <row r="16" spans="2:10">
      <c r="B16" s="4">
        <v>10</v>
      </c>
      <c r="C16">
        <v>0</v>
      </c>
      <c r="D16" s="5">
        <v>77792</v>
      </c>
      <c r="E16" s="6">
        <f t="shared" si="0"/>
        <v>1</v>
      </c>
      <c r="J16" s="17"/>
    </row>
    <row r="17" spans="2:10">
      <c r="B17" s="4">
        <v>11</v>
      </c>
      <c r="C17">
        <v>0</v>
      </c>
      <c r="D17" s="5">
        <v>77056</v>
      </c>
      <c r="E17" s="6">
        <f t="shared" si="0"/>
        <v>1</v>
      </c>
      <c r="J17" s="17"/>
    </row>
    <row r="18" spans="2:10">
      <c r="B18" s="4"/>
      <c r="C18"/>
      <c r="D18" s="5"/>
      <c r="E18" s="5"/>
      <c r="J18" s="17"/>
    </row>
    <row r="19" spans="2:10">
      <c r="B19" s="4"/>
      <c r="C19"/>
      <c r="D19" s="5"/>
      <c r="E19" s="5"/>
      <c r="J19" s="17"/>
    </row>
    <row r="20" spans="2:10">
      <c r="B20" s="4"/>
      <c r="C20"/>
      <c r="D20" s="5"/>
      <c r="E20" s="5"/>
      <c r="J20" s="17"/>
    </row>
    <row r="21" spans="2:10">
      <c r="B21" s="4"/>
      <c r="C21"/>
      <c r="D21" s="5"/>
      <c r="E21" s="5"/>
      <c r="J21" s="17"/>
    </row>
    <row r="22" spans="2:10">
      <c r="B22" s="4"/>
      <c r="C22"/>
      <c r="D22" s="5"/>
      <c r="E22" s="5"/>
      <c r="J22" s="17"/>
    </row>
    <row r="23" spans="2:10">
      <c r="B23" s="9"/>
      <c r="C23" s="10"/>
      <c r="D23" s="11"/>
      <c r="E23" s="11"/>
      <c r="F23" s="12"/>
      <c r="G23" s="12"/>
      <c r="H23" s="12"/>
      <c r="I23" s="12"/>
      <c r="J23" s="18"/>
    </row>
    <row r="26" spans="2:10">
      <c r="B26" s="13" t="s">
        <v>6</v>
      </c>
      <c r="C26" s="14"/>
      <c r="D26" s="14"/>
      <c r="E26" s="14"/>
      <c r="F26" s="14"/>
      <c r="G26" s="14"/>
      <c r="H26" s="14"/>
      <c r="I26" s="14"/>
      <c r="J26" s="19"/>
    </row>
    <row r="27" spans="2:10">
      <c r="B27" s="4" t="s">
        <v>7</v>
      </c>
      <c r="J27" s="20"/>
    </row>
    <row r="28" spans="2:10">
      <c r="B28" s="4" t="s">
        <v>8</v>
      </c>
      <c r="J28" s="20"/>
    </row>
    <row r="29" spans="2:10">
      <c r="B29" s="4" t="s">
        <v>9</v>
      </c>
      <c r="C29" t="s">
        <v>3</v>
      </c>
      <c r="D29" t="s">
        <v>9</v>
      </c>
      <c r="E29" t="s">
        <v>4</v>
      </c>
      <c r="J29" s="20"/>
    </row>
    <row r="30" spans="2:10">
      <c r="B30" s="4">
        <v>0</v>
      </c>
      <c r="C30">
        <v>12</v>
      </c>
      <c r="D30">
        <v>0</v>
      </c>
      <c r="E30" s="5">
        <v>712356</v>
      </c>
      <c r="J30" s="20"/>
    </row>
    <row r="31" spans="2:10">
      <c r="B31" s="4">
        <v>1</v>
      </c>
      <c r="C31" s="5">
        <v>102856</v>
      </c>
      <c r="D31">
        <v>1</v>
      </c>
      <c r="E31" s="5">
        <v>722047</v>
      </c>
      <c r="F31" s="6">
        <f>E31/(C31+E31)</f>
        <v>0.875311400249484</v>
      </c>
      <c r="J31" s="20"/>
    </row>
    <row r="32" spans="2:10">
      <c r="B32" s="4">
        <v>2</v>
      </c>
      <c r="C32" s="5">
        <v>349908</v>
      </c>
      <c r="D32">
        <v>2</v>
      </c>
      <c r="E32" s="5">
        <v>529630</v>
      </c>
      <c r="F32" s="6">
        <f t="shared" ref="F32:F44" si="1">E32/(C32+E32)</f>
        <v>0.602168411143123</v>
      </c>
      <c r="J32" s="20"/>
    </row>
    <row r="33" spans="2:10">
      <c r="B33" s="4">
        <v>3</v>
      </c>
      <c r="C33" s="5">
        <v>489517</v>
      </c>
      <c r="D33">
        <v>3</v>
      </c>
      <c r="E33" s="5">
        <v>158728</v>
      </c>
      <c r="F33" s="6">
        <f t="shared" si="1"/>
        <v>0.244858039784341</v>
      </c>
      <c r="J33" s="20"/>
    </row>
    <row r="34" spans="2:10">
      <c r="B34" s="4">
        <v>4</v>
      </c>
      <c r="C34" s="5">
        <v>436254</v>
      </c>
      <c r="D34">
        <v>4</v>
      </c>
      <c r="E34" s="5">
        <v>55908</v>
      </c>
      <c r="F34" s="6">
        <f t="shared" si="1"/>
        <v>0.113596742535994</v>
      </c>
      <c r="J34" s="20"/>
    </row>
    <row r="35" spans="2:10">
      <c r="B35" s="4">
        <v>5</v>
      </c>
      <c r="C35" s="5">
        <v>361339</v>
      </c>
      <c r="D35">
        <v>5</v>
      </c>
      <c r="E35" s="5">
        <v>21120</v>
      </c>
      <c r="F35" s="6">
        <f t="shared" si="1"/>
        <v>0.0552216054531335</v>
      </c>
      <c r="J35" s="20"/>
    </row>
    <row r="36" spans="2:10">
      <c r="B36" s="4">
        <v>6</v>
      </c>
      <c r="C36" s="5">
        <v>289102</v>
      </c>
      <c r="D36">
        <v>6</v>
      </c>
      <c r="E36" s="5">
        <v>8992</v>
      </c>
      <c r="F36" s="6">
        <f t="shared" si="1"/>
        <v>0.0301649815158977</v>
      </c>
      <c r="J36" s="20"/>
    </row>
    <row r="37" spans="2:10">
      <c r="B37" s="4">
        <v>7</v>
      </c>
      <c r="C37" s="5">
        <v>231634</v>
      </c>
      <c r="D37">
        <v>7</v>
      </c>
      <c r="E37" s="5">
        <v>4668</v>
      </c>
      <c r="F37" s="6">
        <f t="shared" si="1"/>
        <v>0.0197543821042564</v>
      </c>
      <c r="J37" s="20"/>
    </row>
    <row r="38" spans="2:10">
      <c r="B38" s="4">
        <v>8</v>
      </c>
      <c r="C38" s="5">
        <v>183884</v>
      </c>
      <c r="D38">
        <v>8</v>
      </c>
      <c r="E38" s="5">
        <v>2872</v>
      </c>
      <c r="F38" s="6">
        <f t="shared" si="1"/>
        <v>0.015378354644563</v>
      </c>
      <c r="J38" s="20"/>
    </row>
    <row r="39" spans="2:10">
      <c r="B39" s="4">
        <v>9</v>
      </c>
      <c r="C39" s="5">
        <v>148012</v>
      </c>
      <c r="D39">
        <v>9</v>
      </c>
      <c r="E39" s="5">
        <v>1792</v>
      </c>
      <c r="F39" s="6">
        <f t="shared" si="1"/>
        <v>0.0119622974019385</v>
      </c>
      <c r="J39" s="20"/>
    </row>
    <row r="40" spans="2:10">
      <c r="B40" s="4">
        <v>10</v>
      </c>
      <c r="C40" s="5">
        <v>118815</v>
      </c>
      <c r="D40">
        <v>10</v>
      </c>
      <c r="E40" s="5">
        <v>1133</v>
      </c>
      <c r="F40" s="6">
        <f t="shared" si="1"/>
        <v>0.00944575982925934</v>
      </c>
      <c r="J40" s="20"/>
    </row>
    <row r="41" spans="2:10">
      <c r="B41" s="4">
        <v>11</v>
      </c>
      <c r="C41" s="5">
        <v>96035</v>
      </c>
      <c r="D41">
        <v>11</v>
      </c>
      <c r="E41">
        <v>724</v>
      </c>
      <c r="F41" s="6">
        <f t="shared" si="1"/>
        <v>0.00748250808710301</v>
      </c>
      <c r="J41" s="20"/>
    </row>
    <row r="42" spans="2:10">
      <c r="B42" s="4">
        <v>12</v>
      </c>
      <c r="C42" s="5">
        <v>78220</v>
      </c>
      <c r="D42">
        <v>12</v>
      </c>
      <c r="E42">
        <v>431</v>
      </c>
      <c r="F42" s="6">
        <f t="shared" si="1"/>
        <v>0.0054799048963141</v>
      </c>
      <c r="J42" s="20"/>
    </row>
    <row r="43" spans="2:10">
      <c r="B43" s="4">
        <v>13</v>
      </c>
      <c r="C43" s="5">
        <v>63687</v>
      </c>
      <c r="D43">
        <v>13</v>
      </c>
      <c r="E43">
        <v>308</v>
      </c>
      <c r="F43" s="6">
        <f t="shared" si="1"/>
        <v>0.00481287600593796</v>
      </c>
      <c r="J43" s="20"/>
    </row>
    <row r="44" spans="2:10">
      <c r="B44" s="4">
        <v>14</v>
      </c>
      <c r="C44" s="5">
        <v>52352</v>
      </c>
      <c r="D44">
        <v>14</v>
      </c>
      <c r="E44">
        <v>225</v>
      </c>
      <c r="F44" s="6">
        <f t="shared" si="1"/>
        <v>0.00427943777697472</v>
      </c>
      <c r="J44" s="20"/>
    </row>
    <row r="45" spans="2:10">
      <c r="B45" s="4">
        <v>15</v>
      </c>
      <c r="C45" s="5">
        <v>43274</v>
      </c>
      <c r="D45">
        <v>15</v>
      </c>
      <c r="E45">
        <v>170</v>
      </c>
      <c r="F45" s="6">
        <f t="shared" ref="F45:F50" si="2">E45/(C45+E45)</f>
        <v>0.00391308350980573</v>
      </c>
      <c r="J45" s="20"/>
    </row>
    <row r="46" spans="2:10">
      <c r="B46" s="4">
        <v>16</v>
      </c>
      <c r="C46" s="5">
        <v>35797</v>
      </c>
      <c r="D46">
        <v>16</v>
      </c>
      <c r="E46">
        <v>131</v>
      </c>
      <c r="F46" s="6">
        <f t="shared" si="2"/>
        <v>0.00364618125139167</v>
      </c>
      <c r="J46" s="20"/>
    </row>
    <row r="47" spans="2:10">
      <c r="B47" s="4">
        <v>17</v>
      </c>
      <c r="C47" s="5">
        <v>29694</v>
      </c>
      <c r="D47">
        <v>17</v>
      </c>
      <c r="E47">
        <v>97</v>
      </c>
      <c r="F47" s="6">
        <f t="shared" si="2"/>
        <v>0.0032560169178611</v>
      </c>
      <c r="J47" s="20"/>
    </row>
    <row r="48" spans="2:10">
      <c r="B48" s="4">
        <v>18</v>
      </c>
      <c r="C48" s="5">
        <v>25257</v>
      </c>
      <c r="D48">
        <v>18</v>
      </c>
      <c r="E48">
        <v>73</v>
      </c>
      <c r="F48" s="6">
        <f t="shared" si="2"/>
        <v>0.00288195815238847</v>
      </c>
      <c r="J48" s="20"/>
    </row>
    <row r="49" spans="2:10">
      <c r="B49" s="4">
        <v>19</v>
      </c>
      <c r="C49" s="5">
        <v>20496</v>
      </c>
      <c r="D49">
        <v>19</v>
      </c>
      <c r="E49">
        <v>58</v>
      </c>
      <c r="F49" s="6">
        <f t="shared" si="2"/>
        <v>0.00282183516590445</v>
      </c>
      <c r="J49" s="20"/>
    </row>
    <row r="50" spans="2:10">
      <c r="B50" s="4">
        <v>20</v>
      </c>
      <c r="C50" s="5">
        <v>17401</v>
      </c>
      <c r="D50">
        <v>20</v>
      </c>
      <c r="E50">
        <v>43</v>
      </c>
      <c r="F50" s="6">
        <f t="shared" si="2"/>
        <v>0.00246503095620271</v>
      </c>
      <c r="J50" s="20"/>
    </row>
    <row r="51" spans="2:10">
      <c r="B51" s="4">
        <v>21</v>
      </c>
      <c r="C51" s="5">
        <v>14922</v>
      </c>
      <c r="D51">
        <v>21</v>
      </c>
      <c r="E51">
        <v>45</v>
      </c>
      <c r="F51" s="6">
        <f>E51/(C51+E51)</f>
        <v>0.00300661455201443</v>
      </c>
      <c r="J51" s="20"/>
    </row>
    <row r="52" spans="2:10">
      <c r="B52" s="4">
        <v>22</v>
      </c>
      <c r="C52" s="5">
        <v>12568</v>
      </c>
      <c r="D52">
        <v>22</v>
      </c>
      <c r="E52">
        <v>29</v>
      </c>
      <c r="F52" s="6">
        <f>E52/(C52+E52)</f>
        <v>0.00230213542907041</v>
      </c>
      <c r="J52" s="20"/>
    </row>
    <row r="53" spans="2:10">
      <c r="B53" s="4">
        <v>23</v>
      </c>
      <c r="C53" s="5">
        <v>10618</v>
      </c>
      <c r="D53">
        <v>23</v>
      </c>
      <c r="E53">
        <v>18</v>
      </c>
      <c r="F53" s="6">
        <f>E53/(C53+E53)</f>
        <v>0.00169236555095901</v>
      </c>
      <c r="J53" s="20"/>
    </row>
    <row r="54" spans="2:10">
      <c r="B54" s="4">
        <v>24</v>
      </c>
      <c r="C54" s="5">
        <v>9195</v>
      </c>
      <c r="D54">
        <v>24</v>
      </c>
      <c r="E54">
        <v>21</v>
      </c>
      <c r="F54" s="6">
        <f>E54/(C54+E54)</f>
        <v>0.00227864583333333</v>
      </c>
      <c r="J54" s="20"/>
    </row>
    <row r="55" spans="2:10">
      <c r="B55" s="4">
        <v>25</v>
      </c>
      <c r="C55" s="5">
        <v>7879</v>
      </c>
      <c r="D55">
        <v>25</v>
      </c>
      <c r="E55">
        <v>16</v>
      </c>
      <c r="F55" s="6">
        <f>E55/(C55+E55)</f>
        <v>0.00202659911336289</v>
      </c>
      <c r="J55" s="20"/>
    </row>
    <row r="56" spans="2:10">
      <c r="B56" s="4">
        <v>26</v>
      </c>
      <c r="C56" s="5">
        <v>6640</v>
      </c>
      <c r="D56">
        <v>26</v>
      </c>
      <c r="E56">
        <v>18</v>
      </c>
      <c r="F56" s="6">
        <f>E56/(C56+E56)</f>
        <v>0.00270351456893962</v>
      </c>
      <c r="J56" s="20"/>
    </row>
    <row r="57" spans="2:10">
      <c r="B57" s="4">
        <v>27</v>
      </c>
      <c r="C57" s="5">
        <v>5941</v>
      </c>
      <c r="D57">
        <v>27</v>
      </c>
      <c r="E57">
        <v>9</v>
      </c>
      <c r="F57" s="6">
        <f>E57/(C57+E57)</f>
        <v>0.00151260504201681</v>
      </c>
      <c r="J57" s="20"/>
    </row>
    <row r="58" spans="2:10">
      <c r="B58" s="4">
        <v>28</v>
      </c>
      <c r="C58" s="5">
        <v>5072</v>
      </c>
      <c r="D58">
        <v>28</v>
      </c>
      <c r="E58">
        <v>10</v>
      </c>
      <c r="F58" s="6">
        <f>E58/(C58+E58)</f>
        <v>0.00196772924045651</v>
      </c>
      <c r="J58" s="20"/>
    </row>
    <row r="59" spans="2:10">
      <c r="B59" s="4">
        <v>29</v>
      </c>
      <c r="C59" s="5">
        <v>4293</v>
      </c>
      <c r="D59">
        <v>29</v>
      </c>
      <c r="E59">
        <v>7</v>
      </c>
      <c r="F59" s="6">
        <f>E59/(C59+E59)</f>
        <v>0.00162790697674419</v>
      </c>
      <c r="J59" s="20"/>
    </row>
    <row r="60" spans="2:10">
      <c r="B60" s="4">
        <v>30</v>
      </c>
      <c r="C60" s="5">
        <v>3671</v>
      </c>
      <c r="D60">
        <v>30</v>
      </c>
      <c r="E60">
        <v>5</v>
      </c>
      <c r="F60" s="6">
        <f>E60/(C60+E60)</f>
        <v>0.00136017410228509</v>
      </c>
      <c r="J60" s="20"/>
    </row>
    <row r="61" spans="2:10">
      <c r="B61" s="4">
        <v>31</v>
      </c>
      <c r="C61" s="5">
        <v>3359</v>
      </c>
      <c r="D61">
        <v>31</v>
      </c>
      <c r="E61">
        <v>5</v>
      </c>
      <c r="F61" s="6">
        <f>E61/(C61+E61)</f>
        <v>0.00148632580261593</v>
      </c>
      <c r="J61" s="20"/>
    </row>
    <row r="62" spans="2:10">
      <c r="B62" s="4">
        <v>32</v>
      </c>
      <c r="C62" s="5">
        <v>2868</v>
      </c>
      <c r="D62">
        <v>32</v>
      </c>
      <c r="E62">
        <v>4</v>
      </c>
      <c r="F62" s="6">
        <f>E62/(C62+E62)</f>
        <v>0.00139275766016713</v>
      </c>
      <c r="J62" s="20"/>
    </row>
    <row r="63" spans="2:10">
      <c r="B63" s="4">
        <v>33</v>
      </c>
      <c r="C63" s="5">
        <v>2540</v>
      </c>
      <c r="D63">
        <v>33</v>
      </c>
      <c r="E63">
        <v>7</v>
      </c>
      <c r="F63" s="6">
        <f>E63/(C63+E63)</f>
        <v>0.0027483313702395</v>
      </c>
      <c r="J63" s="20"/>
    </row>
    <row r="64" spans="2:10">
      <c r="B64" s="4">
        <v>34</v>
      </c>
      <c r="C64" s="5">
        <v>2223</v>
      </c>
      <c r="D64">
        <v>34</v>
      </c>
      <c r="E64">
        <v>7</v>
      </c>
      <c r="F64" s="6">
        <f>E64/(C64+E64)</f>
        <v>0.0031390134529148</v>
      </c>
      <c r="J64" s="20"/>
    </row>
    <row r="65" spans="2:10">
      <c r="B65" s="4">
        <v>35</v>
      </c>
      <c r="C65" s="5">
        <v>1951</v>
      </c>
      <c r="D65">
        <v>35</v>
      </c>
      <c r="E65">
        <v>5</v>
      </c>
      <c r="F65" s="6">
        <f>E65/(C65+E65)</f>
        <v>0.00255623721881391</v>
      </c>
      <c r="J65" s="20"/>
    </row>
    <row r="66" spans="2:10">
      <c r="B66" s="4">
        <v>36</v>
      </c>
      <c r="C66" s="5">
        <v>1688</v>
      </c>
      <c r="D66">
        <v>36</v>
      </c>
      <c r="E66">
        <v>3</v>
      </c>
      <c r="F66" s="6">
        <f>E66/(C66+E66)</f>
        <v>0.00177409816676523</v>
      </c>
      <c r="J66" s="20"/>
    </row>
    <row r="67" spans="2:10">
      <c r="B67" s="4">
        <v>37</v>
      </c>
      <c r="C67" s="5">
        <v>1516</v>
      </c>
      <c r="D67">
        <v>37</v>
      </c>
      <c r="E67">
        <v>6</v>
      </c>
      <c r="F67" s="6">
        <f>E67/(C67+E67)</f>
        <v>0.00394218134034166</v>
      </c>
      <c r="J67" s="20"/>
    </row>
    <row r="68" spans="2:10">
      <c r="B68" s="4">
        <v>38</v>
      </c>
      <c r="C68" s="5">
        <v>1345</v>
      </c>
      <c r="D68">
        <v>38</v>
      </c>
      <c r="E68">
        <v>5</v>
      </c>
      <c r="F68" s="6">
        <f>E68/(C68+E68)</f>
        <v>0.0037037037037037</v>
      </c>
      <c r="J68" s="20"/>
    </row>
    <row r="69" spans="2:10">
      <c r="B69" s="4">
        <v>39</v>
      </c>
      <c r="C69" s="5">
        <v>1217</v>
      </c>
      <c r="D69">
        <v>39</v>
      </c>
      <c r="E69">
        <v>3</v>
      </c>
      <c r="F69" s="6">
        <f>E69/(C69+E69)</f>
        <v>0.00245901639344262</v>
      </c>
      <c r="J69" s="20"/>
    </row>
    <row r="70" spans="2:10">
      <c r="B70" s="4">
        <v>40</v>
      </c>
      <c r="C70" s="5">
        <v>1028</v>
      </c>
      <c r="D70">
        <v>40</v>
      </c>
      <c r="E70">
        <v>3</v>
      </c>
      <c r="J70" s="20"/>
    </row>
    <row r="71" spans="2:10">
      <c r="B71" s="4">
        <v>41</v>
      </c>
      <c r="C71">
        <v>937</v>
      </c>
      <c r="D71">
        <v>41</v>
      </c>
      <c r="E71">
        <v>5</v>
      </c>
      <c r="J71" s="20"/>
    </row>
    <row r="72" spans="2:10">
      <c r="B72" s="4">
        <v>42</v>
      </c>
      <c r="C72">
        <v>936</v>
      </c>
      <c r="D72">
        <v>42</v>
      </c>
      <c r="E72">
        <v>2</v>
      </c>
      <c r="J72" s="20"/>
    </row>
    <row r="73" spans="2:10">
      <c r="B73" s="4">
        <v>43</v>
      </c>
      <c r="C73">
        <v>761</v>
      </c>
      <c r="D73">
        <v>43</v>
      </c>
      <c r="E73">
        <v>1</v>
      </c>
      <c r="J73" s="20"/>
    </row>
    <row r="74" spans="2:10">
      <c r="B74" s="9"/>
      <c r="C74" s="10"/>
      <c r="D74" s="10"/>
      <c r="E74" s="10"/>
      <c r="F74" s="10"/>
      <c r="G74" s="10"/>
      <c r="H74" s="10"/>
      <c r="I74" s="10"/>
      <c r="J74" s="21"/>
    </row>
    <row r="77" spans="2:10">
      <c r="B77" s="13" t="s">
        <v>10</v>
      </c>
      <c r="C77" s="14"/>
      <c r="D77" s="14"/>
      <c r="E77" s="14"/>
      <c r="F77" s="14"/>
      <c r="G77" s="14"/>
      <c r="H77" s="14"/>
      <c r="I77" s="14"/>
      <c r="J77" s="19"/>
    </row>
    <row r="78" spans="2:10">
      <c r="B78" s="4" t="s">
        <v>11</v>
      </c>
      <c r="C78"/>
      <c r="D78"/>
      <c r="E78"/>
      <c r="J78" s="20"/>
    </row>
    <row r="79" spans="2:10">
      <c r="B79" s="4"/>
      <c r="C79"/>
      <c r="D79"/>
      <c r="E79"/>
      <c r="J79" s="20"/>
    </row>
    <row r="80" spans="2:10">
      <c r="B80" s="4" t="s">
        <v>12</v>
      </c>
      <c r="C80" t="s">
        <v>3</v>
      </c>
      <c r="D80" t="s">
        <v>12</v>
      </c>
      <c r="E80" t="s">
        <v>4</v>
      </c>
      <c r="F80" t="s">
        <v>13</v>
      </c>
      <c r="J80" s="20"/>
    </row>
    <row r="81" spans="2:10">
      <c r="B81" s="4">
        <v>1</v>
      </c>
      <c r="C81" s="5">
        <v>682562</v>
      </c>
      <c r="D81">
        <v>1</v>
      </c>
      <c r="E81" s="5">
        <v>1339196</v>
      </c>
      <c r="F81" s="6">
        <f>E81/(C81+E81)</f>
        <v>0.662391839181544</v>
      </c>
      <c r="J81" s="20"/>
    </row>
    <row r="82" spans="2:10">
      <c r="B82" s="4">
        <v>2</v>
      </c>
      <c r="C82" s="5">
        <v>556714</v>
      </c>
      <c r="D82">
        <v>2</v>
      </c>
      <c r="E82" s="5">
        <v>540626</v>
      </c>
      <c r="F82" s="6">
        <f t="shared" ref="F82:F113" si="3">E82/(C82+E82)</f>
        <v>0.492669546357556</v>
      </c>
      <c r="J82" s="20"/>
    </row>
    <row r="83" spans="2:10">
      <c r="B83" s="4">
        <v>3</v>
      </c>
      <c r="C83" s="5">
        <v>430432</v>
      </c>
      <c r="D83">
        <v>3</v>
      </c>
      <c r="E83" s="5">
        <v>182099</v>
      </c>
      <c r="F83" s="6">
        <f t="shared" si="3"/>
        <v>0.297289443309808</v>
      </c>
      <c r="J83" s="20"/>
    </row>
    <row r="84" spans="2:10">
      <c r="B84" s="4">
        <v>4</v>
      </c>
      <c r="C84" s="5">
        <v>320729</v>
      </c>
      <c r="D84">
        <v>4</v>
      </c>
      <c r="E84" s="5">
        <v>73394</v>
      </c>
      <c r="F84" s="6">
        <f t="shared" si="3"/>
        <v>0.186221052818536</v>
      </c>
      <c r="J84" s="20"/>
    </row>
    <row r="85" spans="2:10">
      <c r="B85" s="4">
        <v>5</v>
      </c>
      <c r="C85" s="5">
        <v>240835</v>
      </c>
      <c r="D85">
        <v>5</v>
      </c>
      <c r="E85" s="5">
        <v>34193</v>
      </c>
      <c r="F85" s="6">
        <f t="shared" si="3"/>
        <v>0.124325523219454</v>
      </c>
      <c r="J85" s="20"/>
    </row>
    <row r="86" spans="2:10">
      <c r="B86" s="4">
        <v>6</v>
      </c>
      <c r="C86" s="5">
        <v>183874</v>
      </c>
      <c r="D86">
        <v>6</v>
      </c>
      <c r="E86" s="5">
        <v>18037</v>
      </c>
      <c r="F86" s="6">
        <f t="shared" si="3"/>
        <v>0.0893314381088697</v>
      </c>
      <c r="J86" s="20"/>
    </row>
    <row r="87" spans="2:10">
      <c r="B87" s="4">
        <v>7</v>
      </c>
      <c r="C87" s="5">
        <v>143522</v>
      </c>
      <c r="D87">
        <v>7</v>
      </c>
      <c r="E87" s="5">
        <v>10719</v>
      </c>
      <c r="F87" s="6">
        <f t="shared" si="3"/>
        <v>0.0694951407213387</v>
      </c>
      <c r="J87" s="20"/>
    </row>
    <row r="88" spans="2:10">
      <c r="B88" s="4">
        <v>8</v>
      </c>
      <c r="C88" s="5">
        <v>114032</v>
      </c>
      <c r="D88">
        <v>8</v>
      </c>
      <c r="E88" s="5">
        <v>6736</v>
      </c>
      <c r="F88" s="6">
        <f t="shared" si="3"/>
        <v>0.055776364599894</v>
      </c>
      <c r="J88" s="20"/>
    </row>
    <row r="89" spans="2:10">
      <c r="B89" s="4">
        <v>9</v>
      </c>
      <c r="C89" s="5">
        <v>92493</v>
      </c>
      <c r="D89">
        <v>9</v>
      </c>
      <c r="E89" s="5">
        <v>4437</v>
      </c>
      <c r="F89" s="6">
        <f t="shared" si="3"/>
        <v>0.0457753017641597</v>
      </c>
      <c r="J89" s="20"/>
    </row>
    <row r="90" spans="2:10">
      <c r="B90" s="4">
        <v>10</v>
      </c>
      <c r="C90" s="5">
        <v>75277</v>
      </c>
      <c r="D90">
        <v>10</v>
      </c>
      <c r="E90" s="5">
        <v>3001</v>
      </c>
      <c r="F90" s="6">
        <f t="shared" si="3"/>
        <v>0.0383377194103069</v>
      </c>
      <c r="J90" s="20"/>
    </row>
    <row r="91" spans="2:10">
      <c r="B91" s="4">
        <v>11</v>
      </c>
      <c r="C91" s="5">
        <v>62530</v>
      </c>
      <c r="D91">
        <v>11</v>
      </c>
      <c r="E91" s="5">
        <v>2014</v>
      </c>
      <c r="F91" s="6">
        <f t="shared" si="3"/>
        <v>0.0312035200793257</v>
      </c>
      <c r="J91" s="20"/>
    </row>
    <row r="92" spans="2:10">
      <c r="B92" s="4">
        <v>12</v>
      </c>
      <c r="C92" s="5">
        <v>53068</v>
      </c>
      <c r="D92">
        <v>12</v>
      </c>
      <c r="E92" s="5">
        <v>1560</v>
      </c>
      <c r="F92" s="6">
        <f t="shared" si="3"/>
        <v>0.0285567840667789</v>
      </c>
      <c r="J92" s="20"/>
    </row>
    <row r="93" spans="2:10">
      <c r="B93" s="4">
        <v>13</v>
      </c>
      <c r="C93" s="5">
        <v>44152</v>
      </c>
      <c r="D93">
        <v>13</v>
      </c>
      <c r="E93" s="5">
        <v>1181</v>
      </c>
      <c r="F93" s="6">
        <f t="shared" si="3"/>
        <v>0.0260516621445746</v>
      </c>
      <c r="J93" s="20"/>
    </row>
    <row r="94" spans="2:10">
      <c r="B94" s="4">
        <v>14</v>
      </c>
      <c r="C94" s="5">
        <v>37405</v>
      </c>
      <c r="D94">
        <v>14</v>
      </c>
      <c r="E94">
        <v>907</v>
      </c>
      <c r="F94" s="6">
        <f t="shared" si="3"/>
        <v>0.0236740446857381</v>
      </c>
      <c r="J94" s="20"/>
    </row>
    <row r="95" spans="2:10">
      <c r="B95" s="4">
        <v>15</v>
      </c>
      <c r="C95" s="5">
        <v>31652</v>
      </c>
      <c r="D95">
        <v>15</v>
      </c>
      <c r="E95">
        <v>629</v>
      </c>
      <c r="F95" s="6">
        <f t="shared" si="3"/>
        <v>0.0194851460611505</v>
      </c>
      <c r="J95" s="20"/>
    </row>
    <row r="96" spans="2:10">
      <c r="B96" s="4">
        <v>16</v>
      </c>
      <c r="C96" s="5">
        <v>26624</v>
      </c>
      <c r="D96">
        <v>16</v>
      </c>
      <c r="E96">
        <v>504</v>
      </c>
      <c r="F96" s="6">
        <f t="shared" si="3"/>
        <v>0.0185785903863167</v>
      </c>
      <c r="J96" s="20"/>
    </row>
    <row r="97" spans="2:10">
      <c r="B97" s="4">
        <v>17</v>
      </c>
      <c r="C97" s="5">
        <v>23066</v>
      </c>
      <c r="D97">
        <v>17</v>
      </c>
      <c r="E97">
        <v>411</v>
      </c>
      <c r="F97" s="6">
        <f t="shared" si="3"/>
        <v>0.0175064957192145</v>
      </c>
      <c r="J97" s="20"/>
    </row>
    <row r="98" spans="2:10">
      <c r="B98" s="4">
        <v>18</v>
      </c>
      <c r="C98" s="5">
        <v>19961</v>
      </c>
      <c r="D98">
        <v>18</v>
      </c>
      <c r="E98">
        <v>356</v>
      </c>
      <c r="F98" s="6">
        <f t="shared" si="3"/>
        <v>0.0175222719889748</v>
      </c>
      <c r="J98" s="20"/>
    </row>
    <row r="99" spans="2:10">
      <c r="B99" s="4">
        <v>19</v>
      </c>
      <c r="C99" s="5">
        <v>16955</v>
      </c>
      <c r="D99">
        <v>19</v>
      </c>
      <c r="E99">
        <v>259</v>
      </c>
      <c r="F99" s="6">
        <f t="shared" si="3"/>
        <v>0.0150458928778901</v>
      </c>
      <c r="J99" s="20"/>
    </row>
    <row r="100" spans="2:10">
      <c r="B100" s="4">
        <v>20</v>
      </c>
      <c r="C100" s="5">
        <v>14793</v>
      </c>
      <c r="D100">
        <v>20</v>
      </c>
      <c r="E100">
        <v>224</v>
      </c>
      <c r="F100" s="6">
        <f t="shared" si="3"/>
        <v>0.014916428048212</v>
      </c>
      <c r="J100" s="20"/>
    </row>
    <row r="101" spans="2:10">
      <c r="B101" s="4">
        <v>21</v>
      </c>
      <c r="C101" s="5">
        <v>12935</v>
      </c>
      <c r="D101">
        <v>21</v>
      </c>
      <c r="E101">
        <v>200</v>
      </c>
      <c r="F101" s="6">
        <f t="shared" si="3"/>
        <v>0.0152264940997335</v>
      </c>
      <c r="J101" s="20"/>
    </row>
    <row r="102" spans="2:10">
      <c r="B102" s="4">
        <v>22</v>
      </c>
      <c r="C102" s="5">
        <v>11338</v>
      </c>
      <c r="D102">
        <v>22</v>
      </c>
      <c r="E102">
        <v>168</v>
      </c>
      <c r="F102" s="6">
        <f t="shared" si="3"/>
        <v>0.014601077698592</v>
      </c>
      <c r="J102" s="20"/>
    </row>
    <row r="103" spans="2:10">
      <c r="B103" s="4">
        <v>23</v>
      </c>
      <c r="C103" s="5">
        <v>9772</v>
      </c>
      <c r="D103">
        <v>23</v>
      </c>
      <c r="E103">
        <v>136</v>
      </c>
      <c r="F103" s="6">
        <f t="shared" si="3"/>
        <v>0.0137262817924909</v>
      </c>
      <c r="J103" s="20"/>
    </row>
    <row r="104" spans="2:10">
      <c r="B104" s="4">
        <v>24</v>
      </c>
      <c r="C104" s="5">
        <v>8652</v>
      </c>
      <c r="D104">
        <v>24</v>
      </c>
      <c r="E104">
        <v>120</v>
      </c>
      <c r="F104" s="6">
        <f t="shared" si="3"/>
        <v>0.0136798905608755</v>
      </c>
      <c r="J104" s="20"/>
    </row>
    <row r="105" spans="2:10">
      <c r="B105" s="4">
        <v>25</v>
      </c>
      <c r="C105" s="5">
        <v>7420</v>
      </c>
      <c r="D105">
        <v>25</v>
      </c>
      <c r="E105">
        <v>77</v>
      </c>
      <c r="F105" s="6">
        <f t="shared" si="3"/>
        <v>0.0102707749766573</v>
      </c>
      <c r="J105" s="20"/>
    </row>
    <row r="106" spans="2:10">
      <c r="B106" s="4">
        <v>26</v>
      </c>
      <c r="C106" s="5">
        <v>6764</v>
      </c>
      <c r="D106">
        <v>26</v>
      </c>
      <c r="E106">
        <v>82</v>
      </c>
      <c r="F106" s="6">
        <f t="shared" si="3"/>
        <v>0.0119777972538709</v>
      </c>
      <c r="J106" s="20"/>
    </row>
    <row r="107" spans="2:10">
      <c r="B107" s="4">
        <v>27</v>
      </c>
      <c r="C107" s="5">
        <v>5949</v>
      </c>
      <c r="D107">
        <v>27</v>
      </c>
      <c r="E107">
        <v>64</v>
      </c>
      <c r="F107" s="6">
        <f t="shared" si="3"/>
        <v>0.0106436055213704</v>
      </c>
      <c r="J107" s="20"/>
    </row>
    <row r="108" spans="2:10">
      <c r="B108" s="4">
        <v>28</v>
      </c>
      <c r="C108" s="5">
        <v>5313</v>
      </c>
      <c r="D108">
        <v>28</v>
      </c>
      <c r="E108">
        <v>56</v>
      </c>
      <c r="F108" s="6">
        <f t="shared" si="3"/>
        <v>0.0104302477183833</v>
      </c>
      <c r="J108" s="20"/>
    </row>
    <row r="109" spans="2:10">
      <c r="B109" s="4">
        <v>29</v>
      </c>
      <c r="C109" s="5">
        <v>4551</v>
      </c>
      <c r="D109">
        <v>29</v>
      </c>
      <c r="E109">
        <v>35</v>
      </c>
      <c r="F109" s="6">
        <f t="shared" si="3"/>
        <v>0.00763192324465765</v>
      </c>
      <c r="J109" s="20"/>
    </row>
    <row r="110" spans="2:10">
      <c r="B110" s="4">
        <v>30</v>
      </c>
      <c r="C110" s="5">
        <v>4153</v>
      </c>
      <c r="D110">
        <v>30</v>
      </c>
      <c r="E110">
        <v>39</v>
      </c>
      <c r="F110" s="6">
        <f t="shared" si="3"/>
        <v>0.00930343511450382</v>
      </c>
      <c r="J110" s="20"/>
    </row>
    <row r="111" spans="2:10">
      <c r="B111" s="4">
        <v>31</v>
      </c>
      <c r="C111" s="5">
        <v>3708</v>
      </c>
      <c r="D111">
        <v>31</v>
      </c>
      <c r="E111">
        <v>40</v>
      </c>
      <c r="F111" s="6">
        <f t="shared" si="3"/>
        <v>0.0106723585912487</v>
      </c>
      <c r="J111" s="20"/>
    </row>
    <row r="112" spans="2:10">
      <c r="B112" s="4">
        <v>32</v>
      </c>
      <c r="C112" s="5">
        <v>3190</v>
      </c>
      <c r="D112">
        <v>32</v>
      </c>
      <c r="E112">
        <v>22</v>
      </c>
      <c r="F112" s="6">
        <f t="shared" si="3"/>
        <v>0.00684931506849315</v>
      </c>
      <c r="J112" s="20"/>
    </row>
    <row r="113" spans="2:10">
      <c r="B113" s="4">
        <v>33</v>
      </c>
      <c r="C113" s="5">
        <v>2953</v>
      </c>
      <c r="D113">
        <v>33</v>
      </c>
      <c r="E113">
        <v>26</v>
      </c>
      <c r="F113" s="6">
        <f t="shared" si="3"/>
        <v>0.00872776099362202</v>
      </c>
      <c r="J113" s="20"/>
    </row>
    <row r="114" spans="2:10">
      <c r="B114" s="4">
        <v>34</v>
      </c>
      <c r="C114" s="5">
        <v>2593</v>
      </c>
      <c r="D114">
        <v>34</v>
      </c>
      <c r="E114">
        <v>23</v>
      </c>
      <c r="F114" s="6">
        <f t="shared" ref="F114:F134" si="4">E114/(C114+E114)</f>
        <v>0.00879204892966361</v>
      </c>
      <c r="J114" s="20"/>
    </row>
    <row r="115" spans="2:10">
      <c r="B115" s="4">
        <v>35</v>
      </c>
      <c r="C115" s="5">
        <v>2316</v>
      </c>
      <c r="D115">
        <v>35</v>
      </c>
      <c r="E115">
        <v>13</v>
      </c>
      <c r="F115" s="6">
        <f t="shared" si="4"/>
        <v>0.0055817947617003</v>
      </c>
      <c r="J115" s="20"/>
    </row>
    <row r="116" spans="2:10">
      <c r="B116" s="4">
        <v>36</v>
      </c>
      <c r="C116" s="5">
        <v>2095</v>
      </c>
      <c r="D116">
        <v>36</v>
      </c>
      <c r="E116">
        <v>17</v>
      </c>
      <c r="F116" s="6">
        <f t="shared" si="4"/>
        <v>0.00804924242424242</v>
      </c>
      <c r="J116" s="20"/>
    </row>
    <row r="117" spans="2:10">
      <c r="B117" s="4">
        <v>37</v>
      </c>
      <c r="C117" s="5">
        <v>1825</v>
      </c>
      <c r="D117">
        <v>37</v>
      </c>
      <c r="E117">
        <v>17</v>
      </c>
      <c r="F117" s="6">
        <f t="shared" si="4"/>
        <v>0.00922909880564604</v>
      </c>
      <c r="J117" s="20"/>
    </row>
    <row r="118" spans="2:10">
      <c r="B118" s="4">
        <v>38</v>
      </c>
      <c r="C118" s="5">
        <v>1638</v>
      </c>
      <c r="D118">
        <v>38</v>
      </c>
      <c r="E118">
        <v>11</v>
      </c>
      <c r="F118" s="6">
        <f t="shared" si="4"/>
        <v>0.00667070952092177</v>
      </c>
      <c r="J118" s="20"/>
    </row>
    <row r="119" spans="2:10">
      <c r="B119" s="4">
        <v>39</v>
      </c>
      <c r="C119" s="5">
        <v>1436</v>
      </c>
      <c r="D119">
        <v>39</v>
      </c>
      <c r="E119">
        <v>10</v>
      </c>
      <c r="F119" s="6">
        <f t="shared" si="4"/>
        <v>0.00691562932226833</v>
      </c>
      <c r="J119" s="20"/>
    </row>
    <row r="120" spans="2:10">
      <c r="B120" s="4">
        <v>40</v>
      </c>
      <c r="C120" s="5">
        <v>1297</v>
      </c>
      <c r="D120">
        <v>40</v>
      </c>
      <c r="E120">
        <v>13</v>
      </c>
      <c r="F120" s="6">
        <f t="shared" si="4"/>
        <v>0.0099236641221374</v>
      </c>
      <c r="J120" s="20"/>
    </row>
    <row r="121" spans="2:10">
      <c r="B121" s="4">
        <v>41</v>
      </c>
      <c r="C121" s="5">
        <v>1146</v>
      </c>
      <c r="D121">
        <v>41</v>
      </c>
      <c r="E121">
        <v>9</v>
      </c>
      <c r="F121" s="6">
        <f t="shared" si="4"/>
        <v>0.00779220779220779</v>
      </c>
      <c r="J121" s="20"/>
    </row>
    <row r="122" spans="2:10">
      <c r="B122" s="4">
        <v>42</v>
      </c>
      <c r="C122" s="5">
        <v>1044</v>
      </c>
      <c r="D122">
        <v>42</v>
      </c>
      <c r="E122">
        <v>8</v>
      </c>
      <c r="F122" s="6">
        <f t="shared" si="4"/>
        <v>0.00760456273764259</v>
      </c>
      <c r="J122" s="20"/>
    </row>
    <row r="123" spans="2:10">
      <c r="B123" s="4">
        <v>43</v>
      </c>
      <c r="C123" s="5">
        <v>1048</v>
      </c>
      <c r="D123">
        <v>43</v>
      </c>
      <c r="E123">
        <v>8</v>
      </c>
      <c r="F123" s="6">
        <f t="shared" si="4"/>
        <v>0.00757575757575758</v>
      </c>
      <c r="J123" s="20"/>
    </row>
    <row r="124" spans="2:10">
      <c r="B124" s="4">
        <v>44</v>
      </c>
      <c r="C124">
        <v>894</v>
      </c>
      <c r="D124">
        <v>44</v>
      </c>
      <c r="E124">
        <v>6</v>
      </c>
      <c r="F124" s="6">
        <f t="shared" si="4"/>
        <v>0.00666666666666667</v>
      </c>
      <c r="J124" s="20"/>
    </row>
    <row r="125" spans="2:10">
      <c r="B125" s="4">
        <v>45</v>
      </c>
      <c r="C125">
        <v>809</v>
      </c>
      <c r="D125">
        <v>45</v>
      </c>
      <c r="E125">
        <v>6</v>
      </c>
      <c r="F125" s="6">
        <f t="shared" si="4"/>
        <v>0.00736196319018405</v>
      </c>
      <c r="J125" s="20"/>
    </row>
    <row r="126" spans="2:10">
      <c r="B126" s="4">
        <v>46</v>
      </c>
      <c r="C126">
        <v>740</v>
      </c>
      <c r="D126">
        <v>46</v>
      </c>
      <c r="E126">
        <v>3</v>
      </c>
      <c r="F126" s="6">
        <f t="shared" si="4"/>
        <v>0.00403768506056528</v>
      </c>
      <c r="J126" s="20"/>
    </row>
    <row r="127" spans="2:10">
      <c r="B127" s="4">
        <v>47</v>
      </c>
      <c r="C127">
        <v>695</v>
      </c>
      <c r="D127">
        <v>47</v>
      </c>
      <c r="E127">
        <v>5</v>
      </c>
      <c r="F127" s="6">
        <f t="shared" si="4"/>
        <v>0.00714285714285714</v>
      </c>
      <c r="J127" s="20"/>
    </row>
    <row r="128" spans="2:10">
      <c r="B128" s="4">
        <v>48</v>
      </c>
      <c r="C128">
        <v>614</v>
      </c>
      <c r="D128">
        <v>48</v>
      </c>
      <c r="E128">
        <v>3</v>
      </c>
      <c r="F128" s="6">
        <f t="shared" si="4"/>
        <v>0.00486223662884927</v>
      </c>
      <c r="J128" s="20"/>
    </row>
    <row r="129" spans="2:10">
      <c r="B129" s="4">
        <v>49</v>
      </c>
      <c r="C129">
        <v>538</v>
      </c>
      <c r="D129">
        <v>49</v>
      </c>
      <c r="E129">
        <v>3</v>
      </c>
      <c r="F129" s="6">
        <f t="shared" si="4"/>
        <v>0.0055452865064695</v>
      </c>
      <c r="J129" s="20"/>
    </row>
    <row r="130" spans="2:10">
      <c r="B130" s="4">
        <v>50</v>
      </c>
      <c r="C130">
        <v>515</v>
      </c>
      <c r="D130">
        <v>50</v>
      </c>
      <c r="E130">
        <v>1</v>
      </c>
      <c r="F130" s="6">
        <f t="shared" si="4"/>
        <v>0.00193798449612403</v>
      </c>
      <c r="J130" s="20"/>
    </row>
    <row r="131" spans="2:10">
      <c r="B131" s="4">
        <v>51</v>
      </c>
      <c r="C131">
        <v>467</v>
      </c>
      <c r="D131">
        <v>51</v>
      </c>
      <c r="E131">
        <v>4</v>
      </c>
      <c r="F131" s="6">
        <f t="shared" si="4"/>
        <v>0.00849256900212314</v>
      </c>
      <c r="J131" s="20"/>
    </row>
    <row r="132" spans="2:10">
      <c r="B132" s="4">
        <v>52</v>
      </c>
      <c r="C132">
        <v>466</v>
      </c>
      <c r="D132">
        <v>52</v>
      </c>
      <c r="E132">
        <v>5</v>
      </c>
      <c r="F132" s="6">
        <f t="shared" si="4"/>
        <v>0.0106157112526539</v>
      </c>
      <c r="J132" s="20"/>
    </row>
    <row r="133" spans="2:10">
      <c r="B133" s="4">
        <v>53</v>
      </c>
      <c r="C133">
        <v>388</v>
      </c>
      <c r="D133">
        <v>53</v>
      </c>
      <c r="E133">
        <v>6</v>
      </c>
      <c r="F133" s="6">
        <f t="shared" si="4"/>
        <v>0.0152284263959391</v>
      </c>
      <c r="J133" s="20"/>
    </row>
    <row r="134" spans="2:10">
      <c r="B134" s="4">
        <v>54</v>
      </c>
      <c r="C134">
        <v>381</v>
      </c>
      <c r="D134">
        <v>54</v>
      </c>
      <c r="E134">
        <v>1</v>
      </c>
      <c r="F134" s="6">
        <f t="shared" si="4"/>
        <v>0.00261780104712042</v>
      </c>
      <c r="J134" s="20"/>
    </row>
    <row r="135" spans="2:10">
      <c r="B135" s="9"/>
      <c r="C135" s="10"/>
      <c r="D135" s="10"/>
      <c r="E135" s="10"/>
      <c r="F135" s="10"/>
      <c r="G135" s="10"/>
      <c r="H135" s="10"/>
      <c r="I135" s="10"/>
      <c r="J135" s="21"/>
    </row>
    <row r="138" spans="2:10">
      <c r="B138" s="13" t="s">
        <v>14</v>
      </c>
      <c r="C138" s="14"/>
      <c r="D138" s="14"/>
      <c r="E138" s="14"/>
      <c r="F138" s="14"/>
      <c r="G138" s="14"/>
      <c r="H138" s="14"/>
      <c r="I138" s="14"/>
      <c r="J138" s="19"/>
    </row>
    <row r="139" spans="2:10">
      <c r="B139" s="4" t="s">
        <v>15</v>
      </c>
      <c r="C139"/>
      <c r="D139"/>
      <c r="E139"/>
      <c r="J139" s="20"/>
    </row>
    <row r="140" spans="2:10">
      <c r="B140" s="4"/>
      <c r="C140"/>
      <c r="D140"/>
      <c r="E140"/>
      <c r="J140" s="20"/>
    </row>
    <row r="141" spans="2:10">
      <c r="B141" s="4" t="s">
        <v>16</v>
      </c>
      <c r="C141" t="s">
        <v>3</v>
      </c>
      <c r="D141" t="s">
        <v>4</v>
      </c>
      <c r="E141" t="s">
        <v>13</v>
      </c>
      <c r="J141" s="20"/>
    </row>
    <row r="142" spans="2:10">
      <c r="B142" s="4">
        <v>0</v>
      </c>
      <c r="C142" s="5">
        <v>1254543</v>
      </c>
      <c r="D142" s="5">
        <v>826906</v>
      </c>
      <c r="E142">
        <f>D142/(C142+D142)</f>
        <v>0.397274206574362</v>
      </c>
      <c r="J142" s="20"/>
    </row>
    <row r="143" spans="2:10">
      <c r="B143" s="4">
        <v>1</v>
      </c>
      <c r="C143" s="5">
        <v>2030362</v>
      </c>
      <c r="D143" s="5">
        <v>1394850</v>
      </c>
      <c r="E143">
        <f>D143/(C143+D143)</f>
        <v>0.407230267790724</v>
      </c>
      <c r="J143" s="20"/>
    </row>
    <row r="144" spans="2:10">
      <c r="B144" s="9"/>
      <c r="C144" s="10"/>
      <c r="D144" s="10"/>
      <c r="E144" s="10"/>
      <c r="F144" s="10"/>
      <c r="G144" s="10"/>
      <c r="H144" s="10"/>
      <c r="I144" s="10"/>
      <c r="J144" s="21"/>
    </row>
    <row r="216" spans="2:2">
      <c r="B216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60"/>
  <sheetViews>
    <sheetView topLeftCell="A117" workbookViewId="0">
      <selection activeCell="D132" sqref="D132"/>
    </sheetView>
  </sheetViews>
  <sheetFormatPr defaultColWidth="8.88888888888889" defaultRowHeight="14.4"/>
  <cols>
    <col min="2" max="2" width="14.5555555555556" customWidth="1"/>
    <col min="3" max="3" width="23.1111111111111" customWidth="1"/>
    <col min="4" max="5" width="20.8888888888889" customWidth="1"/>
    <col min="10" max="10" width="5.11111111111111" customWidth="1"/>
    <col min="12" max="12" width="15.4444444444444" customWidth="1"/>
  </cols>
  <sheetData>
    <row r="2" spans="2:10">
      <c r="B2" s="1" t="s">
        <v>0</v>
      </c>
      <c r="C2" s="2"/>
      <c r="D2" s="2"/>
      <c r="E2" s="2"/>
      <c r="F2" s="2"/>
      <c r="G2" s="2"/>
      <c r="H2" s="2"/>
      <c r="I2" s="2"/>
      <c r="J2" s="16"/>
    </row>
    <row r="3" spans="2:10">
      <c r="B3" s="3" t="s">
        <v>17</v>
      </c>
      <c r="J3" s="17"/>
    </row>
    <row r="4" spans="2:10">
      <c r="B4" s="3"/>
      <c r="J4" s="17"/>
    </row>
    <row r="5" spans="2:10">
      <c r="B5" s="3" t="s">
        <v>2</v>
      </c>
      <c r="C5" t="s">
        <v>3</v>
      </c>
      <c r="D5" t="s">
        <v>4</v>
      </c>
      <c r="E5" t="s">
        <v>5</v>
      </c>
      <c r="J5" s="17"/>
    </row>
    <row r="6" spans="2:14">
      <c r="B6" s="4">
        <v>0</v>
      </c>
      <c r="C6" s="5">
        <v>91635</v>
      </c>
      <c r="D6" s="5">
        <v>14614</v>
      </c>
      <c r="E6" s="6">
        <f>D6/(C6+D6)</f>
        <v>0.137544823951284</v>
      </c>
      <c r="J6" s="17"/>
      <c r="N6" s="5"/>
    </row>
    <row r="7" spans="2:10">
      <c r="B7" s="4">
        <v>1</v>
      </c>
      <c r="C7" s="5">
        <v>29787</v>
      </c>
      <c r="D7" s="5">
        <v>17109</v>
      </c>
      <c r="E7" s="6">
        <f t="shared" ref="E7:E17" si="0">D7/(C7+D7)</f>
        <v>0.364828556806551</v>
      </c>
      <c r="J7" s="17"/>
    </row>
    <row r="8" spans="2:10">
      <c r="B8" s="4">
        <v>2</v>
      </c>
      <c r="C8" s="5">
        <v>14851</v>
      </c>
      <c r="D8" s="5">
        <v>18048</v>
      </c>
      <c r="E8" s="6">
        <f t="shared" si="0"/>
        <v>0.548588102981854</v>
      </c>
      <c r="J8" s="17"/>
    </row>
    <row r="9" spans="2:10">
      <c r="B9" s="4">
        <v>3</v>
      </c>
      <c r="C9" s="5">
        <v>4731</v>
      </c>
      <c r="D9" s="5">
        <v>20480</v>
      </c>
      <c r="E9" s="6">
        <f t="shared" si="0"/>
        <v>0.812343818174606</v>
      </c>
      <c r="J9" s="17"/>
    </row>
    <row r="10" spans="2:10">
      <c r="B10" s="4">
        <v>4</v>
      </c>
      <c r="C10" s="5">
        <v>1222</v>
      </c>
      <c r="D10" s="5">
        <v>19968</v>
      </c>
      <c r="E10" s="6">
        <f t="shared" si="0"/>
        <v>0.942331288343558</v>
      </c>
      <c r="J10" s="17"/>
    </row>
    <row r="11" spans="2:10">
      <c r="B11" s="4">
        <v>5</v>
      </c>
      <c r="C11" s="5">
        <v>248</v>
      </c>
      <c r="D11" s="5">
        <v>17505</v>
      </c>
      <c r="E11" s="6">
        <f t="shared" si="0"/>
        <v>0.986030530051259</v>
      </c>
      <c r="J11" s="17"/>
    </row>
    <row r="12" spans="2:10">
      <c r="B12" s="4">
        <v>6</v>
      </c>
      <c r="C12">
        <v>0</v>
      </c>
      <c r="D12" s="5">
        <v>15564</v>
      </c>
      <c r="E12" s="6">
        <f t="shared" si="0"/>
        <v>1</v>
      </c>
      <c r="J12" s="17"/>
    </row>
    <row r="13" spans="2:10">
      <c r="B13" s="4">
        <v>7</v>
      </c>
      <c r="C13">
        <v>0</v>
      </c>
      <c r="D13" s="5">
        <v>14604</v>
      </c>
      <c r="E13" s="6">
        <f t="shared" si="0"/>
        <v>1</v>
      </c>
      <c r="J13" s="17"/>
    </row>
    <row r="14" spans="2:10">
      <c r="B14" s="4">
        <v>8</v>
      </c>
      <c r="C14">
        <v>0</v>
      </c>
      <c r="D14" s="5">
        <v>12798</v>
      </c>
      <c r="E14" s="6">
        <f t="shared" si="0"/>
        <v>1</v>
      </c>
      <c r="J14" s="17"/>
    </row>
    <row r="15" spans="2:10">
      <c r="B15" s="4">
        <v>9</v>
      </c>
      <c r="C15">
        <v>0</v>
      </c>
      <c r="D15" s="5">
        <v>11508</v>
      </c>
      <c r="E15" s="6">
        <f t="shared" si="0"/>
        <v>1</v>
      </c>
      <c r="J15" s="17"/>
    </row>
    <row r="16" spans="2:10">
      <c r="B16" s="4">
        <v>10</v>
      </c>
      <c r="C16">
        <v>0</v>
      </c>
      <c r="D16" s="5">
        <v>8724</v>
      </c>
      <c r="E16" s="6">
        <f t="shared" si="0"/>
        <v>1</v>
      </c>
      <c r="J16" s="17"/>
    </row>
    <row r="17" spans="2:10">
      <c r="B17" s="7">
        <v>11</v>
      </c>
      <c r="C17">
        <v>0</v>
      </c>
      <c r="D17" s="8">
        <v>8516</v>
      </c>
      <c r="E17" s="6">
        <f t="shared" si="0"/>
        <v>1</v>
      </c>
      <c r="J17" s="17"/>
    </row>
    <row r="18" spans="2:10">
      <c r="B18" s="4"/>
      <c r="C18"/>
      <c r="D18" s="5"/>
      <c r="J18" s="17"/>
    </row>
    <row r="19" spans="2:10">
      <c r="B19" s="4"/>
      <c r="C19"/>
      <c r="D19" s="5"/>
      <c r="J19" s="17"/>
    </row>
    <row r="20" spans="2:10">
      <c r="B20" s="4"/>
      <c r="C20"/>
      <c r="D20" s="5"/>
      <c r="J20" s="17"/>
    </row>
    <row r="21" spans="2:10">
      <c r="B21" s="4"/>
      <c r="C21"/>
      <c r="D21" s="5"/>
      <c r="J21" s="17"/>
    </row>
    <row r="22" spans="2:10">
      <c r="B22" s="4"/>
      <c r="C22"/>
      <c r="D22" s="5"/>
      <c r="J22" s="17"/>
    </row>
    <row r="23" spans="2:10">
      <c r="B23" s="9"/>
      <c r="C23" s="10"/>
      <c r="D23" s="11"/>
      <c r="E23" s="12"/>
      <c r="F23" s="12"/>
      <c r="G23" s="12"/>
      <c r="H23" s="12"/>
      <c r="I23" s="12"/>
      <c r="J23" s="18"/>
    </row>
    <row r="25" spans="14:14">
      <c r="N25" s="5"/>
    </row>
    <row r="26" spans="2:14">
      <c r="B26" s="13" t="s">
        <v>6</v>
      </c>
      <c r="C26" s="14"/>
      <c r="D26" s="14"/>
      <c r="E26" s="14"/>
      <c r="F26" s="14"/>
      <c r="G26" s="14"/>
      <c r="H26" s="14"/>
      <c r="I26" s="14"/>
      <c r="J26" s="19"/>
      <c r="N26" s="5"/>
    </row>
    <row r="27" spans="2:14">
      <c r="B27" s="4" t="s">
        <v>18</v>
      </c>
      <c r="J27" s="20"/>
      <c r="N27" s="5"/>
    </row>
    <row r="28" spans="2:14">
      <c r="B28" s="4" t="s">
        <v>19</v>
      </c>
      <c r="J28" s="20"/>
      <c r="N28" s="5"/>
    </row>
    <row r="29" spans="2:14">
      <c r="B29" s="4" t="s">
        <v>9</v>
      </c>
      <c r="C29" t="s">
        <v>3</v>
      </c>
      <c r="D29" t="s">
        <v>9</v>
      </c>
      <c r="E29" t="s">
        <v>4</v>
      </c>
      <c r="J29" s="20"/>
      <c r="N29" s="5"/>
    </row>
    <row r="30" spans="2:14">
      <c r="B30" s="4">
        <v>0</v>
      </c>
      <c r="C30">
        <v>0</v>
      </c>
      <c r="D30">
        <v>0</v>
      </c>
      <c r="E30" s="5">
        <v>71714</v>
      </c>
      <c r="J30" s="20"/>
      <c r="N30" s="5"/>
    </row>
    <row r="31" spans="2:14">
      <c r="B31" s="4">
        <v>1</v>
      </c>
      <c r="C31" s="5">
        <v>5534</v>
      </c>
      <c r="D31">
        <v>1</v>
      </c>
      <c r="E31" s="5">
        <v>54858</v>
      </c>
      <c r="F31" s="6">
        <f>E31/(C31+E31)</f>
        <v>0.908365346403497</v>
      </c>
      <c r="J31" s="20"/>
      <c r="N31" s="5"/>
    </row>
    <row r="32" spans="2:14">
      <c r="B32" s="4">
        <v>2</v>
      </c>
      <c r="C32" s="5">
        <v>18009</v>
      </c>
      <c r="D32">
        <v>2</v>
      </c>
      <c r="E32" s="5">
        <v>35805</v>
      </c>
      <c r="F32" s="6">
        <f t="shared" ref="F32:F52" si="1">E32/(C32+E32)</f>
        <v>0.665347307392128</v>
      </c>
      <c r="J32" s="20"/>
      <c r="N32" s="5"/>
    </row>
    <row r="33" spans="2:14">
      <c r="B33" s="4">
        <v>3</v>
      </c>
      <c r="C33" s="5">
        <v>23307</v>
      </c>
      <c r="D33">
        <v>3</v>
      </c>
      <c r="E33" s="5">
        <v>10452</v>
      </c>
      <c r="F33" s="6">
        <f t="shared" si="1"/>
        <v>0.309606327201635</v>
      </c>
      <c r="J33" s="20"/>
      <c r="N33" s="5"/>
    </row>
    <row r="34" spans="2:14">
      <c r="B34" s="4">
        <v>4</v>
      </c>
      <c r="C34" s="5">
        <v>19267</v>
      </c>
      <c r="D34">
        <v>4</v>
      </c>
      <c r="E34" s="5">
        <v>3708</v>
      </c>
      <c r="F34" s="6">
        <f t="shared" si="1"/>
        <v>0.16139281828074</v>
      </c>
      <c r="J34" s="20"/>
      <c r="N34" s="5"/>
    </row>
    <row r="35" spans="2:14">
      <c r="B35" s="4">
        <v>5</v>
      </c>
      <c r="C35" s="5">
        <v>15277</v>
      </c>
      <c r="D35">
        <v>5</v>
      </c>
      <c r="E35" s="5">
        <v>1349</v>
      </c>
      <c r="F35" s="6">
        <f t="shared" si="1"/>
        <v>0.0811379766630579</v>
      </c>
      <c r="J35" s="20"/>
      <c r="N35" s="5"/>
    </row>
    <row r="36" spans="2:14">
      <c r="B36" s="4">
        <v>6</v>
      </c>
      <c r="C36" s="5">
        <v>12174</v>
      </c>
      <c r="D36">
        <v>6</v>
      </c>
      <c r="E36">
        <v>615</v>
      </c>
      <c r="F36" s="6">
        <f t="shared" si="1"/>
        <v>0.0480882007975604</v>
      </c>
      <c r="J36" s="20"/>
      <c r="N36" s="5"/>
    </row>
    <row r="37" spans="2:14">
      <c r="B37" s="4">
        <v>7</v>
      </c>
      <c r="C37" s="5">
        <v>9259</v>
      </c>
      <c r="D37">
        <v>7</v>
      </c>
      <c r="E37">
        <v>329</v>
      </c>
      <c r="F37" s="6">
        <f t="shared" si="1"/>
        <v>0.0343137254901961</v>
      </c>
      <c r="J37" s="20"/>
      <c r="N37" s="5"/>
    </row>
    <row r="38" spans="2:14">
      <c r="B38" s="4">
        <v>8</v>
      </c>
      <c r="C38" s="5">
        <v>7201</v>
      </c>
      <c r="D38">
        <v>8</v>
      </c>
      <c r="E38">
        <v>211</v>
      </c>
      <c r="F38" s="6">
        <f t="shared" si="1"/>
        <v>0.0284673502428494</v>
      </c>
      <c r="J38" s="20"/>
      <c r="N38" s="5"/>
    </row>
    <row r="39" spans="2:14">
      <c r="B39" s="4">
        <v>9</v>
      </c>
      <c r="C39" s="5">
        <v>5834</v>
      </c>
      <c r="D39">
        <v>9</v>
      </c>
      <c r="E39">
        <v>124</v>
      </c>
      <c r="F39" s="6">
        <f t="shared" si="1"/>
        <v>0.0208123531386371</v>
      </c>
      <c r="J39" s="20"/>
      <c r="N39" s="5"/>
    </row>
    <row r="40" spans="2:14">
      <c r="B40" s="4">
        <v>10</v>
      </c>
      <c r="C40" s="5">
        <v>4533</v>
      </c>
      <c r="D40">
        <v>10</v>
      </c>
      <c r="E40">
        <v>82</v>
      </c>
      <c r="F40" s="6">
        <f t="shared" si="1"/>
        <v>0.0177681473456121</v>
      </c>
      <c r="J40" s="20"/>
      <c r="N40" s="5"/>
    </row>
    <row r="41" spans="2:14">
      <c r="B41" s="4">
        <v>11</v>
      </c>
      <c r="C41" s="5">
        <v>3698</v>
      </c>
      <c r="D41">
        <v>11</v>
      </c>
      <c r="E41">
        <v>69</v>
      </c>
      <c r="F41" s="6">
        <f t="shared" si="1"/>
        <v>0.0183169631006106</v>
      </c>
      <c r="J41" s="20"/>
      <c r="N41" s="5"/>
    </row>
    <row r="42" spans="2:14">
      <c r="B42" s="4">
        <v>12</v>
      </c>
      <c r="C42" s="5">
        <v>3094</v>
      </c>
      <c r="D42">
        <v>12</v>
      </c>
      <c r="E42">
        <v>24</v>
      </c>
      <c r="F42" s="6">
        <f t="shared" si="1"/>
        <v>0.00769724182168056</v>
      </c>
      <c r="J42" s="20"/>
      <c r="N42" s="5"/>
    </row>
    <row r="43" spans="2:14">
      <c r="B43" s="4">
        <v>13</v>
      </c>
      <c r="C43" s="5">
        <v>2563</v>
      </c>
      <c r="D43">
        <v>13</v>
      </c>
      <c r="E43">
        <v>12</v>
      </c>
      <c r="F43" s="6">
        <f t="shared" si="1"/>
        <v>0.00466019417475728</v>
      </c>
      <c r="J43" s="20"/>
      <c r="N43" s="5"/>
    </row>
    <row r="44" spans="2:14">
      <c r="B44" s="4">
        <v>14</v>
      </c>
      <c r="C44" s="5">
        <v>2060</v>
      </c>
      <c r="D44">
        <v>14</v>
      </c>
      <c r="E44">
        <v>24</v>
      </c>
      <c r="F44" s="6">
        <f t="shared" si="1"/>
        <v>0.0115163147792706</v>
      </c>
      <c r="J44" s="20"/>
      <c r="N44" s="5"/>
    </row>
    <row r="45" spans="2:14">
      <c r="B45" s="4">
        <v>15</v>
      </c>
      <c r="C45" s="5">
        <v>1611</v>
      </c>
      <c r="D45">
        <v>15</v>
      </c>
      <c r="E45">
        <v>6</v>
      </c>
      <c r="F45" s="6">
        <f t="shared" si="1"/>
        <v>0.00371057513914657</v>
      </c>
      <c r="J45" s="20"/>
      <c r="N45" s="5"/>
    </row>
    <row r="46" spans="2:14">
      <c r="B46" s="4">
        <v>16</v>
      </c>
      <c r="C46" s="5">
        <v>1372</v>
      </c>
      <c r="D46">
        <v>16</v>
      </c>
      <c r="E46">
        <v>14</v>
      </c>
      <c r="F46" s="6">
        <f t="shared" si="1"/>
        <v>0.0101010101010101</v>
      </c>
      <c r="J46" s="20"/>
      <c r="N46" s="5"/>
    </row>
    <row r="47" spans="2:14">
      <c r="B47" s="4">
        <v>17</v>
      </c>
      <c r="C47" s="5">
        <v>1122</v>
      </c>
      <c r="D47">
        <v>17</v>
      </c>
      <c r="E47">
        <v>7</v>
      </c>
      <c r="F47" s="6">
        <f t="shared" si="1"/>
        <v>0.00620017714791851</v>
      </c>
      <c r="J47" s="20"/>
      <c r="N47" s="5"/>
    </row>
    <row r="48" spans="2:14">
      <c r="B48" s="4">
        <v>18</v>
      </c>
      <c r="C48" s="5">
        <v>933</v>
      </c>
      <c r="D48">
        <v>18</v>
      </c>
      <c r="E48">
        <v>10</v>
      </c>
      <c r="F48" s="6">
        <f t="shared" si="1"/>
        <v>0.0106044538706257</v>
      </c>
      <c r="J48" s="20"/>
      <c r="N48" s="5"/>
    </row>
    <row r="49" spans="2:14">
      <c r="B49" s="4">
        <v>19</v>
      </c>
      <c r="C49" s="5">
        <v>790</v>
      </c>
      <c r="D49">
        <v>19</v>
      </c>
      <c r="E49">
        <v>6</v>
      </c>
      <c r="F49" s="6">
        <f t="shared" si="1"/>
        <v>0.00753768844221105</v>
      </c>
      <c r="J49" s="20"/>
      <c r="N49" s="5"/>
    </row>
    <row r="50" spans="2:10">
      <c r="B50" s="4">
        <v>20</v>
      </c>
      <c r="C50">
        <v>700</v>
      </c>
      <c r="D50">
        <v>20</v>
      </c>
      <c r="E50">
        <v>3</v>
      </c>
      <c r="F50" s="6">
        <f t="shared" si="1"/>
        <v>0.0042674253200569</v>
      </c>
      <c r="J50" s="20"/>
    </row>
    <row r="51" spans="2:10">
      <c r="B51" s="4">
        <v>21</v>
      </c>
      <c r="C51">
        <v>582</v>
      </c>
      <c r="D51">
        <v>21</v>
      </c>
      <c r="E51">
        <v>4</v>
      </c>
      <c r="F51" s="6">
        <f t="shared" si="1"/>
        <v>0.0068259385665529</v>
      </c>
      <c r="J51" s="20"/>
    </row>
    <row r="52" spans="2:10">
      <c r="B52" s="4">
        <v>22</v>
      </c>
      <c r="C52">
        <v>458</v>
      </c>
      <c r="D52">
        <v>22</v>
      </c>
      <c r="E52">
        <v>1</v>
      </c>
      <c r="F52" s="6">
        <f t="shared" si="1"/>
        <v>0.00217864923747277</v>
      </c>
      <c r="J52" s="20"/>
    </row>
    <row r="53" spans="2:10">
      <c r="B53" s="4"/>
      <c r="C53"/>
      <c r="D53"/>
      <c r="E53"/>
      <c r="F53" s="6"/>
      <c r="J53" s="20"/>
    </row>
    <row r="54" spans="2:10">
      <c r="B54" s="9"/>
      <c r="C54" s="10"/>
      <c r="D54" s="10"/>
      <c r="E54" s="10"/>
      <c r="F54" s="15"/>
      <c r="G54" s="10"/>
      <c r="H54" s="10"/>
      <c r="I54" s="10"/>
      <c r="J54" s="21"/>
    </row>
    <row r="57" spans="2:10">
      <c r="B57" s="13" t="s">
        <v>10</v>
      </c>
      <c r="C57" s="14"/>
      <c r="D57" s="14"/>
      <c r="E57" s="14"/>
      <c r="F57" s="14"/>
      <c r="G57" s="14"/>
      <c r="H57" s="14"/>
      <c r="I57" s="14"/>
      <c r="J57" s="19"/>
    </row>
    <row r="58" spans="2:14">
      <c r="B58" s="4" t="s">
        <v>20</v>
      </c>
      <c r="C58"/>
      <c r="D58"/>
      <c r="E58"/>
      <c r="J58" s="20"/>
      <c r="N58" s="5"/>
    </row>
    <row r="59" spans="2:14">
      <c r="B59" s="4"/>
      <c r="C59"/>
      <c r="D59"/>
      <c r="E59"/>
      <c r="J59" s="20"/>
      <c r="N59" s="5"/>
    </row>
    <row r="60" spans="2:14">
      <c r="B60" s="4" t="s">
        <v>12</v>
      </c>
      <c r="C60" t="s">
        <v>3</v>
      </c>
      <c r="D60" t="s">
        <v>12</v>
      </c>
      <c r="E60" t="s">
        <v>4</v>
      </c>
      <c r="F60" t="s">
        <v>13</v>
      </c>
      <c r="J60" s="20"/>
      <c r="N60" s="5"/>
    </row>
    <row r="61" spans="2:14">
      <c r="B61" s="4">
        <v>1</v>
      </c>
      <c r="C61" s="5">
        <v>31587</v>
      </c>
      <c r="D61">
        <v>1</v>
      </c>
      <c r="E61" s="5">
        <v>110038</v>
      </c>
      <c r="F61" s="6">
        <f t="shared" ref="F61:F114" si="2">E61/(C61+E61)</f>
        <v>0.776967343336275</v>
      </c>
      <c r="J61" s="20"/>
      <c r="N61" s="5"/>
    </row>
    <row r="62" spans="2:14">
      <c r="B62" s="4">
        <v>2</v>
      </c>
      <c r="C62" s="5">
        <v>25438</v>
      </c>
      <c r="D62">
        <v>2</v>
      </c>
      <c r="E62" s="5">
        <v>42611</v>
      </c>
      <c r="F62" s="6">
        <f t="shared" si="2"/>
        <v>0.626181134182721</v>
      </c>
      <c r="J62" s="20"/>
      <c r="N62" s="5"/>
    </row>
    <row r="63" spans="2:14">
      <c r="B63" s="4">
        <v>3</v>
      </c>
      <c r="C63" s="5">
        <v>19178</v>
      </c>
      <c r="D63">
        <v>3</v>
      </c>
      <c r="E63" s="5">
        <v>14042</v>
      </c>
      <c r="F63" s="6">
        <f t="shared" si="2"/>
        <v>0.42269717037929</v>
      </c>
      <c r="J63" s="20"/>
      <c r="N63" s="5"/>
    </row>
    <row r="64" spans="2:14">
      <c r="B64" s="4">
        <v>4</v>
      </c>
      <c r="C64" s="5">
        <v>14159</v>
      </c>
      <c r="D64">
        <v>4</v>
      </c>
      <c r="E64" s="5">
        <v>5674</v>
      </c>
      <c r="F64" s="6">
        <f t="shared" si="2"/>
        <v>0.286088841829274</v>
      </c>
      <c r="J64" s="20"/>
      <c r="N64" s="5"/>
    </row>
    <row r="65" spans="2:14">
      <c r="B65" s="4">
        <v>5</v>
      </c>
      <c r="C65" s="5">
        <v>10336</v>
      </c>
      <c r="D65">
        <v>5</v>
      </c>
      <c r="E65" s="5">
        <v>2710</v>
      </c>
      <c r="F65" s="6">
        <f t="shared" si="2"/>
        <v>0.2077265062088</v>
      </c>
      <c r="J65" s="20"/>
      <c r="N65" s="5"/>
    </row>
    <row r="66" spans="2:14">
      <c r="B66" s="4">
        <v>6</v>
      </c>
      <c r="C66" s="5">
        <v>7820</v>
      </c>
      <c r="D66">
        <v>6</v>
      </c>
      <c r="E66" s="5">
        <v>1469</v>
      </c>
      <c r="F66" s="6">
        <f t="shared" si="2"/>
        <v>0.158144041339218</v>
      </c>
      <c r="J66" s="20"/>
      <c r="N66" s="5"/>
    </row>
    <row r="67" spans="2:14">
      <c r="B67" s="4">
        <v>7</v>
      </c>
      <c r="C67" s="5">
        <v>5811</v>
      </c>
      <c r="D67">
        <v>7</v>
      </c>
      <c r="E67">
        <v>882</v>
      </c>
      <c r="F67" s="6">
        <f t="shared" si="2"/>
        <v>0.131779471089198</v>
      </c>
      <c r="J67" s="20"/>
      <c r="N67" s="5"/>
    </row>
    <row r="68" spans="2:14">
      <c r="B68" s="4">
        <v>8</v>
      </c>
      <c r="C68" s="5">
        <v>4699</v>
      </c>
      <c r="D68">
        <v>8</v>
      </c>
      <c r="E68">
        <v>539</v>
      </c>
      <c r="F68" s="6">
        <f t="shared" si="2"/>
        <v>0.102901870943108</v>
      </c>
      <c r="J68" s="20"/>
      <c r="N68" s="5"/>
    </row>
    <row r="69" spans="2:14">
      <c r="B69" s="4">
        <v>9</v>
      </c>
      <c r="C69" s="5">
        <v>3637</v>
      </c>
      <c r="D69">
        <v>9</v>
      </c>
      <c r="E69">
        <v>389</v>
      </c>
      <c r="F69" s="6">
        <f t="shared" si="2"/>
        <v>0.096621957277695</v>
      </c>
      <c r="J69" s="20"/>
      <c r="N69" s="5"/>
    </row>
    <row r="70" spans="2:14">
      <c r="B70" s="4">
        <v>10</v>
      </c>
      <c r="C70" s="5">
        <v>2968</v>
      </c>
      <c r="D70">
        <v>10</v>
      </c>
      <c r="E70">
        <v>259</v>
      </c>
      <c r="F70" s="6">
        <f t="shared" si="2"/>
        <v>0.0802603036876356</v>
      </c>
      <c r="J70" s="20"/>
      <c r="N70" s="5"/>
    </row>
    <row r="71" spans="2:14">
      <c r="B71" s="4">
        <v>11</v>
      </c>
      <c r="C71" s="5">
        <v>2469</v>
      </c>
      <c r="D71">
        <v>11</v>
      </c>
      <c r="E71">
        <v>200</v>
      </c>
      <c r="F71" s="6">
        <f t="shared" si="2"/>
        <v>0.0749344323716748</v>
      </c>
      <c r="J71" s="20"/>
      <c r="N71" s="5"/>
    </row>
    <row r="72" spans="2:14">
      <c r="B72" s="4">
        <v>12</v>
      </c>
      <c r="C72" s="5">
        <v>2038</v>
      </c>
      <c r="D72">
        <v>12</v>
      </c>
      <c r="E72">
        <v>132</v>
      </c>
      <c r="F72" s="6">
        <f t="shared" si="2"/>
        <v>0.0608294930875576</v>
      </c>
      <c r="J72" s="20"/>
      <c r="N72" s="5"/>
    </row>
    <row r="73" spans="2:14">
      <c r="B73" s="4">
        <v>13</v>
      </c>
      <c r="C73" s="5">
        <v>1710</v>
      </c>
      <c r="D73">
        <v>13</v>
      </c>
      <c r="E73">
        <v>96</v>
      </c>
      <c r="F73" s="6">
        <f t="shared" si="2"/>
        <v>0.053156146179402</v>
      </c>
      <c r="J73" s="20"/>
      <c r="N73" s="5"/>
    </row>
    <row r="74" spans="2:10">
      <c r="B74" s="4">
        <v>14</v>
      </c>
      <c r="C74" s="5">
        <v>1434</v>
      </c>
      <c r="D74">
        <v>14</v>
      </c>
      <c r="E74">
        <v>63</v>
      </c>
      <c r="F74" s="6">
        <f t="shared" si="2"/>
        <v>0.0420841683366733</v>
      </c>
      <c r="J74" s="20"/>
    </row>
    <row r="75" spans="2:10">
      <c r="B75" s="4">
        <v>15</v>
      </c>
      <c r="C75" s="5">
        <v>1173</v>
      </c>
      <c r="D75">
        <v>15</v>
      </c>
      <c r="E75">
        <v>60</v>
      </c>
      <c r="F75" s="6">
        <f t="shared" si="2"/>
        <v>0.048661800486618</v>
      </c>
      <c r="J75" s="20"/>
    </row>
    <row r="76" spans="2:10">
      <c r="B76" s="4">
        <v>16</v>
      </c>
      <c r="C76" s="5">
        <v>1002</v>
      </c>
      <c r="D76">
        <v>16</v>
      </c>
      <c r="E76">
        <v>41</v>
      </c>
      <c r="F76" s="6">
        <f t="shared" si="2"/>
        <v>0.0393096836049856</v>
      </c>
      <c r="J76" s="20"/>
    </row>
    <row r="77" spans="2:10">
      <c r="B77" s="4">
        <v>17</v>
      </c>
      <c r="C77">
        <v>878</v>
      </c>
      <c r="D77">
        <v>17</v>
      </c>
      <c r="E77">
        <v>43</v>
      </c>
      <c r="F77" s="6">
        <f t="shared" si="2"/>
        <v>0.0466883821932682</v>
      </c>
      <c r="J77" s="20"/>
    </row>
    <row r="78" spans="2:10">
      <c r="B78" s="4">
        <v>18</v>
      </c>
      <c r="C78">
        <v>733</v>
      </c>
      <c r="D78">
        <v>18</v>
      </c>
      <c r="E78">
        <v>25</v>
      </c>
      <c r="F78" s="6">
        <f t="shared" si="2"/>
        <v>0.0329815303430079</v>
      </c>
      <c r="J78" s="20"/>
    </row>
    <row r="79" spans="2:10">
      <c r="B79" s="4">
        <v>19</v>
      </c>
      <c r="C79">
        <v>650</v>
      </c>
      <c r="D79">
        <v>19</v>
      </c>
      <c r="E79">
        <v>33</v>
      </c>
      <c r="F79" s="6">
        <f t="shared" si="2"/>
        <v>0.0483162518301611</v>
      </c>
      <c r="J79" s="20"/>
    </row>
    <row r="80" spans="2:10">
      <c r="B80" s="4">
        <v>20</v>
      </c>
      <c r="C80">
        <v>553</v>
      </c>
      <c r="D80">
        <v>20</v>
      </c>
      <c r="E80">
        <v>10</v>
      </c>
      <c r="F80" s="6">
        <f t="shared" si="2"/>
        <v>0.0177619893428064</v>
      </c>
      <c r="J80" s="20"/>
    </row>
    <row r="81" spans="2:10">
      <c r="B81" s="4">
        <v>21</v>
      </c>
      <c r="C81">
        <v>468</v>
      </c>
      <c r="D81">
        <v>21</v>
      </c>
      <c r="E81">
        <v>19</v>
      </c>
      <c r="F81" s="6">
        <f t="shared" si="2"/>
        <v>0.0390143737166324</v>
      </c>
      <c r="J81" s="20"/>
    </row>
    <row r="82" spans="2:10">
      <c r="B82" s="4">
        <v>22</v>
      </c>
      <c r="C82">
        <v>422</v>
      </c>
      <c r="D82">
        <v>22</v>
      </c>
      <c r="E82">
        <v>18</v>
      </c>
      <c r="F82" s="6">
        <f t="shared" si="2"/>
        <v>0.0409090909090909</v>
      </c>
      <c r="J82" s="20"/>
    </row>
    <row r="83" spans="2:10">
      <c r="B83" s="4">
        <v>23</v>
      </c>
      <c r="C83">
        <v>370</v>
      </c>
      <c r="D83">
        <v>23</v>
      </c>
      <c r="E83">
        <v>16</v>
      </c>
      <c r="F83" s="6">
        <f t="shared" si="2"/>
        <v>0.0414507772020725</v>
      </c>
      <c r="J83" s="20"/>
    </row>
    <row r="84" spans="2:10">
      <c r="B84" s="4">
        <v>24</v>
      </c>
      <c r="C84">
        <v>325</v>
      </c>
      <c r="D84">
        <v>24</v>
      </c>
      <c r="E84">
        <v>10</v>
      </c>
      <c r="F84" s="6">
        <f t="shared" si="2"/>
        <v>0.0298507462686567</v>
      </c>
      <c r="J84" s="20"/>
    </row>
    <row r="85" spans="2:10">
      <c r="B85" s="4">
        <v>25</v>
      </c>
      <c r="C85">
        <v>272</v>
      </c>
      <c r="D85">
        <v>25</v>
      </c>
      <c r="E85">
        <v>7</v>
      </c>
      <c r="F85" s="6">
        <f t="shared" si="2"/>
        <v>0.025089605734767</v>
      </c>
      <c r="J85" s="20"/>
    </row>
    <row r="86" spans="2:10">
      <c r="B86" s="4">
        <v>26</v>
      </c>
      <c r="C86">
        <v>253</v>
      </c>
      <c r="D86">
        <v>26</v>
      </c>
      <c r="E86">
        <v>8</v>
      </c>
      <c r="F86" s="6">
        <f t="shared" si="2"/>
        <v>0.0306513409961686</v>
      </c>
      <c r="J86" s="20"/>
    </row>
    <row r="87" spans="2:10">
      <c r="B87" s="4">
        <v>27</v>
      </c>
      <c r="C87">
        <v>208</v>
      </c>
      <c r="D87">
        <v>27</v>
      </c>
      <c r="E87">
        <v>6</v>
      </c>
      <c r="F87" s="6">
        <f t="shared" si="2"/>
        <v>0.0280373831775701</v>
      </c>
      <c r="J87" s="20"/>
    </row>
    <row r="88" spans="2:10">
      <c r="B88" s="4">
        <v>28</v>
      </c>
      <c r="C88">
        <v>183</v>
      </c>
      <c r="D88">
        <v>28</v>
      </c>
      <c r="E88">
        <v>1</v>
      </c>
      <c r="F88" s="6">
        <f t="shared" si="2"/>
        <v>0.00543478260869565</v>
      </c>
      <c r="J88" s="20"/>
    </row>
    <row r="89" spans="2:10">
      <c r="B89" s="4">
        <v>29</v>
      </c>
      <c r="C89">
        <v>187</v>
      </c>
      <c r="D89">
        <v>29</v>
      </c>
      <c r="E89">
        <v>5</v>
      </c>
      <c r="F89" s="6">
        <f t="shared" si="2"/>
        <v>0.0260416666666667</v>
      </c>
      <c r="J89" s="20"/>
    </row>
    <row r="90" spans="2:10">
      <c r="B90" s="4">
        <v>30</v>
      </c>
      <c r="C90">
        <v>135</v>
      </c>
      <c r="D90">
        <v>30</v>
      </c>
      <c r="E90">
        <v>0</v>
      </c>
      <c r="F90" s="6">
        <f t="shared" si="2"/>
        <v>0</v>
      </c>
      <c r="J90" s="20"/>
    </row>
    <row r="91" spans="2:10">
      <c r="B91" s="4">
        <v>31</v>
      </c>
      <c r="C91">
        <v>150</v>
      </c>
      <c r="D91">
        <v>31</v>
      </c>
      <c r="E91">
        <v>2</v>
      </c>
      <c r="F91" s="6">
        <f t="shared" si="2"/>
        <v>0.0131578947368421</v>
      </c>
      <c r="J91" s="20"/>
    </row>
    <row r="92" spans="2:10">
      <c r="B92" s="4">
        <v>32</v>
      </c>
      <c r="C92">
        <v>118</v>
      </c>
      <c r="D92">
        <v>32</v>
      </c>
      <c r="E92">
        <v>2</v>
      </c>
      <c r="F92" s="6">
        <f t="shared" si="2"/>
        <v>0.0166666666666667</v>
      </c>
      <c r="J92" s="20"/>
    </row>
    <row r="93" spans="2:10">
      <c r="B93" s="4">
        <v>33</v>
      </c>
      <c r="C93">
        <v>121</v>
      </c>
      <c r="D93">
        <v>33</v>
      </c>
      <c r="E93">
        <v>5</v>
      </c>
      <c r="F93" s="6">
        <f t="shared" si="2"/>
        <v>0.0396825396825397</v>
      </c>
      <c r="J93" s="20"/>
    </row>
    <row r="94" spans="2:10">
      <c r="B94" s="4">
        <v>34</v>
      </c>
      <c r="C94">
        <v>101</v>
      </c>
      <c r="D94">
        <v>34</v>
      </c>
      <c r="E94">
        <v>0</v>
      </c>
      <c r="F94" s="6">
        <f t="shared" si="2"/>
        <v>0</v>
      </c>
      <c r="J94" s="20"/>
    </row>
    <row r="95" spans="2:10">
      <c r="B95" s="4">
        <v>35</v>
      </c>
      <c r="C95">
        <v>78</v>
      </c>
      <c r="D95">
        <v>35</v>
      </c>
      <c r="E95">
        <v>4</v>
      </c>
      <c r="F95" s="6">
        <f t="shared" si="2"/>
        <v>0.0487804878048781</v>
      </c>
      <c r="J95" s="20"/>
    </row>
    <row r="96" spans="2:10">
      <c r="B96" s="4">
        <v>36</v>
      </c>
      <c r="C96">
        <v>70</v>
      </c>
      <c r="D96">
        <v>36</v>
      </c>
      <c r="E96">
        <v>1</v>
      </c>
      <c r="F96" s="6">
        <f t="shared" si="2"/>
        <v>0.0140845070422535</v>
      </c>
      <c r="J96" s="20"/>
    </row>
    <row r="97" spans="2:10">
      <c r="B97" s="4">
        <v>37</v>
      </c>
      <c r="C97">
        <v>61</v>
      </c>
      <c r="D97">
        <v>37</v>
      </c>
      <c r="E97">
        <v>2</v>
      </c>
      <c r="F97" s="6">
        <f t="shared" si="2"/>
        <v>0.0317460317460317</v>
      </c>
      <c r="J97" s="20"/>
    </row>
    <row r="98" spans="2:10">
      <c r="B98" s="4">
        <v>38</v>
      </c>
      <c r="C98">
        <v>88</v>
      </c>
      <c r="D98">
        <v>38</v>
      </c>
      <c r="E98">
        <v>2</v>
      </c>
      <c r="F98" s="6">
        <f t="shared" si="2"/>
        <v>0.0222222222222222</v>
      </c>
      <c r="J98" s="20"/>
    </row>
    <row r="99" spans="2:10">
      <c r="B99" s="4">
        <v>39</v>
      </c>
      <c r="C99">
        <v>50</v>
      </c>
      <c r="D99">
        <v>39</v>
      </c>
      <c r="E99">
        <v>1</v>
      </c>
      <c r="F99" s="6">
        <f t="shared" si="2"/>
        <v>0.0196078431372549</v>
      </c>
      <c r="J99" s="20"/>
    </row>
    <row r="100" spans="2:10">
      <c r="B100" s="4">
        <v>40</v>
      </c>
      <c r="C100">
        <v>57</v>
      </c>
      <c r="D100">
        <v>40</v>
      </c>
      <c r="E100">
        <v>0</v>
      </c>
      <c r="F100" s="6">
        <f t="shared" si="2"/>
        <v>0</v>
      </c>
      <c r="J100" s="20"/>
    </row>
    <row r="101" spans="2:10">
      <c r="B101" s="4">
        <v>41</v>
      </c>
      <c r="C101">
        <v>45</v>
      </c>
      <c r="D101">
        <v>41</v>
      </c>
      <c r="E101">
        <v>2</v>
      </c>
      <c r="F101" s="6">
        <f t="shared" si="2"/>
        <v>0.0425531914893617</v>
      </c>
      <c r="J101" s="20"/>
    </row>
    <row r="102" spans="2:10">
      <c r="B102" s="4">
        <v>42</v>
      </c>
      <c r="C102">
        <v>34</v>
      </c>
      <c r="D102">
        <v>42</v>
      </c>
      <c r="E102">
        <v>0</v>
      </c>
      <c r="F102" s="6">
        <f t="shared" si="2"/>
        <v>0</v>
      </c>
      <c r="J102" s="20"/>
    </row>
    <row r="103" spans="2:10">
      <c r="B103" s="4">
        <v>43</v>
      </c>
      <c r="C103">
        <v>40</v>
      </c>
      <c r="D103">
        <v>43</v>
      </c>
      <c r="E103">
        <v>2</v>
      </c>
      <c r="F103" s="6">
        <f t="shared" si="2"/>
        <v>0.0476190476190476</v>
      </c>
      <c r="J103" s="20"/>
    </row>
    <row r="104" spans="2:10">
      <c r="B104" s="4">
        <v>44</v>
      </c>
      <c r="C104">
        <v>34</v>
      </c>
      <c r="D104">
        <v>44</v>
      </c>
      <c r="E104">
        <v>1</v>
      </c>
      <c r="F104" s="6">
        <f t="shared" si="2"/>
        <v>0.0285714285714286</v>
      </c>
      <c r="J104" s="20"/>
    </row>
    <row r="105" spans="2:10">
      <c r="B105" s="4">
        <v>45</v>
      </c>
      <c r="C105">
        <v>29</v>
      </c>
      <c r="D105">
        <v>45</v>
      </c>
      <c r="E105">
        <v>0</v>
      </c>
      <c r="F105" s="6">
        <f t="shared" si="2"/>
        <v>0</v>
      </c>
      <c r="J105" s="20"/>
    </row>
    <row r="106" spans="2:10">
      <c r="B106" s="4">
        <v>46</v>
      </c>
      <c r="C106">
        <v>20</v>
      </c>
      <c r="D106">
        <v>46</v>
      </c>
      <c r="E106">
        <v>1</v>
      </c>
      <c r="F106" s="6">
        <f t="shared" si="2"/>
        <v>0.0476190476190476</v>
      </c>
      <c r="J106" s="20"/>
    </row>
    <row r="107" spans="2:10">
      <c r="B107" s="4">
        <v>47</v>
      </c>
      <c r="C107">
        <v>24</v>
      </c>
      <c r="D107">
        <v>47</v>
      </c>
      <c r="E107">
        <v>2</v>
      </c>
      <c r="F107" s="6">
        <f t="shared" si="2"/>
        <v>0.0769230769230769</v>
      </c>
      <c r="J107" s="20"/>
    </row>
    <row r="108" spans="2:10">
      <c r="B108" s="4">
        <v>48</v>
      </c>
      <c r="C108">
        <v>17</v>
      </c>
      <c r="D108">
        <v>48</v>
      </c>
      <c r="E108">
        <v>0</v>
      </c>
      <c r="F108" s="6">
        <f t="shared" si="2"/>
        <v>0</v>
      </c>
      <c r="J108" s="20"/>
    </row>
    <row r="109" spans="2:10">
      <c r="B109" s="4">
        <v>49</v>
      </c>
      <c r="C109">
        <v>22</v>
      </c>
      <c r="D109">
        <v>49</v>
      </c>
      <c r="E109">
        <v>0</v>
      </c>
      <c r="F109" s="6">
        <f t="shared" si="2"/>
        <v>0</v>
      </c>
      <c r="J109" s="20"/>
    </row>
    <row r="110" spans="2:10">
      <c r="B110" s="4">
        <v>50</v>
      </c>
      <c r="C110">
        <v>27</v>
      </c>
      <c r="D110">
        <v>50</v>
      </c>
      <c r="E110">
        <v>0</v>
      </c>
      <c r="F110" s="6">
        <f t="shared" si="2"/>
        <v>0</v>
      </c>
      <c r="J110" s="20"/>
    </row>
    <row r="111" spans="2:10">
      <c r="B111" s="4">
        <v>51</v>
      </c>
      <c r="C111">
        <v>16</v>
      </c>
      <c r="D111">
        <v>51</v>
      </c>
      <c r="E111">
        <v>0</v>
      </c>
      <c r="F111" s="6">
        <f t="shared" si="2"/>
        <v>0</v>
      </c>
      <c r="J111" s="20"/>
    </row>
    <row r="112" spans="2:10">
      <c r="B112" s="4">
        <v>52</v>
      </c>
      <c r="C112">
        <v>12</v>
      </c>
      <c r="D112">
        <v>52</v>
      </c>
      <c r="E112">
        <v>0</v>
      </c>
      <c r="F112" s="6">
        <f t="shared" si="2"/>
        <v>0</v>
      </c>
      <c r="J112" s="20"/>
    </row>
    <row r="113" spans="2:10">
      <c r="B113" s="4">
        <v>53</v>
      </c>
      <c r="C113">
        <v>13</v>
      </c>
      <c r="D113">
        <v>53</v>
      </c>
      <c r="E113">
        <v>2</v>
      </c>
      <c r="F113" s="6">
        <f t="shared" si="2"/>
        <v>0.133333333333333</v>
      </c>
      <c r="J113" s="20"/>
    </row>
    <row r="114" spans="2:10">
      <c r="B114" s="4">
        <v>54</v>
      </c>
      <c r="C114">
        <v>10</v>
      </c>
      <c r="D114">
        <v>54</v>
      </c>
      <c r="E114">
        <v>1</v>
      </c>
      <c r="F114" s="6">
        <f t="shared" si="2"/>
        <v>0.0909090909090909</v>
      </c>
      <c r="J114" s="20"/>
    </row>
    <row r="115" spans="2:10">
      <c r="B115" s="9"/>
      <c r="C115" s="10"/>
      <c r="D115" s="10"/>
      <c r="E115" s="10"/>
      <c r="F115" s="10"/>
      <c r="G115" s="10"/>
      <c r="H115" s="10"/>
      <c r="I115" s="10"/>
      <c r="J115" s="21"/>
    </row>
    <row r="118" spans="2:10">
      <c r="B118" s="13" t="s">
        <v>14</v>
      </c>
      <c r="C118" s="14"/>
      <c r="D118" s="14"/>
      <c r="E118" s="14"/>
      <c r="F118" s="14"/>
      <c r="G118" s="14"/>
      <c r="H118" s="14"/>
      <c r="I118" s="14"/>
      <c r="J118" s="19"/>
    </row>
    <row r="119" spans="2:10">
      <c r="B119" s="4" t="s">
        <v>21</v>
      </c>
      <c r="C119"/>
      <c r="D119"/>
      <c r="E119"/>
      <c r="J119" s="20"/>
    </row>
    <row r="120" spans="2:10">
      <c r="B120" s="4"/>
      <c r="C120"/>
      <c r="D120"/>
      <c r="E120"/>
      <c r="J120" s="20"/>
    </row>
    <row r="121" spans="2:10">
      <c r="B121" s="4" t="s">
        <v>16</v>
      </c>
      <c r="C121" t="s">
        <v>3</v>
      </c>
      <c r="D121" t="s">
        <v>4</v>
      </c>
      <c r="E121" t="s">
        <v>13</v>
      </c>
      <c r="J121" s="20"/>
    </row>
    <row r="122" spans="2:10">
      <c r="B122" s="4">
        <v>0</v>
      </c>
      <c r="C122" s="5">
        <v>52360</v>
      </c>
      <c r="D122" s="5">
        <v>66791</v>
      </c>
      <c r="E122">
        <f>D122/(C122+D122)</f>
        <v>0.560557611769939</v>
      </c>
      <c r="J122" s="20"/>
    </row>
    <row r="123" spans="2:10">
      <c r="B123" s="4">
        <v>1</v>
      </c>
      <c r="C123" s="5">
        <v>90114</v>
      </c>
      <c r="D123" s="5">
        <v>112647</v>
      </c>
      <c r="E123">
        <f>D123/(C123+D123)</f>
        <v>0.555565419385385</v>
      </c>
      <c r="J123" s="20"/>
    </row>
    <row r="124" spans="2:10">
      <c r="B124" s="9"/>
      <c r="C124" s="10"/>
      <c r="D124" s="10"/>
      <c r="E124" s="10"/>
      <c r="F124" s="10"/>
      <c r="G124" s="10"/>
      <c r="H124" s="10"/>
      <c r="I124" s="10"/>
      <c r="J124" s="21"/>
    </row>
    <row r="130" spans="4:4">
      <c r="D130" s="5"/>
    </row>
    <row r="131" spans="4:4">
      <c r="D131" s="5"/>
    </row>
    <row r="132" spans="4:4">
      <c r="D132" s="5"/>
    </row>
    <row r="133" spans="4:4">
      <c r="D133" s="5"/>
    </row>
    <row r="155" spans="14:14">
      <c r="N155" s="5"/>
    </row>
    <row r="156" spans="14:14">
      <c r="N156" s="5"/>
    </row>
    <row r="157" spans="14:14">
      <c r="N157" s="5"/>
    </row>
    <row r="158" spans="14:14">
      <c r="N158" s="5"/>
    </row>
    <row r="159" spans="14:14">
      <c r="N159" s="5"/>
    </row>
    <row r="160" spans="14:14">
      <c r="N160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流失预警数据分析（预测结果）</vt:lpstr>
      <vt:lpstr>流失预警数据分析（训练结果）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2018-11-30T03:04:00Z</dcterms:created>
  <dcterms:modified xsi:type="dcterms:W3CDTF">2019-01-10T08:18:00Z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