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05" windowWidth="24495" windowHeight="11985" firstSheet="5" activeTab="7"/>
  </bookViews>
  <sheets>
    <sheet name="购买次数" sheetId="1" r:id="rId1"/>
    <sheet name="购买次数+流失间隔月 回头情况" sheetId="2" r:id="rId2"/>
    <sheet name="可干预会员+购买次数" sheetId="4" r:id="rId3"/>
    <sheet name="可干预会员+购买次数+流失间隔月" sheetId="3" r:id="rId4"/>
    <sheet name="Sheet1" sheetId="5" r:id="rId5"/>
    <sheet name="可干预会员+流失月" sheetId="6" r:id="rId6"/>
    <sheet name="可干预会员+慢病购买次数" sheetId="7" r:id="rId7"/>
    <sheet name="分类及合并" sheetId="8" r:id="rId8"/>
    <sheet name="历史毛利贡献" sheetId="9" r:id="rId9"/>
    <sheet name="基本特征" sheetId="10" r:id="rId10"/>
    <sheet name="可干预会员+购买次数分段+流失间隔月" sheetId="11" r:id="rId11"/>
    <sheet name="费销比控制" sheetId="12" r:id="rId12"/>
  </sheets>
  <definedNames>
    <definedName name="_xlnm._FilterDatabase" localSheetId="4" hidden="1">Sheet1!$A$1:$K$364</definedName>
    <definedName name="_xlnm._FilterDatabase" localSheetId="7" hidden="1">分类及合并!$A$72:$L$112</definedName>
    <definedName name="_xlnm._FilterDatabase" localSheetId="0" hidden="1">购买次数!$A$2:$K$34</definedName>
    <definedName name="_xlnm._FilterDatabase" localSheetId="1" hidden="1">'购买次数+流失间隔月 回头情况'!$A$2:$K$134</definedName>
    <definedName name="_xlnm._FilterDatabase" localSheetId="3" hidden="1">'可干预会员+购买次数+流失间隔月'!$A$2:$O$183</definedName>
    <definedName name="_xlnm._FilterDatabase" localSheetId="10" hidden="1">'可干预会员+购买次数分段+流失间隔月'!$A$1:$M$181</definedName>
    <definedName name="_xlnm._FilterDatabase" localSheetId="5" hidden="1">'可干预会员+流失月'!$A$2:$K$48</definedName>
    <definedName name="_xlnm._FilterDatabase" localSheetId="8" hidden="1">历史毛利贡献!$A$1:$J$565</definedName>
  </definedNames>
  <calcPr calcId="125725"/>
</workbook>
</file>

<file path=xl/calcChain.xml><?xml version="1.0" encoding="utf-8"?>
<calcChain xmlns="http://schemas.openxmlformats.org/spreadsheetml/2006/main">
  <c r="J2" i="12"/>
  <c r="J3" s="1"/>
  <c r="J5" s="1"/>
  <c r="J6" s="1"/>
  <c r="J7" s="1"/>
  <c r="J9" s="1"/>
  <c r="J10" s="1"/>
  <c r="J11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E2"/>
  <c r="E3" s="1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H3" i="1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178"/>
  <c r="H174"/>
  <c r="H170"/>
  <c r="H166"/>
  <c r="H135"/>
  <c r="H131"/>
  <c r="H127"/>
  <c r="H123"/>
  <c r="H119"/>
  <c r="H88"/>
  <c r="H84"/>
  <c r="H80"/>
  <c r="H76"/>
  <c r="H72"/>
  <c r="H41"/>
  <c r="H37"/>
  <c r="H33"/>
  <c r="H29"/>
  <c r="H26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179"/>
  <c r="H175"/>
  <c r="H171"/>
  <c r="H167"/>
  <c r="H136"/>
  <c r="H132"/>
  <c r="H128"/>
  <c r="H124"/>
  <c r="H120"/>
  <c r="H89"/>
  <c r="H85"/>
  <c r="H81"/>
  <c r="H77"/>
  <c r="H73"/>
  <c r="H42"/>
  <c r="H38"/>
  <c r="H34"/>
  <c r="H30"/>
  <c r="H27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80"/>
  <c r="H176"/>
  <c r="H172"/>
  <c r="H168"/>
  <c r="H164"/>
  <c r="H133"/>
  <c r="H129"/>
  <c r="H125"/>
  <c r="H121"/>
  <c r="H90"/>
  <c r="H86"/>
  <c r="H82"/>
  <c r="H78"/>
  <c r="H74"/>
  <c r="H43"/>
  <c r="H39"/>
  <c r="H35"/>
  <c r="H31"/>
  <c r="H28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81"/>
  <c r="H177"/>
  <c r="H173"/>
  <c r="H169"/>
  <c r="H165"/>
  <c r="H134"/>
  <c r="H130"/>
  <c r="H126"/>
  <c r="H122"/>
  <c r="H118"/>
  <c r="H87"/>
  <c r="H83"/>
  <c r="H79"/>
  <c r="H75"/>
  <c r="H44"/>
  <c r="H40"/>
  <c r="H36"/>
  <c r="H32"/>
  <c r="H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178"/>
  <c r="D174"/>
  <c r="D170"/>
  <c r="D166"/>
  <c r="D135"/>
  <c r="D131"/>
  <c r="D127"/>
  <c r="D123"/>
  <c r="D119"/>
  <c r="D88"/>
  <c r="D84"/>
  <c r="D80"/>
  <c r="D76"/>
  <c r="D72"/>
  <c r="D41"/>
  <c r="D37"/>
  <c r="D33"/>
  <c r="D29"/>
  <c r="D26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179"/>
  <c r="D175"/>
  <c r="D171"/>
  <c r="D167"/>
  <c r="D136"/>
  <c r="D132"/>
  <c r="D128"/>
  <c r="D124"/>
  <c r="D120"/>
  <c r="D89"/>
  <c r="D85"/>
  <c r="D81"/>
  <c r="D77"/>
  <c r="D73"/>
  <c r="D42"/>
  <c r="D38"/>
  <c r="D34"/>
  <c r="D30"/>
  <c r="D27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80"/>
  <c r="D176"/>
  <c r="D172"/>
  <c r="D168"/>
  <c r="D164"/>
  <c r="D133"/>
  <c r="D129"/>
  <c r="D125"/>
  <c r="D121"/>
  <c r="D90"/>
  <c r="D86"/>
  <c r="D82"/>
  <c r="D78"/>
  <c r="D74"/>
  <c r="D43"/>
  <c r="D39"/>
  <c r="D35"/>
  <c r="D31"/>
  <c r="D28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81"/>
  <c r="D177"/>
  <c r="D173"/>
  <c r="D169"/>
  <c r="D165"/>
  <c r="D134"/>
  <c r="D130"/>
  <c r="D126"/>
  <c r="D122"/>
  <c r="D118"/>
  <c r="D87"/>
  <c r="D83"/>
  <c r="D79"/>
  <c r="D75"/>
  <c r="D44"/>
  <c r="D40"/>
  <c r="D36"/>
  <c r="D32"/>
  <c r="D2"/>
  <c r="D4" i="3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3"/>
  <c r="E3" s="1"/>
  <c r="E4" s="1"/>
  <c r="I46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J6" s="1"/>
  <c r="I3"/>
  <c r="I4"/>
  <c r="I5"/>
  <c r="I183"/>
  <c r="C4" i="7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3"/>
  <c r="C4" i="6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3"/>
  <c r="E5" i="3" l="1"/>
  <c r="E6" s="1"/>
  <c r="E7" s="1"/>
  <c r="E8" s="1"/>
  <c r="J7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C4" i="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"/>
  <c r="C6" i="1"/>
  <c r="C10"/>
  <c r="C14"/>
  <c r="C15"/>
  <c r="C18"/>
  <c r="C19"/>
  <c r="C22"/>
  <c r="C23"/>
  <c r="C26"/>
  <c r="C27"/>
  <c r="C30"/>
  <c r="C31"/>
  <c r="C34"/>
  <c r="C35"/>
  <c r="I35"/>
  <c r="G35"/>
  <c r="F35"/>
  <c r="H35" s="1"/>
  <c r="E35"/>
  <c r="D35"/>
  <c r="B35"/>
  <c r="C4" s="1"/>
  <c r="E9" i="3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K35" i="1" l="1"/>
  <c r="C33"/>
  <c r="C29"/>
  <c r="C25"/>
  <c r="C21"/>
  <c r="C17"/>
  <c r="C13"/>
  <c r="C9"/>
  <c r="C5"/>
  <c r="J35"/>
  <c r="C11"/>
  <c r="C7"/>
  <c r="C3"/>
  <c r="C32"/>
  <c r="C28"/>
  <c r="C24"/>
  <c r="C20"/>
  <c r="C16"/>
  <c r="C12"/>
  <c r="C8"/>
</calcChain>
</file>

<file path=xl/sharedStrings.xml><?xml version="1.0" encoding="utf-8"?>
<sst xmlns="http://schemas.openxmlformats.org/spreadsheetml/2006/main" count="3461" uniqueCount="94">
  <si>
    <t>R_ALL_SONSU_TIMES</t>
  </si>
  <si>
    <t>MEMB_CNT</t>
  </si>
  <si>
    <t>ORDER_MEMB_CNT</t>
  </si>
  <si>
    <t>SALE_MONEY</t>
  </si>
  <si>
    <t>GROSS_MONEY</t>
  </si>
  <si>
    <t>GROSS_RATE</t>
  </si>
  <si>
    <t>ORDER_CNT</t>
  </si>
  <si>
    <t>UNIT_PRC</t>
  </si>
  <si>
    <t>MEMB_AVG_SALE_MONEY</t>
  </si>
  <si>
    <t>总计</t>
    <phoneticPr fontId="2" type="noConversion"/>
  </si>
  <si>
    <t>拿8.1~8.22号唤醒发券人数，看8月销售回头情况</t>
    <phoneticPr fontId="2" type="noConversion"/>
  </si>
  <si>
    <t>会员占比</t>
    <phoneticPr fontId="2" type="noConversion"/>
  </si>
  <si>
    <t>?</t>
  </si>
  <si>
    <t>回头率</t>
    <phoneticPr fontId="2" type="noConversion"/>
  </si>
  <si>
    <t>拿会员7月流失会员状态，按历史总购买次数看8月销售回头情况</t>
    <phoneticPr fontId="2" type="noConversion"/>
  </si>
  <si>
    <t>历史总购买次数</t>
  </si>
  <si>
    <t>流失月</t>
    <phoneticPr fontId="2" type="noConversion"/>
  </si>
  <si>
    <t>会员数</t>
    <phoneticPr fontId="2" type="noConversion"/>
  </si>
  <si>
    <t>回头会员数</t>
    <phoneticPr fontId="2" type="noConversion"/>
  </si>
  <si>
    <t>销售额</t>
    <phoneticPr fontId="2" type="noConversion"/>
  </si>
  <si>
    <t>毛利额</t>
    <phoneticPr fontId="2" type="noConversion"/>
  </si>
  <si>
    <t>毛利率</t>
    <phoneticPr fontId="2" type="noConversion"/>
  </si>
  <si>
    <t>订单数</t>
    <phoneticPr fontId="2" type="noConversion"/>
  </si>
  <si>
    <t>客单价</t>
    <phoneticPr fontId="2" type="noConversion"/>
  </si>
  <si>
    <t>人均金额</t>
    <phoneticPr fontId="2" type="noConversion"/>
  </si>
  <si>
    <t>8月券可干预会员 流失状态，看购买次数+流失间隔月 在9月份的回头情况</t>
    <phoneticPr fontId="2" type="noConversion"/>
  </si>
  <si>
    <t>7月所有会员流失状态，看购买次数+流失间隔月 在8月份的回头情况</t>
    <phoneticPr fontId="2" type="noConversion"/>
  </si>
  <si>
    <t>8月券可干预会员 流失状态，按历史总购买次数看9月销售回头情况</t>
    <phoneticPr fontId="2" type="noConversion"/>
  </si>
  <si>
    <t>CHURN_MONTH</t>
  </si>
  <si>
    <t>ORDER_MEMB_PCT</t>
  </si>
  <si>
    <t>慢病购买次数</t>
    <phoneticPr fontId="2" type="noConversion"/>
  </si>
  <si>
    <t>R_ALL_SONSU_TIMES_FLAG</t>
  </si>
  <si>
    <t>1次</t>
  </si>
  <si>
    <t>2次</t>
  </si>
  <si>
    <t>3~7次</t>
  </si>
  <si>
    <t>8次及以上</t>
  </si>
  <si>
    <t>购买次数分段</t>
    <phoneticPr fontId="2" type="noConversion"/>
  </si>
  <si>
    <t>CHURN_MONTH_FLAG</t>
  </si>
  <si>
    <t>16~23月</t>
  </si>
  <si>
    <t>13~15月</t>
  </si>
  <si>
    <t>36月及以上</t>
  </si>
  <si>
    <t>24~35月</t>
  </si>
  <si>
    <t>9~12月</t>
  </si>
  <si>
    <t>R_ALL_NCD_CNT_FLAG</t>
  </si>
  <si>
    <t>0~1次</t>
  </si>
  <si>
    <t>2~8次</t>
  </si>
  <si>
    <t>9次及以上</t>
  </si>
  <si>
    <t>慢病买次数</t>
    <phoneticPr fontId="2" type="noConversion"/>
  </si>
  <si>
    <r>
      <t>结论：按流失前购买次数来看：</t>
    </r>
    <r>
      <rPr>
        <sz val="10.5"/>
        <color theme="1"/>
        <rFont val="Calibri"/>
        <family val="2"/>
      </rPr>
      <t>1~2</t>
    </r>
    <r>
      <rPr>
        <sz val="10.5"/>
        <color theme="1"/>
        <rFont val="宋体"/>
        <family val="3"/>
        <charset val="134"/>
        <scheme val="minor"/>
      </rPr>
      <t>次的会员占比最大，同时回头率较低，则结合会员占比以及回头率将购买次数特征分为：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  <scheme val="minor"/>
      </rPr>
      <t>次，</t>
    </r>
    <r>
      <rPr>
        <sz val="10.5"/>
        <color theme="1"/>
        <rFont val="Calibri"/>
        <family val="2"/>
      </rPr>
      <t>2</t>
    </r>
    <r>
      <rPr>
        <sz val="10.5"/>
        <color theme="1"/>
        <rFont val="宋体"/>
        <family val="3"/>
        <charset val="134"/>
        <scheme val="minor"/>
      </rPr>
      <t>次，</t>
    </r>
    <r>
      <rPr>
        <sz val="10.5"/>
        <color theme="1"/>
        <rFont val="Calibri"/>
        <family val="2"/>
      </rPr>
      <t>3~7</t>
    </r>
    <r>
      <rPr>
        <sz val="10.5"/>
        <color theme="1"/>
        <rFont val="宋体"/>
        <family val="3"/>
        <charset val="134"/>
        <scheme val="minor"/>
      </rPr>
      <t>次，</t>
    </r>
    <r>
      <rPr>
        <sz val="10.5"/>
        <color theme="1"/>
        <rFont val="Calibri"/>
        <family val="2"/>
      </rPr>
      <t>8</t>
    </r>
    <r>
      <rPr>
        <sz val="10.5"/>
        <color theme="1"/>
        <rFont val="宋体"/>
        <family val="3"/>
        <charset val="134"/>
        <scheme val="minor"/>
      </rPr>
      <t>次及以上</t>
    </r>
    <r>
      <rPr>
        <sz val="10.5"/>
        <color theme="1"/>
        <rFont val="Calibri"/>
        <family val="2"/>
      </rPr>
      <t xml:space="preserve"> </t>
    </r>
    <phoneticPr fontId="2" type="noConversion"/>
  </si>
  <si>
    <t>结论：按流失月分类：前30个月的会员占比分布比较均匀；随着流失月的增加，会员群体的回头率趋于下降，则结合会员占比以及回头率将流失月分为：9~12月，13~15月，16~23月，24~35月，36月以上</t>
    <phoneticPr fontId="2" type="noConversion"/>
  </si>
  <si>
    <t>结论：按慢病购买次数分类：随着慢病购买次数的增加，会员群体的回头率趋于上升，则结合会员占比以及回头率分为：0~1次，2~8次，9次及以上</t>
    <phoneticPr fontId="2" type="noConversion"/>
  </si>
  <si>
    <t>8月券可干预会员 流失状态，看慢病 在9月份的回头情况</t>
    <phoneticPr fontId="2" type="noConversion"/>
  </si>
  <si>
    <t>8月券可干预会员 流失状态，流失间隔月 在9月份的回头情况</t>
    <phoneticPr fontId="2" type="noConversion"/>
  </si>
  <si>
    <t>流失月分段</t>
    <phoneticPr fontId="2" type="noConversion"/>
  </si>
  <si>
    <t>购买次数+流失月分段</t>
    <phoneticPr fontId="2" type="noConversion"/>
  </si>
  <si>
    <t>购买次数+慢病购买次数+流失月分段</t>
    <phoneticPr fontId="2" type="noConversion"/>
  </si>
  <si>
    <t>慢病买次数+流失月分段</t>
    <phoneticPr fontId="2" type="noConversion"/>
  </si>
  <si>
    <t>结论：加入慢病买次数+流失月分段 两个维度，可以将会员的群体分的更细，头部质量会员可以更有区分度</t>
    <phoneticPr fontId="2" type="noConversion"/>
  </si>
  <si>
    <t>结论：跟慢病次数的区分度差别不是太大，购买次数的分段更多，即可分的更细</t>
    <phoneticPr fontId="2" type="noConversion"/>
  </si>
  <si>
    <t xml:space="preserve">结论：购买次数+慢病购买次数+流失月分段， 同样的购买次数+流失月下，不同的慢病次数的回头率相差很小，说明购买次数和慢病购买次数的相关性是冗余的，建议只选择其中1个 </t>
    <phoneticPr fontId="2" type="noConversion"/>
  </si>
  <si>
    <t>HISTORY_M_FLAG</t>
  </si>
  <si>
    <t>人群编码</t>
    <phoneticPr fontId="2" type="noConversion"/>
  </si>
  <si>
    <t>人群描述</t>
    <phoneticPr fontId="2" type="noConversion"/>
  </si>
  <si>
    <t>8次及以上</t>
    <phoneticPr fontId="2" type="noConversion"/>
  </si>
  <si>
    <t>9~12月</t>
    <phoneticPr fontId="2" type="noConversion"/>
  </si>
  <si>
    <t>8次及以上且9~12月</t>
    <phoneticPr fontId="2" type="noConversion"/>
  </si>
  <si>
    <t>ADMS_ORG_NAME</t>
  </si>
  <si>
    <t>上海公司</t>
  </si>
  <si>
    <t>广东公司</t>
  </si>
  <si>
    <t>武汉公司</t>
  </si>
  <si>
    <t>武汉隆泰</t>
  </si>
  <si>
    <t>江苏公司</t>
  </si>
  <si>
    <t>江西公司</t>
  </si>
  <si>
    <t>湘北公司</t>
  </si>
  <si>
    <t>湘南公司</t>
  </si>
  <si>
    <t>鄂中公司</t>
  </si>
  <si>
    <t>长沙公司</t>
  </si>
  <si>
    <t>MEMB_GNDR</t>
  </si>
  <si>
    <t>女</t>
  </si>
  <si>
    <t>男</t>
  </si>
  <si>
    <t>销售额占比</t>
    <phoneticPr fontId="2" type="noConversion"/>
  </si>
  <si>
    <t>销售额累加占比（从小到大）</t>
    <phoneticPr fontId="2" type="noConversion"/>
  </si>
  <si>
    <t>会员数占比</t>
    <phoneticPr fontId="2" type="noConversion"/>
  </si>
  <si>
    <t>会员数累加占比（从小到大）</t>
    <phoneticPr fontId="2" type="noConversion"/>
  </si>
  <si>
    <t>会员占比</t>
    <phoneticPr fontId="2" type="noConversion"/>
  </si>
  <si>
    <t>金额占比</t>
    <phoneticPr fontId="2" type="noConversion"/>
  </si>
  <si>
    <t>金额累加占比（从小到大）</t>
    <phoneticPr fontId="2" type="noConversion"/>
  </si>
  <si>
    <t>会员数</t>
    <phoneticPr fontId="2" type="noConversion"/>
  </si>
  <si>
    <t>回头率</t>
    <phoneticPr fontId="2" type="noConversion"/>
  </si>
  <si>
    <t>金额</t>
    <phoneticPr fontId="2" type="noConversion"/>
  </si>
  <si>
    <t>毛利额</t>
    <phoneticPr fontId="2" type="noConversion"/>
  </si>
  <si>
    <t>毛利率</t>
    <phoneticPr fontId="2" type="noConversion"/>
  </si>
  <si>
    <t>回头人数</t>
    <phoneticPr fontId="2" type="noConversion"/>
  </si>
  <si>
    <t>第1位表示流失；第2，3位表示第几套人群；第4，位5表示该人群编号</t>
    <phoneticPr fontId="2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</si>
</sst>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theme="1"/>
      <name val="Calibri"/>
      <family val="2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0" fontId="0" fillId="0" borderId="1" xfId="0" applyBorder="1">
      <alignment vertical="center"/>
    </xf>
    <xf numFmtId="3" fontId="0" fillId="0" borderId="1" xfId="0" applyNumberFormat="1" applyBorder="1">
      <alignment vertical="center"/>
    </xf>
    <xf numFmtId="10" fontId="0" fillId="0" borderId="1" xfId="1" applyNumberFormat="1" applyFont="1" applyBorder="1">
      <alignment vertical="center"/>
    </xf>
    <xf numFmtId="4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3" fontId="3" fillId="0" borderId="1" xfId="0" applyNumberFormat="1" applyFont="1" applyBorder="1">
      <alignment vertical="center"/>
    </xf>
    <xf numFmtId="10" fontId="3" fillId="0" borderId="1" xfId="1" applyNumberFormat="1" applyFont="1" applyBorder="1">
      <alignment vertical="center"/>
    </xf>
    <xf numFmtId="4" fontId="3" fillId="0" borderId="1" xfId="0" applyNumberFormat="1" applyFont="1" applyBorder="1">
      <alignment vertical="center"/>
    </xf>
    <xf numFmtId="0" fontId="0" fillId="0" borderId="2" xfId="0" applyBorder="1">
      <alignment vertical="center"/>
    </xf>
    <xf numFmtId="0" fontId="4" fillId="0" borderId="0" xfId="0" applyFont="1">
      <alignment vertical="center"/>
    </xf>
    <xf numFmtId="0" fontId="0" fillId="0" borderId="3" xfId="0" applyFill="1" applyBorder="1">
      <alignment vertical="center"/>
    </xf>
    <xf numFmtId="3" fontId="0" fillId="0" borderId="0" xfId="0" applyNumberFormat="1">
      <alignment vertical="center"/>
    </xf>
    <xf numFmtId="4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10" fontId="7" fillId="0" borderId="1" xfId="1" applyNumberFormat="1" applyFont="1" applyBorder="1">
      <alignment vertical="center"/>
    </xf>
    <xf numFmtId="10" fontId="6" fillId="0" borderId="0" xfId="1" applyNumberFormat="1" applyFont="1">
      <alignment vertical="center"/>
    </xf>
    <xf numFmtId="10" fontId="0" fillId="2" borderId="0" xfId="1" applyNumberFormat="1" applyFont="1" applyFill="1">
      <alignment vertical="center"/>
    </xf>
    <xf numFmtId="4" fontId="7" fillId="0" borderId="0" xfId="0" applyNumberFormat="1" applyFont="1">
      <alignment vertical="center"/>
    </xf>
    <xf numFmtId="3" fontId="7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0" fontId="0" fillId="3" borderId="1" xfId="1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0" fillId="3" borderId="4" xfId="0" applyFill="1" applyBorder="1">
      <alignment vertical="center"/>
    </xf>
    <xf numFmtId="10" fontId="1" fillId="0" borderId="1" xfId="1" applyNumberFormat="1" applyFont="1" applyBorder="1">
      <alignment vertical="center"/>
    </xf>
    <xf numFmtId="10" fontId="6" fillId="0" borderId="1" xfId="1" applyNumberFormat="1" applyFont="1" applyBorder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1"/>
  <sheetViews>
    <sheetView workbookViewId="0">
      <selection activeCell="H3" sqref="H3:H17"/>
    </sheetView>
  </sheetViews>
  <sheetFormatPr defaultRowHeight="13.5"/>
  <cols>
    <col min="2" max="3" width="15.125" customWidth="1"/>
    <col min="4" max="4" width="11.875" customWidth="1"/>
    <col min="5" max="5" width="13.375" style="1" customWidth="1"/>
    <col min="6" max="6" width="15.75" bestFit="1" customWidth="1"/>
    <col min="7" max="7" width="14.75" bestFit="1" customWidth="1"/>
    <col min="8" max="8" width="16.375" customWidth="1"/>
    <col min="9" max="9" width="18.375" customWidth="1"/>
    <col min="10" max="10" width="15.875" customWidth="1"/>
    <col min="11" max="11" width="20.375" customWidth="1"/>
  </cols>
  <sheetData>
    <row r="1" spans="1:11">
      <c r="A1" t="s">
        <v>14</v>
      </c>
    </row>
    <row r="2" spans="1:11">
      <c r="A2" s="2" t="s">
        <v>15</v>
      </c>
      <c r="B2" s="2" t="s">
        <v>17</v>
      </c>
      <c r="C2" s="2" t="s">
        <v>11</v>
      </c>
      <c r="D2" s="2" t="s">
        <v>18</v>
      </c>
      <c r="E2" s="4" t="s">
        <v>13</v>
      </c>
      <c r="F2" s="2" t="s">
        <v>19</v>
      </c>
      <c r="G2" s="2" t="s">
        <v>20</v>
      </c>
      <c r="H2" s="2" t="s">
        <v>21</v>
      </c>
      <c r="I2" s="2" t="s">
        <v>22</v>
      </c>
      <c r="J2" s="2" t="s">
        <v>23</v>
      </c>
      <c r="K2" s="2" t="s">
        <v>24</v>
      </c>
    </row>
    <row r="3" spans="1:11">
      <c r="A3" s="2">
        <v>1</v>
      </c>
      <c r="B3" s="3">
        <v>2236966</v>
      </c>
      <c r="C3" s="4">
        <f>B3/$B$35</f>
        <v>0.41267166627434282</v>
      </c>
      <c r="D3" s="3">
        <v>28879</v>
      </c>
      <c r="E3" s="4">
        <v>1.2909E-2</v>
      </c>
      <c r="F3" s="5">
        <v>3054114.81</v>
      </c>
      <c r="G3" s="5">
        <v>1288969.78</v>
      </c>
      <c r="H3" s="2">
        <v>0.42204365591613102</v>
      </c>
      <c r="I3" s="3">
        <v>37994</v>
      </c>
      <c r="J3" s="2">
        <v>80.384134600199999</v>
      </c>
      <c r="K3" s="2">
        <v>1.3652933526928801</v>
      </c>
    </row>
    <row r="4" spans="1:11">
      <c r="A4" s="2">
        <v>2</v>
      </c>
      <c r="B4" s="3">
        <v>978953</v>
      </c>
      <c r="C4" s="4">
        <f t="shared" ref="C4:C35" si="0">B4/$B$35</f>
        <v>0.18059557709606081</v>
      </c>
      <c r="D4" s="3">
        <v>21881</v>
      </c>
      <c r="E4" s="4">
        <v>2.2350999999999999E-2</v>
      </c>
      <c r="F4" s="5">
        <v>2246481.08</v>
      </c>
      <c r="G4" s="5">
        <v>948558.66</v>
      </c>
      <c r="H4" s="2">
        <v>0.422241998138706</v>
      </c>
      <c r="I4" s="3">
        <v>28649</v>
      </c>
      <c r="J4" s="2">
        <v>78.413943942196894</v>
      </c>
      <c r="K4" s="2">
        <v>2.2947792999255299</v>
      </c>
    </row>
    <row r="5" spans="1:11">
      <c r="A5" s="2">
        <v>3</v>
      </c>
      <c r="B5" s="3">
        <v>550254</v>
      </c>
      <c r="C5" s="4">
        <f t="shared" si="0"/>
        <v>0.10150991792191845</v>
      </c>
      <c r="D5" s="3">
        <v>15074</v>
      </c>
      <c r="E5" s="4">
        <v>2.7394000000000002E-2</v>
      </c>
      <c r="F5" s="5">
        <v>1508865.28</v>
      </c>
      <c r="G5" s="5">
        <v>635543.13</v>
      </c>
      <c r="H5" s="2">
        <v>0.42120601383312301</v>
      </c>
      <c r="I5" s="3">
        <v>19724</v>
      </c>
      <c r="J5" s="2">
        <v>76.498949503143294</v>
      </c>
      <c r="K5" s="2">
        <v>2.7421250549746099</v>
      </c>
    </row>
    <row r="6" spans="1:11">
      <c r="A6" s="2">
        <v>4</v>
      </c>
      <c r="B6" s="3">
        <v>358410</v>
      </c>
      <c r="C6" s="4">
        <f t="shared" si="0"/>
        <v>6.6118864528735444E-2</v>
      </c>
      <c r="D6" s="3">
        <v>11216</v>
      </c>
      <c r="E6" s="4">
        <v>3.1293000000000001E-2</v>
      </c>
      <c r="F6" s="5">
        <v>1184089.75</v>
      </c>
      <c r="G6" s="5">
        <v>483626.81</v>
      </c>
      <c r="H6" s="2">
        <v>0.408437628988849</v>
      </c>
      <c r="I6" s="3">
        <v>14740</v>
      </c>
      <c r="J6" s="2">
        <v>80.331733378561694</v>
      </c>
      <c r="K6" s="2">
        <v>3.3037296671409799</v>
      </c>
    </row>
    <row r="7" spans="1:11">
      <c r="A7" s="2">
        <v>5</v>
      </c>
      <c r="B7" s="3">
        <v>254411</v>
      </c>
      <c r="C7" s="4">
        <f t="shared" si="0"/>
        <v>4.693330667007091E-2</v>
      </c>
      <c r="D7" s="3">
        <v>8846</v>
      </c>
      <c r="E7" s="4">
        <v>3.4770000000000002E-2</v>
      </c>
      <c r="F7" s="5">
        <v>894361.27</v>
      </c>
      <c r="G7" s="5">
        <v>373622.16</v>
      </c>
      <c r="H7" s="2">
        <v>0.41775306303234699</v>
      </c>
      <c r="I7" s="3">
        <v>11612</v>
      </c>
      <c r="J7" s="2">
        <v>77.020433172579999</v>
      </c>
      <c r="K7" s="2">
        <v>3.5154190266930199</v>
      </c>
    </row>
    <row r="8" spans="1:11">
      <c r="A8" s="2">
        <v>6</v>
      </c>
      <c r="B8" s="3">
        <v>189443</v>
      </c>
      <c r="C8" s="4">
        <f t="shared" si="0"/>
        <v>3.4948121014807702E-2</v>
      </c>
      <c r="D8" s="3">
        <v>6866</v>
      </c>
      <c r="E8" s="4">
        <v>3.6242999999999997E-2</v>
      </c>
      <c r="F8" s="5">
        <v>712959.81</v>
      </c>
      <c r="G8" s="5">
        <v>295167.73</v>
      </c>
      <c r="H8" s="2">
        <v>0.41400332229105502</v>
      </c>
      <c r="I8" s="3">
        <v>9180</v>
      </c>
      <c r="J8" s="2">
        <v>77.664467320261394</v>
      </c>
      <c r="K8" s="2">
        <v>3.7634529119576801</v>
      </c>
    </row>
    <row r="9" spans="1:11">
      <c r="A9" s="2">
        <v>7</v>
      </c>
      <c r="B9" s="3">
        <v>146499</v>
      </c>
      <c r="C9" s="4">
        <f t="shared" si="0"/>
        <v>2.7025885255978387E-2</v>
      </c>
      <c r="D9" s="3">
        <v>5773</v>
      </c>
      <c r="E9" s="4">
        <v>3.9405999999999997E-2</v>
      </c>
      <c r="F9" s="5">
        <v>609934.72</v>
      </c>
      <c r="G9" s="5">
        <v>246292.2</v>
      </c>
      <c r="H9" s="2">
        <v>0.40380091823597097</v>
      </c>
      <c r="I9" s="3">
        <v>7652</v>
      </c>
      <c r="J9" s="2">
        <v>79.709189754312504</v>
      </c>
      <c r="K9" s="2">
        <v>4.16340534747677</v>
      </c>
    </row>
    <row r="10" spans="1:11">
      <c r="A10" s="2">
        <v>8</v>
      </c>
      <c r="B10" s="3">
        <v>115446</v>
      </c>
      <c r="C10" s="4">
        <f t="shared" si="0"/>
        <v>2.1297280863771636E-2</v>
      </c>
      <c r="D10" s="3">
        <v>4674</v>
      </c>
      <c r="E10" s="4">
        <v>4.0486000000000001E-2</v>
      </c>
      <c r="F10" s="5">
        <v>457773.59</v>
      </c>
      <c r="G10" s="5">
        <v>187696.59</v>
      </c>
      <c r="H10" s="2">
        <v>0.41002057370762601</v>
      </c>
      <c r="I10" s="3">
        <v>6245</v>
      </c>
      <c r="J10" s="2">
        <v>73.302416333066404</v>
      </c>
      <c r="K10" s="2">
        <v>3.9652615941652298</v>
      </c>
    </row>
    <row r="11" spans="1:11">
      <c r="A11" s="2">
        <v>9</v>
      </c>
      <c r="B11" s="3">
        <v>93215</v>
      </c>
      <c r="C11" s="4">
        <f t="shared" si="0"/>
        <v>1.7196143960955538E-2</v>
      </c>
      <c r="D11" s="3">
        <v>4000</v>
      </c>
      <c r="E11" s="4">
        <v>4.2910999999999998E-2</v>
      </c>
      <c r="F11" s="5">
        <v>410934.81</v>
      </c>
      <c r="G11" s="5">
        <v>174200.3</v>
      </c>
      <c r="H11" s="2">
        <v>0.42391225021798401</v>
      </c>
      <c r="I11" s="3">
        <v>5346</v>
      </c>
      <c r="J11" s="2">
        <v>76.867716049382693</v>
      </c>
      <c r="K11" s="2">
        <v>4.4084622646569702</v>
      </c>
    </row>
    <row r="12" spans="1:11">
      <c r="A12" s="2">
        <v>10</v>
      </c>
      <c r="B12" s="3">
        <v>76693</v>
      </c>
      <c r="C12" s="4">
        <f t="shared" si="0"/>
        <v>1.4148193625463316E-2</v>
      </c>
      <c r="D12" s="3">
        <v>3532</v>
      </c>
      <c r="E12" s="4">
        <v>4.6052999999999997E-2</v>
      </c>
      <c r="F12" s="5">
        <v>345173.64</v>
      </c>
      <c r="G12" s="5">
        <v>144821.78</v>
      </c>
      <c r="H12" s="2">
        <v>0.419562107929214</v>
      </c>
      <c r="I12" s="3">
        <v>4725</v>
      </c>
      <c r="J12" s="2">
        <v>73.052622222222197</v>
      </c>
      <c r="K12" s="2">
        <v>4.5007189704405803</v>
      </c>
    </row>
    <row r="13" spans="1:11">
      <c r="A13" s="2">
        <v>11</v>
      </c>
      <c r="B13" s="3">
        <v>63505</v>
      </c>
      <c r="C13" s="4">
        <f t="shared" si="0"/>
        <v>1.1715293914503905E-2</v>
      </c>
      <c r="D13" s="3">
        <v>2972</v>
      </c>
      <c r="E13" s="4">
        <v>4.6799E-2</v>
      </c>
      <c r="F13" s="5">
        <v>301576.2</v>
      </c>
      <c r="G13" s="5">
        <v>127867.17</v>
      </c>
      <c r="H13" s="2">
        <v>0.42399622383994401</v>
      </c>
      <c r="I13" s="3">
        <v>4007</v>
      </c>
      <c r="J13" s="2">
        <v>75.262340903419002</v>
      </c>
      <c r="K13" s="2">
        <v>4.74885757027005</v>
      </c>
    </row>
    <row r="14" spans="1:11">
      <c r="A14" s="2">
        <v>12</v>
      </c>
      <c r="B14" s="3">
        <v>53714</v>
      </c>
      <c r="C14" s="4">
        <f t="shared" si="0"/>
        <v>9.9090669604544948E-3</v>
      </c>
      <c r="D14" s="3">
        <v>2570</v>
      </c>
      <c r="E14" s="4">
        <v>4.7844999999999999E-2</v>
      </c>
      <c r="F14" s="5">
        <v>266503.34999999998</v>
      </c>
      <c r="G14" s="5">
        <v>112526.33</v>
      </c>
      <c r="H14" s="2">
        <v>0.422232328411631</v>
      </c>
      <c r="I14" s="3">
        <v>3514</v>
      </c>
      <c r="J14" s="2">
        <v>75.840452475811006</v>
      </c>
      <c r="K14" s="2">
        <v>4.9615249283240797</v>
      </c>
    </row>
    <row r="15" spans="1:11">
      <c r="A15" s="2">
        <v>13</v>
      </c>
      <c r="B15" s="3">
        <v>45348</v>
      </c>
      <c r="C15" s="4">
        <f t="shared" si="0"/>
        <v>8.3657215720797269E-3</v>
      </c>
      <c r="D15" s="3">
        <v>2218</v>
      </c>
      <c r="E15" s="4">
        <v>4.8910000000000002E-2</v>
      </c>
      <c r="F15" s="5">
        <v>250245.01</v>
      </c>
      <c r="G15" s="5">
        <v>107190.57</v>
      </c>
      <c r="H15" s="2">
        <v>0.42834248722881602</v>
      </c>
      <c r="I15" s="3">
        <v>3008</v>
      </c>
      <c r="J15" s="2">
        <v>83.193154920212706</v>
      </c>
      <c r="K15" s="2">
        <v>5.5183251742083401</v>
      </c>
    </row>
    <row r="16" spans="1:11">
      <c r="A16" s="2">
        <v>14</v>
      </c>
      <c r="B16" s="3">
        <v>38951</v>
      </c>
      <c r="C16" s="4">
        <f t="shared" si="0"/>
        <v>7.1856139400652171E-3</v>
      </c>
      <c r="D16" s="3">
        <v>2021</v>
      </c>
      <c r="E16" s="4">
        <v>5.1885000000000001E-2</v>
      </c>
      <c r="F16" s="5">
        <v>198854.99</v>
      </c>
      <c r="G16" s="5">
        <v>82735.39</v>
      </c>
      <c r="H16" s="2">
        <v>0.41605890805154</v>
      </c>
      <c r="I16" s="3">
        <v>2747</v>
      </c>
      <c r="J16" s="2">
        <v>72.389876228613005</v>
      </c>
      <c r="K16" s="2">
        <v>5.1052601987111998</v>
      </c>
    </row>
    <row r="17" spans="1:11">
      <c r="A17" s="2">
        <v>15</v>
      </c>
      <c r="B17" s="3">
        <v>33103</v>
      </c>
      <c r="C17" s="4">
        <f t="shared" si="0"/>
        <v>6.1067848901948316E-3</v>
      </c>
      <c r="D17" s="3">
        <v>1762</v>
      </c>
      <c r="E17" s="4">
        <v>5.3226999999999997E-2</v>
      </c>
      <c r="F17" s="5">
        <v>162049.56</v>
      </c>
      <c r="G17" s="5">
        <v>65912.02</v>
      </c>
      <c r="H17" s="2">
        <v>0.40673988871058903</v>
      </c>
      <c r="I17" s="3">
        <v>2364</v>
      </c>
      <c r="J17" s="2">
        <v>68.548883248730903</v>
      </c>
      <c r="K17" s="2">
        <v>4.8953134157024998</v>
      </c>
    </row>
    <row r="18" spans="1:11">
      <c r="A18" s="2">
        <v>16</v>
      </c>
      <c r="B18" s="3">
        <v>28784</v>
      </c>
      <c r="C18" s="4">
        <f t="shared" si="0"/>
        <v>5.3100231483360428E-3</v>
      </c>
      <c r="D18" s="3">
        <v>1498</v>
      </c>
      <c r="E18" s="4">
        <v>5.2041999999999998E-2</v>
      </c>
      <c r="F18" s="5">
        <v>153986.22</v>
      </c>
      <c r="G18" s="5">
        <v>66526.22</v>
      </c>
      <c r="H18" s="2">
        <v>0.43202709956773999</v>
      </c>
      <c r="I18" s="3">
        <v>1990</v>
      </c>
      <c r="J18" s="2">
        <v>77.380010050251201</v>
      </c>
      <c r="K18" s="2">
        <v>5.3497158143412999</v>
      </c>
    </row>
    <row r="19" spans="1:11">
      <c r="A19" s="2">
        <v>17</v>
      </c>
      <c r="B19" s="3">
        <v>25059</v>
      </c>
      <c r="C19" s="4">
        <f t="shared" si="0"/>
        <v>4.6228415117479469E-3</v>
      </c>
      <c r="D19" s="3">
        <v>1364</v>
      </c>
      <c r="E19" s="4">
        <v>5.4431E-2</v>
      </c>
      <c r="F19" s="5">
        <v>130255.21</v>
      </c>
      <c r="G19" s="5">
        <v>54125.04</v>
      </c>
      <c r="H19" s="2">
        <v>0.41553071082530901</v>
      </c>
      <c r="I19" s="3">
        <v>1895</v>
      </c>
      <c r="J19" s="2">
        <v>68.736258575197795</v>
      </c>
      <c r="K19" s="2">
        <v>5.1979412586296299</v>
      </c>
    </row>
    <row r="20" spans="1:11">
      <c r="A20" s="2">
        <v>18</v>
      </c>
      <c r="B20" s="3">
        <v>21998</v>
      </c>
      <c r="C20" s="4">
        <f t="shared" si="0"/>
        <v>4.0581534608496476E-3</v>
      </c>
      <c r="D20" s="3">
        <v>1191</v>
      </c>
      <c r="E20" s="4">
        <v>5.4141000000000002E-2</v>
      </c>
      <c r="F20" s="5">
        <v>117085.23</v>
      </c>
      <c r="G20" s="5">
        <v>47365.77</v>
      </c>
      <c r="H20" s="2">
        <v>0.40454094850392303</v>
      </c>
      <c r="I20" s="3">
        <v>1608</v>
      </c>
      <c r="J20" s="2">
        <v>72.814197761193995</v>
      </c>
      <c r="K20" s="2">
        <v>5.3225397763432998</v>
      </c>
    </row>
    <row r="21" spans="1:11">
      <c r="A21" s="2">
        <v>19</v>
      </c>
      <c r="B21" s="3">
        <v>19336</v>
      </c>
      <c r="C21" s="4">
        <f t="shared" si="0"/>
        <v>3.5670722483402487E-3</v>
      </c>
      <c r="D21" s="3">
        <v>1069</v>
      </c>
      <c r="E21" s="4">
        <v>5.5285000000000001E-2</v>
      </c>
      <c r="F21" s="5">
        <v>111063.33</v>
      </c>
      <c r="G21" s="5">
        <v>48239.69</v>
      </c>
      <c r="H21" s="2">
        <v>0.43434399094642601</v>
      </c>
      <c r="I21" s="3">
        <v>1463</v>
      </c>
      <c r="J21" s="2">
        <v>75.914784688995198</v>
      </c>
      <c r="K21" s="2">
        <v>5.7438627430699203</v>
      </c>
    </row>
    <row r="22" spans="1:11">
      <c r="A22" s="2">
        <v>20</v>
      </c>
      <c r="B22" s="3">
        <v>16985</v>
      </c>
      <c r="C22" s="4">
        <f t="shared" si="0"/>
        <v>3.1333637845500167E-3</v>
      </c>
      <c r="D22" s="2">
        <v>880</v>
      </c>
      <c r="E22" s="4">
        <v>5.1810000000000002E-2</v>
      </c>
      <c r="F22" s="5">
        <v>87687.62</v>
      </c>
      <c r="G22" s="5">
        <v>36361.25</v>
      </c>
      <c r="H22" s="2">
        <v>0.414667999884134</v>
      </c>
      <c r="I22" s="3">
        <v>1265</v>
      </c>
      <c r="J22" s="2">
        <v>69.318276679841802</v>
      </c>
      <c r="K22" s="2">
        <v>5.1626505740359097</v>
      </c>
    </row>
    <row r="23" spans="1:11">
      <c r="A23" s="2">
        <v>21</v>
      </c>
      <c r="B23" s="3">
        <v>15093</v>
      </c>
      <c r="C23" s="4">
        <f t="shared" si="0"/>
        <v>2.7843308566507744E-3</v>
      </c>
      <c r="D23" s="2">
        <v>869</v>
      </c>
      <c r="E23" s="4">
        <v>5.7576000000000002E-2</v>
      </c>
      <c r="F23" s="5">
        <v>85436.11</v>
      </c>
      <c r="G23" s="5">
        <v>34964.85</v>
      </c>
      <c r="H23" s="2">
        <v>0.40925142776280399</v>
      </c>
      <c r="I23" s="3">
        <v>1179</v>
      </c>
      <c r="J23" s="2">
        <v>72.464893977947398</v>
      </c>
      <c r="K23" s="2">
        <v>5.6606446697144301</v>
      </c>
    </row>
    <row r="24" spans="1:11">
      <c r="A24" s="2">
        <v>22</v>
      </c>
      <c r="B24" s="3">
        <v>13252</v>
      </c>
      <c r="C24" s="4">
        <f t="shared" si="0"/>
        <v>2.4447063216283087E-3</v>
      </c>
      <c r="D24" s="2">
        <v>720</v>
      </c>
      <c r="E24" s="4">
        <v>5.4330999999999997E-2</v>
      </c>
      <c r="F24" s="5">
        <v>64847.81</v>
      </c>
      <c r="G24" s="5">
        <v>26010.18</v>
      </c>
      <c r="H24" s="2">
        <v>0.40109573476729499</v>
      </c>
      <c r="I24" s="2">
        <v>980</v>
      </c>
      <c r="J24" s="2">
        <v>66.171234693877494</v>
      </c>
      <c r="K24" s="2">
        <v>4.8934357078176802</v>
      </c>
    </row>
    <row r="25" spans="1:11">
      <c r="A25" s="2">
        <v>24</v>
      </c>
      <c r="B25" s="3">
        <v>10632</v>
      </c>
      <c r="C25" s="4">
        <f t="shared" si="0"/>
        <v>1.9613731973703728E-3</v>
      </c>
      <c r="D25" s="2">
        <v>624</v>
      </c>
      <c r="E25" s="4">
        <v>5.8689999999999999E-2</v>
      </c>
      <c r="F25" s="5">
        <v>63299.97</v>
      </c>
      <c r="G25" s="5">
        <v>24485.89</v>
      </c>
      <c r="H25" s="2">
        <v>0.38682309012152699</v>
      </c>
      <c r="I25" s="2">
        <v>885</v>
      </c>
      <c r="J25" s="2">
        <v>71.525389830508402</v>
      </c>
      <c r="K25" s="2">
        <v>5.9537217832957099</v>
      </c>
    </row>
    <row r="26" spans="1:11">
      <c r="A26" s="2">
        <v>27</v>
      </c>
      <c r="B26" s="3">
        <v>7760</v>
      </c>
      <c r="C26" s="4">
        <f t="shared" si="0"/>
        <v>1.4315515436036581E-3</v>
      </c>
      <c r="D26" s="2">
        <v>435</v>
      </c>
      <c r="E26" s="4">
        <v>5.6056000000000002E-2</v>
      </c>
      <c r="F26" s="5">
        <v>34690.97</v>
      </c>
      <c r="G26" s="5">
        <v>13501.57</v>
      </c>
      <c r="H26" s="2">
        <v>0.38919551687369902</v>
      </c>
      <c r="I26" s="2">
        <v>620</v>
      </c>
      <c r="J26" s="2">
        <v>55.953177419354802</v>
      </c>
      <c r="K26" s="2">
        <v>4.4704858247422603</v>
      </c>
    </row>
    <row r="27" spans="1:11">
      <c r="A27" s="2">
        <v>30</v>
      </c>
      <c r="B27" s="3">
        <v>5867</v>
      </c>
      <c r="C27" s="4">
        <f t="shared" si="0"/>
        <v>1.0823341374127141E-3</v>
      </c>
      <c r="D27" s="2">
        <v>354</v>
      </c>
      <c r="E27" s="4">
        <v>6.0337000000000002E-2</v>
      </c>
      <c r="F27" s="5">
        <v>39755.339999999997</v>
      </c>
      <c r="G27" s="5">
        <v>16064.87</v>
      </c>
      <c r="H27" s="2">
        <v>0.404093387202826</v>
      </c>
      <c r="I27" s="2">
        <v>513</v>
      </c>
      <c r="J27" s="2">
        <v>77.495789473684198</v>
      </c>
      <c r="K27" s="2">
        <v>6.7760934037838698</v>
      </c>
    </row>
    <row r="28" spans="1:11">
      <c r="A28" s="2">
        <v>31</v>
      </c>
      <c r="B28" s="3">
        <v>5225</v>
      </c>
      <c r="C28" s="4">
        <f t="shared" si="0"/>
        <v>9.6389907414034962E-4</v>
      </c>
      <c r="D28" s="2">
        <v>307</v>
      </c>
      <c r="E28" s="4">
        <v>5.8755000000000002E-2</v>
      </c>
      <c r="F28" s="5">
        <v>28975.48</v>
      </c>
      <c r="G28" s="5">
        <v>11528.53</v>
      </c>
      <c r="H28" s="2">
        <v>0.39787192481367001</v>
      </c>
      <c r="I28" s="2">
        <v>405</v>
      </c>
      <c r="J28" s="2">
        <v>71.544395061728295</v>
      </c>
      <c r="K28" s="2">
        <v>5.54554641148325</v>
      </c>
    </row>
    <row r="29" spans="1:11">
      <c r="A29" s="2">
        <v>33</v>
      </c>
      <c r="B29" s="3">
        <v>4301</v>
      </c>
      <c r="C29" s="4">
        <f t="shared" si="0"/>
        <v>7.9344113260816152E-4</v>
      </c>
      <c r="D29" s="2">
        <v>243</v>
      </c>
      <c r="E29" s="4">
        <v>5.6498E-2</v>
      </c>
      <c r="F29" s="5">
        <v>23919.96</v>
      </c>
      <c r="G29" s="5">
        <v>9349.92</v>
      </c>
      <c r="H29" s="2">
        <v>0.39088359679531198</v>
      </c>
      <c r="I29" s="2">
        <v>351</v>
      </c>
      <c r="J29" s="2">
        <v>68.148034188034103</v>
      </c>
      <c r="K29" s="2">
        <v>5.5614880260404496</v>
      </c>
    </row>
    <row r="30" spans="1:11">
      <c r="A30" s="2">
        <v>34</v>
      </c>
      <c r="B30" s="3">
        <v>3941</v>
      </c>
      <c r="C30" s="4">
        <f t="shared" si="0"/>
        <v>7.2702894759562068E-4</v>
      </c>
      <c r="D30" s="2">
        <v>229</v>
      </c>
      <c r="E30" s="4">
        <v>5.8106999999999999E-2</v>
      </c>
      <c r="F30" s="5">
        <v>20823.09</v>
      </c>
      <c r="G30" s="5">
        <v>8624.66</v>
      </c>
      <c r="H30" s="2">
        <v>0.41418732762524602</v>
      </c>
      <c r="I30" s="2">
        <v>334</v>
      </c>
      <c r="J30" s="2">
        <v>62.344580838323303</v>
      </c>
      <c r="K30" s="2">
        <v>5.2837071809185403</v>
      </c>
    </row>
    <row r="31" spans="1:11">
      <c r="A31" s="2">
        <v>35</v>
      </c>
      <c r="B31" s="3">
        <v>3637</v>
      </c>
      <c r="C31" s="4">
        <f t="shared" si="0"/>
        <v>6.7094754691836398E-4</v>
      </c>
      <c r="D31" s="2">
        <v>205</v>
      </c>
      <c r="E31" s="4">
        <v>5.6364999999999998E-2</v>
      </c>
      <c r="F31" s="5">
        <v>18421.46</v>
      </c>
      <c r="G31" s="5">
        <v>7705.75</v>
      </c>
      <c r="H31" s="2">
        <v>0.41830289238746499</v>
      </c>
      <c r="I31" s="2">
        <v>278</v>
      </c>
      <c r="J31" s="2">
        <v>66.264244604316502</v>
      </c>
      <c r="K31" s="2">
        <v>5.0650151223535804</v>
      </c>
    </row>
    <row r="32" spans="1:11">
      <c r="A32" s="2">
        <v>39</v>
      </c>
      <c r="B32" s="3">
        <v>2611</v>
      </c>
      <c r="C32" s="4">
        <f t="shared" si="0"/>
        <v>4.8167281963262256E-4</v>
      </c>
      <c r="D32" s="2">
        <v>159</v>
      </c>
      <c r="E32" s="4">
        <v>6.0895999999999999E-2</v>
      </c>
      <c r="F32" s="5">
        <v>13945.46</v>
      </c>
      <c r="G32" s="5">
        <v>5700.66</v>
      </c>
      <c r="H32" s="2">
        <v>0.40878249982431503</v>
      </c>
      <c r="I32" s="2">
        <v>241</v>
      </c>
      <c r="J32" s="2">
        <v>57.864979253111997</v>
      </c>
      <c r="K32" s="2">
        <v>5.3410417464572904</v>
      </c>
    </row>
    <row r="33" spans="1:11">
      <c r="A33" s="2">
        <v>58</v>
      </c>
      <c r="B33" s="2">
        <v>672</v>
      </c>
      <c r="C33" s="4">
        <f t="shared" si="0"/>
        <v>1.2396941202340956E-4</v>
      </c>
      <c r="D33" s="2">
        <v>41</v>
      </c>
      <c r="E33" s="4">
        <v>6.1011000000000003E-2</v>
      </c>
      <c r="F33" s="5">
        <v>3349.36</v>
      </c>
      <c r="G33" s="5">
        <v>1057.68</v>
      </c>
      <c r="H33" s="2">
        <v>0.31578570234313402</v>
      </c>
      <c r="I33" s="2">
        <v>52</v>
      </c>
      <c r="J33" s="2">
        <v>64.410769230769205</v>
      </c>
      <c r="K33" s="2">
        <v>4.9841666666666598</v>
      </c>
    </row>
    <row r="34" spans="1:11">
      <c r="A34" s="2">
        <v>59</v>
      </c>
      <c r="B34" s="2">
        <v>628</v>
      </c>
      <c r="C34" s="4">
        <f t="shared" si="0"/>
        <v>1.1585236718854346E-4</v>
      </c>
      <c r="D34" s="2">
        <v>31</v>
      </c>
      <c r="E34" s="4">
        <v>4.9362999999999997E-2</v>
      </c>
      <c r="F34" s="5">
        <v>3604.17</v>
      </c>
      <c r="G34" s="5">
        <v>1505.34</v>
      </c>
      <c r="H34" s="2">
        <v>0.417666203314494</v>
      </c>
      <c r="I34" s="2">
        <v>55</v>
      </c>
      <c r="J34" s="2">
        <v>65.530363636363603</v>
      </c>
      <c r="K34" s="2">
        <v>5.7391242038216497</v>
      </c>
    </row>
    <row r="35" spans="1:11">
      <c r="A35" s="6" t="s">
        <v>9</v>
      </c>
      <c r="B35" s="7">
        <f>SUM(B3:B34)</f>
        <v>5420692</v>
      </c>
      <c r="C35" s="4">
        <f t="shared" si="0"/>
        <v>1</v>
      </c>
      <c r="D35" s="7">
        <f>SUM(D3:D34)</f>
        <v>132503</v>
      </c>
      <c r="E35" s="8">
        <f>D35/B35</f>
        <v>2.4443927085324162E-2</v>
      </c>
      <c r="F35" s="7">
        <f>SUM(F3:F34)</f>
        <v>13605064.660000008</v>
      </c>
      <c r="G35" s="7">
        <f>SUM(G3:G34)</f>
        <v>5687848.4899999984</v>
      </c>
      <c r="H35" s="6">
        <f>G35/F35</f>
        <v>0.41806846436553396</v>
      </c>
      <c r="I35" s="7">
        <f>SUM(I3:I34)</f>
        <v>175621</v>
      </c>
      <c r="J35" s="6">
        <f>F35/I35</f>
        <v>77.46832474476291</v>
      </c>
      <c r="K35" s="6">
        <f>F35/B35</f>
        <v>2.509839086965282</v>
      </c>
    </row>
    <row r="39" spans="1:11">
      <c r="A39" t="s">
        <v>10</v>
      </c>
    </row>
    <row r="40" spans="1:11">
      <c r="A40" s="2" t="s">
        <v>0</v>
      </c>
      <c r="B40" s="2" t="s">
        <v>1</v>
      </c>
      <c r="C40" s="2"/>
      <c r="D40" s="2" t="s">
        <v>2</v>
      </c>
      <c r="E40" s="4" t="s">
        <v>13</v>
      </c>
      <c r="F40" s="2" t="s">
        <v>3</v>
      </c>
      <c r="G40" s="2" t="s">
        <v>4</v>
      </c>
      <c r="H40" s="2" t="s">
        <v>5</v>
      </c>
      <c r="I40" s="2" t="s">
        <v>6</v>
      </c>
      <c r="J40" s="2" t="s">
        <v>7</v>
      </c>
      <c r="K40" s="2" t="s">
        <v>8</v>
      </c>
    </row>
    <row r="41" spans="1:11">
      <c r="A41" s="6">
        <v>1</v>
      </c>
      <c r="B41" s="7">
        <v>2931444</v>
      </c>
      <c r="C41" s="7"/>
      <c r="D41" s="7">
        <v>47708</v>
      </c>
      <c r="E41" s="8">
        <v>1.6274E-2</v>
      </c>
      <c r="F41" s="9">
        <v>5111673.97</v>
      </c>
      <c r="G41" s="9">
        <v>2153811.5699999998</v>
      </c>
      <c r="H41" s="6">
        <v>0.421351514717203</v>
      </c>
      <c r="I41" s="7">
        <v>60423</v>
      </c>
      <c r="J41" s="6">
        <v>84.598149214703</v>
      </c>
      <c r="K41" s="6">
        <v>1.74373925273687</v>
      </c>
    </row>
  </sheetData>
  <autoFilter ref="A2:K34">
    <filterColumn colId="2"/>
    <sortState ref="A2:J33">
      <sortCondition ref="A1:A33"/>
    </sortState>
  </autoFilter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8"/>
  <sheetViews>
    <sheetView workbookViewId="0">
      <selection activeCell="B20" sqref="B20:B21"/>
    </sheetView>
  </sheetViews>
  <sheetFormatPr defaultRowHeight="13.5"/>
  <cols>
    <col min="1" max="1" width="15" bestFit="1" customWidth="1"/>
    <col min="2" max="2" width="10.5" bestFit="1" customWidth="1"/>
    <col min="4" max="4" width="12" customWidth="1"/>
    <col min="5" max="5" width="13.875" bestFit="1" customWidth="1"/>
    <col min="6" max="6" width="12.75" bestFit="1" customWidth="1"/>
    <col min="10" max="10" width="13.25" customWidth="1"/>
  </cols>
  <sheetData>
    <row r="1" spans="1:10">
      <c r="A1" s="2" t="s">
        <v>66</v>
      </c>
      <c r="B1" s="2" t="s">
        <v>1</v>
      </c>
      <c r="C1" s="2" t="s">
        <v>2</v>
      </c>
      <c r="D1" s="2" t="s">
        <v>29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>
      <c r="A2" s="2" t="s">
        <v>76</v>
      </c>
      <c r="B2" s="3">
        <v>538985</v>
      </c>
      <c r="C2" s="3">
        <v>15185</v>
      </c>
      <c r="D2" s="4">
        <v>2.8173325783060098E-2</v>
      </c>
      <c r="E2" s="5">
        <v>1868602.03</v>
      </c>
      <c r="F2" s="5">
        <v>720673.98</v>
      </c>
      <c r="G2" s="2">
        <v>0.38567547738425201</v>
      </c>
      <c r="H2" s="3">
        <v>21011</v>
      </c>
      <c r="I2" s="2">
        <v>88.934463904933295</v>
      </c>
      <c r="J2" s="2">
        <v>3.4668905992807</v>
      </c>
    </row>
    <row r="3" spans="1:10">
      <c r="A3" s="2" t="s">
        <v>72</v>
      </c>
      <c r="B3" s="3">
        <v>441940</v>
      </c>
      <c r="C3" s="3">
        <v>11947</v>
      </c>
      <c r="D3" s="4">
        <v>2.7033081407649599E-2</v>
      </c>
      <c r="E3" s="5">
        <v>1324375.78</v>
      </c>
      <c r="F3" s="5">
        <v>545094.31999999995</v>
      </c>
      <c r="G3" s="2">
        <v>0.41158584156442402</v>
      </c>
      <c r="H3" s="3">
        <v>16169</v>
      </c>
      <c r="I3" s="2">
        <v>81.908329012874404</v>
      </c>
      <c r="J3" s="2">
        <v>2.99673208965091</v>
      </c>
    </row>
    <row r="4" spans="1:10">
      <c r="A4" s="2" t="s">
        <v>73</v>
      </c>
      <c r="B4" s="3">
        <v>545538</v>
      </c>
      <c r="C4" s="3">
        <v>15373</v>
      </c>
      <c r="D4" s="4">
        <v>2.8179521861322301E-2</v>
      </c>
      <c r="E4" s="5">
        <v>1858617.42</v>
      </c>
      <c r="F4" s="5">
        <v>851440.94</v>
      </c>
      <c r="G4" s="2">
        <v>0.45810446560550799</v>
      </c>
      <c r="H4" s="3">
        <v>20848</v>
      </c>
      <c r="I4" s="2">
        <v>89.150873517119706</v>
      </c>
      <c r="J4" s="2">
        <v>3.40694400694233</v>
      </c>
    </row>
    <row r="5" spans="1:10">
      <c r="A5" s="2" t="s">
        <v>75</v>
      </c>
      <c r="B5" s="3">
        <v>185816</v>
      </c>
      <c r="C5" s="3">
        <v>5913</v>
      </c>
      <c r="D5" s="4">
        <v>3.1821802195816297E-2</v>
      </c>
      <c r="E5" s="5">
        <v>678123.56</v>
      </c>
      <c r="F5" s="5">
        <v>285502.84999999998</v>
      </c>
      <c r="G5" s="2">
        <v>0.42101892162233401</v>
      </c>
      <c r="H5" s="3">
        <v>8622</v>
      </c>
      <c r="I5" s="2">
        <v>78.650377190322601</v>
      </c>
      <c r="J5" s="2">
        <v>3.64943578397477</v>
      </c>
    </row>
    <row r="6" spans="1:10">
      <c r="A6" s="2" t="s">
        <v>74</v>
      </c>
      <c r="B6" s="3">
        <v>244814</v>
      </c>
      <c r="C6" s="3">
        <v>6540</v>
      </c>
      <c r="D6" s="4">
        <v>2.6714158493095101E-2</v>
      </c>
      <c r="E6" s="5">
        <v>832737.55</v>
      </c>
      <c r="F6" s="5">
        <v>332206.46999999997</v>
      </c>
      <c r="G6" s="2">
        <v>0.39893297709477199</v>
      </c>
      <c r="H6" s="3">
        <v>9237</v>
      </c>
      <c r="I6" s="2">
        <v>90.152380749676496</v>
      </c>
      <c r="J6" s="2">
        <v>3.4015111458488798</v>
      </c>
    </row>
    <row r="7" spans="1:10">
      <c r="A7" s="2" t="s">
        <v>69</v>
      </c>
      <c r="B7" s="3">
        <v>377103</v>
      </c>
      <c r="C7" s="3">
        <v>10083</v>
      </c>
      <c r="D7" s="4">
        <v>2.67380529916924E-2</v>
      </c>
      <c r="E7" s="5">
        <v>1203466.94</v>
      </c>
      <c r="F7" s="5">
        <v>463978.8</v>
      </c>
      <c r="G7" s="2">
        <v>0.38553514395787702</v>
      </c>
      <c r="H7" s="3">
        <v>14146</v>
      </c>
      <c r="I7" s="2">
        <v>85.074715926235498</v>
      </c>
      <c r="J7" s="2">
        <v>3.1913480923802302</v>
      </c>
    </row>
    <row r="8" spans="1:10">
      <c r="A8" s="2" t="s">
        <v>67</v>
      </c>
      <c r="B8" s="3">
        <v>697477</v>
      </c>
      <c r="C8" s="3">
        <v>14857</v>
      </c>
      <c r="D8" s="4">
        <v>2.1301060820457001E-2</v>
      </c>
      <c r="E8" s="5">
        <v>1495968.56</v>
      </c>
      <c r="F8" s="5">
        <v>670905.91</v>
      </c>
      <c r="G8" s="2">
        <v>0.44847594253929501</v>
      </c>
      <c r="H8" s="3">
        <v>18232</v>
      </c>
      <c r="I8" s="2">
        <v>82.051807360400304</v>
      </c>
      <c r="J8" s="2">
        <v>2.1448285173353598</v>
      </c>
    </row>
    <row r="9" spans="1:10">
      <c r="A9" s="2" t="s">
        <v>71</v>
      </c>
      <c r="B9" s="3">
        <v>224180</v>
      </c>
      <c r="C9" s="3">
        <v>5910</v>
      </c>
      <c r="D9" s="4">
        <v>2.6362744211632198E-2</v>
      </c>
      <c r="E9" s="5">
        <v>627530.56999999995</v>
      </c>
      <c r="F9" s="5">
        <v>260487.3</v>
      </c>
      <c r="G9" s="2">
        <v>0.41509898068948198</v>
      </c>
      <c r="H9" s="3">
        <v>7998</v>
      </c>
      <c r="I9" s="2">
        <v>78.460935503114001</v>
      </c>
      <c r="J9" s="2">
        <v>2.79922637933837</v>
      </c>
    </row>
    <row r="10" spans="1:10">
      <c r="A10" s="2" t="s">
        <v>68</v>
      </c>
      <c r="B10" s="3">
        <v>133471</v>
      </c>
      <c r="C10" s="3">
        <v>4445</v>
      </c>
      <c r="D10" s="4">
        <v>3.3303114509291798E-2</v>
      </c>
      <c r="E10" s="5">
        <v>322846.43</v>
      </c>
      <c r="F10" s="5">
        <v>132212.97</v>
      </c>
      <c r="G10" s="2">
        <v>0.409522787534146</v>
      </c>
      <c r="H10" s="3">
        <v>5804</v>
      </c>
      <c r="I10" s="2">
        <v>55.624814685995602</v>
      </c>
      <c r="J10" s="2">
        <v>2.4188507597763902</v>
      </c>
    </row>
    <row r="11" spans="1:10">
      <c r="A11" s="2" t="s">
        <v>12</v>
      </c>
      <c r="B11" s="3">
        <v>174</v>
      </c>
      <c r="C11" s="3">
        <v>3</v>
      </c>
      <c r="D11" s="4">
        <v>1.7241369401511799E-2</v>
      </c>
      <c r="E11" s="5">
        <v>315</v>
      </c>
      <c r="F11" s="5">
        <v>196.12</v>
      </c>
      <c r="G11" s="2">
        <v>0.62260297695143496</v>
      </c>
      <c r="H11" s="3">
        <v>7</v>
      </c>
      <c r="I11" s="2">
        <v>44.999357152040602</v>
      </c>
      <c r="J11" s="2">
        <v>1.81034378715874</v>
      </c>
    </row>
    <row r="12" spans="1:10">
      <c r="A12" s="2" t="s">
        <v>70</v>
      </c>
      <c r="B12" s="3">
        <v>1</v>
      </c>
      <c r="C12" s="3">
        <v>0</v>
      </c>
      <c r="D12" s="4">
        <v>0</v>
      </c>
      <c r="E12" s="5" t="s">
        <v>12</v>
      </c>
      <c r="F12" s="5" t="s">
        <v>12</v>
      </c>
      <c r="G12" s="2" t="s">
        <v>12</v>
      </c>
      <c r="H12" s="3" t="s">
        <v>12</v>
      </c>
      <c r="I12" s="2" t="s">
        <v>12</v>
      </c>
      <c r="J12" s="2" t="s">
        <v>12</v>
      </c>
    </row>
    <row r="13" spans="1:10">
      <c r="B13" s="13"/>
      <c r="C13" s="13"/>
      <c r="D13" s="1"/>
      <c r="E13" s="14"/>
      <c r="F13" s="14"/>
      <c r="H13" s="13"/>
    </row>
    <row r="14" spans="1:10">
      <c r="B14" s="13"/>
      <c r="C14" s="13"/>
      <c r="D14" s="1"/>
      <c r="E14" s="14"/>
      <c r="F14" s="14"/>
      <c r="H14" s="13"/>
    </row>
    <row r="16" spans="1:10">
      <c r="A16" s="2" t="s">
        <v>77</v>
      </c>
      <c r="B16" s="2" t="s">
        <v>1</v>
      </c>
      <c r="C16" s="2" t="s">
        <v>2</v>
      </c>
      <c r="D16" s="2" t="s">
        <v>29</v>
      </c>
      <c r="E16" s="2" t="s">
        <v>3</v>
      </c>
      <c r="F16" s="2" t="s">
        <v>4</v>
      </c>
      <c r="G16" s="2" t="s">
        <v>5</v>
      </c>
      <c r="H16" s="2" t="s">
        <v>6</v>
      </c>
      <c r="I16" s="2" t="s">
        <v>7</v>
      </c>
      <c r="J16" s="2" t="s">
        <v>8</v>
      </c>
    </row>
    <row r="17" spans="1:10">
      <c r="A17" s="2" t="s">
        <v>78</v>
      </c>
      <c r="B17" s="3">
        <v>1810916</v>
      </c>
      <c r="C17" s="3">
        <v>50673</v>
      </c>
      <c r="D17" s="4">
        <v>2.79819715531818E-2</v>
      </c>
      <c r="E17" s="5">
        <v>5703903.0199999996</v>
      </c>
      <c r="F17" s="5">
        <v>2384508.71</v>
      </c>
      <c r="G17" s="2">
        <v>0.41804860664657501</v>
      </c>
      <c r="H17" s="3">
        <v>68804</v>
      </c>
      <c r="I17" s="2">
        <v>82.900747219782602</v>
      </c>
      <c r="J17" s="2">
        <v>3.1497336263443598</v>
      </c>
    </row>
    <row r="18" spans="1:10">
      <c r="A18" s="2" t="s">
        <v>79</v>
      </c>
      <c r="B18" s="3">
        <v>1506097</v>
      </c>
      <c r="C18" s="3">
        <v>37965</v>
      </c>
      <c r="D18" s="4">
        <v>2.5207539751741899E-2</v>
      </c>
      <c r="E18" s="5">
        <v>4323334.55</v>
      </c>
      <c r="F18" s="5">
        <v>1805013.09</v>
      </c>
      <c r="G18" s="2">
        <v>0.41750483777810998</v>
      </c>
      <c r="H18" s="3">
        <v>51120</v>
      </c>
      <c r="I18" s="2">
        <v>84.572271939412602</v>
      </c>
      <c r="J18" s="2">
        <v>2.8705551831740799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1"/>
  <dimension ref="A1:M4822"/>
  <sheetViews>
    <sheetView workbookViewId="0">
      <selection activeCell="D36" sqref="A1:M181"/>
    </sheetView>
  </sheetViews>
  <sheetFormatPr defaultRowHeight="13.5"/>
  <cols>
    <col min="1" max="1" width="12.5" customWidth="1"/>
    <col min="2" max="2" width="8.375" customWidth="1"/>
    <col min="4" max="4" width="10" style="19" customWidth="1"/>
    <col min="6" max="6" width="12.125" style="1" customWidth="1"/>
    <col min="7" max="7" width="11.625" bestFit="1" customWidth="1"/>
    <col min="8" max="8" width="11.625" style="23" customWidth="1"/>
    <col min="9" max="9" width="12.75" bestFit="1" customWidth="1"/>
  </cols>
  <sheetData>
    <row r="1" spans="1:13">
      <c r="A1" t="s">
        <v>31</v>
      </c>
      <c r="B1" t="s">
        <v>28</v>
      </c>
      <c r="C1" t="s">
        <v>1</v>
      </c>
      <c r="D1" s="19" t="s">
        <v>84</v>
      </c>
      <c r="E1" t="s">
        <v>2</v>
      </c>
      <c r="F1" s="1" t="s">
        <v>29</v>
      </c>
      <c r="G1" t="s">
        <v>3</v>
      </c>
      <c r="H1" s="19" t="s">
        <v>85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 hidden="1">
      <c r="A2" t="s">
        <v>32</v>
      </c>
      <c r="B2">
        <v>12</v>
      </c>
      <c r="C2" s="13">
        <v>26923</v>
      </c>
      <c r="D2" s="19">
        <f>C2/SUM($C$2:$C$181)</f>
        <v>7.9498001846085159E-3</v>
      </c>
      <c r="E2">
        <v>687</v>
      </c>
      <c r="F2" s="1">
        <v>2.5517215668695099E-2</v>
      </c>
      <c r="G2" s="14">
        <v>77542.429999999993</v>
      </c>
      <c r="H2" s="19">
        <f>G2/SUM($G$2:$G$181)</f>
        <v>7.6572130323601358E-3</v>
      </c>
      <c r="I2" s="14">
        <v>31858.959999999999</v>
      </c>
      <c r="J2">
        <v>0.41085841595258399</v>
      </c>
      <c r="K2">
        <v>892</v>
      </c>
      <c r="L2">
        <v>86.930965590698904</v>
      </c>
      <c r="M2">
        <v>2.8801556183183301</v>
      </c>
    </row>
    <row r="3" spans="1:13" hidden="1">
      <c r="A3" t="s">
        <v>32</v>
      </c>
      <c r="B3">
        <v>13</v>
      </c>
      <c r="C3" s="13">
        <v>83823</v>
      </c>
      <c r="D3" s="19">
        <f t="shared" ref="D3:D25" si="0">C3/SUM($C$2:$C$181)</f>
        <v>2.4751183035859287E-2</v>
      </c>
      <c r="E3" s="13">
        <v>1858</v>
      </c>
      <c r="F3" s="1">
        <v>2.2165754002880102E-2</v>
      </c>
      <c r="G3" s="14">
        <v>199351.73</v>
      </c>
      <c r="H3" s="19">
        <f t="shared" ref="H3:H25" si="1">G3/SUM($G$2:$G$181)</f>
        <v>1.9685721288068211E-2</v>
      </c>
      <c r="I3" s="14">
        <v>82022.95</v>
      </c>
      <c r="J3">
        <v>0.41144839805932498</v>
      </c>
      <c r="K3" s="13">
        <v>2484</v>
      </c>
      <c r="L3">
        <v>80.254316414882496</v>
      </c>
      <c r="M3">
        <v>2.3782461825772798</v>
      </c>
    </row>
    <row r="4" spans="1:13" hidden="1">
      <c r="A4" t="s">
        <v>32</v>
      </c>
      <c r="B4">
        <v>14</v>
      </c>
      <c r="C4" s="13">
        <v>79584</v>
      </c>
      <c r="D4" s="19">
        <f t="shared" si="0"/>
        <v>2.3499494777397916E-2</v>
      </c>
      <c r="E4" s="13">
        <v>1713</v>
      </c>
      <c r="F4" s="1">
        <v>2.15244269934604E-2</v>
      </c>
      <c r="G4" s="14">
        <v>183949.68</v>
      </c>
      <c r="H4" s="19">
        <f t="shared" si="1"/>
        <v>1.8164789096685216E-2</v>
      </c>
      <c r="I4" s="14">
        <v>78973.17</v>
      </c>
      <c r="J4">
        <v>0.42931942016462299</v>
      </c>
      <c r="K4" s="13">
        <v>2362</v>
      </c>
      <c r="L4">
        <v>77.878777397172797</v>
      </c>
      <c r="M4">
        <v>2.3113902262874499</v>
      </c>
    </row>
    <row r="5" spans="1:13" hidden="1">
      <c r="A5" t="s">
        <v>32</v>
      </c>
      <c r="B5">
        <v>15</v>
      </c>
      <c r="C5" s="13">
        <v>74141</v>
      </c>
      <c r="D5" s="19">
        <f t="shared" si="0"/>
        <v>2.1892290438920624E-2</v>
      </c>
      <c r="E5" s="13">
        <v>1656</v>
      </c>
      <c r="F5" s="1">
        <v>2.2335819556876999E-2</v>
      </c>
      <c r="G5" s="14">
        <v>188967.15</v>
      </c>
      <c r="H5" s="19">
        <f t="shared" si="1"/>
        <v>1.8660257663681068E-2</v>
      </c>
      <c r="I5" s="14">
        <v>79876.289999999994</v>
      </c>
      <c r="J5">
        <v>0.42269934196356301</v>
      </c>
      <c r="K5" s="13">
        <v>2179</v>
      </c>
      <c r="L5">
        <v>86.721955634604996</v>
      </c>
      <c r="M5">
        <v>2.5487537225708299</v>
      </c>
    </row>
    <row r="6" spans="1:13" hidden="1">
      <c r="A6" t="s">
        <v>32</v>
      </c>
      <c r="B6">
        <v>16</v>
      </c>
      <c r="C6" s="13">
        <v>72726</v>
      </c>
      <c r="D6" s="19">
        <f t="shared" si="0"/>
        <v>2.1474470461161049E-2</v>
      </c>
      <c r="E6" s="13">
        <v>1549</v>
      </c>
      <c r="F6" s="1">
        <v>2.1299122705360999E-2</v>
      </c>
      <c r="G6" s="14">
        <v>165457.47</v>
      </c>
      <c r="H6" s="19">
        <f t="shared" si="1"/>
        <v>1.6338707667342078E-2</v>
      </c>
      <c r="I6" s="14">
        <v>65954.259999999995</v>
      </c>
      <c r="J6">
        <v>0.39861760221607501</v>
      </c>
      <c r="K6" s="13">
        <v>2069</v>
      </c>
      <c r="L6">
        <v>79.969773805230801</v>
      </c>
      <c r="M6">
        <v>2.27508002327217</v>
      </c>
    </row>
    <row r="7" spans="1:13" hidden="1">
      <c r="A7" t="s">
        <v>32</v>
      </c>
      <c r="B7">
        <v>17</v>
      </c>
      <c r="C7" s="13">
        <v>58292</v>
      </c>
      <c r="D7" s="19">
        <f t="shared" si="0"/>
        <v>1.7212411408877155E-2</v>
      </c>
      <c r="E7" s="13">
        <v>1171</v>
      </c>
      <c r="F7" s="1">
        <v>2.00885198310428E-2</v>
      </c>
      <c r="G7" s="14">
        <v>134561.01</v>
      </c>
      <c r="H7" s="19">
        <f t="shared" si="1"/>
        <v>1.3287722855984042E-2</v>
      </c>
      <c r="I7" s="14">
        <v>55582.97</v>
      </c>
      <c r="J7">
        <v>0.41306891170550097</v>
      </c>
      <c r="K7" s="13">
        <v>1562</v>
      </c>
      <c r="L7">
        <v>86.146607801113404</v>
      </c>
      <c r="M7">
        <v>2.3083958308028598</v>
      </c>
    </row>
    <row r="8" spans="1:13" hidden="1">
      <c r="A8" t="s">
        <v>32</v>
      </c>
      <c r="B8">
        <v>18</v>
      </c>
      <c r="C8" s="13">
        <v>40079</v>
      </c>
      <c r="D8" s="19">
        <f t="shared" si="0"/>
        <v>1.1834492500795777E-2</v>
      </c>
      <c r="E8">
        <v>757</v>
      </c>
      <c r="F8" s="1">
        <v>1.88876967516961E-2</v>
      </c>
      <c r="G8" s="14">
        <v>78330.070000000007</v>
      </c>
      <c r="H8" s="19">
        <f t="shared" si="1"/>
        <v>7.7349914470011038E-3</v>
      </c>
      <c r="I8" s="14">
        <v>33208.21</v>
      </c>
      <c r="J8">
        <v>0.423952256874081</v>
      </c>
      <c r="K8">
        <v>992</v>
      </c>
      <c r="L8">
        <v>78.961756153048697</v>
      </c>
      <c r="M8">
        <v>1.9543918212670099</v>
      </c>
    </row>
    <row r="9" spans="1:13" hidden="1">
      <c r="A9" t="s">
        <v>32</v>
      </c>
      <c r="B9">
        <v>19</v>
      </c>
      <c r="C9" s="13">
        <v>33503</v>
      </c>
      <c r="D9" s="19">
        <f t="shared" si="0"/>
        <v>9.8927369009745979E-3</v>
      </c>
      <c r="E9">
        <v>591</v>
      </c>
      <c r="F9" s="1">
        <v>1.7640211271706299E-2</v>
      </c>
      <c r="G9" s="14">
        <v>68348.479999999996</v>
      </c>
      <c r="H9" s="19">
        <f t="shared" si="1"/>
        <v>6.7493225553804043E-3</v>
      </c>
      <c r="I9" s="14">
        <v>29505.42</v>
      </c>
      <c r="J9">
        <v>0.43169094553135401</v>
      </c>
      <c r="K9">
        <v>803</v>
      </c>
      <c r="L9">
        <v>85.116402849763006</v>
      </c>
      <c r="M9">
        <v>2.0400704353637802</v>
      </c>
    </row>
    <row r="10" spans="1:13" hidden="1">
      <c r="A10" t="s">
        <v>32</v>
      </c>
      <c r="B10">
        <v>20</v>
      </c>
      <c r="C10" s="13">
        <v>41002</v>
      </c>
      <c r="D10" s="19">
        <f t="shared" si="0"/>
        <v>1.2107035143532235E-2</v>
      </c>
      <c r="E10">
        <v>751</v>
      </c>
      <c r="F10" s="1">
        <v>1.8316179653879799E-2</v>
      </c>
      <c r="G10" s="14">
        <v>83176.479999999996</v>
      </c>
      <c r="H10" s="19">
        <f t="shared" si="1"/>
        <v>8.2135680638566813E-3</v>
      </c>
      <c r="I10" s="14">
        <v>34406.839999999997</v>
      </c>
      <c r="J10">
        <v>0.41366068819735902</v>
      </c>
      <c r="K10">
        <v>982</v>
      </c>
      <c r="L10">
        <v>84.701091170968297</v>
      </c>
      <c r="M10">
        <v>2.02859567331204</v>
      </c>
    </row>
    <row r="11" spans="1:13" hidden="1">
      <c r="A11" t="s">
        <v>32</v>
      </c>
      <c r="B11">
        <v>21</v>
      </c>
      <c r="C11" s="13">
        <v>42123</v>
      </c>
      <c r="D11" s="19">
        <f t="shared" si="0"/>
        <v>1.2438043055241411E-2</v>
      </c>
      <c r="E11">
        <v>746</v>
      </c>
      <c r="F11" s="1">
        <v>1.7710039603755501E-2</v>
      </c>
      <c r="G11" s="14">
        <v>71926.5</v>
      </c>
      <c r="H11" s="19">
        <f t="shared" si="1"/>
        <v>7.1026473270447074E-3</v>
      </c>
      <c r="I11" s="14">
        <v>30055.45</v>
      </c>
      <c r="J11">
        <v>0.41786337383597999</v>
      </c>
      <c r="K11">
        <v>965</v>
      </c>
      <c r="L11">
        <v>74.535225436764193</v>
      </c>
      <c r="M11">
        <v>1.7075350717956099</v>
      </c>
    </row>
    <row r="12" spans="1:13" hidden="1">
      <c r="A12" t="s">
        <v>32</v>
      </c>
      <c r="B12">
        <v>22</v>
      </c>
      <c r="C12" s="13">
        <v>38177</v>
      </c>
      <c r="D12" s="19">
        <f t="shared" si="0"/>
        <v>1.1272871583694213E-2</v>
      </c>
      <c r="E12">
        <v>652</v>
      </c>
      <c r="F12" s="1">
        <v>1.7078345556019701E-2</v>
      </c>
      <c r="G12" s="14">
        <v>75849.16</v>
      </c>
      <c r="H12" s="19">
        <f t="shared" si="1"/>
        <v>7.4900048456769952E-3</v>
      </c>
      <c r="I12" s="14">
        <v>29092.85</v>
      </c>
      <c r="J12">
        <v>0.38356192687755197</v>
      </c>
      <c r="K12">
        <v>900</v>
      </c>
      <c r="L12">
        <v>84.276835080351603</v>
      </c>
      <c r="M12">
        <v>1.9867763260948299</v>
      </c>
    </row>
    <row r="13" spans="1:13" hidden="1">
      <c r="A13" t="s">
        <v>32</v>
      </c>
      <c r="B13">
        <v>23</v>
      </c>
      <c r="C13" s="13">
        <v>39174</v>
      </c>
      <c r="D13" s="19">
        <f t="shared" si="0"/>
        <v>1.1567264882511384E-2</v>
      </c>
      <c r="E13">
        <v>642</v>
      </c>
      <c r="F13" s="1">
        <v>1.6388420849572601E-2</v>
      </c>
      <c r="G13" s="14">
        <v>70089.960000000006</v>
      </c>
      <c r="H13" s="19">
        <f t="shared" si="1"/>
        <v>6.9212914161911193E-3</v>
      </c>
      <c r="I13" s="14">
        <v>26747.81</v>
      </c>
      <c r="J13">
        <v>0.38162113320991797</v>
      </c>
      <c r="K13">
        <v>861</v>
      </c>
      <c r="L13">
        <v>81.405286712510204</v>
      </c>
      <c r="M13">
        <v>1.7891958906693299</v>
      </c>
    </row>
    <row r="14" spans="1:13" hidden="1">
      <c r="A14" t="s">
        <v>32</v>
      </c>
      <c r="B14">
        <v>24</v>
      </c>
      <c r="C14" s="13">
        <v>45368</v>
      </c>
      <c r="D14" s="19">
        <f t="shared" si="0"/>
        <v>1.3396223852294289E-2</v>
      </c>
      <c r="E14">
        <v>663</v>
      </c>
      <c r="F14" s="1">
        <v>1.4613824690059399E-2</v>
      </c>
      <c r="G14" s="14">
        <v>66693.16</v>
      </c>
      <c r="H14" s="19">
        <f t="shared" si="1"/>
        <v>6.585861881311687E-3</v>
      </c>
      <c r="I14" s="14">
        <v>25813.89</v>
      </c>
      <c r="J14">
        <v>0.38705453394762701</v>
      </c>
      <c r="K14">
        <v>901</v>
      </c>
      <c r="L14">
        <v>74.021257045365402</v>
      </c>
      <c r="M14">
        <v>1.4700484890891099</v>
      </c>
    </row>
    <row r="15" spans="1:13" hidden="1">
      <c r="A15" t="s">
        <v>32</v>
      </c>
      <c r="B15">
        <v>25</v>
      </c>
      <c r="C15" s="13">
        <v>46014</v>
      </c>
      <c r="D15" s="19">
        <f t="shared" si="0"/>
        <v>1.3586974174296187E-2</v>
      </c>
      <c r="E15">
        <v>621</v>
      </c>
      <c r="F15" s="1">
        <v>1.3495892525109901E-2</v>
      </c>
      <c r="G15" s="14">
        <v>69199.570000000007</v>
      </c>
      <c r="H15" s="19">
        <f t="shared" si="1"/>
        <v>6.833366574115843E-3</v>
      </c>
      <c r="I15" s="14">
        <v>27547.29</v>
      </c>
      <c r="J15">
        <v>0.39808469850595202</v>
      </c>
      <c r="K15">
        <v>802</v>
      </c>
      <c r="L15">
        <v>86.283742358635607</v>
      </c>
      <c r="M15">
        <v>1.50388077214786</v>
      </c>
    </row>
    <row r="16" spans="1:13" hidden="1">
      <c r="A16" t="s">
        <v>32</v>
      </c>
      <c r="B16">
        <v>26</v>
      </c>
      <c r="C16" s="13">
        <v>6611</v>
      </c>
      <c r="D16" s="19">
        <f t="shared" si="0"/>
        <v>1.9520903695890836E-3</v>
      </c>
      <c r="E16">
        <v>118</v>
      </c>
      <c r="F16" s="1">
        <v>1.7849039209665098E-2</v>
      </c>
      <c r="G16" s="14">
        <v>11994.51</v>
      </c>
      <c r="H16" s="19">
        <f t="shared" si="1"/>
        <v>1.1844420956213775E-3</v>
      </c>
      <c r="I16" s="14">
        <v>5479.78</v>
      </c>
      <c r="J16">
        <v>0.456857341760044</v>
      </c>
      <c r="K16">
        <v>156</v>
      </c>
      <c r="L16">
        <v>76.887835328310601</v>
      </c>
      <c r="M16">
        <v>1.8143260956840701</v>
      </c>
    </row>
    <row r="17" spans="1:13" hidden="1">
      <c r="A17" t="s">
        <v>32</v>
      </c>
      <c r="B17">
        <v>27</v>
      </c>
      <c r="C17" s="13">
        <v>8085</v>
      </c>
      <c r="D17" s="19">
        <f t="shared" si="0"/>
        <v>2.3873318163859843E-3</v>
      </c>
      <c r="E17">
        <v>132</v>
      </c>
      <c r="F17" s="1">
        <v>1.63265304103088E-2</v>
      </c>
      <c r="G17" s="14">
        <v>16361.48</v>
      </c>
      <c r="H17" s="19">
        <f t="shared" si="1"/>
        <v>1.615674642704642E-3</v>
      </c>
      <c r="I17" s="14">
        <v>6677.13</v>
      </c>
      <c r="J17">
        <v>0.40810060943080501</v>
      </c>
      <c r="K17">
        <v>172</v>
      </c>
      <c r="L17">
        <v>95.124828415797396</v>
      </c>
      <c r="M17">
        <v>2.0236833392246898</v>
      </c>
    </row>
    <row r="18" spans="1:13" hidden="1">
      <c r="A18" t="s">
        <v>32</v>
      </c>
      <c r="B18">
        <v>28</v>
      </c>
      <c r="C18" s="13">
        <v>14181</v>
      </c>
      <c r="D18" s="19">
        <f t="shared" si="0"/>
        <v>4.1873534308187561E-3</v>
      </c>
      <c r="E18">
        <v>213</v>
      </c>
      <c r="F18" s="1">
        <v>1.50200972073894E-2</v>
      </c>
      <c r="G18" s="14">
        <v>24362.03</v>
      </c>
      <c r="H18" s="19">
        <f t="shared" si="1"/>
        <v>2.4057184384181488E-3</v>
      </c>
      <c r="I18" s="14">
        <v>10050.120000000001</v>
      </c>
      <c r="J18">
        <v>0.41253212309264797</v>
      </c>
      <c r="K18">
        <v>282</v>
      </c>
      <c r="L18">
        <v>86.390146670160703</v>
      </c>
      <c r="M18">
        <v>1.7179345482128501</v>
      </c>
    </row>
    <row r="19" spans="1:13" hidden="1">
      <c r="A19" t="s">
        <v>32</v>
      </c>
      <c r="B19">
        <v>29</v>
      </c>
      <c r="C19" s="13">
        <v>48391</v>
      </c>
      <c r="D19" s="19">
        <f t="shared" si="0"/>
        <v>1.4288852681105029E-2</v>
      </c>
      <c r="E19">
        <v>578</v>
      </c>
      <c r="F19" s="1">
        <v>1.19443697961514E-2</v>
      </c>
      <c r="G19" s="14">
        <v>56052.61</v>
      </c>
      <c r="H19" s="19">
        <f t="shared" si="1"/>
        <v>5.5351215558991397E-3</v>
      </c>
      <c r="I19" s="14">
        <v>25742.02</v>
      </c>
      <c r="J19">
        <v>0.45924748114450398</v>
      </c>
      <c r="K19">
        <v>759</v>
      </c>
      <c r="L19">
        <v>73.850596330619695</v>
      </c>
      <c r="M19">
        <v>1.1583271658814001</v>
      </c>
    </row>
    <row r="20" spans="1:13" hidden="1">
      <c r="A20" t="s">
        <v>32</v>
      </c>
      <c r="B20">
        <v>30</v>
      </c>
      <c r="C20" s="13">
        <v>44369</v>
      </c>
      <c r="D20" s="19">
        <f t="shared" si="0"/>
        <v>1.3101239995204668E-2</v>
      </c>
      <c r="E20">
        <v>530</v>
      </c>
      <c r="F20" s="1">
        <v>1.1945277080968E-2</v>
      </c>
      <c r="G20" s="14">
        <v>53283.75</v>
      </c>
      <c r="H20" s="19">
        <f t="shared" si="1"/>
        <v>5.2617002705875916E-3</v>
      </c>
      <c r="I20" s="14">
        <v>23060.95</v>
      </c>
      <c r="J20">
        <v>0.43279517595365302</v>
      </c>
      <c r="K20">
        <v>686</v>
      </c>
      <c r="L20">
        <v>77.673093633659803</v>
      </c>
      <c r="M20">
        <v>1.2009229389868501</v>
      </c>
    </row>
    <row r="21" spans="1:13" hidden="1">
      <c r="A21" t="s">
        <v>32</v>
      </c>
      <c r="B21">
        <v>31</v>
      </c>
      <c r="C21" s="13">
        <v>21218</v>
      </c>
      <c r="D21" s="19">
        <f t="shared" si="0"/>
        <v>6.2652327124400513E-3</v>
      </c>
      <c r="E21">
        <v>223</v>
      </c>
      <c r="F21" s="1">
        <v>1.0509944337308201E-2</v>
      </c>
      <c r="G21" s="14">
        <v>27983.03</v>
      </c>
      <c r="H21" s="19">
        <f t="shared" si="1"/>
        <v>2.7632874285849008E-3</v>
      </c>
      <c r="I21" s="14">
        <v>12054.2</v>
      </c>
      <c r="J21">
        <v>0.43076821762772499</v>
      </c>
      <c r="K21">
        <v>300</v>
      </c>
      <c r="L21">
        <v>93.276735574421394</v>
      </c>
      <c r="M21">
        <v>1.31883447394271</v>
      </c>
    </row>
    <row r="22" spans="1:13" hidden="1">
      <c r="A22" t="s">
        <v>32</v>
      </c>
      <c r="B22">
        <v>32</v>
      </c>
      <c r="C22" s="13">
        <v>23236</v>
      </c>
      <c r="D22" s="19">
        <f t="shared" si="0"/>
        <v>6.8611060093438127E-3</v>
      </c>
      <c r="E22">
        <v>246</v>
      </c>
      <c r="F22" s="1">
        <v>1.0587020095597199E-2</v>
      </c>
      <c r="G22" s="14">
        <v>29380.23</v>
      </c>
      <c r="H22" s="19">
        <f t="shared" si="1"/>
        <v>2.9012590919544078E-3</v>
      </c>
      <c r="I22" s="14">
        <v>11431.4</v>
      </c>
      <c r="J22">
        <v>0.38908476758321903</v>
      </c>
      <c r="K22">
        <v>321</v>
      </c>
      <c r="L22">
        <v>91.527167748545807</v>
      </c>
      <c r="M22">
        <v>1.26442717651735</v>
      </c>
    </row>
    <row r="23" spans="1:13" hidden="1">
      <c r="A23" t="s">
        <v>32</v>
      </c>
      <c r="B23">
        <v>33</v>
      </c>
      <c r="C23" s="13">
        <v>22583</v>
      </c>
      <c r="D23" s="19">
        <f t="shared" si="0"/>
        <v>6.6682887333883341E-3</v>
      </c>
      <c r="E23">
        <v>266</v>
      </c>
      <c r="F23" s="1">
        <v>1.1778771590228099E-2</v>
      </c>
      <c r="G23" s="14">
        <v>31796.62</v>
      </c>
      <c r="H23" s="19">
        <f t="shared" si="1"/>
        <v>3.1398744280905686E-3</v>
      </c>
      <c r="I23" s="14">
        <v>12620.25</v>
      </c>
      <c r="J23">
        <v>0.396905393098683</v>
      </c>
      <c r="K23">
        <v>340</v>
      </c>
      <c r="L23">
        <v>93.519443082516702</v>
      </c>
      <c r="M23">
        <v>1.4079891891777401</v>
      </c>
    </row>
    <row r="24" spans="1:13" hidden="1">
      <c r="A24" t="s">
        <v>32</v>
      </c>
      <c r="B24">
        <v>34</v>
      </c>
      <c r="C24" s="13">
        <v>16525</v>
      </c>
      <c r="D24" s="19">
        <f t="shared" si="0"/>
        <v>4.8794877261321449E-3</v>
      </c>
      <c r="E24">
        <v>182</v>
      </c>
      <c r="F24" s="1">
        <v>1.10136156670885E-2</v>
      </c>
      <c r="G24" s="14">
        <v>19260.990000000002</v>
      </c>
      <c r="H24" s="19">
        <f t="shared" si="1"/>
        <v>1.9019974437757274E-3</v>
      </c>
      <c r="I24" s="14">
        <v>8779.68</v>
      </c>
      <c r="J24">
        <v>0.45582703456142598</v>
      </c>
      <c r="K24">
        <v>237</v>
      </c>
      <c r="L24">
        <v>81.269965708875205</v>
      </c>
      <c r="M24">
        <v>1.16556671004195</v>
      </c>
    </row>
    <row r="25" spans="1:13" hidden="1">
      <c r="A25" t="s">
        <v>32</v>
      </c>
      <c r="B25">
        <v>35</v>
      </c>
      <c r="C25" s="13">
        <v>14939</v>
      </c>
      <c r="D25" s="19">
        <f t="shared" si="0"/>
        <v>4.4111750160779487E-3</v>
      </c>
      <c r="E25">
        <v>181</v>
      </c>
      <c r="F25" s="1">
        <v>1.21159380673677E-2</v>
      </c>
      <c r="G25" s="14">
        <v>21453.26</v>
      </c>
      <c r="H25" s="19">
        <f t="shared" si="1"/>
        <v>2.1184812245194072E-3</v>
      </c>
      <c r="I25" s="14">
        <v>7997.35</v>
      </c>
      <c r="J25">
        <v>0.37278017246432299</v>
      </c>
      <c r="K25">
        <v>247</v>
      </c>
      <c r="L25">
        <v>86.855268479648302</v>
      </c>
      <c r="M25">
        <v>1.4360572900725701</v>
      </c>
    </row>
    <row r="26" spans="1:13">
      <c r="A26" t="s">
        <v>32</v>
      </c>
      <c r="B26">
        <v>54</v>
      </c>
      <c r="C26" s="13">
        <v>12738</v>
      </c>
      <c r="D26" s="19">
        <f t="shared" ref="D26:D57" si="2">C26/SUM($C$2:$C$181)</f>
        <v>3.7612656372448569E-3</v>
      </c>
      <c r="E26">
        <v>52</v>
      </c>
      <c r="F26" s="20">
        <v>4.08227348027733E-3</v>
      </c>
      <c r="G26" s="14">
        <v>7267.99</v>
      </c>
      <c r="H26" s="19">
        <f t="shared" ref="H26:H57" si="3">G26/SUM($G$2:$G$181)</f>
        <v>7.1770445866944259E-4</v>
      </c>
      <c r="I26" s="14">
        <v>3039.99</v>
      </c>
      <c r="J26">
        <v>0.41827107056736301</v>
      </c>
      <c r="K26">
        <v>71</v>
      </c>
      <c r="L26">
        <v>102.365912160687</v>
      </c>
      <c r="M26">
        <v>0.57057543907539998</v>
      </c>
    </row>
    <row r="27" spans="1:13">
      <c r="A27" t="s">
        <v>33</v>
      </c>
      <c r="B27">
        <v>54</v>
      </c>
      <c r="C27">
        <v>771</v>
      </c>
      <c r="D27" s="19">
        <f t="shared" si="2"/>
        <v>2.276602140301291E-4</v>
      </c>
      <c r="E27">
        <v>1</v>
      </c>
      <c r="F27" s="1">
        <v>1.29701669299394E-3</v>
      </c>
      <c r="G27">
        <v>112.5</v>
      </c>
      <c r="H27" s="19">
        <f t="shared" si="3"/>
        <v>1.1109227117856834E-5</v>
      </c>
      <c r="I27">
        <v>3.5</v>
      </c>
      <c r="J27">
        <v>3.1111083456814698E-2</v>
      </c>
      <c r="K27">
        <v>1</v>
      </c>
      <c r="L27">
        <v>112.488751124887</v>
      </c>
      <c r="M27">
        <v>0.145914377961818</v>
      </c>
    </row>
    <row r="28" spans="1:13">
      <c r="A28" t="s">
        <v>34</v>
      </c>
      <c r="B28">
        <v>54</v>
      </c>
      <c r="C28">
        <v>105</v>
      </c>
      <c r="D28" s="19">
        <f t="shared" si="2"/>
        <v>3.100430930371408E-5</v>
      </c>
      <c r="E28">
        <v>0</v>
      </c>
      <c r="F28" s="1">
        <v>0</v>
      </c>
      <c r="G28" t="s">
        <v>12</v>
      </c>
      <c r="H28" s="19" t="e">
        <f t="shared" si="3"/>
        <v>#VALUE!</v>
      </c>
      <c r="I28" t="s">
        <v>12</v>
      </c>
      <c r="J28" t="s">
        <v>12</v>
      </c>
      <c r="K28" t="s">
        <v>12</v>
      </c>
      <c r="L28" t="s">
        <v>12</v>
      </c>
      <c r="M28" t="s">
        <v>12</v>
      </c>
    </row>
    <row r="29" spans="1:13">
      <c r="A29" t="s">
        <v>32</v>
      </c>
      <c r="B29">
        <v>53</v>
      </c>
      <c r="C29" s="13">
        <v>34758</v>
      </c>
      <c r="D29" s="19">
        <f t="shared" si="2"/>
        <v>1.0263312216938039E-2</v>
      </c>
      <c r="E29">
        <v>124</v>
      </c>
      <c r="F29" s="20">
        <v>3.5675240129825498E-3</v>
      </c>
      <c r="G29" s="14">
        <v>16785.13</v>
      </c>
      <c r="H29" s="19">
        <f t="shared" si="3"/>
        <v>1.6575095233133537E-3</v>
      </c>
      <c r="I29" s="14">
        <v>5743.68</v>
      </c>
      <c r="J29">
        <v>0.34218858988766399</v>
      </c>
      <c r="K29">
        <v>170</v>
      </c>
      <c r="L29">
        <v>98.736000743528905</v>
      </c>
      <c r="M29">
        <v>0.48291414787123998</v>
      </c>
    </row>
    <row r="30" spans="1:13">
      <c r="A30" t="s">
        <v>33</v>
      </c>
      <c r="B30">
        <v>53</v>
      </c>
      <c r="C30" s="13">
        <v>6704</v>
      </c>
      <c r="D30" s="19">
        <f t="shared" si="2"/>
        <v>1.9795513292580873E-3</v>
      </c>
      <c r="E30">
        <v>32</v>
      </c>
      <c r="F30" s="1">
        <v>4.77326961853714E-3</v>
      </c>
      <c r="G30" s="14">
        <v>3028.34</v>
      </c>
      <c r="H30" s="19">
        <f t="shared" si="3"/>
        <v>2.9904459422302727E-4</v>
      </c>
      <c r="I30" s="14">
        <v>1277.3499999999999</v>
      </c>
      <c r="J30">
        <v>0.42179872729618401</v>
      </c>
      <c r="K30">
        <v>44</v>
      </c>
      <c r="L30">
        <v>68.825752668743903</v>
      </c>
      <c r="M30">
        <v>0.45172135364377403</v>
      </c>
    </row>
    <row r="31" spans="1:13">
      <c r="A31" t="s">
        <v>34</v>
      </c>
      <c r="B31">
        <v>53</v>
      </c>
      <c r="C31" s="13">
        <v>2217</v>
      </c>
      <c r="D31" s="19">
        <f t="shared" si="2"/>
        <v>6.5463384501270581E-4</v>
      </c>
      <c r="E31">
        <v>6</v>
      </c>
      <c r="F31" s="1">
        <v>2.70635982379973E-3</v>
      </c>
      <c r="G31" s="14">
        <v>1028.3</v>
      </c>
      <c r="H31" s="19">
        <f t="shared" si="3"/>
        <v>1.0154327329148607E-4</v>
      </c>
      <c r="I31">
        <v>170.89</v>
      </c>
      <c r="J31">
        <v>0.16618689427337399</v>
      </c>
      <c r="K31">
        <v>11</v>
      </c>
      <c r="L31">
        <v>93.480968354833095</v>
      </c>
      <c r="M31">
        <v>0.463824967802211</v>
      </c>
    </row>
    <row r="32" spans="1:13">
      <c r="A32" t="s">
        <v>35</v>
      </c>
      <c r="B32">
        <v>53</v>
      </c>
      <c r="C32">
        <v>30</v>
      </c>
      <c r="D32" s="19">
        <f t="shared" si="2"/>
        <v>8.858374086775451E-6</v>
      </c>
      <c r="E32">
        <v>0</v>
      </c>
      <c r="F32" s="1">
        <v>0</v>
      </c>
      <c r="G32" t="s">
        <v>12</v>
      </c>
      <c r="H32" s="19" t="e">
        <f t="shared" si="3"/>
        <v>#VALUE!</v>
      </c>
      <c r="I32" t="s">
        <v>12</v>
      </c>
      <c r="J32" t="s">
        <v>12</v>
      </c>
      <c r="K32" t="s">
        <v>12</v>
      </c>
      <c r="L32" t="s">
        <v>12</v>
      </c>
      <c r="M32" t="s">
        <v>12</v>
      </c>
    </row>
    <row r="33" spans="1:13">
      <c r="A33" t="s">
        <v>32</v>
      </c>
      <c r="B33">
        <v>52</v>
      </c>
      <c r="C33" s="13">
        <v>26678</v>
      </c>
      <c r="D33" s="19">
        <f t="shared" si="2"/>
        <v>7.8774567962331832E-3</v>
      </c>
      <c r="E33">
        <v>124</v>
      </c>
      <c r="F33" s="20">
        <v>4.6480245721267502E-3</v>
      </c>
      <c r="G33" s="14">
        <v>18726.05</v>
      </c>
      <c r="H33" s="19">
        <f t="shared" si="3"/>
        <v>1.8491728219586041E-3</v>
      </c>
      <c r="I33" s="14">
        <v>6709.04</v>
      </c>
      <c r="J33">
        <v>0.35827309892757297</v>
      </c>
      <c r="K33">
        <v>164</v>
      </c>
      <c r="L33">
        <v>114.183162083437</v>
      </c>
      <c r="M33">
        <v>0.70192855273285604</v>
      </c>
    </row>
    <row r="34" spans="1:13">
      <c r="A34" t="s">
        <v>33</v>
      </c>
      <c r="B34">
        <v>52</v>
      </c>
      <c r="C34" s="13">
        <v>8170</v>
      </c>
      <c r="D34" s="19">
        <f t="shared" si="2"/>
        <v>2.4124305429651812E-3</v>
      </c>
      <c r="E34">
        <v>47</v>
      </c>
      <c r="F34" s="1">
        <v>5.7527539075550296E-3</v>
      </c>
      <c r="G34" s="14">
        <v>3985.93</v>
      </c>
      <c r="H34" s="19">
        <f t="shared" si="3"/>
        <v>3.936053479633697E-4</v>
      </c>
      <c r="I34" s="14">
        <v>1702.57</v>
      </c>
      <c r="J34">
        <v>0.42714497175953903</v>
      </c>
      <c r="K34">
        <v>73</v>
      </c>
      <c r="L34">
        <v>54.601706025060203</v>
      </c>
      <c r="M34">
        <v>0.48787392303703803</v>
      </c>
    </row>
    <row r="35" spans="1:13">
      <c r="A35" t="s">
        <v>34</v>
      </c>
      <c r="B35">
        <v>52</v>
      </c>
      <c r="C35" s="13">
        <v>4765</v>
      </c>
      <c r="D35" s="19">
        <f t="shared" si="2"/>
        <v>1.4070050841161676E-3</v>
      </c>
      <c r="E35">
        <v>13</v>
      </c>
      <c r="F35" s="1">
        <v>2.7282265954202099E-3</v>
      </c>
      <c r="G35">
        <v>793.8</v>
      </c>
      <c r="H35" s="19">
        <f t="shared" si="3"/>
        <v>7.8386706543597816E-5</v>
      </c>
      <c r="I35">
        <v>204.18</v>
      </c>
      <c r="J35">
        <v>0.2572184105293</v>
      </c>
      <c r="K35">
        <v>18</v>
      </c>
      <c r="L35">
        <v>44.099755001361103</v>
      </c>
      <c r="M35">
        <v>0.166589713188043</v>
      </c>
    </row>
    <row r="36" spans="1:13">
      <c r="A36" t="s">
        <v>35</v>
      </c>
      <c r="B36">
        <v>52</v>
      </c>
      <c r="C36">
        <v>177</v>
      </c>
      <c r="D36" s="19">
        <f t="shared" si="2"/>
        <v>5.2264407111975167E-5</v>
      </c>
      <c r="E36">
        <v>0</v>
      </c>
      <c r="F36" s="1">
        <v>0</v>
      </c>
      <c r="G36" t="s">
        <v>12</v>
      </c>
      <c r="H36" s="19" t="e">
        <f t="shared" si="3"/>
        <v>#VALUE!</v>
      </c>
      <c r="I36" t="s">
        <v>12</v>
      </c>
      <c r="J36" t="s">
        <v>12</v>
      </c>
      <c r="K36" t="s">
        <v>12</v>
      </c>
      <c r="L36" t="s">
        <v>12</v>
      </c>
      <c r="M36" t="s">
        <v>12</v>
      </c>
    </row>
    <row r="37" spans="1:13">
      <c r="A37" t="s">
        <v>32</v>
      </c>
      <c r="B37">
        <v>51</v>
      </c>
      <c r="C37" s="13">
        <v>26096</v>
      </c>
      <c r="D37" s="19">
        <f t="shared" si="2"/>
        <v>7.7056043389497394E-3</v>
      </c>
      <c r="E37">
        <v>122</v>
      </c>
      <c r="F37" s="20">
        <v>4.6750459661440598E-3</v>
      </c>
      <c r="G37" s="14">
        <v>14462.63</v>
      </c>
      <c r="H37" s="19">
        <f t="shared" si="3"/>
        <v>1.4281657012580424E-3</v>
      </c>
      <c r="I37" s="14">
        <v>6044.17</v>
      </c>
      <c r="J37">
        <v>0.41791637884730198</v>
      </c>
      <c r="K37">
        <v>155</v>
      </c>
      <c r="L37">
        <v>93.307230124367607</v>
      </c>
      <c r="M37">
        <v>0.55420868886339403</v>
      </c>
    </row>
    <row r="38" spans="1:13">
      <c r="A38" t="s">
        <v>33</v>
      </c>
      <c r="B38">
        <v>51</v>
      </c>
      <c r="C38" s="13">
        <v>8992</v>
      </c>
      <c r="D38" s="19">
        <f t="shared" si="2"/>
        <v>2.6551499929428285E-3</v>
      </c>
      <c r="E38">
        <v>47</v>
      </c>
      <c r="F38" s="1">
        <v>5.2268682692741498E-3</v>
      </c>
      <c r="G38" s="14">
        <v>2904.6</v>
      </c>
      <c r="H38" s="19">
        <f t="shared" si="3"/>
        <v>2.8682543188023963E-4</v>
      </c>
      <c r="I38" s="14">
        <v>1374.9</v>
      </c>
      <c r="J38">
        <v>0.47335259679981401</v>
      </c>
      <c r="K38">
        <v>59</v>
      </c>
      <c r="L38">
        <v>49.230425033177902</v>
      </c>
      <c r="M38">
        <v>0.32302045904114202</v>
      </c>
    </row>
    <row r="39" spans="1:13">
      <c r="A39" t="s">
        <v>34</v>
      </c>
      <c r="B39">
        <v>51</v>
      </c>
      <c r="C39" s="13">
        <v>6983</v>
      </c>
      <c r="D39" s="19">
        <f t="shared" si="2"/>
        <v>2.0619342082650993E-3</v>
      </c>
      <c r="E39">
        <v>29</v>
      </c>
      <c r="F39" s="1">
        <v>4.1529428017622301E-3</v>
      </c>
      <c r="G39" s="14">
        <v>4154.8900000000003</v>
      </c>
      <c r="H39" s="19">
        <f t="shared" si="3"/>
        <v>4.1028992586410835E-4</v>
      </c>
      <c r="I39" s="14">
        <v>1637.02</v>
      </c>
      <c r="J39">
        <v>0.39399838758671302</v>
      </c>
      <c r="K39">
        <v>46</v>
      </c>
      <c r="L39">
        <v>90.323499296740593</v>
      </c>
      <c r="M39">
        <v>0.59500070750392797</v>
      </c>
    </row>
    <row r="40" spans="1:13">
      <c r="A40" t="s">
        <v>35</v>
      </c>
      <c r="B40">
        <v>51</v>
      </c>
      <c r="C40">
        <v>413</v>
      </c>
      <c r="D40" s="19">
        <f t="shared" si="2"/>
        <v>1.2195028326127538E-4</v>
      </c>
      <c r="E40">
        <v>1</v>
      </c>
      <c r="F40" s="1">
        <v>2.4213069197804001E-3</v>
      </c>
      <c r="G40">
        <v>493.7</v>
      </c>
      <c r="H40" s="19">
        <f t="shared" si="3"/>
        <v>4.8752226027430391E-5</v>
      </c>
      <c r="I40">
        <v>167.83</v>
      </c>
      <c r="J40">
        <v>0.33994321653975701</v>
      </c>
      <c r="K40">
        <v>4</v>
      </c>
      <c r="L40">
        <v>123.421914452138</v>
      </c>
      <c r="M40">
        <v>1.1953992262955799</v>
      </c>
    </row>
    <row r="41" spans="1:13">
      <c r="A41" t="s">
        <v>32</v>
      </c>
      <c r="B41">
        <v>50</v>
      </c>
      <c r="C41" s="13">
        <v>26500</v>
      </c>
      <c r="D41" s="19">
        <f t="shared" si="2"/>
        <v>7.824897109984982E-3</v>
      </c>
      <c r="E41">
        <v>107</v>
      </c>
      <c r="F41" s="20">
        <v>4.0377358338198601E-3</v>
      </c>
      <c r="G41" s="14">
        <v>13378.11</v>
      </c>
      <c r="H41" s="19">
        <f t="shared" si="3"/>
        <v>1.321070776868193E-3</v>
      </c>
      <c r="I41" s="14">
        <v>5293.35</v>
      </c>
      <c r="J41">
        <v>0.39567247992674198</v>
      </c>
      <c r="K41">
        <v>144</v>
      </c>
      <c r="L41">
        <v>92.903477150363003</v>
      </c>
      <c r="M41">
        <v>0.504834337717606</v>
      </c>
    </row>
    <row r="42" spans="1:13">
      <c r="A42" t="s">
        <v>33</v>
      </c>
      <c r="B42">
        <v>50</v>
      </c>
      <c r="C42" s="13">
        <v>9282</v>
      </c>
      <c r="D42" s="19">
        <f t="shared" si="2"/>
        <v>2.7407809424483246E-3</v>
      </c>
      <c r="E42">
        <v>52</v>
      </c>
      <c r="F42" s="1">
        <v>5.6022408360025698E-3</v>
      </c>
      <c r="G42" s="14">
        <v>6539.49</v>
      </c>
      <c r="H42" s="19">
        <f t="shared" si="3"/>
        <v>6.4576604128847631E-4</v>
      </c>
      <c r="I42" s="14">
        <v>2697.29</v>
      </c>
      <c r="J42">
        <v>0.41246182175579699</v>
      </c>
      <c r="K42">
        <v>75</v>
      </c>
      <c r="L42">
        <v>87.193083742555004</v>
      </c>
      <c r="M42">
        <v>0.70453457547366305</v>
      </c>
    </row>
    <row r="43" spans="1:13">
      <c r="A43" t="s">
        <v>34</v>
      </c>
      <c r="B43">
        <v>50</v>
      </c>
      <c r="C43" s="13">
        <v>8318</v>
      </c>
      <c r="D43" s="19">
        <f t="shared" si="2"/>
        <v>2.456131855126607E-3</v>
      </c>
      <c r="E43">
        <v>38</v>
      </c>
      <c r="F43" s="1">
        <v>4.5684058118729701E-3</v>
      </c>
      <c r="G43" s="14">
        <v>5162.83</v>
      </c>
      <c r="H43" s="19">
        <f t="shared" si="3"/>
        <v>5.0982267591897601E-4</v>
      </c>
      <c r="I43" s="14">
        <v>2224.2600000000002</v>
      </c>
      <c r="J43">
        <v>0.43082184711055999</v>
      </c>
      <c r="K43">
        <v>46</v>
      </c>
      <c r="L43">
        <v>112.235190793063</v>
      </c>
      <c r="M43">
        <v>0.62068164678189797</v>
      </c>
    </row>
    <row r="44" spans="1:13">
      <c r="A44" t="s">
        <v>35</v>
      </c>
      <c r="B44">
        <v>50</v>
      </c>
      <c r="C44">
        <v>710</v>
      </c>
      <c r="D44" s="19">
        <f t="shared" si="2"/>
        <v>2.0964818672035234E-4</v>
      </c>
      <c r="E44">
        <v>3</v>
      </c>
      <c r="F44" s="1">
        <v>4.2253515175561199E-3</v>
      </c>
      <c r="G44">
        <v>201.68</v>
      </c>
      <c r="H44" s="19">
        <f t="shared" si="3"/>
        <v>1.9915634890038812E-5</v>
      </c>
      <c r="I44">
        <v>131.30000000000001</v>
      </c>
      <c r="J44">
        <v>0.651031013967168</v>
      </c>
      <c r="K44">
        <v>3</v>
      </c>
      <c r="L44">
        <v>67.224425852471498</v>
      </c>
      <c r="M44">
        <v>0.28405629802023902</v>
      </c>
    </row>
    <row r="45" spans="1:13" hidden="1">
      <c r="A45" t="s">
        <v>33</v>
      </c>
      <c r="B45">
        <v>9</v>
      </c>
      <c r="C45" s="13">
        <v>14680</v>
      </c>
      <c r="D45" s="19">
        <f t="shared" si="2"/>
        <v>4.3346977197954543E-3</v>
      </c>
      <c r="E45">
        <v>815</v>
      </c>
      <c r="F45" s="1">
        <v>5.5517710793475998E-2</v>
      </c>
      <c r="G45" s="14">
        <v>94749.36</v>
      </c>
      <c r="H45" s="19">
        <f t="shared" si="3"/>
        <v>9.3563747512140413E-3</v>
      </c>
      <c r="I45" s="14">
        <v>38071.24</v>
      </c>
      <c r="J45">
        <v>0.401809995970621</v>
      </c>
      <c r="K45" s="13">
        <v>1120</v>
      </c>
      <c r="L45">
        <v>84.597635303782496</v>
      </c>
      <c r="M45">
        <v>6.4543160323275401</v>
      </c>
    </row>
    <row r="46" spans="1:13" hidden="1">
      <c r="A46" t="s">
        <v>33</v>
      </c>
      <c r="B46">
        <v>10</v>
      </c>
      <c r="C46" s="13">
        <v>36617</v>
      </c>
      <c r="D46" s="19">
        <f t="shared" si="2"/>
        <v>1.0812236131181889E-2</v>
      </c>
      <c r="E46" s="13">
        <v>1770</v>
      </c>
      <c r="F46" s="1">
        <v>4.8338203434639002E-2</v>
      </c>
      <c r="G46" s="14">
        <v>196120.9</v>
      </c>
      <c r="H46" s="19">
        <f t="shared" si="3"/>
        <v>1.9366681072519897E-2</v>
      </c>
      <c r="I46" s="13">
        <v>80993</v>
      </c>
      <c r="J46">
        <v>0.41297485356584801</v>
      </c>
      <c r="K46" s="13">
        <v>2334</v>
      </c>
      <c r="L46">
        <v>84.027802740882393</v>
      </c>
      <c r="M46">
        <v>5.3560067581833302</v>
      </c>
    </row>
    <row r="47" spans="1:13" hidden="1">
      <c r="A47" t="s">
        <v>33</v>
      </c>
      <c r="B47">
        <v>11</v>
      </c>
      <c r="C47" s="13">
        <v>31367</v>
      </c>
      <c r="D47" s="19">
        <f t="shared" si="2"/>
        <v>9.2620206659961863E-3</v>
      </c>
      <c r="E47" s="13">
        <v>1432</v>
      </c>
      <c r="F47" s="1">
        <v>4.5653074742075798E-2</v>
      </c>
      <c r="G47" s="14">
        <v>146974.68</v>
      </c>
      <c r="H47" s="19">
        <f t="shared" si="3"/>
        <v>1.451355645061627E-2</v>
      </c>
      <c r="I47" s="14">
        <v>63509.61</v>
      </c>
      <c r="J47">
        <v>0.43211259216069497</v>
      </c>
      <c r="K47" s="13">
        <v>1893</v>
      </c>
      <c r="L47">
        <v>77.641136944472393</v>
      </c>
      <c r="M47">
        <v>4.6856466838216999</v>
      </c>
    </row>
    <row r="48" spans="1:13" hidden="1">
      <c r="A48" t="s">
        <v>33</v>
      </c>
      <c r="B48">
        <v>12</v>
      </c>
      <c r="C48" s="13">
        <v>31046</v>
      </c>
      <c r="D48" s="19">
        <f t="shared" si="2"/>
        <v>9.1672360632676884E-3</v>
      </c>
      <c r="E48" s="13">
        <v>1329</v>
      </c>
      <c r="F48" s="1">
        <v>4.2807446876224099E-2</v>
      </c>
      <c r="G48" s="14">
        <v>153998.76</v>
      </c>
      <c r="H48" s="19">
        <f t="shared" si="3"/>
        <v>1.5207175117407346E-2</v>
      </c>
      <c r="I48" s="14">
        <v>69811.34</v>
      </c>
      <c r="J48">
        <v>0.45332403945763899</v>
      </c>
      <c r="K48" s="13">
        <v>1776</v>
      </c>
      <c r="L48">
        <v>86.711008631136906</v>
      </c>
      <c r="M48">
        <v>4.96034141287012</v>
      </c>
    </row>
    <row r="49" spans="1:13" hidden="1">
      <c r="A49" t="s">
        <v>33</v>
      </c>
      <c r="B49">
        <v>13</v>
      </c>
      <c r="C49" s="13">
        <v>27557</v>
      </c>
      <c r="D49" s="19">
        <f t="shared" si="2"/>
        <v>8.1370071569757032E-3</v>
      </c>
      <c r="E49">
        <v>977</v>
      </c>
      <c r="F49" s="1">
        <v>3.5453786568008898E-2</v>
      </c>
      <c r="G49" s="14">
        <v>108018.76</v>
      </c>
      <c r="H49" s="19">
        <f t="shared" si="3"/>
        <v>1.0666710558482392E-2</v>
      </c>
      <c r="I49" s="14">
        <v>46064.41</v>
      </c>
      <c r="J49">
        <v>0.426448238781441</v>
      </c>
      <c r="K49" s="13">
        <v>1294</v>
      </c>
      <c r="L49">
        <v>83.476624151729197</v>
      </c>
      <c r="M49">
        <v>3.9198301559682398</v>
      </c>
    </row>
    <row r="50" spans="1:13" hidden="1">
      <c r="A50" t="s">
        <v>33</v>
      </c>
      <c r="B50">
        <v>14</v>
      </c>
      <c r="C50" s="13">
        <v>25365</v>
      </c>
      <c r="D50" s="19">
        <f t="shared" si="2"/>
        <v>7.4897552903686439E-3</v>
      </c>
      <c r="E50">
        <v>841</v>
      </c>
      <c r="F50" s="1">
        <v>3.3155923385941498E-2</v>
      </c>
      <c r="G50" s="14">
        <v>94957.31</v>
      </c>
      <c r="H50" s="19">
        <f t="shared" si="3"/>
        <v>9.3769095403621154E-3</v>
      </c>
      <c r="I50" s="14">
        <v>38678.660000000003</v>
      </c>
      <c r="J50">
        <v>0.40732682885885502</v>
      </c>
      <c r="K50" s="13">
        <v>1139</v>
      </c>
      <c r="L50">
        <v>83.369009361807699</v>
      </c>
      <c r="M50">
        <v>3.7436353095066601</v>
      </c>
    </row>
    <row r="51" spans="1:13" hidden="1">
      <c r="A51" t="s">
        <v>33</v>
      </c>
      <c r="B51">
        <v>15</v>
      </c>
      <c r="C51" s="13">
        <v>24846</v>
      </c>
      <c r="D51" s="19">
        <f t="shared" si="2"/>
        <v>7.336505418667429E-3</v>
      </c>
      <c r="E51">
        <v>785</v>
      </c>
      <c r="F51" s="1">
        <v>3.159462274976E-2</v>
      </c>
      <c r="G51" s="14">
        <v>87264.67</v>
      </c>
      <c r="H51" s="19">
        <f t="shared" si="3"/>
        <v>8.6172714523984686E-3</v>
      </c>
      <c r="I51" s="14">
        <v>36997.85</v>
      </c>
      <c r="J51">
        <v>0.42397283984002498</v>
      </c>
      <c r="K51" s="13">
        <v>1068</v>
      </c>
      <c r="L51">
        <v>81.708484858755995</v>
      </c>
      <c r="M51">
        <v>3.5122220739264902</v>
      </c>
    </row>
    <row r="52" spans="1:13" hidden="1">
      <c r="A52" t="s">
        <v>33</v>
      </c>
      <c r="B52">
        <v>16</v>
      </c>
      <c r="C52" s="13">
        <v>21566</v>
      </c>
      <c r="D52" s="19">
        <f t="shared" si="2"/>
        <v>6.3679898518466463E-3</v>
      </c>
      <c r="E52">
        <v>656</v>
      </c>
      <c r="F52" s="1">
        <v>3.0418250809523002E-2</v>
      </c>
      <c r="G52" s="14">
        <v>67739.320000000007</v>
      </c>
      <c r="H52" s="19">
        <f t="shared" si="3"/>
        <v>6.6891688061260614E-3</v>
      </c>
      <c r="I52" s="14">
        <v>29450.43</v>
      </c>
      <c r="J52">
        <v>0.43476122813934098</v>
      </c>
      <c r="K52">
        <v>844</v>
      </c>
      <c r="L52">
        <v>80.259848310444497</v>
      </c>
      <c r="M52">
        <v>3.1410238192477702</v>
      </c>
    </row>
    <row r="53" spans="1:13" hidden="1">
      <c r="A53" t="s">
        <v>33</v>
      </c>
      <c r="B53">
        <v>17</v>
      </c>
      <c r="C53" s="13">
        <v>18076</v>
      </c>
      <c r="D53" s="19">
        <f t="shared" si="2"/>
        <v>5.3374656664184356E-3</v>
      </c>
      <c r="E53">
        <v>528</v>
      </c>
      <c r="F53" s="1">
        <v>2.92100020512834E-2</v>
      </c>
      <c r="G53" s="14">
        <v>54135.33</v>
      </c>
      <c r="H53" s="19">
        <f t="shared" si="3"/>
        <v>5.3457926761789213E-3</v>
      </c>
      <c r="I53" s="14">
        <v>24030.67</v>
      </c>
      <c r="J53">
        <v>0.44389994400348098</v>
      </c>
      <c r="K53">
        <v>718</v>
      </c>
      <c r="L53">
        <v>75.397385042146894</v>
      </c>
      <c r="M53">
        <v>2.9948732961115598</v>
      </c>
    </row>
    <row r="54" spans="1:13" hidden="1">
      <c r="A54" t="s">
        <v>33</v>
      </c>
      <c r="B54">
        <v>18</v>
      </c>
      <c r="C54" s="13">
        <v>17118</v>
      </c>
      <c r="D54" s="19">
        <f t="shared" si="2"/>
        <v>5.0545882539140725E-3</v>
      </c>
      <c r="E54">
        <v>451</v>
      </c>
      <c r="F54" s="1">
        <v>2.6346535656346901E-2</v>
      </c>
      <c r="G54" s="14">
        <v>46060.49</v>
      </c>
      <c r="H54" s="19">
        <f t="shared" si="3"/>
        <v>4.5484128406202088E-3</v>
      </c>
      <c r="I54" s="14">
        <v>18481.46</v>
      </c>
      <c r="J54">
        <v>0.40124323384044902</v>
      </c>
      <c r="K54">
        <v>590</v>
      </c>
      <c r="L54">
        <v>78.068613886675607</v>
      </c>
      <c r="M54">
        <v>2.6907635080572199</v>
      </c>
    </row>
    <row r="55" spans="1:13" hidden="1">
      <c r="A55" t="s">
        <v>33</v>
      </c>
      <c r="B55">
        <v>19</v>
      </c>
      <c r="C55" s="13">
        <v>14268</v>
      </c>
      <c r="D55" s="19">
        <f t="shared" si="2"/>
        <v>4.2130427156704051E-3</v>
      </c>
      <c r="E55">
        <v>392</v>
      </c>
      <c r="F55" s="1">
        <v>2.74740676515694E-2</v>
      </c>
      <c r="G55" s="14">
        <v>36774.980000000003</v>
      </c>
      <c r="H55" s="19">
        <f t="shared" si="3"/>
        <v>3.6314809339968246E-3</v>
      </c>
      <c r="I55" s="14">
        <v>14686.88</v>
      </c>
      <c r="J55">
        <v>0.39937152814394</v>
      </c>
      <c r="K55">
        <v>509</v>
      </c>
      <c r="L55">
        <v>72.249455353741496</v>
      </c>
      <c r="M55">
        <v>2.5774446132783502</v>
      </c>
    </row>
    <row r="56" spans="1:13" hidden="1">
      <c r="A56" t="s">
        <v>33</v>
      </c>
      <c r="B56">
        <v>20</v>
      </c>
      <c r="C56" s="13">
        <v>16942</v>
      </c>
      <c r="D56" s="19">
        <f t="shared" si="2"/>
        <v>5.002619125938323E-3</v>
      </c>
      <c r="E56">
        <v>406</v>
      </c>
      <c r="F56" s="1">
        <v>2.3964112714177099E-2</v>
      </c>
      <c r="G56" s="14">
        <v>45556.3</v>
      </c>
      <c r="H56" s="19">
        <f t="shared" si="3"/>
        <v>4.4986247408819674E-3</v>
      </c>
      <c r="I56" s="14">
        <v>19268.53</v>
      </c>
      <c r="J56">
        <v>0.422960818980117</v>
      </c>
      <c r="K56">
        <v>534</v>
      </c>
      <c r="L56">
        <v>85.311407245054795</v>
      </c>
      <c r="M56">
        <v>2.68895642374597</v>
      </c>
    </row>
    <row r="57" spans="1:13" hidden="1">
      <c r="A57" t="s">
        <v>33</v>
      </c>
      <c r="B57">
        <v>21</v>
      </c>
      <c r="C57" s="13">
        <v>16232</v>
      </c>
      <c r="D57" s="19">
        <f t="shared" si="2"/>
        <v>4.7929709392179713E-3</v>
      </c>
      <c r="E57">
        <v>353</v>
      </c>
      <c r="F57" s="1">
        <v>2.17471659576936E-2</v>
      </c>
      <c r="G57" s="14">
        <v>36209.14</v>
      </c>
      <c r="H57" s="19">
        <f t="shared" si="3"/>
        <v>3.5756049777979967E-3</v>
      </c>
      <c r="I57" s="14">
        <v>15613.77</v>
      </c>
      <c r="J57">
        <v>0.43121073731325599</v>
      </c>
      <c r="K57">
        <v>457</v>
      </c>
      <c r="L57">
        <v>79.232236491851907</v>
      </c>
      <c r="M57">
        <v>2.2307257132163198</v>
      </c>
    </row>
    <row r="58" spans="1:13" hidden="1">
      <c r="A58" t="s">
        <v>33</v>
      </c>
      <c r="B58">
        <v>22</v>
      </c>
      <c r="C58" s="13">
        <v>14538</v>
      </c>
      <c r="D58" s="19">
        <f t="shared" ref="D58:D89" si="4">C58/SUM($C$2:$C$181)</f>
        <v>4.292768082451384E-3</v>
      </c>
      <c r="E58">
        <v>325</v>
      </c>
      <c r="F58" s="1">
        <v>2.2355206889838899E-2</v>
      </c>
      <c r="G58" s="14">
        <v>42229.41</v>
      </c>
      <c r="H58" s="19">
        <f t="shared" ref="H58:H89" si="5">G58/SUM($G$2:$G$181)</f>
        <v>4.1700987266052852E-3</v>
      </c>
      <c r="I58" s="14">
        <v>19560.240000000002</v>
      </c>
      <c r="J58">
        <v>0.46318998900720998</v>
      </c>
      <c r="K58">
        <v>418</v>
      </c>
      <c r="L58">
        <v>101.02727248151299</v>
      </c>
      <c r="M58">
        <v>2.9047606073410299</v>
      </c>
    </row>
    <row r="59" spans="1:13" hidden="1">
      <c r="A59" t="s">
        <v>33</v>
      </c>
      <c r="B59">
        <v>23</v>
      </c>
      <c r="C59" s="13">
        <v>14181</v>
      </c>
      <c r="D59" s="19">
        <f t="shared" si="4"/>
        <v>4.1873534308187561E-3</v>
      </c>
      <c r="E59">
        <v>291</v>
      </c>
      <c r="F59" s="1">
        <v>2.0520414494602499E-2</v>
      </c>
      <c r="G59" s="14">
        <v>35288.44</v>
      </c>
      <c r="H59" s="19">
        <f t="shared" si="5"/>
        <v>3.4846870630654567E-3</v>
      </c>
      <c r="I59" s="14">
        <v>13775.67</v>
      </c>
      <c r="J59">
        <v>0.39037344696911003</v>
      </c>
      <c r="K59">
        <v>377</v>
      </c>
      <c r="L59">
        <v>93.603264296216295</v>
      </c>
      <c r="M59">
        <v>2.4884309816766699</v>
      </c>
    </row>
    <row r="60" spans="1:13" hidden="1">
      <c r="A60" t="s">
        <v>33</v>
      </c>
      <c r="B60">
        <v>24</v>
      </c>
      <c r="C60" s="13">
        <v>13820</v>
      </c>
      <c r="D60" s="19">
        <f t="shared" si="4"/>
        <v>4.0807576626412248E-3</v>
      </c>
      <c r="E60">
        <v>297</v>
      </c>
      <c r="F60" s="1">
        <v>2.1490593187477602E-2</v>
      </c>
      <c r="G60" s="14">
        <v>27405.19</v>
      </c>
      <c r="H60" s="19">
        <f t="shared" si="5"/>
        <v>2.706226488160168E-3</v>
      </c>
      <c r="I60" s="14">
        <v>11754.13</v>
      </c>
      <c r="J60">
        <v>0.42890160429866803</v>
      </c>
      <c r="K60">
        <v>393</v>
      </c>
      <c r="L60">
        <v>69.733290144200893</v>
      </c>
      <c r="M60">
        <v>1.98300939230818</v>
      </c>
    </row>
    <row r="61" spans="1:13" hidden="1">
      <c r="A61" t="s">
        <v>33</v>
      </c>
      <c r="B61">
        <v>25</v>
      </c>
      <c r="C61" s="13">
        <v>10529</v>
      </c>
      <c r="D61" s="19">
        <f t="shared" si="4"/>
        <v>3.1089940253219575E-3</v>
      </c>
      <c r="E61">
        <v>205</v>
      </c>
      <c r="F61" s="1">
        <v>1.9470034956120801E-2</v>
      </c>
      <c r="G61" s="14">
        <v>28154.799999999999</v>
      </c>
      <c r="H61" s="19">
        <f t="shared" si="5"/>
        <v>2.780249490291872E-3</v>
      </c>
      <c r="I61" s="14">
        <v>11857.09</v>
      </c>
      <c r="J61">
        <v>0.42113920034544999</v>
      </c>
      <c r="K61">
        <v>281</v>
      </c>
      <c r="L61">
        <v>100.19498213701701</v>
      </c>
      <c r="M61">
        <v>2.6740240984516599</v>
      </c>
    </row>
    <row r="62" spans="1:13" hidden="1">
      <c r="A62" t="s">
        <v>33</v>
      </c>
      <c r="B62">
        <v>26</v>
      </c>
      <c r="C62" s="13">
        <v>8260</v>
      </c>
      <c r="D62" s="19">
        <f t="shared" si="4"/>
        <v>2.4390056652255077E-3</v>
      </c>
      <c r="E62">
        <v>175</v>
      </c>
      <c r="F62" s="1">
        <v>2.1186440421471602E-2</v>
      </c>
      <c r="G62" s="14">
        <v>21019.77</v>
      </c>
      <c r="H62" s="19">
        <f t="shared" si="5"/>
        <v>2.0756746568454539E-3</v>
      </c>
      <c r="I62" s="14">
        <v>7867.07</v>
      </c>
      <c r="J62">
        <v>0.37427003066983999</v>
      </c>
      <c r="K62">
        <v>239</v>
      </c>
      <c r="L62">
        <v>87.9487916532252</v>
      </c>
      <c r="M62">
        <v>2.5447663130173499</v>
      </c>
    </row>
    <row r="63" spans="1:13" hidden="1">
      <c r="A63" t="s">
        <v>33</v>
      </c>
      <c r="B63">
        <v>27</v>
      </c>
      <c r="C63" s="13">
        <v>10304</v>
      </c>
      <c r="D63" s="19">
        <f t="shared" si="4"/>
        <v>3.0425562196711416E-3</v>
      </c>
      <c r="E63">
        <v>215</v>
      </c>
      <c r="F63" s="1">
        <v>2.0865683027312801E-2</v>
      </c>
      <c r="G63" s="14">
        <v>25176.61</v>
      </c>
      <c r="H63" s="19">
        <f t="shared" si="5"/>
        <v>2.4861571426462717E-3</v>
      </c>
      <c r="I63" s="14">
        <v>9787.33</v>
      </c>
      <c r="J63">
        <v>0.38874693460022203</v>
      </c>
      <c r="K63">
        <v>284</v>
      </c>
      <c r="L63">
        <v>88.650003996477395</v>
      </c>
      <c r="M63">
        <v>2.44338215796407</v>
      </c>
    </row>
    <row r="64" spans="1:13" hidden="1">
      <c r="A64" t="s">
        <v>33</v>
      </c>
      <c r="B64">
        <v>28</v>
      </c>
      <c r="C64" s="13">
        <v>13437</v>
      </c>
      <c r="D64" s="19">
        <f t="shared" si="4"/>
        <v>3.9676657534667243E-3</v>
      </c>
      <c r="E64">
        <v>241</v>
      </c>
      <c r="F64" s="1">
        <v>1.7935550956794201E-2</v>
      </c>
      <c r="G64" s="14">
        <v>19119.61</v>
      </c>
      <c r="H64" s="19">
        <f t="shared" si="5"/>
        <v>1.8880363546208596E-3</v>
      </c>
      <c r="I64" s="14">
        <v>8419.32</v>
      </c>
      <c r="J64">
        <v>0.44034998391520502</v>
      </c>
      <c r="K64">
        <v>321</v>
      </c>
      <c r="L64">
        <v>59.562629419741597</v>
      </c>
      <c r="M64">
        <v>1.42290763248561</v>
      </c>
    </row>
    <row r="65" spans="1:13" hidden="1">
      <c r="A65" t="s">
        <v>33</v>
      </c>
      <c r="B65">
        <v>29</v>
      </c>
      <c r="C65" s="13">
        <v>13951</v>
      </c>
      <c r="D65" s="19">
        <f t="shared" si="4"/>
        <v>4.1194392294868105E-3</v>
      </c>
      <c r="E65">
        <v>222</v>
      </c>
      <c r="F65" s="1">
        <v>1.5912837675343398E-2</v>
      </c>
      <c r="G65" s="14">
        <v>24848.6</v>
      </c>
      <c r="H65" s="19">
        <f t="shared" si="5"/>
        <v>2.4537665863180206E-3</v>
      </c>
      <c r="I65" s="14">
        <v>9546.81</v>
      </c>
      <c r="J65">
        <v>0.38419910826284298</v>
      </c>
      <c r="K65">
        <v>306</v>
      </c>
      <c r="L65">
        <v>81.204548625964506</v>
      </c>
      <c r="M65">
        <v>1.78113395612404</v>
      </c>
    </row>
    <row r="66" spans="1:13" hidden="1">
      <c r="A66" t="s">
        <v>33</v>
      </c>
      <c r="B66">
        <v>30</v>
      </c>
      <c r="C66" s="13">
        <v>11977</v>
      </c>
      <c r="D66" s="19">
        <f t="shared" si="4"/>
        <v>3.5365582145769859E-3</v>
      </c>
      <c r="E66">
        <v>183</v>
      </c>
      <c r="F66" s="1">
        <v>1.5279285169247E-2</v>
      </c>
      <c r="G66" s="14">
        <v>20632.490000000002</v>
      </c>
      <c r="H66" s="19">
        <f t="shared" si="5"/>
        <v>2.0374312659280887E-3</v>
      </c>
      <c r="I66" s="14">
        <v>9054.34</v>
      </c>
      <c r="J66">
        <v>0.438838935878127</v>
      </c>
      <c r="K66">
        <v>239</v>
      </c>
      <c r="L66">
        <v>86.328373921182404</v>
      </c>
      <c r="M66">
        <v>1.72267594787779</v>
      </c>
    </row>
    <row r="67" spans="1:13" hidden="1">
      <c r="A67" t="s">
        <v>33</v>
      </c>
      <c r="B67">
        <v>31</v>
      </c>
      <c r="C67" s="13">
        <v>8846</v>
      </c>
      <c r="D67" s="19">
        <f t="shared" si="4"/>
        <v>2.6120392390538549E-3</v>
      </c>
      <c r="E67">
        <v>158</v>
      </c>
      <c r="F67" s="1">
        <v>1.7861179992525601E-2</v>
      </c>
      <c r="G67" s="14">
        <v>17471.41</v>
      </c>
      <c r="H67" s="19">
        <f t="shared" si="5"/>
        <v>1.7252787711928451E-3</v>
      </c>
      <c r="I67" s="14">
        <v>6316.98</v>
      </c>
      <c r="J67">
        <v>0.36156097097165601</v>
      </c>
      <c r="K67">
        <v>199</v>
      </c>
      <c r="L67">
        <v>87.795986032167804</v>
      </c>
      <c r="M67">
        <v>1.97506328312159</v>
      </c>
    </row>
    <row r="68" spans="1:13" hidden="1">
      <c r="A68" t="s">
        <v>33</v>
      </c>
      <c r="B68">
        <v>32</v>
      </c>
      <c r="C68" s="13">
        <v>9624</v>
      </c>
      <c r="D68" s="19">
        <f t="shared" si="4"/>
        <v>2.841766407037565E-3</v>
      </c>
      <c r="E68">
        <v>114</v>
      </c>
      <c r="F68" s="1">
        <v>1.1845386410584E-2</v>
      </c>
      <c r="G68" s="14">
        <v>19097.400000000001</v>
      </c>
      <c r="H68" s="19">
        <f t="shared" si="5"/>
        <v>1.8858431463160811E-3</v>
      </c>
      <c r="I68" s="14">
        <v>6118.81</v>
      </c>
      <c r="J68">
        <v>0.320400157506256</v>
      </c>
      <c r="K68">
        <v>164</v>
      </c>
      <c r="L68">
        <v>116.447489971042</v>
      </c>
      <c r="M68">
        <v>1.9843516003288399</v>
      </c>
    </row>
    <row r="69" spans="1:13" hidden="1">
      <c r="A69" t="s">
        <v>33</v>
      </c>
      <c r="B69">
        <v>33</v>
      </c>
      <c r="C69" s="13">
        <v>9187</v>
      </c>
      <c r="D69" s="19">
        <f t="shared" si="4"/>
        <v>2.712729424506869E-3</v>
      </c>
      <c r="E69">
        <v>126</v>
      </c>
      <c r="F69" s="1">
        <v>1.37150319613036E-2</v>
      </c>
      <c r="G69" s="14">
        <v>14815.44</v>
      </c>
      <c r="H69" s="19">
        <f t="shared" si="5"/>
        <v>1.4630052249864965E-3</v>
      </c>
      <c r="I69" s="14">
        <v>5316.32</v>
      </c>
      <c r="J69">
        <v>0.35883645467946601</v>
      </c>
      <c r="K69">
        <v>177</v>
      </c>
      <c r="L69">
        <v>83.703003557625095</v>
      </c>
      <c r="M69">
        <v>1.6126526438156801</v>
      </c>
    </row>
    <row r="70" spans="1:13" hidden="1">
      <c r="A70" t="s">
        <v>33</v>
      </c>
      <c r="B70">
        <v>34</v>
      </c>
      <c r="C70" s="13">
        <v>7555</v>
      </c>
      <c r="D70" s="19">
        <f t="shared" si="4"/>
        <v>2.2308338741862843E-3</v>
      </c>
      <c r="E70">
        <v>111</v>
      </c>
      <c r="F70" s="1">
        <v>1.46922565891163E-2</v>
      </c>
      <c r="G70" s="14">
        <v>10469.41</v>
      </c>
      <c r="H70" s="19">
        <f t="shared" si="5"/>
        <v>1.0338404753774358E-3</v>
      </c>
      <c r="I70" s="14">
        <v>3916.38</v>
      </c>
      <c r="J70">
        <v>0.374078382888067</v>
      </c>
      <c r="K70">
        <v>138</v>
      </c>
      <c r="L70">
        <v>75.865234880264495</v>
      </c>
      <c r="M70">
        <v>1.3857590815915399</v>
      </c>
    </row>
    <row r="71" spans="1:13" hidden="1">
      <c r="A71" t="s">
        <v>33</v>
      </c>
      <c r="B71">
        <v>35</v>
      </c>
      <c r="C71" s="13">
        <v>7691</v>
      </c>
      <c r="D71" s="19">
        <f t="shared" si="4"/>
        <v>2.2709918367130001E-3</v>
      </c>
      <c r="E71">
        <v>98</v>
      </c>
      <c r="F71" s="1">
        <v>1.27421660025722E-2</v>
      </c>
      <c r="G71" s="14">
        <v>12163.95</v>
      </c>
      <c r="H71" s="19">
        <f t="shared" si="5"/>
        <v>1.2011740728911525E-3</v>
      </c>
      <c r="I71" s="14">
        <v>4814.74</v>
      </c>
      <c r="J71">
        <v>0.39582043336399397</v>
      </c>
      <c r="K71">
        <v>137</v>
      </c>
      <c r="L71">
        <v>88.787891395699702</v>
      </c>
      <c r="M71">
        <v>1.58158234843866</v>
      </c>
    </row>
    <row r="72" spans="1:13">
      <c r="A72" t="s">
        <v>32</v>
      </c>
      <c r="B72">
        <v>49</v>
      </c>
      <c r="C72" s="13">
        <v>25348</v>
      </c>
      <c r="D72" s="19">
        <f t="shared" si="4"/>
        <v>7.4847355450528051E-3</v>
      </c>
      <c r="E72">
        <v>76</v>
      </c>
      <c r="F72" s="20">
        <v>2.9982641510246698E-3</v>
      </c>
      <c r="G72" s="14">
        <v>9206.14</v>
      </c>
      <c r="H72" s="19">
        <f t="shared" si="5"/>
        <v>9.0909422345588015E-4</v>
      </c>
      <c r="I72" s="13">
        <v>3551</v>
      </c>
      <c r="J72">
        <v>0.38572082994913298</v>
      </c>
      <c r="K72">
        <v>99</v>
      </c>
      <c r="L72">
        <v>92.991219200788606</v>
      </c>
      <c r="M72">
        <v>0.36318999383308298</v>
      </c>
    </row>
    <row r="73" spans="1:13">
      <c r="A73" t="s">
        <v>33</v>
      </c>
      <c r="B73">
        <v>49</v>
      </c>
      <c r="C73" s="13">
        <v>9996</v>
      </c>
      <c r="D73" s="19">
        <f t="shared" si="4"/>
        <v>2.9516102457135805E-3</v>
      </c>
      <c r="E73">
        <v>36</v>
      </c>
      <c r="F73" s="1">
        <v>3.6014405402016699E-3</v>
      </c>
      <c r="G73" s="14">
        <v>3885.71</v>
      </c>
      <c r="H73" s="19">
        <f t="shared" si="5"/>
        <v>3.8370875470335539E-4</v>
      </c>
      <c r="I73" s="14">
        <v>1451.46</v>
      </c>
      <c r="J73">
        <v>0.37353790237722501</v>
      </c>
      <c r="K73">
        <v>46</v>
      </c>
      <c r="L73">
        <v>84.4717728874502</v>
      </c>
      <c r="M73">
        <v>0.388726486707418</v>
      </c>
    </row>
    <row r="74" spans="1:13">
      <c r="A74" t="s">
        <v>34</v>
      </c>
      <c r="B74">
        <v>49</v>
      </c>
      <c r="C74" s="13">
        <v>9926</v>
      </c>
      <c r="D74" s="19">
        <f t="shared" si="4"/>
        <v>2.9309407061777711E-3</v>
      </c>
      <c r="E74">
        <v>46</v>
      </c>
      <c r="F74" s="1">
        <v>4.6342937272386203E-3</v>
      </c>
      <c r="G74" s="14">
        <v>7299.42</v>
      </c>
      <c r="H74" s="19">
        <f t="shared" si="5"/>
        <v>7.2080812985445811E-4</v>
      </c>
      <c r="I74" s="14">
        <v>3491.66</v>
      </c>
      <c r="J74">
        <v>0.47834758818717599</v>
      </c>
      <c r="K74">
        <v>73</v>
      </c>
      <c r="L74">
        <v>99.991917819290606</v>
      </c>
      <c r="M74">
        <v>0.73538383301043797</v>
      </c>
    </row>
    <row r="75" spans="1:13">
      <c r="A75" t="s">
        <v>35</v>
      </c>
      <c r="B75">
        <v>49</v>
      </c>
      <c r="C75">
        <v>988</v>
      </c>
      <c r="D75" s="19">
        <f t="shared" si="4"/>
        <v>2.917357865911382E-4</v>
      </c>
      <c r="E75">
        <v>2</v>
      </c>
      <c r="F75" s="1">
        <v>2.0242912930879199E-3</v>
      </c>
      <c r="G75" s="14">
        <v>79.400000000000006</v>
      </c>
      <c r="H75" s="19">
        <f t="shared" si="5"/>
        <v>7.8406456280696234E-6</v>
      </c>
      <c r="I75" s="14">
        <v>53.63</v>
      </c>
      <c r="J75">
        <v>0.675439955365295</v>
      </c>
      <c r="K75">
        <v>2</v>
      </c>
      <c r="L75">
        <v>39.698015099244998</v>
      </c>
      <c r="M75">
        <v>8.0364364335590605E-2</v>
      </c>
    </row>
    <row r="76" spans="1:13">
      <c r="A76" t="s">
        <v>32</v>
      </c>
      <c r="B76">
        <v>48</v>
      </c>
      <c r="C76" s="13">
        <v>24026</v>
      </c>
      <c r="D76" s="19">
        <f t="shared" si="4"/>
        <v>7.0943765269622329E-3</v>
      </c>
      <c r="E76">
        <v>97</v>
      </c>
      <c r="F76" s="20">
        <v>4.03729291585243E-3</v>
      </c>
      <c r="G76" s="14">
        <v>11651.15</v>
      </c>
      <c r="H76" s="19">
        <f t="shared" si="5"/>
        <v>1.1505357469708236E-3</v>
      </c>
      <c r="I76" s="14">
        <v>4885.4399999999996</v>
      </c>
      <c r="J76">
        <v>0.41930967827802601</v>
      </c>
      <c r="K76">
        <v>149</v>
      </c>
      <c r="L76">
        <v>78.195585103634102</v>
      </c>
      <c r="M76">
        <v>0.48493923047973297</v>
      </c>
    </row>
    <row r="77" spans="1:13">
      <c r="A77" t="s">
        <v>33</v>
      </c>
      <c r="B77">
        <v>48</v>
      </c>
      <c r="C77" s="13">
        <v>9897</v>
      </c>
      <c r="D77" s="19">
        <f t="shared" si="4"/>
        <v>2.9223776112272215E-3</v>
      </c>
      <c r="E77">
        <v>44</v>
      </c>
      <c r="F77" s="1">
        <v>4.4457916091159696E-3</v>
      </c>
      <c r="G77" s="14">
        <v>6346.64</v>
      </c>
      <c r="H77" s="19">
        <f t="shared" si="5"/>
        <v>6.267223572913325E-4</v>
      </c>
      <c r="I77" s="14">
        <v>2887.72</v>
      </c>
      <c r="J77">
        <v>0.45499980375443</v>
      </c>
      <c r="K77">
        <v>66</v>
      </c>
      <c r="L77">
        <v>96.161066422626604</v>
      </c>
      <c r="M77">
        <v>0.64126906495635905</v>
      </c>
    </row>
    <row r="78" spans="1:13">
      <c r="A78" t="s">
        <v>34</v>
      </c>
      <c r="B78">
        <v>48</v>
      </c>
      <c r="C78" s="13">
        <v>11206</v>
      </c>
      <c r="D78" s="19">
        <f t="shared" si="4"/>
        <v>3.3088980005468571E-3</v>
      </c>
      <c r="E78">
        <v>55</v>
      </c>
      <c r="F78" s="1">
        <v>4.9080849106899402E-3</v>
      </c>
      <c r="G78" s="14">
        <v>6264.78</v>
      </c>
      <c r="H78" s="19">
        <f t="shared" si="5"/>
        <v>6.1863878989695234E-4</v>
      </c>
      <c r="I78" s="14">
        <v>2789.33</v>
      </c>
      <c r="J78">
        <v>0.44523988958527</v>
      </c>
      <c r="K78">
        <v>83</v>
      </c>
      <c r="L78">
        <v>75.479186169655193</v>
      </c>
      <c r="M78">
        <v>0.55905585794167501</v>
      </c>
    </row>
    <row r="79" spans="1:13">
      <c r="A79" t="s">
        <v>35</v>
      </c>
      <c r="B79">
        <v>48</v>
      </c>
      <c r="C79" s="13">
        <v>1552</v>
      </c>
      <c r="D79" s="19">
        <f t="shared" si="4"/>
        <v>4.582732194225167E-4</v>
      </c>
      <c r="E79">
        <v>6</v>
      </c>
      <c r="F79" s="1">
        <v>3.8659791323466999E-3</v>
      </c>
      <c r="G79" s="14">
        <v>1065.2</v>
      </c>
      <c r="H79" s="19">
        <f t="shared" si="5"/>
        <v>1.0518709978614311E-4</v>
      </c>
      <c r="I79">
        <v>654.73</v>
      </c>
      <c r="J79">
        <v>0.61465446726863804</v>
      </c>
      <c r="K79">
        <v>6</v>
      </c>
      <c r="L79">
        <v>177.53037449375799</v>
      </c>
      <c r="M79">
        <v>0.68634016196261804</v>
      </c>
    </row>
    <row r="80" spans="1:13">
      <c r="A80" t="s">
        <v>32</v>
      </c>
      <c r="B80">
        <v>47</v>
      </c>
      <c r="C80" s="13">
        <v>21711</v>
      </c>
      <c r="D80" s="19">
        <f t="shared" si="4"/>
        <v>6.4108053265993946E-3</v>
      </c>
      <c r="E80">
        <v>87</v>
      </c>
      <c r="F80" s="20">
        <v>4.00718527931838E-3</v>
      </c>
      <c r="G80" s="14">
        <v>10717.7</v>
      </c>
      <c r="H80" s="19">
        <f t="shared" si="5"/>
        <v>1.0583587864982597E-3</v>
      </c>
      <c r="I80" s="14">
        <v>4607.71</v>
      </c>
      <c r="J80">
        <v>0.429915929444601</v>
      </c>
      <c r="K80">
        <v>125</v>
      </c>
      <c r="L80">
        <v>85.741531406774797</v>
      </c>
      <c r="M80">
        <v>0.49365298469138602</v>
      </c>
    </row>
    <row r="81" spans="1:13">
      <c r="A81" t="s">
        <v>33</v>
      </c>
      <c r="B81">
        <v>47</v>
      </c>
      <c r="C81" s="13">
        <v>9277</v>
      </c>
      <c r="D81" s="19">
        <f t="shared" si="4"/>
        <v>2.7393045467671955E-3</v>
      </c>
      <c r="E81">
        <v>69</v>
      </c>
      <c r="F81" s="1">
        <v>7.4377491922200103E-3</v>
      </c>
      <c r="G81" s="14">
        <v>10811.04</v>
      </c>
      <c r="H81" s="19">
        <f t="shared" si="5"/>
        <v>1.0675759888020885E-3</v>
      </c>
      <c r="I81" s="14">
        <v>3265.37</v>
      </c>
      <c r="J81">
        <v>0.30204031895136502</v>
      </c>
      <c r="K81">
        <v>98</v>
      </c>
      <c r="L81">
        <v>110.31662212589499</v>
      </c>
      <c r="M81">
        <v>1.1653594786530099</v>
      </c>
    </row>
    <row r="82" spans="1:13">
      <c r="A82" t="s">
        <v>34</v>
      </c>
      <c r="B82">
        <v>47</v>
      </c>
      <c r="C82" s="13">
        <v>11385</v>
      </c>
      <c r="D82" s="19">
        <f t="shared" si="4"/>
        <v>3.3617529659312837E-3</v>
      </c>
      <c r="E82">
        <v>69</v>
      </c>
      <c r="F82" s="1">
        <v>6.0606060073727999E-3</v>
      </c>
      <c r="G82" s="14">
        <v>7694.19</v>
      </c>
      <c r="H82" s="19">
        <f t="shared" si="5"/>
        <v>7.5979114842615885E-4</v>
      </c>
      <c r="I82" s="14">
        <v>2559.2800000000002</v>
      </c>
      <c r="J82">
        <v>0.33262500233780201</v>
      </c>
      <c r="K82">
        <v>95</v>
      </c>
      <c r="L82">
        <v>80.991388430117397</v>
      </c>
      <c r="M82">
        <v>0.67581817588214099</v>
      </c>
    </row>
    <row r="83" spans="1:13">
      <c r="A83" t="s">
        <v>35</v>
      </c>
      <c r="B83">
        <v>47</v>
      </c>
      <c r="C83" s="13">
        <v>2034</v>
      </c>
      <c r="D83" s="19">
        <f t="shared" si="4"/>
        <v>6.0059776308337559E-4</v>
      </c>
      <c r="E83">
        <v>6</v>
      </c>
      <c r="F83" s="1">
        <v>2.9498523623474699E-3</v>
      </c>
      <c r="G83">
        <v>499.6</v>
      </c>
      <c r="H83" s="19">
        <f t="shared" si="5"/>
        <v>4.9334843271833552E-5</v>
      </c>
      <c r="I83">
        <v>271.41000000000003</v>
      </c>
      <c r="J83">
        <v>0.54325449494505695</v>
      </c>
      <c r="K83">
        <v>6</v>
      </c>
      <c r="L83">
        <v>83.265278912018104</v>
      </c>
      <c r="M83">
        <v>0.245624373371466</v>
      </c>
    </row>
    <row r="84" spans="1:13">
      <c r="A84" t="s">
        <v>32</v>
      </c>
      <c r="B84">
        <v>46</v>
      </c>
      <c r="C84" s="13">
        <v>15691</v>
      </c>
      <c r="D84" s="19">
        <f t="shared" si="4"/>
        <v>4.6332249265197871E-3</v>
      </c>
      <c r="E84">
        <v>67</v>
      </c>
      <c r="F84" s="20">
        <v>4.2699636462305499E-3</v>
      </c>
      <c r="G84" s="14">
        <v>8175.13</v>
      </c>
      <c r="H84" s="19">
        <f t="shared" si="5"/>
        <v>8.0728334122671063E-4</v>
      </c>
      <c r="I84" s="14">
        <v>3753.84</v>
      </c>
      <c r="J84">
        <v>0.45917801357069499</v>
      </c>
      <c r="K84">
        <v>83</v>
      </c>
      <c r="L84">
        <v>98.495423499489704</v>
      </c>
      <c r="M84">
        <v>0.52100758064490704</v>
      </c>
    </row>
    <row r="85" spans="1:13">
      <c r="A85" t="s">
        <v>33</v>
      </c>
      <c r="B85">
        <v>46</v>
      </c>
      <c r="C85" s="13">
        <v>8089</v>
      </c>
      <c r="D85" s="19">
        <f t="shared" si="4"/>
        <v>2.3885129329308877E-3</v>
      </c>
      <c r="E85">
        <v>43</v>
      </c>
      <c r="F85" s="1">
        <v>5.3158609801475902E-3</v>
      </c>
      <c r="G85" s="14">
        <v>4165.6400000000003</v>
      </c>
      <c r="H85" s="19">
        <f t="shared" si="5"/>
        <v>4.1135147423314799E-4</v>
      </c>
      <c r="I85" s="14">
        <v>1617.05</v>
      </c>
      <c r="J85">
        <v>0.38818764011802098</v>
      </c>
      <c r="K85">
        <v>53</v>
      </c>
      <c r="L85">
        <v>78.596832836164396</v>
      </c>
      <c r="M85">
        <v>0.51497588682190698</v>
      </c>
    </row>
    <row r="86" spans="1:13">
      <c r="A86" t="s">
        <v>34</v>
      </c>
      <c r="B86">
        <v>46</v>
      </c>
      <c r="C86" s="13">
        <v>11004</v>
      </c>
      <c r="D86" s="19">
        <f t="shared" si="4"/>
        <v>3.2492516150292357E-3</v>
      </c>
      <c r="E86">
        <v>56</v>
      </c>
      <c r="F86" s="1">
        <v>5.08905847792567E-3</v>
      </c>
      <c r="G86" s="14">
        <v>5375.33</v>
      </c>
      <c r="H86" s="19">
        <f t="shared" si="5"/>
        <v>5.3080677158603886E-4</v>
      </c>
      <c r="I86" s="14">
        <v>2090.48</v>
      </c>
      <c r="J86">
        <v>0.38890262758002497</v>
      </c>
      <c r="K86">
        <v>72</v>
      </c>
      <c r="L86">
        <v>74.657257420475801</v>
      </c>
      <c r="M86">
        <v>0.48848872693121798</v>
      </c>
    </row>
    <row r="87" spans="1:13">
      <c r="A87" t="s">
        <v>35</v>
      </c>
      <c r="B87">
        <v>46</v>
      </c>
      <c r="C87" s="13">
        <v>2044</v>
      </c>
      <c r="D87" s="19">
        <f t="shared" si="4"/>
        <v>6.0355055444563405E-4</v>
      </c>
      <c r="E87">
        <v>9</v>
      </c>
      <c r="F87" s="1">
        <v>4.40313090004251E-3</v>
      </c>
      <c r="G87" s="14">
        <v>482.29</v>
      </c>
      <c r="H87" s="19">
        <f t="shared" si="5"/>
        <v>4.7625503525965984E-5</v>
      </c>
      <c r="I87" s="14">
        <v>239.96</v>
      </c>
      <c r="J87">
        <v>0.49754286890815203</v>
      </c>
      <c r="K87">
        <v>13</v>
      </c>
      <c r="L87">
        <v>37.0989453927277</v>
      </c>
      <c r="M87">
        <v>0.23595400019794499</v>
      </c>
    </row>
    <row r="88" spans="1:13">
      <c r="A88" t="s">
        <v>32</v>
      </c>
      <c r="B88">
        <v>45</v>
      </c>
      <c r="C88" s="13">
        <v>16575</v>
      </c>
      <c r="D88" s="19">
        <f t="shared" si="4"/>
        <v>4.8942516829434367E-3</v>
      </c>
      <c r="E88">
        <v>75</v>
      </c>
      <c r="F88" s="20">
        <v>4.5248868505285804E-3</v>
      </c>
      <c r="G88" s="14">
        <v>6782.86</v>
      </c>
      <c r="H88" s="19">
        <f t="shared" si="5"/>
        <v>6.6979850887667917E-4</v>
      </c>
      <c r="I88" s="14">
        <v>3065.27</v>
      </c>
      <c r="J88">
        <v>0.45191408267435701</v>
      </c>
      <c r="K88">
        <v>101</v>
      </c>
      <c r="L88">
        <v>67.156963210927501</v>
      </c>
      <c r="M88">
        <v>0.40922232030635097</v>
      </c>
    </row>
    <row r="89" spans="1:13">
      <c r="A89" t="s">
        <v>33</v>
      </c>
      <c r="B89">
        <v>45</v>
      </c>
      <c r="C89" s="13">
        <v>8469</v>
      </c>
      <c r="D89" s="19">
        <f t="shared" si="4"/>
        <v>2.5007190046967098E-3</v>
      </c>
      <c r="E89">
        <v>54</v>
      </c>
      <c r="F89" s="1">
        <v>6.3761954613744702E-3</v>
      </c>
      <c r="G89" s="14">
        <v>7061.37</v>
      </c>
      <c r="H89" s="19">
        <f t="shared" si="5"/>
        <v>6.9730100527307299E-4</v>
      </c>
      <c r="I89" s="14">
        <v>2973.63</v>
      </c>
      <c r="J89">
        <v>0.42111232776200103</v>
      </c>
      <c r="K89">
        <v>73</v>
      </c>
      <c r="L89">
        <v>96.730963382241896</v>
      </c>
      <c r="M89">
        <v>0.83379028416825696</v>
      </c>
    </row>
    <row r="90" spans="1:13">
      <c r="A90" t="s">
        <v>34</v>
      </c>
      <c r="B90">
        <v>45</v>
      </c>
      <c r="C90" s="13">
        <v>12617</v>
      </c>
      <c r="D90" s="19">
        <f t="shared" ref="D90:D121" si="6">C90/SUM($C$2:$C$181)</f>
        <v>3.7255368617615291E-3</v>
      </c>
      <c r="E90">
        <v>68</v>
      </c>
      <c r="F90" s="1">
        <v>5.3895537339339397E-3</v>
      </c>
      <c r="G90" s="14">
        <v>10673.06</v>
      </c>
      <c r="H90" s="19">
        <f t="shared" ref="H90:H121" si="7">G90/SUM($G$2:$G$181)</f>
        <v>1.0539506451778939E-3</v>
      </c>
      <c r="I90" s="14">
        <v>4883.8999999999996</v>
      </c>
      <c r="J90">
        <v>0.457591351893539</v>
      </c>
      <c r="K90">
        <v>96</v>
      </c>
      <c r="L90">
        <v>111.177592523341</v>
      </c>
      <c r="M90">
        <v>0.84592691728678004</v>
      </c>
    </row>
    <row r="91" spans="1:13" hidden="1">
      <c r="A91" t="s">
        <v>34</v>
      </c>
      <c r="B91">
        <v>9</v>
      </c>
      <c r="C91" s="13">
        <v>23030</v>
      </c>
      <c r="D91" s="19">
        <f t="shared" si="6"/>
        <v>6.800278507281288E-3</v>
      </c>
      <c r="E91" s="13">
        <v>1691</v>
      </c>
      <c r="F91" s="1">
        <v>7.3425965812305802E-2</v>
      </c>
      <c r="G91" s="14">
        <v>198643.85</v>
      </c>
      <c r="H91" s="19">
        <f t="shared" si="7"/>
        <v>1.9615819068582091E-2</v>
      </c>
      <c r="I91" s="14">
        <v>87750.58</v>
      </c>
      <c r="J91">
        <v>0.44174828445897102</v>
      </c>
      <c r="K91" s="13">
        <v>2265</v>
      </c>
      <c r="L91">
        <v>87.701475156667698</v>
      </c>
      <c r="M91">
        <v>8.6254385209490199</v>
      </c>
    </row>
    <row r="92" spans="1:13" hidden="1">
      <c r="A92" t="s">
        <v>34</v>
      </c>
      <c r="B92">
        <v>10</v>
      </c>
      <c r="C92" s="13">
        <v>57004</v>
      </c>
      <c r="D92" s="19">
        <f t="shared" si="6"/>
        <v>1.6832091881418262E-2</v>
      </c>
      <c r="E92" s="13">
        <v>3957</v>
      </c>
      <c r="F92" s="1">
        <v>6.9416181198834803E-2</v>
      </c>
      <c r="G92" s="14">
        <v>451156.68</v>
      </c>
      <c r="H92" s="19">
        <f t="shared" si="7"/>
        <v>4.4551129100962296E-2</v>
      </c>
      <c r="I92" s="14">
        <v>186683.8</v>
      </c>
      <c r="J92">
        <v>0.41378928481923599</v>
      </c>
      <c r="K92" s="13">
        <v>5368</v>
      </c>
      <c r="L92">
        <v>84.045579656378905</v>
      </c>
      <c r="M92">
        <v>7.9144740581108701</v>
      </c>
    </row>
    <row r="93" spans="1:13" hidden="1">
      <c r="A93" t="s">
        <v>34</v>
      </c>
      <c r="B93">
        <v>11</v>
      </c>
      <c r="C93" s="13">
        <v>48108</v>
      </c>
      <c r="D93" s="19">
        <f t="shared" si="6"/>
        <v>1.4205288685553114E-2</v>
      </c>
      <c r="E93" s="13">
        <v>3013</v>
      </c>
      <c r="F93" s="1">
        <v>6.2629915892097099E-2</v>
      </c>
      <c r="G93" s="14">
        <v>350116.59</v>
      </c>
      <c r="H93" s="19">
        <f t="shared" si="7"/>
        <v>3.4573553031462784E-2</v>
      </c>
      <c r="I93" s="14">
        <v>141292.79</v>
      </c>
      <c r="J93">
        <v>0.40355925424626099</v>
      </c>
      <c r="K93" s="13">
        <v>4071</v>
      </c>
      <c r="L93">
        <v>86.002599213888402</v>
      </c>
      <c r="M93">
        <v>7.2777207381771802</v>
      </c>
    </row>
    <row r="94" spans="1:13" hidden="1">
      <c r="A94" t="s">
        <v>34</v>
      </c>
      <c r="B94">
        <v>12</v>
      </c>
      <c r="C94" s="13">
        <v>46268</v>
      </c>
      <c r="D94" s="19">
        <f t="shared" si="6"/>
        <v>1.3661975074897553E-2</v>
      </c>
      <c r="E94" s="13">
        <v>2616</v>
      </c>
      <c r="F94" s="1">
        <v>5.6540157221967299E-2</v>
      </c>
      <c r="G94" s="14">
        <v>274922.53000000003</v>
      </c>
      <c r="H94" s="19">
        <f t="shared" si="7"/>
        <v>2.714823844965164E-2</v>
      </c>
      <c r="I94" s="14">
        <v>119324.8</v>
      </c>
      <c r="J94">
        <v>0.43403063385382301</v>
      </c>
      <c r="K94" s="13">
        <v>3510</v>
      </c>
      <c r="L94">
        <v>78.325504891011207</v>
      </c>
      <c r="M94">
        <v>5.9419583601150698</v>
      </c>
    </row>
    <row r="95" spans="1:13" hidden="1">
      <c r="A95" t="s">
        <v>34</v>
      </c>
      <c r="B95">
        <v>13</v>
      </c>
      <c r="C95" s="13">
        <v>40163</v>
      </c>
      <c r="D95" s="19">
        <f t="shared" si="6"/>
        <v>1.1859295948238749E-2</v>
      </c>
      <c r="E95" s="13">
        <v>1963</v>
      </c>
      <c r="F95" s="1">
        <v>4.8875830867027202E-2</v>
      </c>
      <c r="G95" s="14">
        <v>207427.48</v>
      </c>
      <c r="H95" s="19">
        <f t="shared" si="7"/>
        <v>2.0483190984930722E-2</v>
      </c>
      <c r="I95" s="14">
        <v>86877.8</v>
      </c>
      <c r="J95">
        <v>0.41883457272930502</v>
      </c>
      <c r="K95" s="13">
        <v>2634</v>
      </c>
      <c r="L95">
        <v>78.749989417236506</v>
      </c>
      <c r="M95">
        <v>5.1646410747089497</v>
      </c>
    </row>
    <row r="96" spans="1:13" hidden="1">
      <c r="A96" t="s">
        <v>34</v>
      </c>
      <c r="B96">
        <v>14</v>
      </c>
      <c r="C96" s="13">
        <v>37471</v>
      </c>
      <c r="D96" s="19">
        <f t="shared" si="6"/>
        <v>1.1064404513518764E-2</v>
      </c>
      <c r="E96" s="13">
        <v>1760</v>
      </c>
      <c r="F96" s="1">
        <v>4.6969656409037198E-2</v>
      </c>
      <c r="G96" s="14">
        <v>206544.97</v>
      </c>
      <c r="H96" s="19">
        <f t="shared" si="7"/>
        <v>2.0396044282497122E-2</v>
      </c>
      <c r="I96" s="14">
        <v>102164.92</v>
      </c>
      <c r="J96">
        <v>0.49463765663495002</v>
      </c>
      <c r="K96" s="13">
        <v>2362</v>
      </c>
      <c r="L96">
        <v>87.444945493440002</v>
      </c>
      <c r="M96">
        <v>5.5121285647243701</v>
      </c>
    </row>
    <row r="97" spans="1:13" hidden="1">
      <c r="A97" t="s">
        <v>34</v>
      </c>
      <c r="B97">
        <v>15</v>
      </c>
      <c r="C97" s="13">
        <v>35743</v>
      </c>
      <c r="D97" s="19">
        <f t="shared" si="6"/>
        <v>1.0554162166120498E-2</v>
      </c>
      <c r="E97" s="13">
        <v>1554</v>
      </c>
      <c r="F97" s="1">
        <v>4.34770443346192E-2</v>
      </c>
      <c r="G97" s="14">
        <v>166018.15</v>
      </c>
      <c r="H97" s="19">
        <f t="shared" si="7"/>
        <v>1.6394074080323767E-2</v>
      </c>
      <c r="I97" s="14">
        <v>73626.990000000005</v>
      </c>
      <c r="J97">
        <v>0.44348759431213503</v>
      </c>
      <c r="K97" s="13">
        <v>2100</v>
      </c>
      <c r="L97">
        <v>79.056258140178102</v>
      </c>
      <c r="M97">
        <v>4.6447737888683802</v>
      </c>
    </row>
    <row r="98" spans="1:13" hidden="1">
      <c r="A98" t="s">
        <v>34</v>
      </c>
      <c r="B98">
        <v>16</v>
      </c>
      <c r="C98" s="13">
        <v>32987</v>
      </c>
      <c r="D98" s="19">
        <f t="shared" si="6"/>
        <v>9.7403728666820601E-3</v>
      </c>
      <c r="E98" s="13">
        <v>1332</v>
      </c>
      <c r="F98" s="1">
        <v>4.0379543334102597E-2</v>
      </c>
      <c r="G98" s="14">
        <v>142353.25</v>
      </c>
      <c r="H98" s="19">
        <f t="shared" si="7"/>
        <v>1.4057196313022697E-2</v>
      </c>
      <c r="I98" s="14">
        <v>62869.760000000002</v>
      </c>
      <c r="J98">
        <v>0.44164611595334402</v>
      </c>
      <c r="K98" s="13">
        <v>1811</v>
      </c>
      <c r="L98">
        <v>78.604772026241093</v>
      </c>
      <c r="M98">
        <v>4.3154348551992099</v>
      </c>
    </row>
    <row r="99" spans="1:13" hidden="1">
      <c r="A99" t="s">
        <v>34</v>
      </c>
      <c r="B99">
        <v>17</v>
      </c>
      <c r="C99" s="13">
        <v>31337</v>
      </c>
      <c r="D99" s="19">
        <f t="shared" si="6"/>
        <v>9.2531622919094104E-3</v>
      </c>
      <c r="E99" s="13">
        <v>1230</v>
      </c>
      <c r="F99" s="1">
        <v>3.9250725853621098E-2</v>
      </c>
      <c r="G99" s="14">
        <v>128029.79</v>
      </c>
      <c r="H99" s="19">
        <f t="shared" si="7"/>
        <v>1.2642773466324584E-2</v>
      </c>
      <c r="I99" s="14">
        <v>52995.22</v>
      </c>
      <c r="J99">
        <v>0.41392882046129298</v>
      </c>
      <c r="K99" s="13">
        <v>1617</v>
      </c>
      <c r="L99">
        <v>79.177354410800504</v>
      </c>
      <c r="M99">
        <v>4.0855790149485296</v>
      </c>
    </row>
    <row r="100" spans="1:13" hidden="1">
      <c r="A100" t="s">
        <v>34</v>
      </c>
      <c r="B100">
        <v>18</v>
      </c>
      <c r="C100" s="13">
        <v>29513</v>
      </c>
      <c r="D100" s="19">
        <f t="shared" si="6"/>
        <v>8.7145731474334628E-3</v>
      </c>
      <c r="E100" s="13">
        <v>1065</v>
      </c>
      <c r="F100" s="1">
        <v>3.60857925792505E-2</v>
      </c>
      <c r="G100" s="14">
        <v>116062.76</v>
      </c>
      <c r="H100" s="19">
        <f t="shared" si="7"/>
        <v>1.1461044984580528E-2</v>
      </c>
      <c r="I100" s="14">
        <v>49924.34</v>
      </c>
      <c r="J100">
        <v>0.43014951528797901</v>
      </c>
      <c r="K100" s="13">
        <v>1448</v>
      </c>
      <c r="L100">
        <v>80.153834243519697</v>
      </c>
      <c r="M100">
        <v>3.9325978249158</v>
      </c>
    </row>
    <row r="101" spans="1:13" hidden="1">
      <c r="A101" t="s">
        <v>34</v>
      </c>
      <c r="B101">
        <v>19</v>
      </c>
      <c r="C101" s="13">
        <v>25324</v>
      </c>
      <c r="D101" s="19">
        <f t="shared" si="6"/>
        <v>7.4776488457833842E-3</v>
      </c>
      <c r="E101">
        <v>837</v>
      </c>
      <c r="F101" s="1">
        <v>3.3051650477603597E-2</v>
      </c>
      <c r="G101" s="14">
        <v>93783.34</v>
      </c>
      <c r="H101" s="19">
        <f t="shared" si="7"/>
        <v>9.2609815460549996E-3</v>
      </c>
      <c r="I101" s="14">
        <v>38406.99</v>
      </c>
      <c r="J101">
        <v>0.40952892015838899</v>
      </c>
      <c r="K101" s="13">
        <v>1097</v>
      </c>
      <c r="L101">
        <v>85.490730584254194</v>
      </c>
      <c r="M101">
        <v>3.7033383205522798</v>
      </c>
    </row>
    <row r="102" spans="1:13" hidden="1">
      <c r="A102" t="s">
        <v>34</v>
      </c>
      <c r="B102">
        <v>20</v>
      </c>
      <c r="C102" s="13">
        <v>28904</v>
      </c>
      <c r="D102" s="19">
        <f t="shared" si="6"/>
        <v>8.5347481534719209E-3</v>
      </c>
      <c r="E102">
        <v>984</v>
      </c>
      <c r="F102" s="1">
        <v>3.4043730853709701E-2</v>
      </c>
      <c r="G102" s="14">
        <v>120882.47</v>
      </c>
      <c r="H102" s="19">
        <f t="shared" si="7"/>
        <v>1.1936985011533469E-2</v>
      </c>
      <c r="I102" s="13">
        <v>52302</v>
      </c>
      <c r="J102">
        <v>0.43266819379793497</v>
      </c>
      <c r="K102" s="13">
        <v>1353</v>
      </c>
      <c r="L102">
        <v>89.344021482333901</v>
      </c>
      <c r="M102">
        <v>4.1822055626134498</v>
      </c>
    </row>
    <row r="103" spans="1:13" hidden="1">
      <c r="A103" t="s">
        <v>34</v>
      </c>
      <c r="B103">
        <v>21</v>
      </c>
      <c r="C103" s="13">
        <v>27567</v>
      </c>
      <c r="D103" s="19">
        <f t="shared" si="6"/>
        <v>8.1399599483379624E-3</v>
      </c>
      <c r="E103">
        <v>831</v>
      </c>
      <c r="F103" s="1">
        <v>3.0144738164672401E-2</v>
      </c>
      <c r="G103" s="14">
        <v>95479.09</v>
      </c>
      <c r="H103" s="19">
        <f t="shared" si="7"/>
        <v>9.4284346294781617E-3</v>
      </c>
      <c r="I103" s="14">
        <v>39989.699999999997</v>
      </c>
      <c r="J103">
        <v>0.41883201817399801</v>
      </c>
      <c r="K103" s="13">
        <v>1069</v>
      </c>
      <c r="L103">
        <v>89.316259184634305</v>
      </c>
      <c r="M103">
        <v>3.4635284816500498</v>
      </c>
    </row>
    <row r="104" spans="1:13" hidden="1">
      <c r="A104" t="s">
        <v>34</v>
      </c>
      <c r="B104">
        <v>22</v>
      </c>
      <c r="C104" s="13">
        <v>24165</v>
      </c>
      <c r="D104" s="19">
        <f t="shared" si="6"/>
        <v>7.1354203268976261E-3</v>
      </c>
      <c r="E104">
        <v>718</v>
      </c>
      <c r="F104" s="1">
        <v>2.97123938352476E-2</v>
      </c>
      <c r="G104" s="14">
        <v>78314.59</v>
      </c>
      <c r="H104" s="19">
        <f t="shared" si="7"/>
        <v>7.7334628173496853E-3</v>
      </c>
      <c r="I104" s="14">
        <v>32162.73</v>
      </c>
      <c r="J104">
        <v>0.410686309651003</v>
      </c>
      <c r="K104">
        <v>992</v>
      </c>
      <c r="L104">
        <v>78.946151315912104</v>
      </c>
      <c r="M104">
        <v>3.2408272160528502</v>
      </c>
    </row>
    <row r="105" spans="1:13" hidden="1">
      <c r="A105" t="s">
        <v>34</v>
      </c>
      <c r="B105">
        <v>23</v>
      </c>
      <c r="C105" s="13">
        <v>23150</v>
      </c>
      <c r="D105" s="19">
        <f t="shared" si="6"/>
        <v>6.83571200362839E-3</v>
      </c>
      <c r="E105">
        <v>611</v>
      </c>
      <c r="F105" s="1">
        <v>2.6393088438906701E-2</v>
      </c>
      <c r="G105" s="14">
        <v>78336.97</v>
      </c>
      <c r="H105" s="19">
        <f t="shared" si="7"/>
        <v>7.7356728129309984E-3</v>
      </c>
      <c r="I105" s="14">
        <v>32712.74</v>
      </c>
      <c r="J105">
        <v>0.417590059434785</v>
      </c>
      <c r="K105">
        <v>824</v>
      </c>
      <c r="L105">
        <v>95.069126811999098</v>
      </c>
      <c r="M105">
        <v>3.3838863784713298</v>
      </c>
    </row>
    <row r="106" spans="1:13" hidden="1">
      <c r="A106" t="s">
        <v>34</v>
      </c>
      <c r="B106">
        <v>24</v>
      </c>
      <c r="C106" s="13">
        <v>21531</v>
      </c>
      <c r="D106" s="19">
        <f t="shared" si="6"/>
        <v>6.3576550820787416E-3</v>
      </c>
      <c r="E106">
        <v>571</v>
      </c>
      <c r="F106" s="1">
        <v>2.65199014141475E-2</v>
      </c>
      <c r="G106" s="14">
        <v>54794.95</v>
      </c>
      <c r="H106" s="19">
        <f t="shared" si="7"/>
        <v>5.4109292841031942E-3</v>
      </c>
      <c r="I106" s="14">
        <v>21730.46</v>
      </c>
      <c r="J106">
        <v>0.396577786097846</v>
      </c>
      <c r="K106">
        <v>734</v>
      </c>
      <c r="L106">
        <v>74.652510265325503</v>
      </c>
      <c r="M106">
        <v>2.5449328756447298</v>
      </c>
    </row>
    <row r="107" spans="1:13" hidden="1">
      <c r="A107" t="s">
        <v>34</v>
      </c>
      <c r="B107">
        <v>25</v>
      </c>
      <c r="C107" s="13">
        <v>19397</v>
      </c>
      <c r="D107" s="19">
        <f t="shared" si="6"/>
        <v>5.7275294053727808E-3</v>
      </c>
      <c r="E107">
        <v>488</v>
      </c>
      <c r="F107" s="1">
        <v>2.5158529539833299E-2</v>
      </c>
      <c r="G107" s="14">
        <v>58278.7</v>
      </c>
      <c r="H107" s="19">
        <f t="shared" si="7"/>
        <v>5.7549450171861605E-3</v>
      </c>
      <c r="I107" s="14">
        <v>24079.52</v>
      </c>
      <c r="J107">
        <v>0.41317874212503197</v>
      </c>
      <c r="K107">
        <v>649</v>
      </c>
      <c r="L107">
        <v>89.797674915612404</v>
      </c>
      <c r="M107">
        <v>3.0045213022399202</v>
      </c>
    </row>
    <row r="108" spans="1:13" hidden="1">
      <c r="A108" t="s">
        <v>34</v>
      </c>
      <c r="B108">
        <v>26</v>
      </c>
      <c r="C108" s="13">
        <v>19261</v>
      </c>
      <c r="D108" s="19">
        <f t="shared" si="6"/>
        <v>5.6873714428460655E-3</v>
      </c>
      <c r="E108">
        <v>464</v>
      </c>
      <c r="F108" s="1">
        <v>2.4090130190072501E-2</v>
      </c>
      <c r="G108" s="14">
        <v>59642.5</v>
      </c>
      <c r="H108" s="19">
        <f t="shared" si="7"/>
        <v>5.8896184744602334E-3</v>
      </c>
      <c r="I108" s="14">
        <v>24068.17</v>
      </c>
      <c r="J108">
        <v>0.40354059537487402</v>
      </c>
      <c r="K108">
        <v>630</v>
      </c>
      <c r="L108">
        <v>94.670619893552299</v>
      </c>
      <c r="M108">
        <v>3.0965422195288799</v>
      </c>
    </row>
    <row r="109" spans="1:13" hidden="1">
      <c r="A109" t="s">
        <v>34</v>
      </c>
      <c r="B109">
        <v>27</v>
      </c>
      <c r="C109" s="13">
        <v>21719</v>
      </c>
      <c r="D109" s="19">
        <f t="shared" si="6"/>
        <v>6.4131675596892012E-3</v>
      </c>
      <c r="E109">
        <v>489</v>
      </c>
      <c r="F109" s="1">
        <v>2.2514848646278101E-2</v>
      </c>
      <c r="G109" s="14">
        <v>59019.73</v>
      </c>
      <c r="H109" s="19">
        <f t="shared" si="7"/>
        <v>5.8281207555963433E-3</v>
      </c>
      <c r="I109" s="14">
        <v>28973.58</v>
      </c>
      <c r="J109">
        <v>0.49091346149683501</v>
      </c>
      <c r="K109">
        <v>645</v>
      </c>
      <c r="L109">
        <v>91.503443177760701</v>
      </c>
      <c r="M109">
        <v>2.7174239020331301</v>
      </c>
    </row>
    <row r="110" spans="1:13" hidden="1">
      <c r="A110" t="s">
        <v>34</v>
      </c>
      <c r="B110">
        <v>28</v>
      </c>
      <c r="C110" s="13">
        <v>22143</v>
      </c>
      <c r="D110" s="19">
        <f t="shared" si="6"/>
        <v>6.5383659134489605E-3</v>
      </c>
      <c r="E110">
        <v>448</v>
      </c>
      <c r="F110" s="1">
        <v>2.0232127443290698E-2</v>
      </c>
      <c r="G110" s="14">
        <v>56003.57</v>
      </c>
      <c r="H110" s="19">
        <f t="shared" si="7"/>
        <v>5.5302789203626086E-3</v>
      </c>
      <c r="I110" s="14">
        <v>23130.55</v>
      </c>
      <c r="J110">
        <v>0.413019205002432</v>
      </c>
      <c r="K110">
        <v>580</v>
      </c>
      <c r="L110">
        <v>96.557862662437401</v>
      </c>
      <c r="M110">
        <v>2.5291771551769</v>
      </c>
    </row>
    <row r="111" spans="1:13" hidden="1">
      <c r="A111" t="s">
        <v>34</v>
      </c>
      <c r="B111">
        <v>29</v>
      </c>
      <c r="C111" s="13">
        <v>19994</v>
      </c>
      <c r="D111" s="19">
        <f t="shared" si="6"/>
        <v>5.9038110496996126E-3</v>
      </c>
      <c r="E111">
        <v>360</v>
      </c>
      <c r="F111" s="1">
        <v>1.8005401530432098E-2</v>
      </c>
      <c r="G111" s="14">
        <v>34917.4</v>
      </c>
      <c r="H111" s="19">
        <f t="shared" si="7"/>
        <v>3.4480473508004821E-3</v>
      </c>
      <c r="I111" s="14">
        <v>14887.72</v>
      </c>
      <c r="J111">
        <v>0.42636965975023999</v>
      </c>
      <c r="K111">
        <v>482</v>
      </c>
      <c r="L111">
        <v>72.442723559600907</v>
      </c>
      <c r="M111">
        <v>1.74639390944086</v>
      </c>
    </row>
    <row r="112" spans="1:13" hidden="1">
      <c r="A112" t="s">
        <v>34</v>
      </c>
      <c r="B112">
        <v>30</v>
      </c>
      <c r="C112" s="13">
        <v>18225</v>
      </c>
      <c r="D112" s="19">
        <f t="shared" si="6"/>
        <v>5.3814622577160864E-3</v>
      </c>
      <c r="E112">
        <v>345</v>
      </c>
      <c r="F112" s="1">
        <v>1.89300410483948E-2</v>
      </c>
      <c r="G112" s="14">
        <v>39046.589999999997</v>
      </c>
      <c r="H112" s="19">
        <f t="shared" si="7"/>
        <v>3.8557994354474442E-3</v>
      </c>
      <c r="I112" s="14">
        <v>15187.58</v>
      </c>
      <c r="J112">
        <v>0.38896046904746201</v>
      </c>
      <c r="K112">
        <v>448</v>
      </c>
      <c r="L112">
        <v>87.157547509476004</v>
      </c>
      <c r="M112">
        <v>2.1424740623183798</v>
      </c>
    </row>
    <row r="113" spans="1:13" hidden="1">
      <c r="A113" t="s">
        <v>34</v>
      </c>
      <c r="B113">
        <v>31</v>
      </c>
      <c r="C113" s="13">
        <v>15908</v>
      </c>
      <c r="D113" s="19">
        <f t="shared" si="6"/>
        <v>4.6973004990807964E-3</v>
      </c>
      <c r="E113">
        <v>280</v>
      </c>
      <c r="F113" s="1">
        <v>1.7601206829260699E-2</v>
      </c>
      <c r="G113" s="14">
        <v>39624.239999999998</v>
      </c>
      <c r="H113" s="19">
        <f t="shared" si="7"/>
        <v>3.912841613621933E-3</v>
      </c>
      <c r="I113" s="14">
        <v>12697.09</v>
      </c>
      <c r="J113">
        <v>0.32043743849613898</v>
      </c>
      <c r="K113">
        <v>362</v>
      </c>
      <c r="L113">
        <v>109.45919628198899</v>
      </c>
      <c r="M113">
        <v>2.49083729890094</v>
      </c>
    </row>
    <row r="114" spans="1:13" hidden="1">
      <c r="A114" t="s">
        <v>34</v>
      </c>
      <c r="B114">
        <v>32</v>
      </c>
      <c r="C114" s="13">
        <v>16806</v>
      </c>
      <c r="D114" s="19">
        <f t="shared" si="6"/>
        <v>4.9624611634116076E-3</v>
      </c>
      <c r="E114">
        <v>266</v>
      </c>
      <c r="F114" s="1">
        <v>1.5827680496086599E-2</v>
      </c>
      <c r="G114" s="14">
        <v>25707.88</v>
      </c>
      <c r="H114" s="19">
        <f t="shared" si="7"/>
        <v>2.5386193567876387E-3</v>
      </c>
      <c r="I114" s="14">
        <v>10749.2</v>
      </c>
      <c r="J114">
        <v>0.41812860329934398</v>
      </c>
      <c r="K114">
        <v>351</v>
      </c>
      <c r="L114">
        <v>73.241802495212895</v>
      </c>
      <c r="M114">
        <v>1.5296846273373499</v>
      </c>
    </row>
    <row r="115" spans="1:13" hidden="1">
      <c r="A115" t="s">
        <v>34</v>
      </c>
      <c r="B115">
        <v>33</v>
      </c>
      <c r="C115" s="13">
        <v>15668</v>
      </c>
      <c r="D115" s="19">
        <f t="shared" si="6"/>
        <v>4.6264335063865925E-3</v>
      </c>
      <c r="E115">
        <v>290</v>
      </c>
      <c r="F115" s="1">
        <v>1.8509062940330199E-2</v>
      </c>
      <c r="G115" s="14">
        <v>42933.13</v>
      </c>
      <c r="H115" s="19">
        <f t="shared" si="7"/>
        <v>4.2395901515597583E-3</v>
      </c>
      <c r="I115" s="14">
        <v>19413.77</v>
      </c>
      <c r="J115">
        <v>0.45218622436289502</v>
      </c>
      <c r="K115">
        <v>404</v>
      </c>
      <c r="L115">
        <v>106.270097457896</v>
      </c>
      <c r="M115">
        <v>2.7401793289495799</v>
      </c>
    </row>
    <row r="116" spans="1:13" hidden="1">
      <c r="A116" t="s">
        <v>34</v>
      </c>
      <c r="B116">
        <v>34</v>
      </c>
      <c r="C116" s="13">
        <v>13651</v>
      </c>
      <c r="D116" s="19">
        <f t="shared" si="6"/>
        <v>4.0308554886190565E-3</v>
      </c>
      <c r="E116">
        <v>224</v>
      </c>
      <c r="F116" s="1">
        <v>1.6409054161533501E-2</v>
      </c>
      <c r="G116" s="14">
        <v>25900.82</v>
      </c>
      <c r="H116" s="19">
        <f t="shared" si="7"/>
        <v>2.5576719281664769E-3</v>
      </c>
      <c r="I116" s="14">
        <v>10364.26</v>
      </c>
      <c r="J116">
        <v>0.40015180832053998</v>
      </c>
      <c r="K116">
        <v>286</v>
      </c>
      <c r="L116">
        <v>90.562276027176196</v>
      </c>
      <c r="M116">
        <v>1.8973569562863</v>
      </c>
    </row>
    <row r="117" spans="1:13" hidden="1">
      <c r="A117" t="s">
        <v>34</v>
      </c>
      <c r="B117">
        <v>35</v>
      </c>
      <c r="C117" s="13">
        <v>14211</v>
      </c>
      <c r="D117" s="19">
        <f t="shared" si="6"/>
        <v>4.1962118049055312E-3</v>
      </c>
      <c r="E117">
        <v>226</v>
      </c>
      <c r="F117" s="1">
        <v>1.59031734860096E-2</v>
      </c>
      <c r="G117" s="14">
        <v>30844.77</v>
      </c>
      <c r="H117" s="19">
        <f t="shared" si="7"/>
        <v>3.0458804918049509E-3</v>
      </c>
      <c r="I117" s="14">
        <v>11537.73</v>
      </c>
      <c r="J117">
        <v>0.37405790228275998</v>
      </c>
      <c r="K117">
        <v>299</v>
      </c>
      <c r="L117">
        <v>103.159731384705</v>
      </c>
      <c r="M117">
        <v>2.17048552409763</v>
      </c>
    </row>
    <row r="118" spans="1:13">
      <c r="A118" t="s">
        <v>35</v>
      </c>
      <c r="B118">
        <v>45</v>
      </c>
      <c r="C118" s="13">
        <v>2978</v>
      </c>
      <c r="D118" s="19">
        <f t="shared" si="6"/>
        <v>8.7934126768057644E-4</v>
      </c>
      <c r="E118">
        <v>14</v>
      </c>
      <c r="F118" s="1">
        <v>4.7011415479804699E-3</v>
      </c>
      <c r="G118" s="14">
        <v>1253.98</v>
      </c>
      <c r="H118" s="19">
        <f t="shared" si="7"/>
        <v>1.2382887663333434E-4</v>
      </c>
      <c r="I118">
        <v>308.56</v>
      </c>
      <c r="J118">
        <v>0.246064510912095</v>
      </c>
      <c r="K118">
        <v>23</v>
      </c>
      <c r="L118">
        <v>54.520632518988997</v>
      </c>
      <c r="M118">
        <v>0.42108124845261002</v>
      </c>
    </row>
    <row r="119" spans="1:13">
      <c r="A119" t="s">
        <v>32</v>
      </c>
      <c r="B119">
        <v>44</v>
      </c>
      <c r="C119" s="13">
        <v>15948</v>
      </c>
      <c r="D119" s="19">
        <f t="shared" si="6"/>
        <v>4.7091116645298298E-3</v>
      </c>
      <c r="E119">
        <v>81</v>
      </c>
      <c r="F119" s="20">
        <v>5.0790067401617301E-3</v>
      </c>
      <c r="G119" s="14">
        <v>8669.89</v>
      </c>
      <c r="H119" s="19">
        <f t="shared" si="7"/>
        <v>8.5614024086076257E-4</v>
      </c>
      <c r="I119" s="14">
        <v>3678.69</v>
      </c>
      <c r="J119">
        <v>0.42430641652539502</v>
      </c>
      <c r="K119">
        <v>95</v>
      </c>
      <c r="L119">
        <v>91.261903934837903</v>
      </c>
      <c r="M119">
        <v>0.54363493514149097</v>
      </c>
    </row>
    <row r="120" spans="1:13">
      <c r="A120" t="s">
        <v>33</v>
      </c>
      <c r="B120">
        <v>44</v>
      </c>
      <c r="C120" s="13">
        <v>8105</v>
      </c>
      <c r="D120" s="19">
        <f t="shared" si="6"/>
        <v>2.393237399110501E-3</v>
      </c>
      <c r="E120">
        <v>41</v>
      </c>
      <c r="F120" s="1">
        <v>5.0586057364761699E-3</v>
      </c>
      <c r="G120" s="14">
        <v>3442.65</v>
      </c>
      <c r="H120" s="19">
        <f t="shared" si="7"/>
        <v>3.3995716210924297E-4</v>
      </c>
      <c r="I120" s="14">
        <v>1294.72</v>
      </c>
      <c r="J120">
        <v>0.37608236747614798</v>
      </c>
      <c r="K120">
        <v>56</v>
      </c>
      <c r="L120">
        <v>61.475783078958699</v>
      </c>
      <c r="M120">
        <v>0.42475631801657798</v>
      </c>
    </row>
    <row r="121" spans="1:13">
      <c r="A121" t="s">
        <v>34</v>
      </c>
      <c r="B121">
        <v>44</v>
      </c>
      <c r="C121" s="13">
        <v>12620</v>
      </c>
      <c r="D121" s="19">
        <f t="shared" si="6"/>
        <v>3.7264226991702066E-3</v>
      </c>
      <c r="E121">
        <v>68</v>
      </c>
      <c r="F121" s="1">
        <v>5.3882725405049701E-3</v>
      </c>
      <c r="G121" s="14">
        <v>8892.68</v>
      </c>
      <c r="H121" s="19">
        <f t="shared" si="7"/>
        <v>8.7814046050153883E-4</v>
      </c>
      <c r="I121" s="14">
        <v>3757.74</v>
      </c>
      <c r="J121">
        <v>0.42256552105140899</v>
      </c>
      <c r="K121">
        <v>100</v>
      </c>
      <c r="L121">
        <v>88.926711073288899</v>
      </c>
      <c r="M121">
        <v>0.70464975669849605</v>
      </c>
    </row>
    <row r="122" spans="1:13">
      <c r="A122" t="s">
        <v>35</v>
      </c>
      <c r="B122">
        <v>44</v>
      </c>
      <c r="C122" s="13">
        <v>3621</v>
      </c>
      <c r="D122" s="19">
        <f t="shared" ref="D122:D153" si="8">C122/SUM($C$2:$C$181)</f>
        <v>1.069205752273797E-3</v>
      </c>
      <c r="E122">
        <v>14</v>
      </c>
      <c r="F122" s="1">
        <v>3.8663351597256201E-3</v>
      </c>
      <c r="G122" s="14">
        <v>1027.01</v>
      </c>
      <c r="H122" s="19">
        <f t="shared" ref="H122:H153" si="9">G122/SUM($G$2:$G$181)</f>
        <v>1.0141588748720131E-4</v>
      </c>
      <c r="I122">
        <v>394.45</v>
      </c>
      <c r="J122">
        <v>0.38407606702212499</v>
      </c>
      <c r="K122">
        <v>23</v>
      </c>
      <c r="L122">
        <v>44.6524145547193</v>
      </c>
      <c r="M122">
        <v>0.28362606231355802</v>
      </c>
    </row>
    <row r="123" spans="1:13">
      <c r="A123" t="s">
        <v>32</v>
      </c>
      <c r="B123">
        <v>43</v>
      </c>
      <c r="C123" s="13">
        <v>9801</v>
      </c>
      <c r="D123" s="19">
        <f t="shared" si="8"/>
        <v>2.89403081414954E-3</v>
      </c>
      <c r="E123">
        <v>53</v>
      </c>
      <c r="F123" s="20">
        <v>5.4076114130434498E-3</v>
      </c>
      <c r="G123" s="14">
        <v>8008.72</v>
      </c>
      <c r="H123" s="19">
        <f t="shared" si="9"/>
        <v>7.9085057247397681E-4</v>
      </c>
      <c r="I123" s="14">
        <v>3434.88</v>
      </c>
      <c r="J123">
        <v>0.428892501811868</v>
      </c>
      <c r="K123">
        <v>82</v>
      </c>
      <c r="L123">
        <v>97.667197966831694</v>
      </c>
      <c r="M123">
        <v>0.81713293728055303</v>
      </c>
    </row>
    <row r="124" spans="1:13">
      <c r="A124" t="s">
        <v>33</v>
      </c>
      <c r="B124">
        <v>43</v>
      </c>
      <c r="C124" s="13">
        <v>6412</v>
      </c>
      <c r="D124" s="19">
        <f t="shared" si="8"/>
        <v>1.8933298214801398E-3</v>
      </c>
      <c r="E124">
        <v>39</v>
      </c>
      <c r="F124" s="1">
        <v>6.0823455071374599E-3</v>
      </c>
      <c r="G124" s="14">
        <v>3825.05</v>
      </c>
      <c r="H124" s="19">
        <f t="shared" si="9"/>
        <v>3.77718659441407E-4</v>
      </c>
      <c r="I124" s="14">
        <v>1071.68</v>
      </c>
      <c r="J124">
        <v>0.28017410804632298</v>
      </c>
      <c r="K124">
        <v>52</v>
      </c>
      <c r="L124">
        <v>73.5585123874761</v>
      </c>
      <c r="M124">
        <v>0.59654553030964497</v>
      </c>
    </row>
    <row r="125" spans="1:13">
      <c r="A125" t="s">
        <v>34</v>
      </c>
      <c r="B125">
        <v>43</v>
      </c>
      <c r="C125" s="13">
        <v>10573</v>
      </c>
      <c r="D125" s="19">
        <f t="shared" si="8"/>
        <v>3.1219863073158947E-3</v>
      </c>
      <c r="E125">
        <v>62</v>
      </c>
      <c r="F125" s="1">
        <v>5.86399313473949E-3</v>
      </c>
      <c r="G125" s="14">
        <v>8739.4599999999991</v>
      </c>
      <c r="H125" s="19">
        <f t="shared" si="9"/>
        <v>8.6301018691044512E-4</v>
      </c>
      <c r="I125" s="14">
        <v>3341.77</v>
      </c>
      <c r="J125">
        <v>0.38237716766965901</v>
      </c>
      <c r="K125">
        <v>78</v>
      </c>
      <c r="L125">
        <v>112.044215327929</v>
      </c>
      <c r="M125">
        <v>0.82658279744081298</v>
      </c>
    </row>
    <row r="126" spans="1:13">
      <c r="A126" t="s">
        <v>35</v>
      </c>
      <c r="B126">
        <v>43</v>
      </c>
      <c r="C126" s="13">
        <v>2999</v>
      </c>
      <c r="D126" s="19">
        <f t="shared" si="8"/>
        <v>8.8554212954131931E-4</v>
      </c>
      <c r="E126">
        <v>16</v>
      </c>
      <c r="F126" s="1">
        <v>5.3351115260049497E-3</v>
      </c>
      <c r="G126" s="14">
        <v>1416.46</v>
      </c>
      <c r="H126" s="19">
        <f t="shared" si="9"/>
        <v>1.3987356305208436E-4</v>
      </c>
      <c r="I126">
        <v>633.28</v>
      </c>
      <c r="J126">
        <v>0.44708636692272502</v>
      </c>
      <c r="K126">
        <v>26</v>
      </c>
      <c r="L126">
        <v>54.479021234533697</v>
      </c>
      <c r="M126">
        <v>0.47231075450781002</v>
      </c>
    </row>
    <row r="127" spans="1:13">
      <c r="A127" t="s">
        <v>32</v>
      </c>
      <c r="B127">
        <v>42</v>
      </c>
      <c r="C127" s="13">
        <v>21071</v>
      </c>
      <c r="D127" s="19">
        <f t="shared" si="8"/>
        <v>6.2218266794148514E-3</v>
      </c>
      <c r="E127">
        <v>125</v>
      </c>
      <c r="F127" s="20">
        <v>5.9323240191147802E-3</v>
      </c>
      <c r="G127" s="14">
        <v>13877.2</v>
      </c>
      <c r="H127" s="19">
        <f t="shared" si="9"/>
        <v>1.3703552583104255E-3</v>
      </c>
      <c r="I127" s="14">
        <v>6075.66</v>
      </c>
      <c r="J127">
        <v>0.43781598277883099</v>
      </c>
      <c r="K127">
        <v>167</v>
      </c>
      <c r="L127">
        <v>83.096956229367507</v>
      </c>
      <c r="M127">
        <v>0.65859237502447698</v>
      </c>
    </row>
    <row r="128" spans="1:13">
      <c r="A128" t="s">
        <v>33</v>
      </c>
      <c r="B128">
        <v>42</v>
      </c>
      <c r="C128" s="13">
        <v>8340</v>
      </c>
      <c r="D128" s="19">
        <f t="shared" si="8"/>
        <v>2.4626279961235753E-3</v>
      </c>
      <c r="E128">
        <v>59</v>
      </c>
      <c r="F128" s="1">
        <v>7.0743404427537097E-3</v>
      </c>
      <c r="G128" s="14">
        <v>6762.64</v>
      </c>
      <c r="H128" s="19">
        <f t="shared" si="9"/>
        <v>6.6780181045602975E-4</v>
      </c>
      <c r="I128" s="14">
        <v>3239.51</v>
      </c>
      <c r="J128">
        <v>0.47903037158520301</v>
      </c>
      <c r="K128">
        <v>81</v>
      </c>
      <c r="L128">
        <v>83.489279642864602</v>
      </c>
      <c r="M128">
        <v>0.81086809579294805</v>
      </c>
    </row>
    <row r="129" spans="1:13">
      <c r="A129" t="s">
        <v>34</v>
      </c>
      <c r="B129">
        <v>42</v>
      </c>
      <c r="C129" s="13">
        <v>12710</v>
      </c>
      <c r="D129" s="19">
        <f t="shared" si="8"/>
        <v>3.7529978214305331E-3</v>
      </c>
      <c r="E129">
        <v>88</v>
      </c>
      <c r="F129" s="1">
        <v>6.9236820855729103E-3</v>
      </c>
      <c r="G129" s="14">
        <v>11545.32</v>
      </c>
      <c r="H129" s="19">
        <f t="shared" si="9"/>
        <v>1.1400851735851988E-3</v>
      </c>
      <c r="I129" s="14">
        <v>5600.64</v>
      </c>
      <c r="J129">
        <v>0.48510045208707497</v>
      </c>
      <c r="K129">
        <v>118</v>
      </c>
      <c r="L129">
        <v>97.841611998633795</v>
      </c>
      <c r="M129">
        <v>0.908365059729621</v>
      </c>
    </row>
    <row r="130" spans="1:13">
      <c r="A130" t="s">
        <v>35</v>
      </c>
      <c r="B130">
        <v>42</v>
      </c>
      <c r="C130" s="13">
        <v>3925</v>
      </c>
      <c r="D130" s="19">
        <f t="shared" si="8"/>
        <v>1.1589706096864548E-3</v>
      </c>
      <c r="E130">
        <v>18</v>
      </c>
      <c r="F130" s="1">
        <v>4.5859871443060599E-3</v>
      </c>
      <c r="G130" s="14">
        <v>2907.49</v>
      </c>
      <c r="H130" s="19">
        <f t="shared" si="9"/>
        <v>2.8711081558131167E-4</v>
      </c>
      <c r="I130" s="14">
        <v>1468.04</v>
      </c>
      <c r="J130">
        <v>0.50491659455693405</v>
      </c>
      <c r="K130">
        <v>26</v>
      </c>
      <c r="L130">
        <v>111.826108361121</v>
      </c>
      <c r="M130">
        <v>0.74076176456657905</v>
      </c>
    </row>
    <row r="131" spans="1:13">
      <c r="A131" t="s">
        <v>32</v>
      </c>
      <c r="B131">
        <v>41</v>
      </c>
      <c r="C131" s="13">
        <v>21399</v>
      </c>
      <c r="D131" s="19">
        <f t="shared" si="8"/>
        <v>6.3186782360969296E-3</v>
      </c>
      <c r="E131">
        <v>95</v>
      </c>
      <c r="F131" s="20">
        <v>4.4394597670944398E-3</v>
      </c>
      <c r="G131" s="14">
        <v>10523.94</v>
      </c>
      <c r="H131" s="19">
        <f t="shared" si="9"/>
        <v>1.0392252411973179E-3</v>
      </c>
      <c r="I131" s="14">
        <v>4297.74</v>
      </c>
      <c r="J131">
        <v>0.40837746691469601</v>
      </c>
      <c r="K131">
        <v>122</v>
      </c>
      <c r="L131">
        <v>86.261732572350297</v>
      </c>
      <c r="M131">
        <v>0.491795876013851</v>
      </c>
    </row>
    <row r="132" spans="1:13">
      <c r="A132" t="s">
        <v>33</v>
      </c>
      <c r="B132">
        <v>41</v>
      </c>
      <c r="C132" s="13">
        <v>8962</v>
      </c>
      <c r="D132" s="19">
        <f t="shared" si="8"/>
        <v>2.646291618856053E-3</v>
      </c>
      <c r="E132">
        <v>67</v>
      </c>
      <c r="F132" s="1">
        <v>7.4760097358177796E-3</v>
      </c>
      <c r="G132" s="14">
        <v>7295.07</v>
      </c>
      <c r="H132" s="19">
        <f t="shared" si="9"/>
        <v>7.2037857307256762E-4</v>
      </c>
      <c r="I132" s="14">
        <v>3847.71</v>
      </c>
      <c r="J132">
        <v>0.527439756884584</v>
      </c>
      <c r="K132">
        <v>88</v>
      </c>
      <c r="L132">
        <v>82.898428524512994</v>
      </c>
      <c r="M132">
        <v>0.814000214081675</v>
      </c>
    </row>
    <row r="133" spans="1:13">
      <c r="A133" t="s">
        <v>34</v>
      </c>
      <c r="B133">
        <v>41</v>
      </c>
      <c r="C133" s="13">
        <v>13364</v>
      </c>
      <c r="D133" s="19">
        <f t="shared" si="8"/>
        <v>3.9461103765222379E-3</v>
      </c>
      <c r="E133">
        <v>103</v>
      </c>
      <c r="F133" s="1">
        <v>7.7072732138037002E-3</v>
      </c>
      <c r="G133" s="14">
        <v>12519.17</v>
      </c>
      <c r="H133" s="19">
        <f t="shared" si="9"/>
        <v>1.2362515809516421E-3</v>
      </c>
      <c r="I133" s="14">
        <v>5776.42</v>
      </c>
      <c r="J133">
        <v>0.46140598409154898</v>
      </c>
      <c r="K133">
        <v>144</v>
      </c>
      <c r="L133">
        <v>86.938620181513699</v>
      </c>
      <c r="M133">
        <v>0.93678314174810495</v>
      </c>
    </row>
    <row r="134" spans="1:13">
      <c r="A134" t="s">
        <v>35</v>
      </c>
      <c r="B134">
        <v>41</v>
      </c>
      <c r="C134" s="13">
        <v>4199</v>
      </c>
      <c r="D134" s="19">
        <f t="shared" si="8"/>
        <v>1.2398770930123373E-3</v>
      </c>
      <c r="E134">
        <v>28</v>
      </c>
      <c r="F134" s="1">
        <v>6.6682541874671496E-3</v>
      </c>
      <c r="G134" s="14">
        <v>2193.08</v>
      </c>
      <c r="H134" s="19">
        <f t="shared" si="9"/>
        <v>2.1656376717892859E-4</v>
      </c>
      <c r="I134" s="14">
        <v>1145.58</v>
      </c>
      <c r="J134">
        <v>0.52236122155319298</v>
      </c>
      <c r="K134">
        <v>38</v>
      </c>
      <c r="L134">
        <v>57.7124797040007</v>
      </c>
      <c r="M134">
        <v>0.52228624619465902</v>
      </c>
    </row>
    <row r="135" spans="1:13">
      <c r="A135" t="s">
        <v>32</v>
      </c>
      <c r="B135">
        <v>40</v>
      </c>
      <c r="C135" s="13">
        <v>20640</v>
      </c>
      <c r="D135" s="19">
        <f t="shared" si="8"/>
        <v>6.0945613717015108E-3</v>
      </c>
      <c r="E135">
        <v>121</v>
      </c>
      <c r="F135" s="20">
        <v>5.8624030723720697E-3</v>
      </c>
      <c r="G135" s="14">
        <v>18210.53</v>
      </c>
      <c r="H135" s="19">
        <f t="shared" si="9"/>
        <v>1.7982658996137369E-3</v>
      </c>
      <c r="I135" s="14">
        <v>8242.7199999999993</v>
      </c>
      <c r="J135">
        <v>0.45263481923571203</v>
      </c>
      <c r="K135">
        <v>160</v>
      </c>
      <c r="L135">
        <v>113.815741365161</v>
      </c>
      <c r="M135">
        <v>0.88229311588036197</v>
      </c>
    </row>
    <row r="136" spans="1:13">
      <c r="A136" t="s">
        <v>33</v>
      </c>
      <c r="B136">
        <v>40</v>
      </c>
      <c r="C136" s="13">
        <v>9415</v>
      </c>
      <c r="D136" s="19">
        <f t="shared" si="8"/>
        <v>2.7800530675663624E-3</v>
      </c>
      <c r="E136">
        <v>64</v>
      </c>
      <c r="F136" s="1">
        <v>6.7976632310391503E-3</v>
      </c>
      <c r="G136" s="14">
        <v>9144.25</v>
      </c>
      <c r="H136" s="19">
        <f t="shared" si="9"/>
        <v>9.029826673107765E-4</v>
      </c>
      <c r="I136" s="14">
        <v>3522.3</v>
      </c>
      <c r="J136">
        <v>0.385192876559664</v>
      </c>
      <c r="K136">
        <v>73</v>
      </c>
      <c r="L136">
        <v>125.26352703626399</v>
      </c>
      <c r="M136">
        <v>0.97124268750671605</v>
      </c>
    </row>
    <row r="137" spans="1:13" hidden="1">
      <c r="A137" t="s">
        <v>35</v>
      </c>
      <c r="B137">
        <v>9</v>
      </c>
      <c r="C137" s="13">
        <v>17998</v>
      </c>
      <c r="D137" s="19">
        <f t="shared" si="8"/>
        <v>5.3144338937928188E-3</v>
      </c>
      <c r="E137" s="13">
        <v>1979</v>
      </c>
      <c r="F137" s="1">
        <v>0.10995666124037801</v>
      </c>
      <c r="G137" s="14">
        <v>247159.18</v>
      </c>
      <c r="H137" s="19">
        <f t="shared" si="9"/>
        <v>2.4406644132295631E-2</v>
      </c>
      <c r="I137" s="14">
        <v>94544.45</v>
      </c>
      <c r="J137">
        <v>0.38252453322489299</v>
      </c>
      <c r="K137" s="13">
        <v>2835</v>
      </c>
      <c r="L137">
        <v>87.181365531521394</v>
      </c>
      <c r="M137">
        <v>13.7325913227436</v>
      </c>
    </row>
    <row r="138" spans="1:13" hidden="1">
      <c r="A138" t="s">
        <v>35</v>
      </c>
      <c r="B138">
        <v>10</v>
      </c>
      <c r="C138" s="13">
        <v>43500</v>
      </c>
      <c r="D138" s="19">
        <f t="shared" si="8"/>
        <v>1.2844642425824405E-2</v>
      </c>
      <c r="E138" s="13">
        <v>4356</v>
      </c>
      <c r="F138" s="1">
        <v>0.10013793080428</v>
      </c>
      <c r="G138" s="14">
        <v>517017.36</v>
      </c>
      <c r="H138" s="19">
        <f t="shared" si="9"/>
        <v>5.1054784676575551E-2</v>
      </c>
      <c r="I138" s="14">
        <v>216571.08</v>
      </c>
      <c r="J138">
        <v>0.41888550890846499</v>
      </c>
      <c r="K138" s="13">
        <v>6077</v>
      </c>
      <c r="L138">
        <v>85.077727742673503</v>
      </c>
      <c r="M138">
        <v>11.885456524401199</v>
      </c>
    </row>
    <row r="139" spans="1:13" hidden="1">
      <c r="A139" t="s">
        <v>35</v>
      </c>
      <c r="B139">
        <v>11</v>
      </c>
      <c r="C139" s="13">
        <v>36331</v>
      </c>
      <c r="D139" s="19">
        <f t="shared" si="8"/>
        <v>1.0727786298221298E-2</v>
      </c>
      <c r="E139" s="13">
        <v>3250</v>
      </c>
      <c r="F139" s="1">
        <v>8.9455285873069001E-2</v>
      </c>
      <c r="G139" s="14">
        <v>389106.6</v>
      </c>
      <c r="H139" s="19">
        <f t="shared" si="9"/>
        <v>3.8423765266285083E-2</v>
      </c>
      <c r="I139" s="14">
        <v>164225.54</v>
      </c>
      <c r="J139">
        <v>0.422057965497871</v>
      </c>
      <c r="K139" s="13">
        <v>4530</v>
      </c>
      <c r="L139">
        <v>85.895494792593894</v>
      </c>
      <c r="M139">
        <v>10.710043734799299</v>
      </c>
    </row>
    <row r="140" spans="1:13" hidden="1">
      <c r="A140" t="s">
        <v>35</v>
      </c>
      <c r="B140">
        <v>12</v>
      </c>
      <c r="C140" s="13">
        <v>33547</v>
      </c>
      <c r="D140" s="19">
        <f t="shared" si="8"/>
        <v>9.9057291829685364E-3</v>
      </c>
      <c r="E140" s="13">
        <v>2670</v>
      </c>
      <c r="F140" s="1">
        <v>7.9589828957612199E-2</v>
      </c>
      <c r="G140" s="14">
        <v>295151.51</v>
      </c>
      <c r="H140" s="19">
        <f t="shared" si="9"/>
        <v>2.9145823633496826E-2</v>
      </c>
      <c r="I140" s="14">
        <v>122337.1</v>
      </c>
      <c r="J140">
        <v>0.41448915493791999</v>
      </c>
      <c r="K140" s="13">
        <v>3664</v>
      </c>
      <c r="L140">
        <v>80.554449220675494</v>
      </c>
      <c r="M140">
        <v>8.7981491376333203</v>
      </c>
    </row>
    <row r="141" spans="1:13" hidden="1">
      <c r="A141" t="s">
        <v>35</v>
      </c>
      <c r="B141">
        <v>13</v>
      </c>
      <c r="C141" s="13">
        <v>28803</v>
      </c>
      <c r="D141" s="19">
        <f t="shared" si="8"/>
        <v>8.5049249607131103E-3</v>
      </c>
      <c r="E141" s="13">
        <v>2060</v>
      </c>
      <c r="F141" s="1">
        <v>7.1520327495329203E-2</v>
      </c>
      <c r="G141" s="14">
        <v>230610.33</v>
      </c>
      <c r="H141" s="19">
        <f t="shared" si="9"/>
        <v>2.277246694839034E-2</v>
      </c>
      <c r="I141" s="14">
        <v>92511.38</v>
      </c>
      <c r="J141">
        <v>0.40115887245763898</v>
      </c>
      <c r="K141" s="13">
        <v>2810</v>
      </c>
      <c r="L141">
        <v>82.067730175525597</v>
      </c>
      <c r="M141">
        <v>8.0064690900028808</v>
      </c>
    </row>
    <row r="142" spans="1:13" hidden="1">
      <c r="A142" t="s">
        <v>35</v>
      </c>
      <c r="B142">
        <v>14</v>
      </c>
      <c r="C142" s="13">
        <v>26930</v>
      </c>
      <c r="D142" s="19">
        <f t="shared" si="8"/>
        <v>7.9518671385620972E-3</v>
      </c>
      <c r="E142" s="13">
        <v>1734</v>
      </c>
      <c r="F142" s="1">
        <v>6.4389156834796998E-2</v>
      </c>
      <c r="G142" s="14">
        <v>199092.01</v>
      </c>
      <c r="H142" s="19">
        <f t="shared" si="9"/>
        <v>1.9660074279472216E-2</v>
      </c>
      <c r="I142" s="14">
        <v>82075.34</v>
      </c>
      <c r="J142">
        <v>0.41224828640172501</v>
      </c>
      <c r="K142" s="13">
        <v>2460</v>
      </c>
      <c r="L142">
        <v>80.931708092206904</v>
      </c>
      <c r="M142">
        <v>7.3929450152508496</v>
      </c>
    </row>
    <row r="143" spans="1:13" hidden="1">
      <c r="A143" t="s">
        <v>35</v>
      </c>
      <c r="B143">
        <v>15</v>
      </c>
      <c r="C143" s="13">
        <v>26502</v>
      </c>
      <c r="D143" s="19">
        <f t="shared" si="8"/>
        <v>7.8254876682574345E-3</v>
      </c>
      <c r="E143" s="13">
        <v>1548</v>
      </c>
      <c r="F143" s="1">
        <v>5.8410685765562201E-2</v>
      </c>
      <c r="G143" s="14">
        <v>165531.96</v>
      </c>
      <c r="H143" s="19">
        <f t="shared" si="9"/>
        <v>1.6346063456924381E-2</v>
      </c>
      <c r="I143" s="14">
        <v>69382.149999999994</v>
      </c>
      <c r="J143">
        <v>0.419146550056468</v>
      </c>
      <c r="K143" s="13">
        <v>2089</v>
      </c>
      <c r="L143">
        <v>79.239804727630201</v>
      </c>
      <c r="M143">
        <v>6.2460176354765</v>
      </c>
    </row>
    <row r="144" spans="1:13" hidden="1">
      <c r="A144" t="s">
        <v>35</v>
      </c>
      <c r="B144">
        <v>16</v>
      </c>
      <c r="C144" s="13">
        <v>23787</v>
      </c>
      <c r="D144" s="19">
        <f t="shared" si="8"/>
        <v>7.0238048134042552E-3</v>
      </c>
      <c r="E144" s="13">
        <v>1240</v>
      </c>
      <c r="F144" s="1">
        <v>5.2129314112206997E-2</v>
      </c>
      <c r="G144" s="14">
        <v>136674.99</v>
      </c>
      <c r="H144" s="19">
        <f t="shared" si="9"/>
        <v>1.3496475602140547E-2</v>
      </c>
      <c r="I144" s="14">
        <v>55607.97</v>
      </c>
      <c r="J144">
        <v>0.40686280613090697</v>
      </c>
      <c r="K144" s="13">
        <v>1737</v>
      </c>
      <c r="L144">
        <v>78.684503242112598</v>
      </c>
      <c r="M144">
        <v>5.7457850685425402</v>
      </c>
    </row>
    <row r="145" spans="1:13" hidden="1">
      <c r="A145" t="s">
        <v>35</v>
      </c>
      <c r="B145">
        <v>17</v>
      </c>
      <c r="C145" s="13">
        <v>22840</v>
      </c>
      <c r="D145" s="19">
        <f t="shared" si="8"/>
        <v>6.7441754713983768E-3</v>
      </c>
      <c r="E145" s="13">
        <v>1140</v>
      </c>
      <c r="F145" s="1">
        <v>4.9912434107213501E-2</v>
      </c>
      <c r="G145" s="14">
        <v>142213.76000000001</v>
      </c>
      <c r="H145" s="19">
        <f t="shared" si="9"/>
        <v>1.4043421858883411E-2</v>
      </c>
      <c r="I145" s="14">
        <v>59219.93</v>
      </c>
      <c r="J145">
        <v>0.41641490920680602</v>
      </c>
      <c r="K145" s="13">
        <v>1570</v>
      </c>
      <c r="L145">
        <v>90.582006969298902</v>
      </c>
      <c r="M145">
        <v>6.2265218641570801</v>
      </c>
    </row>
    <row r="146" spans="1:13" hidden="1">
      <c r="A146" t="s">
        <v>35</v>
      </c>
      <c r="B146">
        <v>18</v>
      </c>
      <c r="C146" s="13">
        <v>20678</v>
      </c>
      <c r="D146" s="19">
        <f t="shared" si="8"/>
        <v>6.1057819788780925E-3</v>
      </c>
      <c r="E146">
        <v>885</v>
      </c>
      <c r="F146" s="1">
        <v>4.2799109958414197E-2</v>
      </c>
      <c r="G146" s="14">
        <v>87372.88</v>
      </c>
      <c r="H146" s="19">
        <f t="shared" si="9"/>
        <v>8.6279570476555656E-3</v>
      </c>
      <c r="I146" s="14">
        <v>36764.18</v>
      </c>
      <c r="J146">
        <v>0.42077335619385098</v>
      </c>
      <c r="K146" s="13">
        <v>1183</v>
      </c>
      <c r="L146">
        <v>73.857035176920107</v>
      </c>
      <c r="M146">
        <v>4.2254028231675997</v>
      </c>
    </row>
    <row r="147" spans="1:13" hidden="1">
      <c r="A147" t="s">
        <v>35</v>
      </c>
      <c r="B147">
        <v>19</v>
      </c>
      <c r="C147" s="13">
        <v>17867</v>
      </c>
      <c r="D147" s="19">
        <f t="shared" si="8"/>
        <v>5.275752326947233E-3</v>
      </c>
      <c r="E147">
        <v>729</v>
      </c>
      <c r="F147" s="1">
        <v>4.0801477356011202E-2</v>
      </c>
      <c r="G147" s="14">
        <v>95396.34</v>
      </c>
      <c r="H147" s="19">
        <f t="shared" si="9"/>
        <v>9.4202631757536945E-3</v>
      </c>
      <c r="I147" s="14">
        <v>36615.339999999997</v>
      </c>
      <c r="J147">
        <v>0.383823320282703</v>
      </c>
      <c r="K147">
        <v>988</v>
      </c>
      <c r="L147">
        <v>96.554990227227705</v>
      </c>
      <c r="M147">
        <v>5.33924774534478</v>
      </c>
    </row>
    <row r="148" spans="1:13" hidden="1">
      <c r="A148" t="s">
        <v>35</v>
      </c>
      <c r="B148">
        <v>20</v>
      </c>
      <c r="C148" s="13">
        <v>19772</v>
      </c>
      <c r="D148" s="19">
        <f t="shared" si="8"/>
        <v>5.8382590814574746E-3</v>
      </c>
      <c r="E148">
        <v>683</v>
      </c>
      <c r="F148" s="1">
        <v>3.45437991374479E-2</v>
      </c>
      <c r="G148" s="14">
        <v>70079.81</v>
      </c>
      <c r="H148" s="19">
        <f t="shared" si="9"/>
        <v>6.9202891170333739E-3</v>
      </c>
      <c r="I148" s="14">
        <v>30157.119999999999</v>
      </c>
      <c r="J148">
        <v>0.430325366991826</v>
      </c>
      <c r="K148">
        <v>906</v>
      </c>
      <c r="L148">
        <v>77.350775126846003</v>
      </c>
      <c r="M148">
        <v>3.5443966035585799</v>
      </c>
    </row>
    <row r="149" spans="1:13" hidden="1">
      <c r="A149" t="s">
        <v>35</v>
      </c>
      <c r="B149">
        <v>21</v>
      </c>
      <c r="C149" s="13">
        <v>17970</v>
      </c>
      <c r="D149" s="19">
        <f t="shared" si="8"/>
        <v>5.3061660779784954E-3</v>
      </c>
      <c r="E149">
        <v>674</v>
      </c>
      <c r="F149" s="1">
        <v>3.7506955829121003E-2</v>
      </c>
      <c r="G149" s="14">
        <v>64460.08</v>
      </c>
      <c r="H149" s="19">
        <f t="shared" si="9"/>
        <v>6.3653481667130755E-3</v>
      </c>
      <c r="I149" s="14">
        <v>27138.33</v>
      </c>
      <c r="J149">
        <v>0.42100987088286201</v>
      </c>
      <c r="K149">
        <v>949</v>
      </c>
      <c r="L149">
        <v>67.924207805668303</v>
      </c>
      <c r="M149">
        <v>3.5870940256700301</v>
      </c>
    </row>
    <row r="150" spans="1:13" hidden="1">
      <c r="A150" t="s">
        <v>35</v>
      </c>
      <c r="B150">
        <v>22</v>
      </c>
      <c r="C150" s="13">
        <v>15379</v>
      </c>
      <c r="D150" s="19">
        <f t="shared" si="8"/>
        <v>4.5410978360173222E-3</v>
      </c>
      <c r="E150">
        <v>480</v>
      </c>
      <c r="F150" s="1">
        <v>3.1211391955189498E-2</v>
      </c>
      <c r="G150" s="14">
        <v>67974.460000000006</v>
      </c>
      <c r="H150" s="19">
        <f t="shared" si="9"/>
        <v>6.7123885720326648E-3</v>
      </c>
      <c r="I150" s="13">
        <v>27920</v>
      </c>
      <c r="J150">
        <v>0.41074250474260099</v>
      </c>
      <c r="K150">
        <v>668</v>
      </c>
      <c r="L150">
        <v>101.758158419437</v>
      </c>
      <c r="M150">
        <v>4.4199531541715702</v>
      </c>
    </row>
    <row r="151" spans="1:13" hidden="1">
      <c r="A151" t="s">
        <v>35</v>
      </c>
      <c r="B151">
        <v>23</v>
      </c>
      <c r="C151" s="13">
        <v>14509</v>
      </c>
      <c r="D151" s="19">
        <f t="shared" si="8"/>
        <v>4.2842049875008344E-3</v>
      </c>
      <c r="E151">
        <v>440</v>
      </c>
      <c r="F151" s="1">
        <v>3.0326004339885498E-2</v>
      </c>
      <c r="G151" s="14">
        <v>47724.97</v>
      </c>
      <c r="H151" s="19">
        <f t="shared" si="9"/>
        <v>4.7127780526480343E-3</v>
      </c>
      <c r="I151" s="14">
        <v>19445.05</v>
      </c>
      <c r="J151">
        <v>0.40743975238236901</v>
      </c>
      <c r="K151">
        <v>613</v>
      </c>
      <c r="L151">
        <v>77.854750757789404</v>
      </c>
      <c r="M151">
        <v>3.2893355621384202</v>
      </c>
    </row>
    <row r="152" spans="1:13" hidden="1">
      <c r="A152" t="s">
        <v>35</v>
      </c>
      <c r="B152">
        <v>24</v>
      </c>
      <c r="C152" s="13">
        <v>13850</v>
      </c>
      <c r="D152" s="19">
        <f t="shared" si="8"/>
        <v>4.0896160367279999E-3</v>
      </c>
      <c r="E152">
        <v>350</v>
      </c>
      <c r="F152" s="1">
        <v>2.52707579402833E-2</v>
      </c>
      <c r="G152" s="14">
        <v>37976.949999999997</v>
      </c>
      <c r="H152" s="19">
        <f t="shared" si="9"/>
        <v>3.7501738914977162E-3</v>
      </c>
      <c r="I152" s="14">
        <v>14673.98</v>
      </c>
      <c r="J152">
        <v>0.38639174450188402</v>
      </c>
      <c r="K152">
        <v>496</v>
      </c>
      <c r="L152">
        <v>76.566416014835397</v>
      </c>
      <c r="M152">
        <v>2.7420180307435502</v>
      </c>
    </row>
    <row r="153" spans="1:13" hidden="1">
      <c r="A153" t="s">
        <v>35</v>
      </c>
      <c r="B153">
        <v>25</v>
      </c>
      <c r="C153" s="13">
        <v>12595</v>
      </c>
      <c r="D153" s="19">
        <f t="shared" si="8"/>
        <v>3.7190407207645603E-3</v>
      </c>
      <c r="E153">
        <v>314</v>
      </c>
      <c r="F153" s="1">
        <v>2.4930527789356598E-2</v>
      </c>
      <c r="G153" s="14">
        <v>40233.730000000003</v>
      </c>
      <c r="H153" s="19">
        <f t="shared" si="9"/>
        <v>3.9730279499424898E-3</v>
      </c>
      <c r="I153" s="14">
        <v>14829.68</v>
      </c>
      <c r="J153">
        <v>0.36858824581119298</v>
      </c>
      <c r="K153">
        <v>428</v>
      </c>
      <c r="L153">
        <v>94.004020092518601</v>
      </c>
      <c r="M153">
        <v>3.1944207765428998</v>
      </c>
    </row>
    <row r="154" spans="1:13" hidden="1">
      <c r="A154" t="s">
        <v>35</v>
      </c>
      <c r="B154">
        <v>26</v>
      </c>
      <c r="C154" s="13">
        <v>11700</v>
      </c>
      <c r="D154" s="19">
        <f t="shared" ref="D154:D185" si="10">C154/SUM($C$2:$C$181)</f>
        <v>3.4547658938424261E-3</v>
      </c>
      <c r="E154">
        <v>299</v>
      </c>
      <c r="F154" s="1">
        <v>2.5555555337132E-2</v>
      </c>
      <c r="G154" s="14">
        <v>30840.61</v>
      </c>
      <c r="H154" s="19">
        <f t="shared" ref="H154:H185" si="11">G154/SUM($G$2:$G$181)</f>
        <v>3.0454696972733036E-3</v>
      </c>
      <c r="I154" s="14">
        <v>12387.09</v>
      </c>
      <c r="J154">
        <v>0.40164866907091401</v>
      </c>
      <c r="K154">
        <v>389</v>
      </c>
      <c r="L154">
        <v>79.281753398006799</v>
      </c>
      <c r="M154">
        <v>2.6359495501200798</v>
      </c>
    </row>
    <row r="155" spans="1:13" hidden="1">
      <c r="A155" t="s">
        <v>35</v>
      </c>
      <c r="B155">
        <v>27</v>
      </c>
      <c r="C155" s="13">
        <v>12144</v>
      </c>
      <c r="D155" s="19">
        <f t="shared" si="10"/>
        <v>3.5858698303267026E-3</v>
      </c>
      <c r="E155">
        <v>260</v>
      </c>
      <c r="F155" s="1">
        <v>2.1409749494320202E-2</v>
      </c>
      <c r="G155" s="14">
        <v>24930.11</v>
      </c>
      <c r="H155" s="19">
        <f t="shared" si="11"/>
        <v>2.4618155916724788E-3</v>
      </c>
      <c r="I155" s="14">
        <v>10093.450000000001</v>
      </c>
      <c r="J155">
        <v>0.40486985254028202</v>
      </c>
      <c r="K155">
        <v>342</v>
      </c>
      <c r="L155">
        <v>72.895037165193799</v>
      </c>
      <c r="M155">
        <v>2.0528746537148002</v>
      </c>
    </row>
    <row r="156" spans="1:13" hidden="1">
      <c r="A156" t="s">
        <v>35</v>
      </c>
      <c r="B156">
        <v>28</v>
      </c>
      <c r="C156" s="13">
        <v>11303</v>
      </c>
      <c r="D156" s="19">
        <f t="shared" si="10"/>
        <v>3.3375400767607644E-3</v>
      </c>
      <c r="E156">
        <v>278</v>
      </c>
      <c r="F156" s="1">
        <v>2.4595239984117102E-2</v>
      </c>
      <c r="G156" s="14">
        <v>30105.78</v>
      </c>
      <c r="H156" s="19">
        <f t="shared" si="11"/>
        <v>2.9729062007131726E-3</v>
      </c>
      <c r="I156" s="14">
        <v>11750.62</v>
      </c>
      <c r="J156">
        <v>0.39031109511093498</v>
      </c>
      <c r="K156" s="13">
        <v>372</v>
      </c>
      <c r="L156">
        <v>80.929494373791798</v>
      </c>
      <c r="M156">
        <v>2.6635211655001201</v>
      </c>
    </row>
    <row r="157" spans="1:13" hidden="1">
      <c r="A157" t="s">
        <v>35</v>
      </c>
      <c r="B157">
        <v>29</v>
      </c>
      <c r="C157" s="13">
        <v>9767</v>
      </c>
      <c r="D157" s="19">
        <f t="shared" si="10"/>
        <v>2.8839913235178612E-3</v>
      </c>
      <c r="E157">
        <v>187</v>
      </c>
      <c r="F157" s="1">
        <v>1.91461040324961E-2</v>
      </c>
      <c r="G157" s="14">
        <v>20638.830000000002</v>
      </c>
      <c r="H157" s="19">
        <f t="shared" si="11"/>
        <v>2.0380573325941083E-3</v>
      </c>
      <c r="I157" s="14">
        <v>8287.06</v>
      </c>
      <c r="J157">
        <v>0.40152760402829202</v>
      </c>
      <c r="K157">
        <v>237</v>
      </c>
      <c r="L157">
        <v>87.083634141926495</v>
      </c>
      <c r="M157">
        <v>2.1131186432566902</v>
      </c>
    </row>
    <row r="158" spans="1:13" hidden="1">
      <c r="A158" t="s">
        <v>35</v>
      </c>
      <c r="B158">
        <v>30</v>
      </c>
      <c r="C158" s="13">
        <v>9155</v>
      </c>
      <c r="D158" s="19">
        <f t="shared" si="10"/>
        <v>2.7032804921476418E-3</v>
      </c>
      <c r="E158">
        <v>187</v>
      </c>
      <c r="F158" s="1">
        <v>2.0425996499989101E-2</v>
      </c>
      <c r="G158" s="14">
        <v>28927.31</v>
      </c>
      <c r="H158" s="19">
        <f t="shared" si="11"/>
        <v>2.8565338373213438E-3</v>
      </c>
      <c r="I158" s="14">
        <v>12853.59</v>
      </c>
      <c r="J158">
        <v>0.44434100355566702</v>
      </c>
      <c r="K158">
        <v>240</v>
      </c>
      <c r="L158">
        <v>120.530408112329</v>
      </c>
      <c r="M158">
        <v>3.1597279829631</v>
      </c>
    </row>
    <row r="159" spans="1:13" hidden="1">
      <c r="A159" t="s">
        <v>35</v>
      </c>
      <c r="B159">
        <v>31</v>
      </c>
      <c r="C159" s="13">
        <v>7983</v>
      </c>
      <c r="D159" s="19">
        <f t="shared" si="10"/>
        <v>2.3572133444909474E-3</v>
      </c>
      <c r="E159">
        <v>141</v>
      </c>
      <c r="F159" s="1">
        <v>1.7662532661123199E-2</v>
      </c>
      <c r="G159" s="14">
        <v>13177.03</v>
      </c>
      <c r="H159" s="19">
        <f t="shared" si="11"/>
        <v>1.3012143911894493E-3</v>
      </c>
      <c r="I159" s="14">
        <v>5254.76</v>
      </c>
      <c r="J159">
        <v>0.39878181654908701</v>
      </c>
      <c r="K159">
        <v>179</v>
      </c>
      <c r="L159">
        <v>73.614651611926405</v>
      </c>
      <c r="M159">
        <v>1.6506363315716299</v>
      </c>
    </row>
    <row r="160" spans="1:13" hidden="1">
      <c r="A160" t="s">
        <v>35</v>
      </c>
      <c r="B160">
        <v>32</v>
      </c>
      <c r="C160" s="13">
        <v>8741</v>
      </c>
      <c r="D160" s="19">
        <f t="shared" si="10"/>
        <v>2.5810349297501409E-3</v>
      </c>
      <c r="E160">
        <v>145</v>
      </c>
      <c r="F160" s="1">
        <v>1.6588490829556199E-2</v>
      </c>
      <c r="G160" s="14">
        <v>23482.12</v>
      </c>
      <c r="H160" s="19">
        <f t="shared" si="11"/>
        <v>2.3188284825668296E-3</v>
      </c>
      <c r="I160" s="14">
        <v>8600.15</v>
      </c>
      <c r="J160">
        <v>0.36624248421248801</v>
      </c>
      <c r="K160">
        <v>184</v>
      </c>
      <c r="L160">
        <v>127.62014803252799</v>
      </c>
      <c r="M160">
        <v>2.6864340157140498</v>
      </c>
    </row>
    <row r="161" spans="1:13" hidden="1">
      <c r="A161" t="s">
        <v>35</v>
      </c>
      <c r="B161">
        <v>33</v>
      </c>
      <c r="C161" s="13">
        <v>7660</v>
      </c>
      <c r="D161" s="19">
        <f t="shared" si="10"/>
        <v>2.2618381834899988E-3</v>
      </c>
      <c r="E161">
        <v>115</v>
      </c>
      <c r="F161" s="1">
        <v>1.5013054634294301E-2</v>
      </c>
      <c r="G161" s="14">
        <v>10593.06</v>
      </c>
      <c r="H161" s="19">
        <f t="shared" si="11"/>
        <v>1.0460507503385289E-3</v>
      </c>
      <c r="I161" s="14">
        <v>4373.71</v>
      </c>
      <c r="J161">
        <v>0.41288446952170099</v>
      </c>
      <c r="K161">
        <v>153</v>
      </c>
      <c r="L161">
        <v>69.235641022456804</v>
      </c>
      <c r="M161">
        <v>1.38290598716832</v>
      </c>
    </row>
    <row r="162" spans="1:13" hidden="1">
      <c r="A162" t="s">
        <v>35</v>
      </c>
      <c r="B162">
        <v>34</v>
      </c>
      <c r="C162" s="13">
        <v>6337</v>
      </c>
      <c r="D162" s="19">
        <f t="shared" si="10"/>
        <v>1.8711838862632013E-3</v>
      </c>
      <c r="E162">
        <v>110</v>
      </c>
      <c r="F162" s="1">
        <v>1.73583711952284E-2</v>
      </c>
      <c r="G162" s="14">
        <v>10402.4</v>
      </c>
      <c r="H162" s="19">
        <f t="shared" si="11"/>
        <v>1.0272233259626127E-3</v>
      </c>
      <c r="I162" s="14">
        <v>4300.29</v>
      </c>
      <c r="J162">
        <v>0.41339402048186902</v>
      </c>
      <c r="K162">
        <v>143</v>
      </c>
      <c r="L162">
        <v>72.744005074122299</v>
      </c>
      <c r="M162">
        <v>1.6415338229204</v>
      </c>
    </row>
    <row r="163" spans="1:13" hidden="1">
      <c r="A163" t="s">
        <v>35</v>
      </c>
      <c r="B163">
        <v>35</v>
      </c>
      <c r="C163" s="13">
        <v>6096</v>
      </c>
      <c r="D163" s="19">
        <f t="shared" si="10"/>
        <v>1.8000216144327718E-3</v>
      </c>
      <c r="E163">
        <v>72</v>
      </c>
      <c r="F163" s="1">
        <v>1.1811023428296799E-2</v>
      </c>
      <c r="G163" s="14">
        <v>8299.25</v>
      </c>
      <c r="H163" s="19">
        <f t="shared" si="11"/>
        <v>8.1954002806998514E-4</v>
      </c>
      <c r="I163" s="14">
        <v>2745.91</v>
      </c>
      <c r="J163">
        <v>0.33086242334111599</v>
      </c>
      <c r="K163">
        <v>98</v>
      </c>
      <c r="L163">
        <v>84.6861380753693</v>
      </c>
      <c r="M163">
        <v>1.36142550260128</v>
      </c>
    </row>
    <row r="164" spans="1:13">
      <c r="A164" t="s">
        <v>34</v>
      </c>
      <c r="B164">
        <v>40</v>
      </c>
      <c r="C164" s="13">
        <v>14104</v>
      </c>
      <c r="D164" s="19">
        <f t="shared" si="10"/>
        <v>4.1646169373293655E-3</v>
      </c>
      <c r="E164">
        <v>94</v>
      </c>
      <c r="F164" s="1">
        <v>6.6647759028305702E-3</v>
      </c>
      <c r="G164" s="14">
        <v>11863.75</v>
      </c>
      <c r="H164" s="19">
        <f t="shared" si="11"/>
        <v>1.1715297175064357E-3</v>
      </c>
      <c r="I164" s="14">
        <v>5346.04</v>
      </c>
      <c r="J164">
        <v>0.450619741223308</v>
      </c>
      <c r="K164">
        <v>132</v>
      </c>
      <c r="L164">
        <v>89.876825850889503</v>
      </c>
      <c r="M164">
        <v>0.84116207571495905</v>
      </c>
    </row>
    <row r="165" spans="1:13">
      <c r="A165" t="s">
        <v>35</v>
      </c>
      <c r="B165">
        <v>40</v>
      </c>
      <c r="C165" s="13">
        <v>4605</v>
      </c>
      <c r="D165" s="19">
        <f t="shared" si="10"/>
        <v>1.3597604223200318E-3</v>
      </c>
      <c r="E165">
        <v>26</v>
      </c>
      <c r="F165" s="1">
        <v>5.6460367937885602E-3</v>
      </c>
      <c r="G165" s="14">
        <v>2995.84</v>
      </c>
      <c r="H165" s="19">
        <f t="shared" si="11"/>
        <v>2.9583526194453528E-4</v>
      </c>
      <c r="I165" s="14">
        <v>1566.01</v>
      </c>
      <c r="J165">
        <v>0.52272816563207003</v>
      </c>
      <c r="K165">
        <v>37</v>
      </c>
      <c r="L165">
        <v>80.968429815054506</v>
      </c>
      <c r="M165">
        <v>0.65056241801167303</v>
      </c>
    </row>
    <row r="166" spans="1:13">
      <c r="A166" t="s">
        <v>32</v>
      </c>
      <c r="B166">
        <v>39</v>
      </c>
      <c r="C166" s="13">
        <v>15182</v>
      </c>
      <c r="D166" s="19">
        <f t="shared" si="10"/>
        <v>4.4829278461808305E-3</v>
      </c>
      <c r="E166">
        <v>98</v>
      </c>
      <c r="F166" s="20">
        <v>6.4550124723026401E-3</v>
      </c>
      <c r="G166" s="14">
        <v>9865.83</v>
      </c>
      <c r="H166" s="19">
        <f t="shared" si="11"/>
        <v>9.7423774378813772E-4</v>
      </c>
      <c r="I166" s="14">
        <v>4476.01</v>
      </c>
      <c r="J166">
        <v>0.45368812909113398</v>
      </c>
      <c r="K166">
        <v>136</v>
      </c>
      <c r="L166">
        <v>72.542814306754096</v>
      </c>
      <c r="M166">
        <v>0.64983730305732201</v>
      </c>
    </row>
    <row r="167" spans="1:13">
      <c r="A167" t="s">
        <v>33</v>
      </c>
      <c r="B167">
        <v>39</v>
      </c>
      <c r="C167" s="13">
        <v>8742</v>
      </c>
      <c r="D167" s="19">
        <f t="shared" si="10"/>
        <v>2.5813302088863667E-3</v>
      </c>
      <c r="E167">
        <v>57</v>
      </c>
      <c r="F167" s="1">
        <v>6.5202470084620504E-3</v>
      </c>
      <c r="G167" s="14">
        <v>11520.82</v>
      </c>
      <c r="H167" s="19">
        <f t="shared" si="11"/>
        <v>1.1376658307906433E-3</v>
      </c>
      <c r="I167" s="14">
        <v>4897.3500000000004</v>
      </c>
      <c r="J167">
        <v>0.42508692588646502</v>
      </c>
      <c r="K167">
        <v>78</v>
      </c>
      <c r="L167">
        <v>147.702631150472</v>
      </c>
      <c r="M167">
        <v>1.3178700375443799</v>
      </c>
    </row>
    <row r="168" spans="1:13">
      <c r="A168" t="s">
        <v>34</v>
      </c>
      <c r="B168">
        <v>39</v>
      </c>
      <c r="C168" s="13">
        <v>14529</v>
      </c>
      <c r="D168" s="19">
        <f t="shared" si="10"/>
        <v>4.2901105702253511E-3</v>
      </c>
      <c r="E168">
        <v>105</v>
      </c>
      <c r="F168" s="1">
        <v>7.2269254096845896E-3</v>
      </c>
      <c r="G168" s="14">
        <v>12331.38</v>
      </c>
      <c r="H168" s="19">
        <f t="shared" si="11"/>
        <v>1.2177075653030879E-3</v>
      </c>
      <c r="I168" s="14">
        <v>6228.03</v>
      </c>
      <c r="J168">
        <v>0.50505539116420495</v>
      </c>
      <c r="K168">
        <v>138</v>
      </c>
      <c r="L168">
        <v>89.357761334955498</v>
      </c>
      <c r="M168">
        <v>0.84874250912834603</v>
      </c>
    </row>
    <row r="169" spans="1:13">
      <c r="A169" t="s">
        <v>35</v>
      </c>
      <c r="B169">
        <v>39</v>
      </c>
      <c r="C169" s="13">
        <v>5195</v>
      </c>
      <c r="D169" s="19">
        <f t="shared" si="10"/>
        <v>1.5339751126932824E-3</v>
      </c>
      <c r="E169">
        <v>18</v>
      </c>
      <c r="F169" s="1">
        <v>3.46487000067622E-3</v>
      </c>
      <c r="G169" s="14">
        <v>2157.4</v>
      </c>
      <c r="H169" s="19">
        <f t="shared" si="11"/>
        <v>2.1304041408057187E-4</v>
      </c>
      <c r="I169" s="14">
        <v>1076.31</v>
      </c>
      <c r="J169">
        <v>0.49889216191285002</v>
      </c>
      <c r="K169">
        <v>26</v>
      </c>
      <c r="L169">
        <v>82.976603936138702</v>
      </c>
      <c r="M169">
        <v>0.41528391885882698</v>
      </c>
    </row>
    <row r="170" spans="1:13">
      <c r="A170" t="s">
        <v>32</v>
      </c>
      <c r="B170">
        <v>38</v>
      </c>
      <c r="C170" s="13">
        <v>14638</v>
      </c>
      <c r="D170" s="19">
        <f t="shared" si="10"/>
        <v>4.3222959960739684E-3</v>
      </c>
      <c r="E170">
        <v>84</v>
      </c>
      <c r="F170" s="20">
        <v>5.7384888253962998E-3</v>
      </c>
      <c r="G170" s="14">
        <v>9736.1299999999992</v>
      </c>
      <c r="H170" s="19">
        <f t="shared" si="11"/>
        <v>9.6143003927981734E-4</v>
      </c>
      <c r="I170" s="14">
        <v>4637.43</v>
      </c>
      <c r="J170">
        <v>0.47631142480316602</v>
      </c>
      <c r="K170">
        <v>113</v>
      </c>
      <c r="L170">
        <v>86.160366229764307</v>
      </c>
      <c r="M170">
        <v>0.66512706199530602</v>
      </c>
    </row>
    <row r="171" spans="1:13">
      <c r="A171" t="s">
        <v>33</v>
      </c>
      <c r="B171">
        <v>38</v>
      </c>
      <c r="C171" s="13">
        <v>7937</v>
      </c>
      <c r="D171" s="19">
        <f t="shared" si="10"/>
        <v>2.3436305042245586E-3</v>
      </c>
      <c r="E171">
        <v>65</v>
      </c>
      <c r="F171" s="1">
        <v>8.1894921482992006E-3</v>
      </c>
      <c r="G171" s="14">
        <v>4981.92</v>
      </c>
      <c r="H171" s="19">
        <f t="shared" si="11"/>
        <v>4.9195805122660729E-4</v>
      </c>
      <c r="I171" s="14">
        <v>2213.58</v>
      </c>
      <c r="J171">
        <v>0.44432266185882802</v>
      </c>
      <c r="K171">
        <v>80</v>
      </c>
      <c r="L171">
        <v>62.273922157597298</v>
      </c>
      <c r="M171">
        <v>0.62768299574545805</v>
      </c>
    </row>
    <row r="172" spans="1:13">
      <c r="A172" t="s">
        <v>34</v>
      </c>
      <c r="B172">
        <v>38</v>
      </c>
      <c r="C172" s="13">
        <v>14110</v>
      </c>
      <c r="D172" s="19">
        <f t="shared" si="10"/>
        <v>4.1663886121467205E-3</v>
      </c>
      <c r="E172">
        <v>120</v>
      </c>
      <c r="F172" s="1">
        <v>8.5046066016682704E-3</v>
      </c>
      <c r="G172" s="14">
        <v>16047.94</v>
      </c>
      <c r="H172" s="19">
        <f t="shared" si="11"/>
        <v>1.5847129798554614E-3</v>
      </c>
      <c r="I172" s="14">
        <v>6542.91</v>
      </c>
      <c r="J172">
        <v>0.40771027055366399</v>
      </c>
      <c r="K172">
        <v>159</v>
      </c>
      <c r="L172">
        <v>100.93037677334701</v>
      </c>
      <c r="M172">
        <v>1.13734513722646</v>
      </c>
    </row>
    <row r="173" spans="1:13">
      <c r="A173" t="s">
        <v>35</v>
      </c>
      <c r="B173">
        <v>38</v>
      </c>
      <c r="C173" s="13">
        <v>5466</v>
      </c>
      <c r="D173" s="19">
        <f t="shared" si="10"/>
        <v>1.6139957586104872E-3</v>
      </c>
      <c r="E173">
        <v>52</v>
      </c>
      <c r="F173" s="1">
        <v>9.5133551131841299E-3</v>
      </c>
      <c r="G173" s="14">
        <v>5520.18</v>
      </c>
      <c r="H173" s="19">
        <f t="shared" si="11"/>
        <v>5.4511051867956394E-4</v>
      </c>
      <c r="I173" s="14">
        <v>2192.6</v>
      </c>
      <c r="J173">
        <v>0.397197185649794</v>
      </c>
      <c r="K173">
        <v>75</v>
      </c>
      <c r="L173">
        <v>73.602301863597503</v>
      </c>
      <c r="M173">
        <v>1.00991216593647</v>
      </c>
    </row>
    <row r="174" spans="1:13">
      <c r="A174" t="s">
        <v>32</v>
      </c>
      <c r="B174">
        <v>37</v>
      </c>
      <c r="C174" s="13">
        <v>14192</v>
      </c>
      <c r="D174" s="19">
        <f t="shared" si="10"/>
        <v>4.1906015013172399E-3</v>
      </c>
      <c r="E174">
        <v>90</v>
      </c>
      <c r="F174" s="20">
        <v>6.3416008572322298E-3</v>
      </c>
      <c r="G174" s="14">
        <v>13478.16</v>
      </c>
      <c r="H174" s="19">
        <f t="shared" si="11"/>
        <v>1.3309505828516734E-3</v>
      </c>
      <c r="I174" s="14">
        <v>5908.97</v>
      </c>
      <c r="J174">
        <v>0.43841072936950698</v>
      </c>
      <c r="K174">
        <v>124</v>
      </c>
      <c r="L174">
        <v>108.69475105262001</v>
      </c>
      <c r="M174">
        <v>0.94970123344348001</v>
      </c>
    </row>
    <row r="175" spans="1:13">
      <c r="A175" t="s">
        <v>33</v>
      </c>
      <c r="B175">
        <v>37</v>
      </c>
      <c r="C175" s="13">
        <v>7706</v>
      </c>
      <c r="D175" s="19">
        <f t="shared" si="10"/>
        <v>2.2754210237563876E-3</v>
      </c>
      <c r="E175">
        <v>58</v>
      </c>
      <c r="F175" s="1">
        <v>7.5266025496158497E-3</v>
      </c>
      <c r="G175" s="14">
        <v>9939.5400000000009</v>
      </c>
      <c r="H175" s="19">
        <f t="shared" si="11"/>
        <v>9.8151650939575755E-4</v>
      </c>
      <c r="I175" s="14">
        <v>4168.2700000000004</v>
      </c>
      <c r="J175">
        <v>0.41936246124707499</v>
      </c>
      <c r="K175">
        <v>78</v>
      </c>
      <c r="L175">
        <v>127.42983662841399</v>
      </c>
      <c r="M175">
        <v>1.2898442604484199</v>
      </c>
    </row>
    <row r="176" spans="1:13">
      <c r="A176" t="s">
        <v>34</v>
      </c>
      <c r="B176">
        <v>37</v>
      </c>
      <c r="C176" s="13">
        <v>13830</v>
      </c>
      <c r="D176" s="19">
        <f t="shared" si="10"/>
        <v>4.0837104540034832E-3</v>
      </c>
      <c r="E176">
        <v>134</v>
      </c>
      <c r="F176" s="1">
        <v>9.6890816363768492E-3</v>
      </c>
      <c r="G176" s="14">
        <v>15013.26</v>
      </c>
      <c r="H176" s="19">
        <f t="shared" si="11"/>
        <v>1.4825396899505361E-3</v>
      </c>
      <c r="I176" s="14">
        <v>7148.36</v>
      </c>
      <c r="J176">
        <v>0.47613642555889601</v>
      </c>
      <c r="K176">
        <v>202</v>
      </c>
      <c r="L176">
        <v>74.323032513350199</v>
      </c>
      <c r="M176">
        <v>1.0855574758817199</v>
      </c>
    </row>
    <row r="177" spans="1:13">
      <c r="A177" t="s">
        <v>35</v>
      </c>
      <c r="B177">
        <v>37</v>
      </c>
      <c r="C177" s="13">
        <v>5596</v>
      </c>
      <c r="D177" s="19">
        <f t="shared" si="10"/>
        <v>1.6523820463198475E-3</v>
      </c>
      <c r="E177">
        <v>45</v>
      </c>
      <c r="F177" s="1">
        <v>8.0414580407173301E-3</v>
      </c>
      <c r="G177" s="14">
        <v>7154.55</v>
      </c>
      <c r="H177" s="19">
        <f t="shared" si="11"/>
        <v>7.0650240778722328E-4</v>
      </c>
      <c r="I177" s="14">
        <v>1980.06</v>
      </c>
      <c r="J177">
        <v>0.276755347621368</v>
      </c>
      <c r="K177">
        <v>54</v>
      </c>
      <c r="L177">
        <v>132.49142131218201</v>
      </c>
      <c r="M177">
        <v>1.27851141389364</v>
      </c>
    </row>
    <row r="178" spans="1:13">
      <c r="A178" t="s">
        <v>32</v>
      </c>
      <c r="B178">
        <v>36</v>
      </c>
      <c r="C178" s="13">
        <v>15525</v>
      </c>
      <c r="D178" s="19">
        <f t="shared" si="10"/>
        <v>4.5842085899062959E-3</v>
      </c>
      <c r="E178">
        <v>109</v>
      </c>
      <c r="F178" s="20">
        <v>7.0209339322323001E-3</v>
      </c>
      <c r="G178" s="14">
        <v>16711.439999999999</v>
      </c>
      <c r="H178" s="19">
        <f t="shared" si="11"/>
        <v>1.6502327326794435E-3</v>
      </c>
      <c r="I178" s="14">
        <v>7962.74</v>
      </c>
      <c r="J178">
        <v>0.47648436953078599</v>
      </c>
      <c r="K178">
        <v>154</v>
      </c>
      <c r="L178">
        <v>108.515773691056</v>
      </c>
      <c r="M178">
        <v>1.0764212491051699</v>
      </c>
    </row>
    <row r="179" spans="1:13">
      <c r="A179" t="s">
        <v>33</v>
      </c>
      <c r="B179">
        <v>36</v>
      </c>
      <c r="C179" s="13">
        <v>8030</v>
      </c>
      <c r="D179" s="19">
        <f t="shared" si="10"/>
        <v>2.3710914638935625E-3</v>
      </c>
      <c r="E179">
        <v>69</v>
      </c>
      <c r="F179" s="1">
        <v>8.5927769789193396E-3</v>
      </c>
      <c r="G179" s="14">
        <v>9455.85</v>
      </c>
      <c r="H179" s="19">
        <f t="shared" si="11"/>
        <v>9.3375275771010271E-4</v>
      </c>
      <c r="I179" s="14">
        <v>3989.62</v>
      </c>
      <c r="J179">
        <v>0.42192081704002399</v>
      </c>
      <c r="K179">
        <v>85</v>
      </c>
      <c r="L179">
        <v>111.245163240984</v>
      </c>
      <c r="M179">
        <v>1.17756536516107</v>
      </c>
    </row>
    <row r="180" spans="1:13">
      <c r="A180" t="s">
        <v>34</v>
      </c>
      <c r="B180">
        <v>36</v>
      </c>
      <c r="C180" s="13">
        <v>14478</v>
      </c>
      <c r="D180" s="19">
        <f t="shared" si="10"/>
        <v>4.275051334277833E-3</v>
      </c>
      <c r="E180">
        <v>170</v>
      </c>
      <c r="F180" s="1">
        <v>1.17419532273659E-2</v>
      </c>
      <c r="G180" s="14">
        <v>22763.03</v>
      </c>
      <c r="H180" s="19">
        <f t="shared" si="11"/>
        <v>2.2478192903163433E-3</v>
      </c>
      <c r="I180" s="14">
        <v>9309.43</v>
      </c>
      <c r="J180">
        <v>0.40897147519916499</v>
      </c>
      <c r="K180">
        <v>230</v>
      </c>
      <c r="L180">
        <v>98.969652621890106</v>
      </c>
      <c r="M180">
        <v>1.57224960925369</v>
      </c>
    </row>
    <row r="181" spans="1:13">
      <c r="A181" t="s">
        <v>35</v>
      </c>
      <c r="B181">
        <v>36</v>
      </c>
      <c r="C181" s="13">
        <v>5798</v>
      </c>
      <c r="D181" s="19">
        <f t="shared" si="10"/>
        <v>1.712028431837469E-3</v>
      </c>
      <c r="E181">
        <v>53</v>
      </c>
      <c r="F181" s="1">
        <v>9.14108297445527E-3</v>
      </c>
      <c r="G181" s="14">
        <v>5878.75</v>
      </c>
      <c r="H181" s="19">
        <f t="shared" si="11"/>
        <v>5.8051883483645217E-4</v>
      </c>
      <c r="I181" s="14">
        <v>2752.41</v>
      </c>
      <c r="J181">
        <v>0.46819646237386398</v>
      </c>
      <c r="K181">
        <v>67</v>
      </c>
      <c r="L181">
        <v>87.742406354617302</v>
      </c>
      <c r="M181">
        <v>1.01392719879394</v>
      </c>
    </row>
    <row r="216" spans="3:11">
      <c r="C216" s="13"/>
      <c r="E216" s="13"/>
      <c r="G216" s="14"/>
      <c r="H216" s="21"/>
      <c r="I216" s="13"/>
      <c r="K216" s="13"/>
    </row>
    <row r="217" spans="3:11">
      <c r="C217" s="13"/>
      <c r="E217" s="13"/>
      <c r="G217" s="14"/>
      <c r="H217" s="21"/>
      <c r="I217" s="14"/>
      <c r="K217" s="13"/>
    </row>
    <row r="218" spans="3:11">
      <c r="C218" s="13"/>
      <c r="G218" s="14"/>
      <c r="H218" s="21"/>
      <c r="I218" s="14"/>
      <c r="K218" s="13"/>
    </row>
    <row r="219" spans="3:11">
      <c r="C219" s="13"/>
      <c r="G219" s="14"/>
      <c r="H219" s="21"/>
      <c r="I219" s="14"/>
      <c r="K219" s="13"/>
    </row>
    <row r="220" spans="3:11">
      <c r="C220" s="13"/>
      <c r="G220" s="14"/>
      <c r="H220" s="21"/>
      <c r="I220" s="14"/>
    </row>
    <row r="221" spans="3:11">
      <c r="C221" s="13"/>
      <c r="G221" s="14"/>
      <c r="H221" s="21"/>
      <c r="I221" s="14"/>
    </row>
    <row r="222" spans="3:11">
      <c r="C222" s="13"/>
      <c r="G222" s="14"/>
      <c r="H222" s="21"/>
      <c r="I222" s="14"/>
    </row>
    <row r="223" spans="3:11">
      <c r="C223" s="13"/>
      <c r="G223" s="14"/>
      <c r="H223" s="21"/>
      <c r="I223" s="14"/>
    </row>
    <row r="224" spans="3:11">
      <c r="C224" s="13"/>
      <c r="G224" s="14"/>
      <c r="H224" s="21"/>
      <c r="I224" s="14"/>
    </row>
    <row r="225" spans="3:9">
      <c r="C225" s="13"/>
      <c r="G225" s="14"/>
      <c r="H225" s="21"/>
      <c r="I225" s="14"/>
    </row>
    <row r="226" spans="3:9">
      <c r="C226" s="13"/>
      <c r="G226" s="14"/>
      <c r="H226" s="21"/>
      <c r="I226" s="14"/>
    </row>
    <row r="227" spans="3:9">
      <c r="C227" s="13"/>
      <c r="G227" s="14"/>
      <c r="H227" s="21"/>
      <c r="I227" s="14"/>
    </row>
    <row r="228" spans="3:9">
      <c r="C228" s="13"/>
      <c r="G228" s="14"/>
      <c r="H228" s="21"/>
      <c r="I228" s="14"/>
    </row>
    <row r="229" spans="3:9">
      <c r="C229" s="13"/>
      <c r="G229" s="14"/>
      <c r="H229" s="21"/>
      <c r="I229" s="14"/>
    </row>
    <row r="230" spans="3:9">
      <c r="C230" s="13"/>
      <c r="G230" s="14"/>
      <c r="H230" s="21"/>
      <c r="I230" s="14"/>
    </row>
    <row r="231" spans="3:9">
      <c r="C231" s="13"/>
      <c r="G231" s="14"/>
      <c r="H231" s="21"/>
      <c r="I231" s="14"/>
    </row>
    <row r="232" spans="3:9">
      <c r="C232" s="13"/>
      <c r="G232" s="14"/>
      <c r="H232" s="21"/>
      <c r="I232" s="14"/>
    </row>
    <row r="233" spans="3:9">
      <c r="C233" s="13"/>
      <c r="G233" s="14"/>
      <c r="H233" s="21"/>
      <c r="I233" s="14"/>
    </row>
    <row r="234" spans="3:9">
      <c r="C234" s="13"/>
      <c r="G234" s="13"/>
      <c r="H234" s="22"/>
      <c r="I234" s="14"/>
    </row>
    <row r="235" spans="3:9">
      <c r="G235" s="14"/>
      <c r="H235" s="21"/>
      <c r="I235" s="14"/>
    </row>
    <row r="236" spans="3:9">
      <c r="G236" s="14"/>
      <c r="H236" s="21"/>
      <c r="I236" s="14"/>
    </row>
    <row r="237" spans="3:9">
      <c r="G237" s="14"/>
      <c r="H237" s="21"/>
      <c r="I237" s="14"/>
    </row>
    <row r="238" spans="3:9">
      <c r="G238" s="14"/>
      <c r="H238" s="21"/>
      <c r="I238" s="14"/>
    </row>
    <row r="239" spans="3:9">
      <c r="G239" s="14"/>
      <c r="H239" s="21"/>
      <c r="I239" s="14"/>
    </row>
    <row r="240" spans="3:9">
      <c r="G240" s="14"/>
      <c r="H240" s="21"/>
      <c r="I240" s="14"/>
    </row>
    <row r="241" spans="7:9">
      <c r="G241" s="14"/>
      <c r="H241" s="21"/>
      <c r="I241" s="14"/>
    </row>
    <row r="242" spans="7:9">
      <c r="G242" s="14"/>
      <c r="H242" s="21"/>
      <c r="I242" s="14"/>
    </row>
    <row r="243" spans="7:9">
      <c r="G243" s="14"/>
      <c r="H243" s="21"/>
      <c r="I243" s="14"/>
    </row>
    <row r="244" spans="7:9">
      <c r="G244" s="14"/>
      <c r="H244" s="21"/>
      <c r="I244" s="14"/>
    </row>
    <row r="245" spans="7:9">
      <c r="G245" s="14"/>
      <c r="H245" s="21"/>
      <c r="I245" s="14"/>
    </row>
    <row r="246" spans="7:9">
      <c r="G246" s="14"/>
      <c r="H246" s="21"/>
      <c r="I246" s="14"/>
    </row>
    <row r="247" spans="7:9">
      <c r="G247" s="14"/>
      <c r="H247" s="21"/>
    </row>
    <row r="248" spans="7:9">
      <c r="G248" s="14"/>
      <c r="H248" s="21"/>
      <c r="I248" s="14"/>
    </row>
    <row r="249" spans="7:9">
      <c r="G249" s="14"/>
      <c r="H249" s="21"/>
      <c r="I249" s="14"/>
    </row>
    <row r="250" spans="7:9">
      <c r="G250" s="14"/>
      <c r="H250" s="21"/>
      <c r="I250" s="14"/>
    </row>
    <row r="251" spans="7:9">
      <c r="G251" s="14"/>
      <c r="H251" s="21"/>
      <c r="I251" s="14"/>
    </row>
    <row r="252" spans="7:9">
      <c r="G252" s="14"/>
      <c r="H252" s="21"/>
      <c r="I252" s="14"/>
    </row>
    <row r="253" spans="7:9">
      <c r="G253" s="14"/>
      <c r="H253" s="21"/>
    </row>
    <row r="254" spans="7:9">
      <c r="G254" s="14"/>
      <c r="H254" s="21"/>
    </row>
    <row r="255" spans="7:9">
      <c r="G255" s="13"/>
      <c r="H255" s="22"/>
    </row>
    <row r="256" spans="7:9">
      <c r="G256" s="14"/>
      <c r="H256" s="21"/>
      <c r="I256" s="14"/>
    </row>
    <row r="257" spans="7:9">
      <c r="G257" s="14"/>
      <c r="H257" s="21"/>
    </row>
    <row r="258" spans="7:9">
      <c r="G258" s="14"/>
      <c r="H258" s="21"/>
    </row>
    <row r="260" spans="7:9">
      <c r="G260" s="14"/>
      <c r="H260" s="21"/>
    </row>
    <row r="262" spans="7:9">
      <c r="G262" s="14"/>
      <c r="H262" s="21"/>
    </row>
    <row r="263" spans="7:9">
      <c r="G263" s="14"/>
      <c r="H263" s="21"/>
    </row>
    <row r="264" spans="7:9">
      <c r="G264" s="14"/>
      <c r="H264" s="21"/>
    </row>
    <row r="265" spans="7:9">
      <c r="G265" s="14"/>
      <c r="H265" s="21"/>
      <c r="I265" s="14"/>
    </row>
    <row r="266" spans="7:9">
      <c r="G266" s="14"/>
      <c r="H266" s="21"/>
    </row>
    <row r="267" spans="7:9">
      <c r="G267" s="14"/>
      <c r="H267" s="21"/>
      <c r="I267" s="14"/>
    </row>
    <row r="295" spans="7:8">
      <c r="G295" s="13"/>
      <c r="H295" s="22"/>
    </row>
    <row r="395" spans="3:11">
      <c r="C395" s="13"/>
      <c r="E395" s="13"/>
      <c r="G395" s="14"/>
      <c r="H395" s="21"/>
      <c r="I395" s="14"/>
      <c r="K395" s="13"/>
    </row>
    <row r="396" spans="3:11">
      <c r="C396" s="13"/>
      <c r="G396" s="13"/>
      <c r="H396" s="22"/>
      <c r="I396" s="14"/>
      <c r="K396" s="13"/>
    </row>
    <row r="397" spans="3:11">
      <c r="C397" s="13"/>
      <c r="G397" s="14"/>
      <c r="H397" s="21"/>
      <c r="I397" s="14"/>
    </row>
    <row r="398" spans="3:11">
      <c r="C398" s="13"/>
      <c r="G398" s="14"/>
      <c r="H398" s="21"/>
      <c r="I398" s="14"/>
    </row>
    <row r="399" spans="3:11">
      <c r="C399" s="13"/>
      <c r="G399" s="14"/>
      <c r="H399" s="21"/>
      <c r="I399" s="14"/>
    </row>
    <row r="400" spans="3:11">
      <c r="C400" s="13"/>
      <c r="G400" s="14"/>
      <c r="H400" s="21"/>
      <c r="I400" s="14"/>
    </row>
    <row r="401" spans="3:9">
      <c r="C401" s="13"/>
      <c r="G401" s="14"/>
      <c r="H401" s="21"/>
      <c r="I401" s="14"/>
    </row>
    <row r="402" spans="3:9">
      <c r="C402" s="13"/>
      <c r="G402" s="14"/>
      <c r="H402" s="21"/>
      <c r="I402" s="14"/>
    </row>
    <row r="403" spans="3:9">
      <c r="C403" s="13"/>
      <c r="G403" s="14"/>
      <c r="H403" s="21"/>
      <c r="I403" s="14"/>
    </row>
    <row r="404" spans="3:9">
      <c r="C404" s="13"/>
      <c r="G404" s="14"/>
      <c r="H404" s="21"/>
      <c r="I404" s="14"/>
    </row>
    <row r="405" spans="3:9">
      <c r="C405" s="13"/>
      <c r="G405" s="14"/>
      <c r="H405" s="21"/>
      <c r="I405" s="14"/>
    </row>
    <row r="406" spans="3:9">
      <c r="C406" s="13"/>
      <c r="G406" s="14"/>
      <c r="H406" s="21"/>
      <c r="I406" s="14"/>
    </row>
    <row r="407" spans="3:9">
      <c r="C407" s="13"/>
      <c r="G407" s="14"/>
      <c r="H407" s="21"/>
      <c r="I407" s="14"/>
    </row>
    <row r="408" spans="3:9">
      <c r="C408" s="13"/>
      <c r="G408" s="14"/>
      <c r="H408" s="21"/>
      <c r="I408" s="14"/>
    </row>
    <row r="409" spans="3:9">
      <c r="C409" s="13"/>
      <c r="G409" s="14"/>
      <c r="H409" s="21"/>
      <c r="I409" s="14"/>
    </row>
    <row r="410" spans="3:9">
      <c r="C410" s="13"/>
      <c r="G410" s="14"/>
      <c r="H410" s="21"/>
      <c r="I410" s="14"/>
    </row>
    <row r="411" spans="3:9">
      <c r="C411" s="13"/>
      <c r="G411" s="14"/>
      <c r="H411" s="21"/>
      <c r="I411" s="14"/>
    </row>
    <row r="412" spans="3:9">
      <c r="G412" s="14"/>
      <c r="H412" s="21"/>
      <c r="I412" s="14"/>
    </row>
    <row r="413" spans="3:9">
      <c r="G413" s="14"/>
      <c r="H413" s="21"/>
      <c r="I413" s="14"/>
    </row>
    <row r="414" spans="3:9">
      <c r="G414" s="14"/>
      <c r="H414" s="21"/>
      <c r="I414" s="14"/>
    </row>
    <row r="415" spans="3:9">
      <c r="G415" s="14"/>
      <c r="H415" s="21"/>
      <c r="I415" s="14"/>
    </row>
    <row r="416" spans="3:9">
      <c r="G416" s="14"/>
      <c r="H416" s="21"/>
      <c r="I416" s="14"/>
    </row>
    <row r="417" spans="7:9">
      <c r="G417" s="14"/>
      <c r="H417" s="21"/>
      <c r="I417" s="14"/>
    </row>
    <row r="418" spans="7:9">
      <c r="G418" s="14"/>
      <c r="H418" s="21"/>
      <c r="I418" s="14"/>
    </row>
    <row r="419" spans="7:9">
      <c r="G419" s="14"/>
      <c r="H419" s="21"/>
      <c r="I419" s="14"/>
    </row>
    <row r="420" spans="7:9">
      <c r="G420" s="14"/>
      <c r="H420" s="21"/>
      <c r="I420" s="14"/>
    </row>
    <row r="421" spans="7:9">
      <c r="G421" s="14"/>
      <c r="H421" s="21"/>
      <c r="I421" s="14"/>
    </row>
    <row r="422" spans="7:9">
      <c r="G422" s="14"/>
      <c r="H422" s="21"/>
    </row>
    <row r="423" spans="7:9">
      <c r="G423" s="14"/>
      <c r="H423" s="21"/>
      <c r="I423" s="14"/>
    </row>
    <row r="424" spans="7:9">
      <c r="G424" s="14"/>
      <c r="H424" s="21"/>
      <c r="I424" s="14"/>
    </row>
    <row r="425" spans="7:9">
      <c r="G425" s="14"/>
      <c r="H425" s="21"/>
      <c r="I425" s="14"/>
    </row>
    <row r="426" spans="7:9">
      <c r="G426" s="14"/>
      <c r="H426" s="21"/>
    </row>
    <row r="427" spans="7:9">
      <c r="G427" s="14"/>
      <c r="H427" s="21"/>
      <c r="I427" s="14"/>
    </row>
    <row r="428" spans="7:9">
      <c r="G428" s="14"/>
      <c r="H428" s="21"/>
    </row>
    <row r="430" spans="7:9">
      <c r="G430" s="14"/>
      <c r="H430" s="21"/>
    </row>
    <row r="431" spans="7:9">
      <c r="G431" s="14"/>
      <c r="H431" s="21"/>
      <c r="I431" s="14"/>
    </row>
    <row r="432" spans="7:9">
      <c r="G432" s="14"/>
      <c r="H432" s="21"/>
    </row>
    <row r="433" spans="7:9">
      <c r="G433" s="14"/>
      <c r="H433" s="21"/>
    </row>
    <row r="435" spans="7:9">
      <c r="G435" s="14"/>
      <c r="H435" s="21"/>
    </row>
    <row r="438" spans="7:9">
      <c r="G438" s="14"/>
      <c r="H438" s="21"/>
      <c r="I438" s="14"/>
    </row>
    <row r="441" spans="7:9">
      <c r="G441" s="14"/>
      <c r="H441" s="21"/>
    </row>
    <row r="455" spans="7:9">
      <c r="G455" s="14"/>
      <c r="H455" s="21"/>
    </row>
    <row r="459" spans="7:9">
      <c r="G459" s="14"/>
      <c r="H459" s="21"/>
      <c r="I459" s="14"/>
    </row>
    <row r="569" spans="3:11">
      <c r="C569" s="13"/>
      <c r="G569" s="14"/>
      <c r="H569" s="21"/>
      <c r="I569" s="14"/>
    </row>
    <row r="570" spans="3:11">
      <c r="C570" s="13"/>
      <c r="E570" s="13"/>
      <c r="G570" s="14"/>
      <c r="H570" s="21"/>
      <c r="I570" s="14"/>
      <c r="K570" s="13"/>
    </row>
    <row r="571" spans="3:11">
      <c r="C571" s="13"/>
      <c r="G571" s="14"/>
      <c r="H571" s="21"/>
      <c r="I571" s="14"/>
      <c r="K571" s="13"/>
    </row>
    <row r="572" spans="3:11">
      <c r="C572" s="13"/>
      <c r="G572" s="14"/>
      <c r="H572" s="21"/>
      <c r="I572" s="14"/>
    </row>
    <row r="573" spans="3:11">
      <c r="C573" s="13"/>
      <c r="G573" s="14"/>
      <c r="H573" s="21"/>
      <c r="I573" s="14"/>
    </row>
    <row r="574" spans="3:11">
      <c r="C574" s="13"/>
      <c r="G574" s="14"/>
      <c r="H574" s="21"/>
      <c r="I574" s="14"/>
    </row>
    <row r="575" spans="3:11">
      <c r="C575" s="13"/>
      <c r="G575" s="14"/>
      <c r="H575" s="21"/>
      <c r="I575" s="14"/>
    </row>
    <row r="576" spans="3:11">
      <c r="C576" s="13"/>
      <c r="G576" s="14"/>
      <c r="H576" s="21"/>
      <c r="I576" s="14"/>
    </row>
    <row r="577" spans="3:9">
      <c r="C577" s="13"/>
      <c r="G577" s="14"/>
      <c r="H577" s="21"/>
      <c r="I577" s="14"/>
    </row>
    <row r="578" spans="3:9">
      <c r="C578" s="13"/>
      <c r="G578" s="14"/>
      <c r="H578" s="21"/>
      <c r="I578" s="14"/>
    </row>
    <row r="579" spans="3:9">
      <c r="C579" s="13"/>
      <c r="G579" s="14"/>
      <c r="H579" s="21"/>
      <c r="I579" s="14"/>
    </row>
    <row r="580" spans="3:9">
      <c r="C580" s="13"/>
      <c r="G580" s="14"/>
      <c r="H580" s="21"/>
      <c r="I580" s="14"/>
    </row>
    <row r="581" spans="3:9">
      <c r="C581" s="13"/>
      <c r="G581" s="14"/>
      <c r="H581" s="21"/>
      <c r="I581" s="14"/>
    </row>
    <row r="582" spans="3:9">
      <c r="C582" s="13"/>
      <c r="G582" s="14"/>
      <c r="H582" s="21"/>
      <c r="I582" s="14"/>
    </row>
    <row r="583" spans="3:9">
      <c r="C583" s="13"/>
      <c r="G583" s="14"/>
      <c r="H583" s="21"/>
      <c r="I583" s="14"/>
    </row>
    <row r="584" spans="3:9">
      <c r="C584" s="13"/>
      <c r="G584" s="14"/>
      <c r="H584" s="21"/>
      <c r="I584" s="14"/>
    </row>
    <row r="585" spans="3:9">
      <c r="C585" s="13"/>
      <c r="G585" s="14"/>
      <c r="H585" s="21"/>
      <c r="I585" s="14"/>
    </row>
    <row r="586" spans="3:9">
      <c r="C586" s="13"/>
      <c r="G586" s="14"/>
      <c r="H586" s="21"/>
      <c r="I586" s="14"/>
    </row>
    <row r="587" spans="3:9">
      <c r="G587" s="14"/>
      <c r="H587" s="21"/>
      <c r="I587" s="14"/>
    </row>
    <row r="588" spans="3:9">
      <c r="G588" s="14"/>
      <c r="H588" s="21"/>
      <c r="I588" s="14"/>
    </row>
    <row r="589" spans="3:9">
      <c r="G589" s="14"/>
      <c r="H589" s="21"/>
      <c r="I589" s="14"/>
    </row>
    <row r="590" spans="3:9">
      <c r="G590" s="14"/>
      <c r="H590" s="21"/>
      <c r="I590" s="14"/>
    </row>
    <row r="591" spans="3:9">
      <c r="G591" s="14"/>
      <c r="H591" s="21"/>
      <c r="I591" s="14"/>
    </row>
    <row r="592" spans="3:9">
      <c r="G592" s="14"/>
      <c r="H592" s="21"/>
      <c r="I592" s="14"/>
    </row>
    <row r="593" spans="7:9">
      <c r="G593" s="14"/>
      <c r="H593" s="21"/>
      <c r="I593" s="14"/>
    </row>
    <row r="594" spans="7:9">
      <c r="G594" s="14"/>
      <c r="H594" s="21"/>
      <c r="I594" s="14"/>
    </row>
    <row r="595" spans="7:9">
      <c r="G595" s="14"/>
      <c r="H595" s="21"/>
      <c r="I595" s="14"/>
    </row>
    <row r="596" spans="7:9">
      <c r="G596" s="14"/>
      <c r="H596" s="21"/>
      <c r="I596" s="14"/>
    </row>
    <row r="597" spans="7:9">
      <c r="G597" s="14"/>
      <c r="H597" s="21"/>
    </row>
    <row r="598" spans="7:9">
      <c r="G598" s="14"/>
      <c r="H598" s="21"/>
      <c r="I598" s="14"/>
    </row>
    <row r="599" spans="7:9">
      <c r="G599" s="14"/>
      <c r="H599" s="21"/>
      <c r="I599" s="14"/>
    </row>
    <row r="600" spans="7:9">
      <c r="G600" s="14"/>
      <c r="H600" s="21"/>
    </row>
    <row r="602" spans="7:9">
      <c r="G602" s="14"/>
      <c r="H602" s="21"/>
    </row>
    <row r="603" spans="7:9">
      <c r="G603" s="14"/>
      <c r="H603" s="21"/>
      <c r="I603" s="14"/>
    </row>
    <row r="604" spans="7:9">
      <c r="G604" s="14"/>
      <c r="H604" s="21"/>
    </row>
    <row r="606" spans="7:9">
      <c r="G606" s="14"/>
      <c r="H606" s="21"/>
      <c r="I606" s="14"/>
    </row>
    <row r="608" spans="7:9">
      <c r="G608" s="13"/>
      <c r="H608" s="22"/>
    </row>
    <row r="609" spans="7:8">
      <c r="G609" s="14"/>
      <c r="H609" s="21"/>
    </row>
    <row r="613" spans="7:8">
      <c r="G613" s="14"/>
      <c r="H613" s="21"/>
    </row>
    <row r="616" spans="7:8">
      <c r="G616" s="14"/>
      <c r="H616" s="21"/>
    </row>
    <row r="624" spans="7:8">
      <c r="G624" s="14"/>
      <c r="H624" s="21"/>
    </row>
    <row r="750" spans="3:11">
      <c r="C750" s="13"/>
      <c r="E750" s="13"/>
      <c r="G750" s="14"/>
      <c r="H750" s="21"/>
      <c r="I750" s="14"/>
      <c r="K750" s="13"/>
    </row>
    <row r="751" spans="3:11">
      <c r="C751" s="13"/>
      <c r="G751" s="14"/>
      <c r="H751" s="21"/>
      <c r="I751" s="14"/>
      <c r="K751" s="13"/>
    </row>
    <row r="752" spans="3:11">
      <c r="C752" s="13"/>
      <c r="G752" s="14"/>
      <c r="H752" s="21"/>
      <c r="I752" s="14"/>
    </row>
    <row r="753" spans="3:9">
      <c r="C753" s="13"/>
      <c r="G753" s="14"/>
      <c r="H753" s="21"/>
      <c r="I753" s="14"/>
    </row>
    <row r="754" spans="3:9">
      <c r="C754" s="13"/>
      <c r="G754" s="14"/>
      <c r="H754" s="21"/>
      <c r="I754" s="14"/>
    </row>
    <row r="755" spans="3:9">
      <c r="C755" s="13"/>
      <c r="G755" s="14"/>
      <c r="H755" s="21"/>
      <c r="I755" s="14"/>
    </row>
    <row r="756" spans="3:9">
      <c r="C756" s="13"/>
      <c r="G756" s="14"/>
      <c r="H756" s="21"/>
      <c r="I756" s="14"/>
    </row>
    <row r="757" spans="3:9">
      <c r="C757" s="13"/>
      <c r="G757" s="14"/>
      <c r="H757" s="21"/>
      <c r="I757" s="14"/>
    </row>
    <row r="758" spans="3:9">
      <c r="C758" s="13"/>
      <c r="G758" s="14"/>
      <c r="H758" s="21"/>
      <c r="I758" s="14"/>
    </row>
    <row r="759" spans="3:9">
      <c r="C759" s="13"/>
      <c r="G759" s="14"/>
      <c r="H759" s="21"/>
      <c r="I759" s="14"/>
    </row>
    <row r="760" spans="3:9">
      <c r="C760" s="13"/>
      <c r="G760" s="14"/>
      <c r="H760" s="21"/>
      <c r="I760" s="14"/>
    </row>
    <row r="761" spans="3:9">
      <c r="C761" s="13"/>
      <c r="G761" s="14"/>
      <c r="H761" s="21"/>
      <c r="I761" s="14"/>
    </row>
    <row r="762" spans="3:9">
      <c r="C762" s="13"/>
      <c r="G762" s="14"/>
      <c r="H762" s="21"/>
      <c r="I762" s="14"/>
    </row>
    <row r="763" spans="3:9">
      <c r="C763" s="13"/>
      <c r="G763" s="14"/>
      <c r="H763" s="21"/>
      <c r="I763" s="14"/>
    </row>
    <row r="764" spans="3:9">
      <c r="C764" s="13"/>
      <c r="G764" s="14"/>
      <c r="H764" s="21"/>
      <c r="I764" s="14"/>
    </row>
    <row r="765" spans="3:9">
      <c r="C765" s="13"/>
      <c r="G765" s="14"/>
      <c r="H765" s="21"/>
      <c r="I765" s="14"/>
    </row>
    <row r="766" spans="3:9">
      <c r="G766" s="14"/>
      <c r="H766" s="21"/>
      <c r="I766" s="14"/>
    </row>
    <row r="767" spans="3:9">
      <c r="G767" s="14"/>
      <c r="H767" s="21"/>
      <c r="I767" s="14"/>
    </row>
    <row r="768" spans="3:9">
      <c r="G768" s="14"/>
      <c r="H768" s="21"/>
      <c r="I768" s="14"/>
    </row>
    <row r="769" spans="7:9">
      <c r="G769" s="14"/>
      <c r="H769" s="21"/>
      <c r="I769" s="14"/>
    </row>
    <row r="770" spans="7:9">
      <c r="G770" s="14"/>
      <c r="H770" s="21"/>
      <c r="I770" s="14"/>
    </row>
    <row r="771" spans="7:9">
      <c r="G771" s="14"/>
      <c r="H771" s="21"/>
      <c r="I771" s="14"/>
    </row>
    <row r="772" spans="7:9">
      <c r="G772" s="14"/>
      <c r="H772" s="21"/>
      <c r="I772" s="14"/>
    </row>
    <row r="773" spans="7:9">
      <c r="G773" s="14"/>
      <c r="H773" s="21"/>
      <c r="I773" s="14"/>
    </row>
    <row r="774" spans="7:9">
      <c r="G774" s="14"/>
      <c r="H774" s="21"/>
    </row>
    <row r="775" spans="7:9">
      <c r="G775" s="14"/>
      <c r="H775" s="21"/>
    </row>
    <row r="776" spans="7:9">
      <c r="G776" s="14"/>
      <c r="H776" s="21"/>
    </row>
    <row r="777" spans="7:9">
      <c r="G777" s="14"/>
      <c r="H777" s="21"/>
    </row>
    <row r="778" spans="7:9">
      <c r="G778" s="14"/>
      <c r="H778" s="21"/>
    </row>
    <row r="779" spans="7:9">
      <c r="G779" s="14"/>
      <c r="H779" s="21"/>
    </row>
    <row r="780" spans="7:9">
      <c r="G780" s="14"/>
      <c r="H780" s="21"/>
      <c r="I780" s="14"/>
    </row>
    <row r="781" spans="7:9">
      <c r="G781" s="14"/>
      <c r="H781" s="21"/>
    </row>
    <row r="782" spans="7:9">
      <c r="G782" s="14"/>
      <c r="H782" s="21"/>
    </row>
    <row r="783" spans="7:9">
      <c r="G783" s="13"/>
      <c r="H783" s="22"/>
    </row>
    <row r="785" spans="7:8">
      <c r="G785" s="14"/>
      <c r="H785" s="21"/>
    </row>
    <row r="786" spans="7:8">
      <c r="G786" s="14"/>
      <c r="H786" s="21"/>
    </row>
    <row r="787" spans="7:8">
      <c r="G787" s="14"/>
      <c r="H787" s="21"/>
    </row>
    <row r="788" spans="7:8">
      <c r="G788" s="14"/>
      <c r="H788" s="21"/>
    </row>
    <row r="792" spans="7:8">
      <c r="G792" s="14"/>
      <c r="H792" s="21"/>
    </row>
    <row r="805" spans="7:8">
      <c r="G805" s="14"/>
      <c r="H805" s="21"/>
    </row>
    <row r="919" spans="3:11">
      <c r="C919" s="13"/>
      <c r="E919" s="13"/>
      <c r="G919" s="14"/>
      <c r="H919" s="21"/>
      <c r="I919" s="14"/>
      <c r="K919" s="13"/>
    </row>
    <row r="920" spans="3:11">
      <c r="C920" s="13"/>
      <c r="G920" s="14"/>
      <c r="H920" s="21"/>
      <c r="I920" s="14"/>
      <c r="K920" s="13"/>
    </row>
    <row r="921" spans="3:11">
      <c r="C921" s="13"/>
      <c r="G921" s="14"/>
      <c r="H921" s="21"/>
      <c r="I921" s="14"/>
    </row>
    <row r="922" spans="3:11">
      <c r="C922" s="13"/>
      <c r="G922" s="14"/>
      <c r="H922" s="21"/>
      <c r="I922" s="14"/>
    </row>
    <row r="923" spans="3:11">
      <c r="C923" s="13"/>
      <c r="G923" s="14"/>
      <c r="H923" s="21"/>
      <c r="I923" s="14"/>
    </row>
    <row r="924" spans="3:11">
      <c r="C924" s="13"/>
      <c r="G924" s="14"/>
      <c r="H924" s="21"/>
      <c r="I924" s="14"/>
    </row>
    <row r="925" spans="3:11">
      <c r="C925" s="13"/>
      <c r="G925" s="14"/>
      <c r="H925" s="21"/>
      <c r="I925" s="14"/>
    </row>
    <row r="926" spans="3:11">
      <c r="C926" s="13"/>
      <c r="G926" s="14"/>
      <c r="H926" s="21"/>
      <c r="I926" s="14"/>
    </row>
    <row r="927" spans="3:11">
      <c r="C927" s="13"/>
      <c r="G927" s="14"/>
      <c r="H927" s="21"/>
      <c r="I927" s="14"/>
    </row>
    <row r="928" spans="3:11">
      <c r="C928" s="13"/>
      <c r="G928" s="14"/>
      <c r="H928" s="21"/>
      <c r="I928" s="14"/>
    </row>
    <row r="929" spans="3:9">
      <c r="C929" s="13"/>
      <c r="G929" s="14"/>
      <c r="H929" s="21"/>
      <c r="I929" s="14"/>
    </row>
    <row r="930" spans="3:9">
      <c r="C930" s="13"/>
      <c r="G930" s="14"/>
      <c r="H930" s="21"/>
      <c r="I930" s="14"/>
    </row>
    <row r="931" spans="3:9">
      <c r="C931" s="13"/>
      <c r="G931" s="14"/>
      <c r="H931" s="21"/>
      <c r="I931" s="14"/>
    </row>
    <row r="932" spans="3:9">
      <c r="C932" s="13"/>
      <c r="G932" s="14"/>
      <c r="H932" s="21"/>
      <c r="I932" s="14"/>
    </row>
    <row r="933" spans="3:9">
      <c r="C933" s="13"/>
      <c r="G933" s="14"/>
      <c r="H933" s="21"/>
      <c r="I933" s="14"/>
    </row>
    <row r="934" spans="3:9">
      <c r="C934" s="13"/>
      <c r="G934" s="14"/>
      <c r="H934" s="21"/>
      <c r="I934" s="14"/>
    </row>
    <row r="935" spans="3:9">
      <c r="G935" s="14"/>
      <c r="H935" s="21"/>
      <c r="I935" s="14"/>
    </row>
    <row r="936" spans="3:9">
      <c r="G936" s="14"/>
      <c r="H936" s="21"/>
      <c r="I936" s="14"/>
    </row>
    <row r="937" spans="3:9">
      <c r="G937" s="14"/>
      <c r="H937" s="21"/>
      <c r="I937" s="14"/>
    </row>
    <row r="938" spans="3:9">
      <c r="G938" s="14"/>
      <c r="H938" s="21"/>
      <c r="I938" s="14"/>
    </row>
    <row r="939" spans="3:9">
      <c r="G939" s="14"/>
      <c r="H939" s="21"/>
      <c r="I939" s="14"/>
    </row>
    <row r="940" spans="3:9">
      <c r="G940" s="14"/>
      <c r="H940" s="21"/>
    </row>
    <row r="941" spans="3:9">
      <c r="G941" s="14"/>
      <c r="H941" s="21"/>
      <c r="I941" s="14"/>
    </row>
    <row r="942" spans="3:9">
      <c r="G942" s="14"/>
      <c r="H942" s="21"/>
      <c r="I942" s="14"/>
    </row>
    <row r="943" spans="3:9">
      <c r="G943" s="14"/>
      <c r="H943" s="21"/>
      <c r="I943" s="14"/>
    </row>
    <row r="944" spans="3:9">
      <c r="G944" s="14"/>
      <c r="H944" s="21"/>
    </row>
    <row r="945" spans="7:9">
      <c r="G945" s="14"/>
      <c r="H945" s="21"/>
      <c r="I945" s="14"/>
    </row>
    <row r="946" spans="7:9">
      <c r="G946" s="14"/>
      <c r="H946" s="21"/>
      <c r="I946" s="14"/>
    </row>
    <row r="947" spans="7:9">
      <c r="G947" s="14"/>
      <c r="H947" s="21"/>
    </row>
    <row r="948" spans="7:9">
      <c r="G948" s="14"/>
      <c r="H948" s="21"/>
    </row>
    <row r="949" spans="7:9">
      <c r="G949" s="14"/>
      <c r="H949" s="21"/>
      <c r="I949" s="14"/>
    </row>
    <row r="951" spans="7:9">
      <c r="G951" s="14"/>
      <c r="H951" s="21"/>
    </row>
    <row r="953" spans="7:9">
      <c r="G953" s="14"/>
      <c r="H953" s="21"/>
    </row>
    <row r="954" spans="7:9">
      <c r="G954" s="14"/>
      <c r="H954" s="21"/>
    </row>
    <row r="983" spans="7:8">
      <c r="G983" s="14"/>
      <c r="H983" s="21"/>
    </row>
    <row r="1092" spans="3:11">
      <c r="C1092" s="13"/>
      <c r="E1092" s="13"/>
      <c r="G1092" s="14"/>
      <c r="H1092" s="21"/>
      <c r="I1092" s="14"/>
      <c r="K1092" s="13"/>
    </row>
    <row r="1093" spans="3:11">
      <c r="C1093" s="13"/>
      <c r="G1093" s="14"/>
      <c r="H1093" s="21"/>
      <c r="I1093" s="14"/>
      <c r="K1093" s="13"/>
    </row>
    <row r="1094" spans="3:11">
      <c r="C1094" s="13"/>
      <c r="G1094" s="14"/>
      <c r="H1094" s="21"/>
      <c r="I1094" s="14"/>
    </row>
    <row r="1095" spans="3:11">
      <c r="C1095" s="13"/>
      <c r="G1095" s="14"/>
      <c r="H1095" s="21"/>
      <c r="I1095" s="14"/>
    </row>
    <row r="1096" spans="3:11">
      <c r="C1096" s="13"/>
      <c r="G1096" s="14"/>
      <c r="H1096" s="21"/>
      <c r="I1096" s="14"/>
    </row>
    <row r="1097" spans="3:11">
      <c r="C1097" s="13"/>
      <c r="G1097" s="14"/>
      <c r="H1097" s="21"/>
      <c r="I1097" s="14"/>
    </row>
    <row r="1098" spans="3:11">
      <c r="C1098" s="13"/>
      <c r="G1098" s="14"/>
      <c r="H1098" s="21"/>
      <c r="I1098" s="14"/>
    </row>
    <row r="1099" spans="3:11">
      <c r="C1099" s="13"/>
      <c r="G1099" s="14"/>
      <c r="H1099" s="21"/>
      <c r="I1099" s="14"/>
    </row>
    <row r="1100" spans="3:11">
      <c r="C1100" s="13"/>
      <c r="G1100" s="14"/>
      <c r="H1100" s="21"/>
      <c r="I1100" s="14"/>
    </row>
    <row r="1101" spans="3:11">
      <c r="C1101" s="13"/>
      <c r="G1101" s="14"/>
      <c r="H1101" s="21"/>
      <c r="I1101" s="14"/>
    </row>
    <row r="1102" spans="3:11">
      <c r="C1102" s="13"/>
      <c r="G1102" s="14"/>
      <c r="H1102" s="21"/>
      <c r="I1102" s="14"/>
    </row>
    <row r="1103" spans="3:11">
      <c r="C1103" s="13"/>
      <c r="G1103" s="14"/>
      <c r="H1103" s="21"/>
      <c r="I1103" s="14"/>
    </row>
    <row r="1104" spans="3:11">
      <c r="C1104" s="13"/>
      <c r="G1104" s="14"/>
      <c r="H1104" s="21"/>
      <c r="I1104" s="14"/>
    </row>
    <row r="1105" spans="3:9">
      <c r="C1105" s="13"/>
      <c r="G1105" s="14"/>
      <c r="H1105" s="21"/>
      <c r="I1105" s="14"/>
    </row>
    <row r="1106" spans="3:9">
      <c r="C1106" s="13"/>
      <c r="G1106" s="14"/>
      <c r="H1106" s="21"/>
      <c r="I1106" s="14"/>
    </row>
    <row r="1107" spans="3:9">
      <c r="C1107" s="13"/>
      <c r="G1107" s="14"/>
      <c r="H1107" s="21"/>
      <c r="I1107" s="14"/>
    </row>
    <row r="1108" spans="3:9">
      <c r="G1108" s="14"/>
      <c r="H1108" s="21"/>
      <c r="I1108" s="14"/>
    </row>
    <row r="1109" spans="3:9">
      <c r="G1109" s="14"/>
      <c r="H1109" s="21"/>
      <c r="I1109" s="14"/>
    </row>
    <row r="1110" spans="3:9">
      <c r="G1110" s="14"/>
      <c r="H1110" s="21"/>
      <c r="I1110" s="14"/>
    </row>
    <row r="1111" spans="3:9">
      <c r="G1111" s="14"/>
      <c r="H1111" s="21"/>
      <c r="I1111" s="14"/>
    </row>
    <row r="1112" spans="3:9">
      <c r="G1112" s="14"/>
      <c r="H1112" s="21"/>
      <c r="I1112" s="14"/>
    </row>
    <row r="1113" spans="3:9">
      <c r="G1113" s="14"/>
      <c r="H1113" s="21"/>
    </row>
    <row r="1114" spans="3:9">
      <c r="G1114" s="14"/>
      <c r="H1114" s="21"/>
      <c r="I1114" s="14"/>
    </row>
    <row r="1115" spans="3:9">
      <c r="G1115" s="14"/>
      <c r="H1115" s="21"/>
      <c r="I1115" s="14"/>
    </row>
    <row r="1116" spans="3:9">
      <c r="G1116" s="14"/>
      <c r="H1116" s="21"/>
    </row>
    <row r="1117" spans="3:9">
      <c r="G1117" s="14"/>
      <c r="H1117" s="21"/>
    </row>
    <row r="1118" spans="3:9">
      <c r="G1118" s="14"/>
      <c r="H1118" s="21"/>
    </row>
    <row r="1119" spans="3:9">
      <c r="G1119" s="14"/>
      <c r="H1119" s="21"/>
    </row>
    <row r="1120" spans="3:9">
      <c r="G1120" s="14"/>
      <c r="H1120" s="21"/>
    </row>
    <row r="1121" spans="7:8">
      <c r="G1121" s="14"/>
      <c r="H1121" s="21"/>
    </row>
    <row r="1122" spans="7:8">
      <c r="G1122" s="13"/>
      <c r="H1122" s="22"/>
    </row>
    <row r="1123" spans="7:8">
      <c r="G1123" s="14"/>
      <c r="H1123" s="21"/>
    </row>
    <row r="1124" spans="7:8">
      <c r="G1124" s="14"/>
      <c r="H1124" s="21"/>
    </row>
    <row r="1126" spans="7:8">
      <c r="G1126" s="14"/>
      <c r="H1126" s="21"/>
    </row>
    <row r="1127" spans="7:8">
      <c r="G1127" s="14"/>
      <c r="H1127" s="21"/>
    </row>
    <row r="1128" spans="7:8">
      <c r="G1128" s="14"/>
      <c r="H1128" s="21"/>
    </row>
    <row r="1136" spans="7:8">
      <c r="G1136" s="14"/>
      <c r="H1136" s="21"/>
    </row>
    <row r="1229" spans="7:8">
      <c r="G1229" s="14"/>
      <c r="H1229" s="21"/>
    </row>
    <row r="1266" spans="3:11">
      <c r="C1266" s="13"/>
      <c r="E1266" s="13"/>
      <c r="G1266" s="14"/>
      <c r="H1266" s="21"/>
      <c r="I1266" s="14"/>
      <c r="K1266" s="13"/>
    </row>
    <row r="1267" spans="3:11">
      <c r="C1267" s="13"/>
      <c r="G1267" s="14"/>
      <c r="H1267" s="21"/>
      <c r="I1267" s="14"/>
    </row>
    <row r="1268" spans="3:11">
      <c r="C1268" s="13"/>
      <c r="G1268" s="14"/>
      <c r="H1268" s="21"/>
      <c r="I1268" s="14"/>
    </row>
    <row r="1269" spans="3:11">
      <c r="C1269" s="13"/>
      <c r="G1269" s="14"/>
      <c r="H1269" s="21"/>
      <c r="I1269" s="14"/>
    </row>
    <row r="1270" spans="3:11">
      <c r="C1270" s="13"/>
      <c r="G1270" s="14"/>
      <c r="H1270" s="21"/>
      <c r="I1270" s="14"/>
    </row>
    <row r="1271" spans="3:11">
      <c r="C1271" s="13"/>
      <c r="G1271" s="14"/>
      <c r="H1271" s="21"/>
      <c r="I1271" s="14"/>
    </row>
    <row r="1272" spans="3:11">
      <c r="C1272" s="13"/>
      <c r="G1272" s="14"/>
      <c r="H1272" s="21"/>
      <c r="I1272" s="14"/>
    </row>
    <row r="1273" spans="3:11">
      <c r="C1273" s="13"/>
      <c r="G1273" s="14"/>
      <c r="H1273" s="21"/>
      <c r="I1273" s="14"/>
    </row>
    <row r="1274" spans="3:11">
      <c r="C1274" s="13"/>
      <c r="G1274" s="14"/>
      <c r="H1274" s="21"/>
      <c r="I1274" s="14"/>
    </row>
    <row r="1275" spans="3:11">
      <c r="C1275" s="13"/>
      <c r="G1275" s="14"/>
      <c r="H1275" s="21"/>
      <c r="I1275" s="14"/>
    </row>
    <row r="1276" spans="3:11">
      <c r="C1276" s="13"/>
      <c r="G1276" s="14"/>
      <c r="H1276" s="21"/>
      <c r="I1276" s="14"/>
    </row>
    <row r="1277" spans="3:11">
      <c r="C1277" s="13"/>
      <c r="G1277" s="14"/>
      <c r="H1277" s="21"/>
      <c r="I1277" s="14"/>
    </row>
    <row r="1278" spans="3:11">
      <c r="C1278" s="13"/>
      <c r="G1278" s="14"/>
      <c r="H1278" s="21"/>
      <c r="I1278" s="14"/>
    </row>
    <row r="1279" spans="3:11">
      <c r="C1279" s="13"/>
      <c r="G1279" s="14"/>
      <c r="H1279" s="21"/>
      <c r="I1279" s="14"/>
    </row>
    <row r="1280" spans="3:11">
      <c r="C1280" s="13"/>
      <c r="G1280" s="14"/>
      <c r="H1280" s="21"/>
      <c r="I1280" s="14"/>
    </row>
    <row r="1281" spans="7:9">
      <c r="G1281" s="14"/>
      <c r="H1281" s="21"/>
    </row>
    <row r="1282" spans="7:9">
      <c r="G1282" s="14"/>
      <c r="H1282" s="21"/>
      <c r="I1282" s="14"/>
    </row>
    <row r="1283" spans="7:9">
      <c r="G1283" s="14"/>
      <c r="H1283" s="21"/>
      <c r="I1283" s="14"/>
    </row>
    <row r="1284" spans="7:9">
      <c r="G1284" s="14"/>
      <c r="H1284" s="21"/>
    </row>
    <row r="1285" spans="7:9">
      <c r="G1285" s="14"/>
      <c r="H1285" s="21"/>
      <c r="I1285" s="14"/>
    </row>
    <row r="1286" spans="7:9">
      <c r="G1286" s="14"/>
      <c r="H1286" s="21"/>
      <c r="I1286" s="14"/>
    </row>
    <row r="1287" spans="7:9">
      <c r="G1287" s="14"/>
      <c r="H1287" s="21"/>
      <c r="I1287" s="14"/>
    </row>
    <row r="1288" spans="7:9">
      <c r="G1288" s="14"/>
      <c r="H1288" s="21"/>
      <c r="I1288" s="14"/>
    </row>
    <row r="1289" spans="7:9">
      <c r="G1289" s="14"/>
      <c r="H1289" s="21"/>
    </row>
    <row r="1290" spans="7:9">
      <c r="G1290" s="14"/>
      <c r="H1290" s="21"/>
    </row>
    <row r="1292" spans="7:9">
      <c r="G1292" s="14"/>
      <c r="H1292" s="21"/>
    </row>
    <row r="1293" spans="7:9">
      <c r="G1293" s="14"/>
      <c r="H1293" s="21"/>
    </row>
    <row r="1295" spans="7:9">
      <c r="G1295" s="14"/>
      <c r="H1295" s="21"/>
    </row>
    <row r="1297" spans="7:8">
      <c r="G1297" s="14"/>
      <c r="H1297" s="21"/>
    </row>
    <row r="1299" spans="7:8">
      <c r="G1299" s="14"/>
      <c r="H1299" s="21"/>
    </row>
    <row r="1305" spans="7:8">
      <c r="G1305" s="14"/>
      <c r="H1305" s="21"/>
    </row>
    <row r="1432" spans="3:11">
      <c r="C1432" s="13"/>
      <c r="E1432" s="13"/>
      <c r="G1432" s="14"/>
      <c r="H1432" s="21"/>
      <c r="I1432" s="14"/>
      <c r="K1432" s="13"/>
    </row>
    <row r="1433" spans="3:11">
      <c r="C1433" s="13"/>
      <c r="G1433" s="14"/>
      <c r="H1433" s="21"/>
      <c r="I1433" s="14"/>
    </row>
    <row r="1434" spans="3:11">
      <c r="C1434" s="13"/>
      <c r="G1434" s="14"/>
      <c r="H1434" s="21"/>
      <c r="I1434" s="14"/>
    </row>
    <row r="1435" spans="3:11">
      <c r="C1435" s="13"/>
      <c r="G1435" s="14"/>
      <c r="H1435" s="21"/>
      <c r="I1435" s="14"/>
    </row>
    <row r="1436" spans="3:11">
      <c r="C1436" s="13"/>
      <c r="G1436" s="14"/>
      <c r="H1436" s="21"/>
      <c r="I1436" s="14"/>
    </row>
    <row r="1437" spans="3:11">
      <c r="C1437" s="13"/>
      <c r="G1437" s="14"/>
      <c r="H1437" s="21"/>
      <c r="I1437" s="14"/>
    </row>
    <row r="1438" spans="3:11">
      <c r="C1438" s="13"/>
      <c r="G1438" s="14"/>
      <c r="H1438" s="21"/>
      <c r="I1438" s="14"/>
    </row>
    <row r="1439" spans="3:11">
      <c r="C1439" s="13"/>
      <c r="G1439" s="14"/>
      <c r="H1439" s="21"/>
      <c r="I1439" s="14"/>
    </row>
    <row r="1440" spans="3:11">
      <c r="C1440" s="13"/>
      <c r="G1440" s="14"/>
      <c r="H1440" s="21"/>
      <c r="I1440" s="14"/>
    </row>
    <row r="1441" spans="3:9">
      <c r="C1441" s="13"/>
      <c r="G1441" s="14"/>
      <c r="H1441" s="21"/>
      <c r="I1441" s="14"/>
    </row>
    <row r="1442" spans="3:9">
      <c r="C1442" s="13"/>
      <c r="G1442" s="14"/>
      <c r="H1442" s="21"/>
      <c r="I1442" s="14"/>
    </row>
    <row r="1443" spans="3:9">
      <c r="C1443" s="13"/>
      <c r="G1443" s="14"/>
      <c r="H1443" s="21"/>
      <c r="I1443" s="14"/>
    </row>
    <row r="1444" spans="3:9">
      <c r="C1444" s="13"/>
      <c r="G1444" s="14"/>
      <c r="H1444" s="21"/>
      <c r="I1444" s="14"/>
    </row>
    <row r="1445" spans="3:9">
      <c r="C1445" s="13"/>
      <c r="G1445" s="14"/>
      <c r="H1445" s="21"/>
      <c r="I1445" s="13"/>
    </row>
    <row r="1446" spans="3:9">
      <c r="G1446" s="14"/>
      <c r="H1446" s="21"/>
      <c r="I1446" s="14"/>
    </row>
    <row r="1447" spans="3:9">
      <c r="G1447" s="14"/>
      <c r="H1447" s="21"/>
      <c r="I1447" s="14"/>
    </row>
    <row r="1448" spans="3:9">
      <c r="G1448" s="14"/>
      <c r="H1448" s="21"/>
      <c r="I1448" s="14"/>
    </row>
    <row r="1449" spans="3:9">
      <c r="G1449" s="14"/>
      <c r="H1449" s="21"/>
      <c r="I1449" s="14"/>
    </row>
    <row r="1450" spans="3:9">
      <c r="G1450" s="14"/>
      <c r="H1450" s="21"/>
      <c r="I1450" s="14"/>
    </row>
    <row r="1451" spans="3:9">
      <c r="G1451" s="14"/>
      <c r="H1451" s="21"/>
      <c r="I1451" s="14"/>
    </row>
    <row r="1452" spans="3:9">
      <c r="G1452" s="14"/>
      <c r="H1452" s="21"/>
      <c r="I1452" s="14"/>
    </row>
    <row r="1453" spans="3:9">
      <c r="G1453" s="14"/>
      <c r="H1453" s="21"/>
    </row>
    <row r="1454" spans="3:9">
      <c r="G1454" s="14"/>
      <c r="H1454" s="21"/>
    </row>
    <row r="1455" spans="3:9">
      <c r="G1455" s="14"/>
      <c r="H1455" s="21"/>
    </row>
    <row r="1456" spans="3:9">
      <c r="G1456" s="14"/>
      <c r="H1456" s="21"/>
    </row>
    <row r="1457" spans="7:8">
      <c r="G1457" s="14"/>
      <c r="H1457" s="21"/>
    </row>
    <row r="1458" spans="7:8">
      <c r="G1458" s="14"/>
      <c r="H1458" s="21"/>
    </row>
    <row r="1460" spans="7:8">
      <c r="G1460" s="14"/>
      <c r="H1460" s="21"/>
    </row>
    <row r="1461" spans="7:8">
      <c r="G1461" s="14"/>
      <c r="H1461" s="21"/>
    </row>
    <row r="1462" spans="7:8">
      <c r="G1462" s="14"/>
      <c r="H1462" s="21"/>
    </row>
    <row r="1595" spans="3:9">
      <c r="C1595" s="13"/>
      <c r="G1595" s="14"/>
      <c r="H1595" s="21"/>
      <c r="I1595" s="14"/>
    </row>
    <row r="1596" spans="3:9">
      <c r="C1596" s="13"/>
      <c r="G1596" s="14"/>
      <c r="H1596" s="21"/>
      <c r="I1596" s="14"/>
    </row>
    <row r="1597" spans="3:9">
      <c r="C1597" s="13"/>
      <c r="G1597" s="14"/>
      <c r="H1597" s="21"/>
      <c r="I1597" s="14"/>
    </row>
    <row r="1598" spans="3:9">
      <c r="C1598" s="13"/>
      <c r="G1598" s="14"/>
      <c r="H1598" s="21"/>
      <c r="I1598" s="14"/>
    </row>
    <row r="1599" spans="3:9">
      <c r="C1599" s="13"/>
      <c r="G1599" s="14"/>
      <c r="H1599" s="21"/>
      <c r="I1599" s="14"/>
    </row>
    <row r="1600" spans="3:9">
      <c r="C1600" s="13"/>
      <c r="G1600" s="14"/>
      <c r="H1600" s="21"/>
      <c r="I1600" s="14"/>
    </row>
    <row r="1601" spans="3:9">
      <c r="C1601" s="13"/>
      <c r="G1601" s="14"/>
      <c r="H1601" s="21"/>
      <c r="I1601" s="14"/>
    </row>
    <row r="1602" spans="3:9">
      <c r="C1602" s="13"/>
      <c r="G1602" s="14"/>
      <c r="H1602" s="21"/>
      <c r="I1602" s="14"/>
    </row>
    <row r="1603" spans="3:9">
      <c r="C1603" s="13"/>
      <c r="G1603" s="14"/>
      <c r="H1603" s="21"/>
      <c r="I1603" s="14"/>
    </row>
    <row r="1604" spans="3:9">
      <c r="C1604" s="13"/>
      <c r="G1604" s="14"/>
      <c r="H1604" s="21"/>
      <c r="I1604" s="14"/>
    </row>
    <row r="1605" spans="3:9">
      <c r="C1605" s="13"/>
      <c r="G1605" s="14"/>
      <c r="H1605" s="21"/>
      <c r="I1605" s="14"/>
    </row>
    <row r="1606" spans="3:9">
      <c r="C1606" s="13"/>
      <c r="G1606" s="14"/>
      <c r="H1606" s="21"/>
      <c r="I1606" s="14"/>
    </row>
    <row r="1607" spans="3:9">
      <c r="C1607" s="13"/>
      <c r="G1607" s="14"/>
      <c r="H1607" s="21"/>
      <c r="I1607" s="14"/>
    </row>
    <row r="1608" spans="3:9">
      <c r="G1608" s="14"/>
      <c r="H1608" s="21"/>
      <c r="I1608" s="14"/>
    </row>
    <row r="1609" spans="3:9">
      <c r="G1609" s="14"/>
      <c r="H1609" s="21"/>
      <c r="I1609" s="14"/>
    </row>
    <row r="1610" spans="3:9">
      <c r="G1610" s="14"/>
      <c r="H1610" s="21"/>
      <c r="I1610" s="14"/>
    </row>
    <row r="1611" spans="3:9">
      <c r="G1611" s="14"/>
      <c r="H1611" s="21"/>
      <c r="I1611" s="14"/>
    </row>
    <row r="1612" spans="3:9">
      <c r="G1612" s="14"/>
      <c r="H1612" s="21"/>
      <c r="I1612" s="14"/>
    </row>
    <row r="1613" spans="3:9">
      <c r="G1613" s="14"/>
      <c r="H1613" s="21"/>
    </row>
    <row r="1614" spans="3:9">
      <c r="G1614" s="14"/>
      <c r="H1614" s="21"/>
    </row>
    <row r="1615" spans="3:9">
      <c r="G1615" s="14"/>
      <c r="H1615" s="21"/>
      <c r="I1615" s="14"/>
    </row>
    <row r="1617" spans="7:8">
      <c r="G1617" s="14"/>
      <c r="H1617" s="21"/>
    </row>
    <row r="1619" spans="7:8">
      <c r="G1619" s="14"/>
      <c r="H1619" s="21"/>
    </row>
    <row r="1621" spans="7:8">
      <c r="G1621" s="14"/>
      <c r="H1621" s="21"/>
    </row>
    <row r="1743" spans="3:9">
      <c r="C1743" s="13"/>
      <c r="G1743" s="14"/>
      <c r="H1743" s="21"/>
      <c r="I1743" s="14"/>
    </row>
    <row r="1744" spans="3:9">
      <c r="C1744" s="13"/>
      <c r="G1744" s="14"/>
      <c r="H1744" s="21"/>
      <c r="I1744" s="14"/>
    </row>
    <row r="1745" spans="3:9">
      <c r="C1745" s="13"/>
      <c r="G1745" s="14"/>
      <c r="H1745" s="21"/>
      <c r="I1745" s="14"/>
    </row>
    <row r="1746" spans="3:9">
      <c r="C1746" s="13"/>
      <c r="G1746" s="14"/>
      <c r="H1746" s="21"/>
      <c r="I1746" s="14"/>
    </row>
    <row r="1747" spans="3:9">
      <c r="C1747" s="13"/>
      <c r="G1747" s="14"/>
      <c r="H1747" s="21"/>
      <c r="I1747" s="14"/>
    </row>
    <row r="1748" spans="3:9">
      <c r="C1748" s="13"/>
      <c r="G1748" s="14"/>
      <c r="H1748" s="21"/>
      <c r="I1748" s="14"/>
    </row>
    <row r="1749" spans="3:9">
      <c r="C1749" s="13"/>
      <c r="G1749" s="14"/>
      <c r="H1749" s="21"/>
      <c r="I1749" s="14"/>
    </row>
    <row r="1750" spans="3:9">
      <c r="C1750" s="13"/>
      <c r="G1750" s="14"/>
      <c r="H1750" s="21"/>
      <c r="I1750" s="14"/>
    </row>
    <row r="1751" spans="3:9">
      <c r="C1751" s="13"/>
      <c r="G1751" s="14"/>
      <c r="H1751" s="21"/>
      <c r="I1751" s="14"/>
    </row>
    <row r="1752" spans="3:9">
      <c r="C1752" s="13"/>
      <c r="G1752" s="14"/>
      <c r="H1752" s="21"/>
      <c r="I1752" s="14"/>
    </row>
    <row r="1753" spans="3:9">
      <c r="C1753" s="13"/>
      <c r="G1753" s="14"/>
      <c r="H1753" s="21"/>
      <c r="I1753" s="14"/>
    </row>
    <row r="1754" spans="3:9">
      <c r="C1754" s="13"/>
      <c r="G1754" s="14"/>
      <c r="H1754" s="21"/>
      <c r="I1754" s="14"/>
    </row>
    <row r="1755" spans="3:9">
      <c r="C1755" s="13"/>
      <c r="G1755" s="14"/>
      <c r="H1755" s="21"/>
      <c r="I1755" s="14"/>
    </row>
    <row r="1756" spans="3:9">
      <c r="G1756" s="14"/>
      <c r="H1756" s="21"/>
      <c r="I1756" s="14"/>
    </row>
    <row r="1757" spans="3:9">
      <c r="G1757" s="14"/>
      <c r="H1757" s="21"/>
      <c r="I1757" s="14"/>
    </row>
    <row r="1758" spans="3:9">
      <c r="G1758" s="14"/>
      <c r="H1758" s="21"/>
      <c r="I1758" s="14"/>
    </row>
    <row r="1759" spans="3:9">
      <c r="G1759" s="14"/>
      <c r="H1759" s="21"/>
      <c r="I1759" s="14"/>
    </row>
    <row r="1760" spans="3:9">
      <c r="G1760" s="14"/>
      <c r="H1760" s="21"/>
    </row>
    <row r="1761" spans="7:9">
      <c r="G1761" s="14"/>
      <c r="H1761" s="21"/>
    </row>
    <row r="1763" spans="7:9">
      <c r="G1763" s="14"/>
      <c r="H1763" s="21"/>
    </row>
    <row r="1764" spans="7:9">
      <c r="G1764" s="14"/>
      <c r="H1764" s="21"/>
    </row>
    <row r="1765" spans="7:9">
      <c r="G1765" s="14"/>
      <c r="H1765" s="21"/>
      <c r="I1765" s="14"/>
    </row>
    <row r="1766" spans="7:9">
      <c r="G1766" s="14"/>
      <c r="H1766" s="21"/>
    </row>
    <row r="1767" spans="7:9">
      <c r="G1767" s="14"/>
      <c r="H1767" s="21"/>
    </row>
    <row r="1894" spans="3:9">
      <c r="C1894" s="13"/>
      <c r="G1894" s="14"/>
      <c r="H1894" s="21"/>
      <c r="I1894" s="14"/>
    </row>
    <row r="1895" spans="3:9">
      <c r="C1895" s="13"/>
      <c r="G1895" s="14"/>
      <c r="H1895" s="21"/>
      <c r="I1895" s="14"/>
    </row>
    <row r="1896" spans="3:9">
      <c r="C1896" s="13"/>
      <c r="G1896" s="14"/>
      <c r="H1896" s="21"/>
      <c r="I1896" s="14"/>
    </row>
    <row r="1897" spans="3:9">
      <c r="C1897" s="13"/>
      <c r="G1897" s="14"/>
      <c r="H1897" s="21"/>
      <c r="I1897" s="14"/>
    </row>
    <row r="1898" spans="3:9">
      <c r="C1898" s="13"/>
      <c r="G1898" s="14"/>
      <c r="H1898" s="21"/>
      <c r="I1898" s="14"/>
    </row>
    <row r="1899" spans="3:9">
      <c r="C1899" s="13"/>
      <c r="G1899" s="14"/>
      <c r="H1899" s="21"/>
      <c r="I1899" s="14"/>
    </row>
    <row r="1900" spans="3:9">
      <c r="C1900" s="13"/>
      <c r="G1900" s="14"/>
      <c r="H1900" s="21"/>
      <c r="I1900" s="14"/>
    </row>
    <row r="1901" spans="3:9">
      <c r="C1901" s="13"/>
      <c r="G1901" s="14"/>
      <c r="H1901" s="21"/>
      <c r="I1901" s="14"/>
    </row>
    <row r="1902" spans="3:9">
      <c r="C1902" s="13"/>
      <c r="G1902" s="13"/>
      <c r="H1902" s="22"/>
      <c r="I1902" s="14"/>
    </row>
    <row r="1903" spans="3:9">
      <c r="C1903" s="13"/>
      <c r="G1903" s="14"/>
      <c r="H1903" s="21"/>
      <c r="I1903" s="14"/>
    </row>
    <row r="1904" spans="3:9">
      <c r="C1904" s="13"/>
      <c r="G1904" s="14"/>
      <c r="H1904" s="21"/>
      <c r="I1904" s="14"/>
    </row>
    <row r="1905" spans="3:9">
      <c r="C1905" s="13"/>
      <c r="G1905" s="14"/>
      <c r="H1905" s="21"/>
      <c r="I1905" s="14"/>
    </row>
    <row r="1906" spans="3:9">
      <c r="C1906" s="13"/>
      <c r="G1906" s="14"/>
      <c r="H1906" s="21"/>
    </row>
    <row r="1907" spans="3:9">
      <c r="G1907" s="14"/>
      <c r="H1907" s="21"/>
    </row>
    <row r="1908" spans="3:9">
      <c r="G1908" s="14"/>
      <c r="H1908" s="21"/>
      <c r="I1908" s="14"/>
    </row>
    <row r="1909" spans="3:9">
      <c r="G1909" s="14"/>
      <c r="H1909" s="21"/>
    </row>
    <row r="1910" spans="3:9">
      <c r="G1910" s="14"/>
      <c r="H1910" s="21"/>
      <c r="I1910" s="14"/>
    </row>
    <row r="1911" spans="3:9">
      <c r="G1911" s="14"/>
      <c r="H1911" s="21"/>
    </row>
    <row r="1912" spans="3:9">
      <c r="G1912" s="14"/>
      <c r="H1912" s="21"/>
    </row>
    <row r="1913" spans="3:9">
      <c r="G1913" s="14"/>
      <c r="H1913" s="21"/>
    </row>
    <row r="1915" spans="3:9">
      <c r="G1915" s="14"/>
      <c r="H1915" s="21"/>
    </row>
    <row r="1917" spans="3:9">
      <c r="G1917" s="14"/>
      <c r="H1917" s="21"/>
    </row>
    <row r="2031" spans="3:9">
      <c r="C2031" s="13"/>
      <c r="G2031" s="14"/>
      <c r="H2031" s="21"/>
      <c r="I2031" s="14"/>
    </row>
    <row r="2032" spans="3:9">
      <c r="C2032" s="13"/>
      <c r="G2032" s="14"/>
      <c r="H2032" s="21"/>
      <c r="I2032" s="14"/>
    </row>
    <row r="2033" spans="3:9">
      <c r="C2033" s="13"/>
      <c r="G2033" s="14"/>
      <c r="H2033" s="21"/>
      <c r="I2033" s="14"/>
    </row>
    <row r="2034" spans="3:9">
      <c r="C2034" s="13"/>
      <c r="G2034" s="14"/>
      <c r="H2034" s="21"/>
      <c r="I2034" s="14"/>
    </row>
    <row r="2035" spans="3:9">
      <c r="C2035" s="13"/>
      <c r="G2035" s="14"/>
      <c r="H2035" s="21"/>
      <c r="I2035" s="14"/>
    </row>
    <row r="2036" spans="3:9">
      <c r="C2036" s="13"/>
      <c r="G2036" s="14"/>
      <c r="H2036" s="21"/>
      <c r="I2036" s="14"/>
    </row>
    <row r="2037" spans="3:9">
      <c r="C2037" s="13"/>
      <c r="G2037" s="14"/>
      <c r="H2037" s="21"/>
      <c r="I2037" s="14"/>
    </row>
    <row r="2038" spans="3:9">
      <c r="C2038" s="13"/>
      <c r="G2038" s="14"/>
      <c r="H2038" s="21"/>
      <c r="I2038" s="14"/>
    </row>
    <row r="2039" spans="3:9">
      <c r="C2039" s="13"/>
      <c r="G2039" s="14"/>
      <c r="H2039" s="21"/>
      <c r="I2039" s="14"/>
    </row>
    <row r="2040" spans="3:9">
      <c r="C2040" s="13"/>
      <c r="G2040" s="14"/>
      <c r="H2040" s="21"/>
      <c r="I2040" s="14"/>
    </row>
    <row r="2041" spans="3:9">
      <c r="C2041" s="13"/>
      <c r="G2041" s="14"/>
      <c r="H2041" s="21"/>
      <c r="I2041" s="14"/>
    </row>
    <row r="2042" spans="3:9">
      <c r="C2042" s="13"/>
      <c r="G2042" s="14"/>
      <c r="H2042" s="21"/>
      <c r="I2042" s="14"/>
    </row>
    <row r="2043" spans="3:9">
      <c r="C2043" s="13"/>
      <c r="G2043" s="14"/>
      <c r="H2043" s="21"/>
      <c r="I2043" s="14"/>
    </row>
    <row r="2044" spans="3:9">
      <c r="G2044" s="14"/>
      <c r="H2044" s="21"/>
      <c r="I2044" s="14"/>
    </row>
    <row r="2045" spans="3:9">
      <c r="G2045" s="14"/>
      <c r="H2045" s="21"/>
    </row>
    <row r="2046" spans="3:9">
      <c r="G2046" s="14"/>
      <c r="H2046" s="21"/>
      <c r="I2046" s="14"/>
    </row>
    <row r="2047" spans="3:9">
      <c r="G2047" s="14"/>
      <c r="H2047" s="21"/>
      <c r="I2047" s="14"/>
    </row>
    <row r="2048" spans="3:9">
      <c r="G2048" s="14"/>
      <c r="H2048" s="21"/>
    </row>
    <row r="2049" spans="7:8">
      <c r="G2049" s="14"/>
      <c r="H2049" s="21"/>
    </row>
    <row r="2050" spans="7:8">
      <c r="G2050" s="14"/>
      <c r="H2050" s="21"/>
    </row>
    <row r="2052" spans="7:8">
      <c r="G2052" s="14"/>
      <c r="H2052" s="21"/>
    </row>
    <row r="2054" spans="7:8">
      <c r="G2054" s="14"/>
      <c r="H2054" s="21"/>
    </row>
    <row r="2176" spans="3:9">
      <c r="C2176" s="13"/>
      <c r="G2176" s="14"/>
      <c r="H2176" s="21"/>
      <c r="I2176" s="14"/>
    </row>
    <row r="2177" spans="3:9">
      <c r="C2177" s="13"/>
      <c r="G2177" s="14"/>
      <c r="H2177" s="21"/>
      <c r="I2177" s="14"/>
    </row>
    <row r="2178" spans="3:9">
      <c r="C2178" s="13"/>
      <c r="G2178" s="14"/>
      <c r="H2178" s="21"/>
      <c r="I2178" s="14"/>
    </row>
    <row r="2179" spans="3:9">
      <c r="C2179" s="13"/>
      <c r="G2179" s="14"/>
      <c r="H2179" s="21"/>
      <c r="I2179" s="14"/>
    </row>
    <row r="2180" spans="3:9">
      <c r="C2180" s="13"/>
      <c r="G2180" s="14"/>
      <c r="H2180" s="21"/>
      <c r="I2180" s="14"/>
    </row>
    <row r="2181" spans="3:9">
      <c r="C2181" s="13"/>
      <c r="G2181" s="14"/>
      <c r="H2181" s="21"/>
      <c r="I2181" s="14"/>
    </row>
    <row r="2182" spans="3:9">
      <c r="C2182" s="13"/>
      <c r="G2182" s="14"/>
      <c r="H2182" s="21"/>
      <c r="I2182" s="14"/>
    </row>
    <row r="2183" spans="3:9">
      <c r="C2183" s="13"/>
      <c r="G2183" s="14"/>
      <c r="H2183" s="21"/>
      <c r="I2183" s="14"/>
    </row>
    <row r="2184" spans="3:9">
      <c r="C2184" s="13"/>
      <c r="G2184" s="14"/>
      <c r="H2184" s="21"/>
      <c r="I2184" s="14"/>
    </row>
    <row r="2185" spans="3:9">
      <c r="C2185" s="13"/>
      <c r="G2185" s="14"/>
      <c r="H2185" s="21"/>
      <c r="I2185" s="14"/>
    </row>
    <row r="2186" spans="3:9">
      <c r="C2186" s="13"/>
      <c r="G2186" s="14"/>
      <c r="H2186" s="21"/>
      <c r="I2186" s="14"/>
    </row>
    <row r="2187" spans="3:9">
      <c r="C2187" s="13"/>
      <c r="G2187" s="14"/>
      <c r="H2187" s="21"/>
      <c r="I2187" s="14"/>
    </row>
    <row r="2188" spans="3:9">
      <c r="G2188" s="14"/>
      <c r="H2188" s="21"/>
      <c r="I2188" s="14"/>
    </row>
    <row r="2189" spans="3:9">
      <c r="G2189" s="14"/>
      <c r="H2189" s="21"/>
    </row>
    <row r="2190" spans="3:9">
      <c r="G2190" s="14"/>
      <c r="H2190" s="21"/>
    </row>
    <row r="2191" spans="3:9">
      <c r="G2191" s="14"/>
      <c r="H2191" s="21"/>
    </row>
    <row r="2197" spans="7:9">
      <c r="G2197" s="14"/>
      <c r="H2197" s="21"/>
      <c r="I2197" s="14"/>
    </row>
    <row r="2198" spans="7:9">
      <c r="G2198" s="14"/>
      <c r="H2198" s="21"/>
    </row>
    <row r="2199" spans="7:9">
      <c r="G2199" s="14"/>
      <c r="H2199" s="21"/>
    </row>
    <row r="2215" spans="7:8">
      <c r="G2215" s="14"/>
      <c r="H2215" s="21"/>
    </row>
    <row r="2310" spans="3:9">
      <c r="C2310" s="13"/>
      <c r="G2310" s="14"/>
      <c r="H2310" s="21"/>
      <c r="I2310" s="14"/>
    </row>
    <row r="2311" spans="3:9">
      <c r="C2311" s="13"/>
      <c r="G2311" s="14"/>
      <c r="H2311" s="21"/>
      <c r="I2311" s="14"/>
    </row>
    <row r="2312" spans="3:9">
      <c r="C2312" s="13"/>
      <c r="G2312" s="14"/>
      <c r="H2312" s="21"/>
      <c r="I2312" s="14"/>
    </row>
    <row r="2313" spans="3:9">
      <c r="C2313" s="13"/>
      <c r="G2313" s="14"/>
      <c r="H2313" s="21"/>
      <c r="I2313" s="14"/>
    </row>
    <row r="2314" spans="3:9">
      <c r="C2314" s="13"/>
      <c r="G2314" s="14"/>
      <c r="H2314" s="21"/>
      <c r="I2314" s="14"/>
    </row>
    <row r="2315" spans="3:9">
      <c r="C2315" s="13"/>
      <c r="G2315" s="14"/>
      <c r="H2315" s="21"/>
      <c r="I2315" s="14"/>
    </row>
    <row r="2316" spans="3:9">
      <c r="C2316" s="13"/>
      <c r="G2316" s="14"/>
      <c r="H2316" s="21"/>
      <c r="I2316" s="14"/>
    </row>
    <row r="2317" spans="3:9">
      <c r="C2317" s="13"/>
      <c r="G2317" s="14"/>
      <c r="H2317" s="21"/>
      <c r="I2317" s="14"/>
    </row>
    <row r="2318" spans="3:9">
      <c r="C2318" s="13"/>
      <c r="G2318" s="14"/>
      <c r="H2318" s="21"/>
      <c r="I2318" s="14"/>
    </row>
    <row r="2319" spans="3:9">
      <c r="C2319" s="13"/>
      <c r="G2319" s="14"/>
      <c r="H2319" s="21"/>
      <c r="I2319" s="14"/>
    </row>
    <row r="2320" spans="3:9">
      <c r="C2320" s="13"/>
      <c r="G2320" s="14"/>
      <c r="H2320" s="21"/>
    </row>
    <row r="2321" spans="7:9">
      <c r="G2321" s="14"/>
      <c r="H2321" s="21"/>
    </row>
    <row r="2322" spans="7:9">
      <c r="G2322" s="14"/>
      <c r="H2322" s="21"/>
      <c r="I2322" s="14"/>
    </row>
    <row r="2323" spans="7:9">
      <c r="G2323" s="14"/>
      <c r="H2323" s="21"/>
    </row>
    <row r="2324" spans="7:9">
      <c r="G2324" s="14"/>
      <c r="H2324" s="21"/>
    </row>
    <row r="2325" spans="7:9">
      <c r="G2325" s="14"/>
      <c r="H2325" s="21"/>
      <c r="I2325" s="14"/>
    </row>
    <row r="2326" spans="7:9">
      <c r="G2326" s="14"/>
      <c r="H2326" s="21"/>
    </row>
    <row r="2327" spans="7:9">
      <c r="G2327" s="14"/>
      <c r="H2327" s="21"/>
    </row>
    <row r="2341" spans="7:8">
      <c r="G2341" s="13"/>
      <c r="H2341" s="22"/>
    </row>
    <row r="2444" spans="3:9">
      <c r="C2444" s="13"/>
      <c r="G2444" s="14"/>
      <c r="H2444" s="21"/>
      <c r="I2444" s="14"/>
    </row>
    <row r="2445" spans="3:9">
      <c r="C2445" s="13"/>
      <c r="G2445" s="14"/>
      <c r="H2445" s="21"/>
      <c r="I2445" s="14"/>
    </row>
    <row r="2446" spans="3:9">
      <c r="C2446" s="13"/>
      <c r="G2446" s="14"/>
      <c r="H2446" s="21"/>
      <c r="I2446" s="14"/>
    </row>
    <row r="2447" spans="3:9">
      <c r="C2447" s="13"/>
      <c r="G2447" s="14"/>
      <c r="H2447" s="21"/>
      <c r="I2447" s="14"/>
    </row>
    <row r="2448" spans="3:9">
      <c r="C2448" s="13"/>
      <c r="G2448" s="14"/>
      <c r="H2448" s="21"/>
      <c r="I2448" s="14"/>
    </row>
    <row r="2449" spans="3:9">
      <c r="C2449" s="13"/>
      <c r="G2449" s="14"/>
      <c r="H2449" s="21"/>
      <c r="I2449" s="14"/>
    </row>
    <row r="2450" spans="3:9">
      <c r="C2450" s="13"/>
      <c r="G2450" s="14"/>
      <c r="H2450" s="21"/>
      <c r="I2450" s="14"/>
    </row>
    <row r="2451" spans="3:9">
      <c r="C2451" s="13"/>
      <c r="G2451" s="14"/>
      <c r="H2451" s="21"/>
      <c r="I2451" s="14"/>
    </row>
    <row r="2452" spans="3:9">
      <c r="C2452" s="13"/>
      <c r="G2452" s="14"/>
      <c r="H2452" s="21"/>
      <c r="I2452" s="14"/>
    </row>
    <row r="2453" spans="3:9">
      <c r="C2453" s="13"/>
      <c r="G2453" s="14"/>
      <c r="H2453" s="21"/>
      <c r="I2453" s="14"/>
    </row>
    <row r="2454" spans="3:9">
      <c r="C2454" s="13"/>
      <c r="G2454" s="14"/>
      <c r="H2454" s="21"/>
      <c r="I2454" s="14"/>
    </row>
    <row r="2455" spans="3:9">
      <c r="G2455" s="14"/>
      <c r="H2455" s="21"/>
    </row>
    <row r="2456" spans="3:9">
      <c r="G2456" s="14"/>
      <c r="H2456" s="21"/>
    </row>
    <row r="2457" spans="3:9">
      <c r="G2457" s="14"/>
      <c r="H2457" s="21"/>
    </row>
    <row r="2458" spans="3:9">
      <c r="G2458" s="14"/>
      <c r="H2458" s="21"/>
    </row>
    <row r="2459" spans="3:9">
      <c r="G2459" s="14"/>
      <c r="H2459" s="21"/>
    </row>
    <row r="2460" spans="3:9">
      <c r="G2460" s="14"/>
      <c r="H2460" s="21"/>
    </row>
    <row r="2464" spans="3:9">
      <c r="G2464" s="14"/>
      <c r="H2464" s="21"/>
    </row>
    <row r="2577" spans="3:9">
      <c r="C2577" s="13"/>
      <c r="G2577" s="14"/>
      <c r="H2577" s="21"/>
      <c r="I2577" s="14"/>
    </row>
    <row r="2578" spans="3:9">
      <c r="C2578" s="13"/>
      <c r="G2578" s="14"/>
      <c r="H2578" s="21"/>
      <c r="I2578" s="14"/>
    </row>
    <row r="2579" spans="3:9">
      <c r="C2579" s="13"/>
      <c r="G2579" s="14"/>
      <c r="H2579" s="21"/>
      <c r="I2579" s="14"/>
    </row>
    <row r="2580" spans="3:9">
      <c r="C2580" s="13"/>
      <c r="G2580" s="14"/>
      <c r="H2580" s="21"/>
      <c r="I2580" s="14"/>
    </row>
    <row r="2581" spans="3:9">
      <c r="C2581" s="13"/>
      <c r="G2581" s="14"/>
      <c r="H2581" s="21"/>
      <c r="I2581" s="14"/>
    </row>
    <row r="2582" spans="3:9">
      <c r="C2582" s="13"/>
      <c r="G2582" s="14"/>
      <c r="H2582" s="21"/>
      <c r="I2582" s="14"/>
    </row>
    <row r="2583" spans="3:9">
      <c r="C2583" s="13"/>
      <c r="G2583" s="14"/>
      <c r="H2583" s="21"/>
      <c r="I2583" s="14"/>
    </row>
    <row r="2584" spans="3:9">
      <c r="C2584" s="13"/>
      <c r="G2584" s="14"/>
      <c r="H2584" s="21"/>
      <c r="I2584" s="14"/>
    </row>
    <row r="2585" spans="3:9">
      <c r="C2585" s="13"/>
      <c r="G2585" s="14"/>
      <c r="H2585" s="21"/>
      <c r="I2585" s="14"/>
    </row>
    <row r="2586" spans="3:9">
      <c r="C2586" s="13"/>
      <c r="G2586" s="14"/>
      <c r="H2586" s="21"/>
      <c r="I2586" s="14"/>
    </row>
    <row r="2587" spans="3:9">
      <c r="G2587" s="14"/>
      <c r="H2587" s="21"/>
      <c r="I2587" s="14"/>
    </row>
    <row r="2588" spans="3:9">
      <c r="G2588" s="14"/>
      <c r="H2588" s="21"/>
      <c r="I2588" s="14"/>
    </row>
    <row r="2589" spans="3:9">
      <c r="G2589" s="14"/>
      <c r="H2589" s="21"/>
    </row>
    <row r="2590" spans="3:9">
      <c r="G2590" s="14"/>
      <c r="H2590" s="21"/>
    </row>
    <row r="2591" spans="3:9">
      <c r="G2591" s="13"/>
      <c r="H2591" s="22"/>
    </row>
    <row r="2602" spans="7:8">
      <c r="G2602" s="14"/>
      <c r="H2602" s="21"/>
    </row>
    <row r="2703" spans="3:9">
      <c r="C2703" s="13"/>
      <c r="G2703" s="14"/>
      <c r="H2703" s="21"/>
      <c r="I2703" s="14"/>
    </row>
    <row r="2704" spans="3:9">
      <c r="C2704" s="13"/>
      <c r="G2704" s="14"/>
      <c r="H2704" s="21"/>
      <c r="I2704" s="14"/>
    </row>
    <row r="2705" spans="3:9">
      <c r="C2705" s="13"/>
      <c r="G2705" s="14"/>
      <c r="H2705" s="21"/>
      <c r="I2705" s="14"/>
    </row>
    <row r="2706" spans="3:9">
      <c r="C2706" s="13"/>
      <c r="G2706" s="14"/>
      <c r="H2706" s="21"/>
      <c r="I2706" s="14"/>
    </row>
    <row r="2707" spans="3:9">
      <c r="C2707" s="13"/>
      <c r="G2707" s="14"/>
      <c r="H2707" s="21"/>
      <c r="I2707" s="14"/>
    </row>
    <row r="2708" spans="3:9">
      <c r="C2708" s="13"/>
      <c r="G2708" s="14"/>
      <c r="H2708" s="21"/>
      <c r="I2708" s="14"/>
    </row>
    <row r="2709" spans="3:9">
      <c r="C2709" s="13"/>
      <c r="G2709" s="14"/>
      <c r="H2709" s="21"/>
      <c r="I2709" s="14"/>
    </row>
    <row r="2710" spans="3:9">
      <c r="C2710" s="13"/>
      <c r="G2710" s="14"/>
      <c r="H2710" s="21"/>
      <c r="I2710" s="14"/>
    </row>
    <row r="2711" spans="3:9">
      <c r="C2711" s="13"/>
      <c r="G2711" s="14"/>
      <c r="H2711" s="21"/>
      <c r="I2711" s="14"/>
    </row>
    <row r="2712" spans="3:9">
      <c r="C2712" s="13"/>
      <c r="G2712" s="14"/>
      <c r="H2712" s="21"/>
    </row>
    <row r="2713" spans="3:9">
      <c r="G2713" s="14"/>
      <c r="H2713" s="21"/>
    </row>
    <row r="2714" spans="3:9">
      <c r="G2714" s="14"/>
      <c r="H2714" s="21"/>
    </row>
    <row r="2715" spans="3:9">
      <c r="G2715" s="13"/>
      <c r="H2715" s="22"/>
    </row>
    <row r="2720" spans="3:9">
      <c r="G2720" s="14"/>
      <c r="H2720" s="21"/>
    </row>
    <row r="2731" spans="7:8">
      <c r="G2731" s="14"/>
      <c r="H2731" s="21"/>
    </row>
    <row r="2825" spans="3:9">
      <c r="C2825" s="13"/>
      <c r="G2825" s="14"/>
      <c r="H2825" s="21"/>
      <c r="I2825" s="14"/>
    </row>
    <row r="2826" spans="3:9">
      <c r="C2826" s="13"/>
      <c r="G2826" s="14"/>
      <c r="H2826" s="21"/>
      <c r="I2826" s="14"/>
    </row>
    <row r="2827" spans="3:9">
      <c r="C2827" s="13"/>
      <c r="G2827" s="14"/>
      <c r="H2827" s="21"/>
      <c r="I2827" s="14"/>
    </row>
    <row r="2828" spans="3:9">
      <c r="C2828" s="13"/>
      <c r="G2828" s="14"/>
      <c r="H2828" s="21"/>
      <c r="I2828" s="14"/>
    </row>
    <row r="2829" spans="3:9">
      <c r="C2829" s="13"/>
      <c r="G2829" s="14"/>
      <c r="H2829" s="21"/>
      <c r="I2829" s="14"/>
    </row>
    <row r="2830" spans="3:9">
      <c r="C2830" s="13"/>
      <c r="G2830" s="14"/>
      <c r="H2830" s="21"/>
      <c r="I2830" s="14"/>
    </row>
    <row r="2831" spans="3:9">
      <c r="C2831" s="13"/>
      <c r="G2831" s="14"/>
      <c r="H2831" s="21"/>
      <c r="I2831" s="14"/>
    </row>
    <row r="2832" spans="3:9">
      <c r="C2832" s="13"/>
      <c r="G2832" s="14"/>
      <c r="H2832" s="21"/>
      <c r="I2832" s="14"/>
    </row>
    <row r="2833" spans="3:9">
      <c r="C2833" s="13"/>
      <c r="G2833" s="14"/>
      <c r="H2833" s="21"/>
      <c r="I2833" s="14"/>
    </row>
    <row r="2834" spans="3:9">
      <c r="C2834" s="13"/>
      <c r="G2834" s="14"/>
      <c r="H2834" s="21"/>
    </row>
    <row r="2835" spans="3:9">
      <c r="C2835" s="13"/>
      <c r="G2835" s="13"/>
      <c r="H2835" s="22"/>
      <c r="I2835" s="14"/>
    </row>
    <row r="2836" spans="3:9">
      <c r="G2836" s="14"/>
      <c r="H2836" s="21"/>
    </row>
    <row r="2837" spans="3:9">
      <c r="G2837" s="14"/>
      <c r="H2837" s="21"/>
    </row>
    <row r="2838" spans="3:9">
      <c r="G2838" s="14"/>
      <c r="H2838" s="21"/>
    </row>
    <row r="2839" spans="3:9">
      <c r="G2839" s="14"/>
      <c r="H2839" s="21"/>
    </row>
    <row r="2840" spans="3:9">
      <c r="G2840" s="14"/>
      <c r="H2840" s="21"/>
    </row>
    <row r="2939" spans="3:9">
      <c r="C2939" s="13"/>
      <c r="G2939" s="14"/>
      <c r="H2939" s="21"/>
      <c r="I2939" s="14"/>
    </row>
    <row r="2940" spans="3:9">
      <c r="C2940" s="13"/>
      <c r="G2940" s="14"/>
      <c r="H2940" s="21"/>
      <c r="I2940" s="14"/>
    </row>
    <row r="2941" spans="3:9">
      <c r="C2941" s="13"/>
      <c r="G2941" s="14"/>
      <c r="H2941" s="21"/>
      <c r="I2941" s="14"/>
    </row>
    <row r="2942" spans="3:9">
      <c r="C2942" s="13"/>
      <c r="G2942" s="14"/>
      <c r="H2942" s="21"/>
      <c r="I2942" s="14"/>
    </row>
    <row r="2943" spans="3:9">
      <c r="C2943" s="13"/>
      <c r="G2943" s="14"/>
      <c r="H2943" s="21"/>
      <c r="I2943" s="14"/>
    </row>
    <row r="2944" spans="3:9">
      <c r="C2944" s="13"/>
      <c r="G2944" s="14"/>
      <c r="H2944" s="21"/>
      <c r="I2944" s="14"/>
    </row>
    <row r="2945" spans="3:9">
      <c r="C2945" s="13"/>
      <c r="G2945" s="14"/>
      <c r="H2945" s="21"/>
      <c r="I2945" s="14"/>
    </row>
    <row r="2946" spans="3:9">
      <c r="C2946" s="13"/>
      <c r="G2946" s="14"/>
      <c r="H2946" s="21"/>
      <c r="I2946" s="14"/>
    </row>
    <row r="2947" spans="3:9">
      <c r="C2947" s="13"/>
      <c r="G2947" s="14"/>
      <c r="H2947" s="21"/>
      <c r="I2947" s="14"/>
    </row>
    <row r="2948" spans="3:9">
      <c r="C2948" s="13"/>
      <c r="G2948" s="14"/>
      <c r="H2948" s="21"/>
      <c r="I2948" s="14"/>
    </row>
    <row r="2949" spans="3:9">
      <c r="G2949" s="14"/>
      <c r="H2949" s="21"/>
      <c r="I2949" s="14"/>
    </row>
    <row r="2950" spans="3:9">
      <c r="G2950" s="14"/>
      <c r="H2950" s="21"/>
    </row>
    <row r="2951" spans="3:9">
      <c r="G2951" s="14"/>
      <c r="H2951" s="21"/>
    </row>
    <row r="2952" spans="3:9">
      <c r="G2952" s="14"/>
      <c r="H2952" s="21"/>
    </row>
    <row r="2953" spans="3:9">
      <c r="G2953" s="14"/>
      <c r="H2953" s="21"/>
    </row>
    <row r="2954" spans="3:9">
      <c r="G2954" s="13"/>
      <c r="H2954" s="22"/>
    </row>
    <row r="2955" spans="3:9">
      <c r="G2955" s="14"/>
      <c r="H2955" s="21"/>
    </row>
    <row r="2957" spans="3:9">
      <c r="G2957" s="14"/>
      <c r="H2957" s="21"/>
    </row>
    <row r="2959" spans="3:9">
      <c r="G2959" s="14"/>
      <c r="H2959" s="21"/>
    </row>
    <row r="3052" spans="3:9">
      <c r="C3052" s="13"/>
      <c r="G3052" s="14"/>
      <c r="H3052" s="21"/>
      <c r="I3052" s="14"/>
    </row>
    <row r="3053" spans="3:9">
      <c r="C3053" s="13"/>
      <c r="G3053" s="14"/>
      <c r="H3053" s="21"/>
      <c r="I3053" s="14"/>
    </row>
    <row r="3054" spans="3:9">
      <c r="C3054" s="13"/>
      <c r="G3054" s="14"/>
      <c r="H3054" s="21"/>
      <c r="I3054" s="14"/>
    </row>
    <row r="3055" spans="3:9">
      <c r="C3055" s="13"/>
      <c r="G3055" s="14"/>
      <c r="H3055" s="21"/>
      <c r="I3055" s="14"/>
    </row>
    <row r="3056" spans="3:9">
      <c r="C3056" s="13"/>
      <c r="G3056" s="14"/>
      <c r="H3056" s="21"/>
      <c r="I3056" s="14"/>
    </row>
    <row r="3057" spans="3:9">
      <c r="C3057" s="13"/>
      <c r="G3057" s="14"/>
      <c r="H3057" s="21"/>
      <c r="I3057" s="14"/>
    </row>
    <row r="3058" spans="3:9">
      <c r="C3058" s="13"/>
      <c r="G3058" s="14"/>
      <c r="H3058" s="21"/>
      <c r="I3058" s="14"/>
    </row>
    <row r="3059" spans="3:9">
      <c r="C3059" s="13"/>
      <c r="G3059" s="14"/>
      <c r="H3059" s="21"/>
      <c r="I3059" s="14"/>
    </row>
    <row r="3060" spans="3:9">
      <c r="C3060" s="13"/>
      <c r="G3060" s="14"/>
      <c r="H3060" s="21"/>
      <c r="I3060" s="14"/>
    </row>
    <row r="3061" spans="3:9">
      <c r="C3061" s="13"/>
      <c r="G3061" s="14"/>
      <c r="H3061" s="21"/>
    </row>
    <row r="3062" spans="3:9">
      <c r="G3062" s="14"/>
      <c r="H3062" s="21"/>
    </row>
    <row r="3067" spans="3:9">
      <c r="G3067" s="14"/>
      <c r="H3067" s="21"/>
    </row>
    <row r="3068" spans="3:9">
      <c r="G3068" s="14"/>
      <c r="H3068" s="21"/>
    </row>
    <row r="3070" spans="3:9">
      <c r="G3070" s="14"/>
      <c r="H3070" s="21"/>
    </row>
    <row r="3160" spans="3:9">
      <c r="C3160" s="13"/>
      <c r="G3160" s="14"/>
      <c r="H3160" s="21"/>
      <c r="I3160" s="14"/>
    </row>
    <row r="3161" spans="3:9">
      <c r="C3161" s="13"/>
      <c r="G3161" s="14"/>
      <c r="H3161" s="21"/>
      <c r="I3161" s="14"/>
    </row>
    <row r="3162" spans="3:9">
      <c r="C3162" s="13"/>
      <c r="G3162" s="14"/>
      <c r="H3162" s="21"/>
      <c r="I3162" s="14"/>
    </row>
    <row r="3163" spans="3:9">
      <c r="C3163" s="13"/>
      <c r="G3163" s="14"/>
      <c r="H3163" s="21"/>
      <c r="I3163" s="14"/>
    </row>
    <row r="3164" spans="3:9">
      <c r="C3164" s="13"/>
      <c r="G3164" s="14"/>
      <c r="H3164" s="21"/>
      <c r="I3164" s="14"/>
    </row>
    <row r="3165" spans="3:9">
      <c r="C3165" s="13"/>
      <c r="G3165" s="14"/>
      <c r="H3165" s="21"/>
      <c r="I3165" s="14"/>
    </row>
    <row r="3166" spans="3:9">
      <c r="C3166" s="13"/>
      <c r="G3166" s="14"/>
      <c r="H3166" s="21"/>
      <c r="I3166" s="14"/>
    </row>
    <row r="3167" spans="3:9">
      <c r="C3167" s="13"/>
      <c r="G3167" s="14"/>
      <c r="H3167" s="21"/>
      <c r="I3167" s="14"/>
    </row>
    <row r="3168" spans="3:9">
      <c r="C3168" s="13"/>
      <c r="G3168" s="14"/>
      <c r="H3168" s="21"/>
      <c r="I3168" s="14"/>
    </row>
    <row r="3169" spans="7:9">
      <c r="G3169" s="14"/>
      <c r="H3169" s="21"/>
    </row>
    <row r="3170" spans="7:9">
      <c r="G3170" s="14"/>
      <c r="H3170" s="21"/>
      <c r="I3170" s="14"/>
    </row>
    <row r="3171" spans="7:9">
      <c r="G3171" s="14"/>
      <c r="H3171" s="21"/>
    </row>
    <row r="3172" spans="7:9">
      <c r="G3172" s="14"/>
      <c r="H3172" s="21"/>
    </row>
    <row r="3174" spans="7:9">
      <c r="G3174" s="14"/>
      <c r="H3174" s="21"/>
    </row>
    <row r="3260" spans="3:13">
      <c r="G3260" s="13"/>
      <c r="H3260" s="22"/>
      <c r="L3260" s="14"/>
      <c r="M3260" s="14"/>
    </row>
    <row r="3263" spans="3:13">
      <c r="C3263" s="13"/>
      <c r="G3263" s="14"/>
      <c r="H3263" s="21"/>
      <c r="I3263" s="14"/>
    </row>
    <row r="3264" spans="3:13">
      <c r="C3264" s="13"/>
      <c r="G3264" s="14"/>
      <c r="H3264" s="21"/>
      <c r="I3264" s="14"/>
    </row>
    <row r="3265" spans="3:9">
      <c r="C3265" s="13"/>
      <c r="G3265" s="14"/>
      <c r="H3265" s="21"/>
      <c r="I3265" s="14"/>
    </row>
    <row r="3266" spans="3:9">
      <c r="C3266" s="13"/>
      <c r="G3266" s="14"/>
      <c r="H3266" s="21"/>
      <c r="I3266" s="14"/>
    </row>
    <row r="3267" spans="3:9">
      <c r="C3267" s="13"/>
      <c r="G3267" s="14"/>
      <c r="H3267" s="21"/>
      <c r="I3267" s="14"/>
    </row>
    <row r="3268" spans="3:9">
      <c r="C3268" s="13"/>
      <c r="G3268" s="14"/>
      <c r="H3268" s="21"/>
      <c r="I3268" s="14"/>
    </row>
    <row r="3269" spans="3:9">
      <c r="C3269" s="13"/>
      <c r="G3269" s="14"/>
      <c r="H3269" s="21"/>
      <c r="I3269" s="14"/>
    </row>
    <row r="3270" spans="3:9">
      <c r="C3270" s="13"/>
      <c r="G3270" s="14"/>
      <c r="H3270" s="21"/>
    </row>
    <row r="3271" spans="3:9">
      <c r="C3271" s="13"/>
      <c r="G3271" s="14"/>
      <c r="H3271" s="21"/>
    </row>
    <row r="3272" spans="3:9">
      <c r="G3272" s="14"/>
      <c r="H3272" s="21"/>
    </row>
    <row r="3274" spans="3:9">
      <c r="G3274" s="14"/>
      <c r="H3274" s="21"/>
    </row>
    <row r="3276" spans="3:9">
      <c r="G3276" s="14"/>
      <c r="H3276" s="21"/>
    </row>
    <row r="3372" spans="3:9">
      <c r="C3372" s="13"/>
      <c r="G3372" s="14"/>
      <c r="H3372" s="21"/>
      <c r="I3372" s="14"/>
    </row>
    <row r="3373" spans="3:9">
      <c r="C3373" s="13"/>
      <c r="G3373" s="14"/>
      <c r="H3373" s="21"/>
      <c r="I3373" s="14"/>
    </row>
    <row r="3374" spans="3:9">
      <c r="C3374" s="13"/>
      <c r="G3374" s="14"/>
      <c r="H3374" s="21"/>
      <c r="I3374" s="14"/>
    </row>
    <row r="3375" spans="3:9">
      <c r="C3375" s="13"/>
      <c r="G3375" s="14"/>
      <c r="H3375" s="21"/>
      <c r="I3375" s="14"/>
    </row>
    <row r="3376" spans="3:9">
      <c r="C3376" s="13"/>
      <c r="G3376" s="14"/>
      <c r="H3376" s="21"/>
      <c r="I3376" s="14"/>
    </row>
    <row r="3377" spans="3:9">
      <c r="C3377" s="13"/>
      <c r="G3377" s="14"/>
      <c r="H3377" s="21"/>
      <c r="I3377" s="14"/>
    </row>
    <row r="3378" spans="3:9">
      <c r="C3378" s="13"/>
      <c r="G3378" s="14"/>
      <c r="H3378" s="21"/>
    </row>
    <row r="3379" spans="3:9">
      <c r="C3379" s="13"/>
      <c r="G3379" s="14"/>
      <c r="H3379" s="21"/>
    </row>
    <row r="3380" spans="3:9">
      <c r="C3380" s="13"/>
      <c r="G3380" s="14"/>
      <c r="H3380" s="21"/>
      <c r="I3380" s="14"/>
    </row>
    <row r="3381" spans="3:9">
      <c r="G3381" s="14"/>
      <c r="H3381" s="21"/>
    </row>
    <row r="3382" spans="3:9">
      <c r="G3382" s="14"/>
      <c r="H3382" s="21"/>
      <c r="I3382" s="14"/>
    </row>
    <row r="3384" spans="3:9">
      <c r="G3384" s="14"/>
      <c r="H3384" s="21"/>
      <c r="I3384" s="14"/>
    </row>
    <row r="3391" spans="3:9">
      <c r="G3391" s="14"/>
      <c r="H3391" s="21"/>
    </row>
    <row r="3471" spans="3:9">
      <c r="C3471" s="13"/>
      <c r="G3471" s="14"/>
      <c r="H3471" s="21"/>
      <c r="I3471" s="14"/>
    </row>
    <row r="3472" spans="3:9">
      <c r="C3472" s="13"/>
      <c r="G3472" s="14"/>
      <c r="H3472" s="21"/>
      <c r="I3472" s="14"/>
    </row>
    <row r="3473" spans="3:9">
      <c r="C3473" s="13"/>
      <c r="G3473" s="14"/>
      <c r="H3473" s="21"/>
      <c r="I3473" s="14"/>
    </row>
    <row r="3474" spans="3:9">
      <c r="C3474" s="13"/>
      <c r="G3474" s="14"/>
      <c r="H3474" s="21"/>
      <c r="I3474" s="14"/>
    </row>
    <row r="3475" spans="3:9">
      <c r="C3475" s="13"/>
      <c r="G3475" s="14"/>
      <c r="H3475" s="21"/>
      <c r="I3475" s="14"/>
    </row>
    <row r="3476" spans="3:9">
      <c r="C3476" s="13"/>
      <c r="G3476" s="14"/>
      <c r="H3476" s="21"/>
      <c r="I3476" s="14"/>
    </row>
    <row r="3477" spans="3:9">
      <c r="C3477" s="13"/>
      <c r="G3477" s="14"/>
      <c r="H3477" s="21"/>
      <c r="I3477" s="14"/>
    </row>
    <row r="3478" spans="3:9">
      <c r="C3478" s="13"/>
    </row>
    <row r="3479" spans="3:9">
      <c r="G3479" s="14"/>
      <c r="H3479" s="21"/>
    </row>
    <row r="3480" spans="3:9">
      <c r="G3480" s="14"/>
      <c r="H3480" s="21"/>
    </row>
    <row r="3481" spans="3:9">
      <c r="G3481" s="14"/>
      <c r="H3481" s="21"/>
    </row>
    <row r="3483" spans="3:9">
      <c r="G3483" s="14"/>
      <c r="H3483" s="21"/>
    </row>
    <row r="3564" spans="3:9">
      <c r="C3564" s="13"/>
      <c r="G3564" s="14"/>
      <c r="H3564" s="21"/>
      <c r="I3564" s="14"/>
    </row>
    <row r="3565" spans="3:9">
      <c r="C3565" s="13"/>
      <c r="G3565" s="14"/>
      <c r="H3565" s="21"/>
      <c r="I3565" s="14"/>
    </row>
    <row r="3566" spans="3:9">
      <c r="C3566" s="13"/>
      <c r="G3566" s="13"/>
      <c r="H3566" s="22"/>
      <c r="I3566" s="14"/>
    </row>
    <row r="3567" spans="3:9">
      <c r="C3567" s="13"/>
      <c r="G3567" s="14"/>
      <c r="H3567" s="21"/>
      <c r="I3567" s="14"/>
    </row>
    <row r="3568" spans="3:9">
      <c r="C3568" s="13"/>
      <c r="G3568" s="14"/>
      <c r="H3568" s="21"/>
      <c r="I3568" s="14"/>
    </row>
    <row r="3569" spans="3:9">
      <c r="C3569" s="13"/>
      <c r="G3569" s="14"/>
      <c r="H3569" s="21"/>
    </row>
    <row r="3570" spans="3:9">
      <c r="C3570" s="13"/>
      <c r="G3570" s="14"/>
      <c r="H3570" s="21"/>
    </row>
    <row r="3571" spans="3:9">
      <c r="C3571" s="13"/>
      <c r="G3571" s="14"/>
      <c r="H3571" s="21"/>
    </row>
    <row r="3572" spans="3:9">
      <c r="G3572" s="14"/>
      <c r="H3572" s="21"/>
    </row>
    <row r="3574" spans="3:9">
      <c r="G3574" s="14"/>
      <c r="H3574" s="21"/>
      <c r="I3574" s="14"/>
    </row>
    <row r="3648" spans="3:9">
      <c r="C3648" s="13"/>
      <c r="G3648" s="14"/>
      <c r="H3648" s="21"/>
      <c r="I3648" s="14"/>
    </row>
    <row r="3649" spans="3:9">
      <c r="C3649" s="13"/>
      <c r="G3649" s="14"/>
      <c r="H3649" s="21"/>
      <c r="I3649" s="14"/>
    </row>
    <row r="3650" spans="3:9">
      <c r="C3650" s="13"/>
      <c r="G3650" s="14"/>
      <c r="H3650" s="21"/>
      <c r="I3650" s="14"/>
    </row>
    <row r="3651" spans="3:9">
      <c r="C3651" s="13"/>
      <c r="G3651" s="14"/>
      <c r="H3651" s="21"/>
      <c r="I3651" s="14"/>
    </row>
    <row r="3652" spans="3:9">
      <c r="C3652" s="13"/>
      <c r="G3652" s="14"/>
      <c r="H3652" s="21"/>
      <c r="I3652" s="14"/>
    </row>
    <row r="3653" spans="3:9">
      <c r="C3653" s="13"/>
      <c r="G3653" s="14"/>
      <c r="H3653" s="21"/>
      <c r="I3653" s="14"/>
    </row>
    <row r="3654" spans="3:9">
      <c r="C3654" s="13"/>
      <c r="G3654" s="14"/>
      <c r="H3654" s="21"/>
    </row>
    <row r="3655" spans="3:9">
      <c r="C3655" s="13"/>
      <c r="G3655" s="14"/>
      <c r="H3655" s="21"/>
    </row>
    <row r="3656" spans="3:9">
      <c r="G3656" s="14"/>
      <c r="H3656" s="21"/>
    </row>
    <row r="3734" spans="3:9">
      <c r="C3734" s="13"/>
      <c r="G3734" s="14"/>
      <c r="H3734" s="21"/>
      <c r="I3734" s="14"/>
    </row>
    <row r="3735" spans="3:9">
      <c r="C3735" s="13"/>
      <c r="G3735" s="14"/>
      <c r="H3735" s="21"/>
      <c r="I3735" s="14"/>
    </row>
    <row r="3736" spans="3:9">
      <c r="C3736" s="13"/>
      <c r="G3736" s="14"/>
      <c r="H3736" s="21"/>
      <c r="I3736" s="14"/>
    </row>
    <row r="3737" spans="3:9">
      <c r="C3737" s="13"/>
      <c r="G3737" s="14"/>
      <c r="H3737" s="21"/>
      <c r="I3737" s="14"/>
    </row>
    <row r="3738" spans="3:9">
      <c r="C3738" s="13"/>
      <c r="G3738" s="14"/>
      <c r="H3738" s="21"/>
      <c r="I3738" s="14"/>
    </row>
    <row r="3739" spans="3:9">
      <c r="C3739" s="13"/>
      <c r="G3739" s="14"/>
      <c r="H3739" s="21"/>
    </row>
    <row r="3740" spans="3:9">
      <c r="C3740" s="13"/>
      <c r="G3740" s="14"/>
      <c r="H3740" s="21"/>
    </row>
    <row r="3741" spans="3:9">
      <c r="C3741" s="13"/>
      <c r="G3741" s="14"/>
      <c r="H3741" s="21"/>
      <c r="I3741" s="14"/>
    </row>
    <row r="3817" spans="3:9">
      <c r="C3817" s="13"/>
      <c r="G3817" s="14"/>
      <c r="H3817" s="21"/>
      <c r="I3817" s="14"/>
    </row>
    <row r="3818" spans="3:9">
      <c r="C3818" s="13"/>
      <c r="G3818" s="14"/>
      <c r="H3818" s="21"/>
      <c r="I3818" s="14"/>
    </row>
    <row r="3819" spans="3:9">
      <c r="C3819" s="13"/>
      <c r="G3819" s="14"/>
      <c r="H3819" s="21"/>
      <c r="I3819" s="14"/>
    </row>
    <row r="3820" spans="3:9">
      <c r="C3820" s="13"/>
      <c r="G3820" s="14"/>
      <c r="H3820" s="21"/>
      <c r="I3820" s="14"/>
    </row>
    <row r="3821" spans="3:9">
      <c r="C3821" s="13"/>
      <c r="G3821" s="14"/>
      <c r="H3821" s="21"/>
      <c r="I3821" s="14"/>
    </row>
    <row r="3822" spans="3:9">
      <c r="C3822" s="13"/>
      <c r="G3822" s="14"/>
      <c r="H3822" s="21"/>
    </row>
    <row r="3823" spans="3:9">
      <c r="C3823" s="13"/>
    </row>
    <row r="3824" spans="3:9">
      <c r="G3824" s="14"/>
      <c r="H3824" s="21"/>
    </row>
    <row r="3826" spans="7:8">
      <c r="G3826" s="14"/>
      <c r="H3826" s="21"/>
    </row>
    <row r="3828" spans="7:8">
      <c r="G3828" s="14"/>
      <c r="H3828" s="21"/>
    </row>
    <row r="3902" spans="3:9">
      <c r="C3902" s="13"/>
      <c r="G3902" s="14"/>
      <c r="H3902" s="21"/>
      <c r="I3902" s="14"/>
    </row>
    <row r="3903" spans="3:9">
      <c r="C3903" s="13"/>
      <c r="G3903" s="14"/>
      <c r="H3903" s="21"/>
      <c r="I3903" s="14"/>
    </row>
    <row r="3904" spans="3:9">
      <c r="C3904" s="13"/>
      <c r="G3904" s="14"/>
      <c r="H3904" s="21"/>
      <c r="I3904" s="14"/>
    </row>
    <row r="3905" spans="3:9">
      <c r="C3905" s="13"/>
      <c r="G3905" s="14"/>
      <c r="H3905" s="21"/>
      <c r="I3905" s="14"/>
    </row>
    <row r="3906" spans="3:9">
      <c r="C3906" s="13"/>
      <c r="G3906" s="14"/>
      <c r="H3906" s="21"/>
      <c r="I3906" s="14"/>
    </row>
    <row r="3907" spans="3:9">
      <c r="C3907" s="13"/>
      <c r="G3907" s="14"/>
      <c r="H3907" s="21"/>
    </row>
    <row r="3908" spans="3:9">
      <c r="C3908" s="13"/>
    </row>
    <row r="3909" spans="3:9">
      <c r="C3909" s="13"/>
    </row>
    <row r="3987" spans="3:9">
      <c r="C3987" s="13"/>
      <c r="G3987" s="14"/>
      <c r="H3987" s="21"/>
      <c r="I3987" s="14"/>
    </row>
    <row r="3988" spans="3:9">
      <c r="C3988" s="13"/>
      <c r="G3988" s="14"/>
      <c r="H3988" s="21"/>
      <c r="I3988" s="14"/>
    </row>
    <row r="3989" spans="3:9">
      <c r="C3989" s="13"/>
      <c r="G3989" s="14"/>
      <c r="H3989" s="21"/>
      <c r="I3989" s="14"/>
    </row>
    <row r="3990" spans="3:9">
      <c r="C3990" s="13"/>
      <c r="G3990" s="14"/>
      <c r="H3990" s="21"/>
      <c r="I3990" s="14"/>
    </row>
    <row r="3991" spans="3:9">
      <c r="C3991" s="13"/>
      <c r="G3991" s="14"/>
      <c r="H3991" s="21"/>
    </row>
    <row r="3992" spans="3:9">
      <c r="C3992" s="13"/>
      <c r="G3992" s="14"/>
      <c r="H3992" s="21"/>
      <c r="I3992" s="14"/>
    </row>
    <row r="3993" spans="3:9">
      <c r="C3993" s="13"/>
    </row>
    <row r="3994" spans="3:9">
      <c r="G3994" s="14"/>
      <c r="H3994" s="21"/>
    </row>
    <row r="4071" spans="3:9">
      <c r="C4071" s="13"/>
      <c r="G4071" s="14"/>
      <c r="H4071" s="21"/>
      <c r="I4071" s="14"/>
    </row>
    <row r="4072" spans="3:9">
      <c r="C4072" s="13"/>
      <c r="G4072" s="14"/>
      <c r="H4072" s="21"/>
      <c r="I4072" s="14"/>
    </row>
    <row r="4073" spans="3:9">
      <c r="C4073" s="13"/>
      <c r="G4073" s="14"/>
      <c r="H4073" s="21"/>
      <c r="I4073" s="14"/>
    </row>
    <row r="4074" spans="3:9">
      <c r="C4074" s="13"/>
      <c r="G4074" s="14"/>
      <c r="H4074" s="21"/>
    </row>
    <row r="4075" spans="3:9">
      <c r="C4075" s="13"/>
      <c r="G4075" s="13"/>
      <c r="H4075" s="22"/>
    </row>
    <row r="4076" spans="3:9">
      <c r="C4076" s="13"/>
      <c r="G4076" s="14"/>
      <c r="H4076" s="21"/>
      <c r="I4076" s="14"/>
    </row>
    <row r="4077" spans="3:9">
      <c r="C4077" s="13"/>
    </row>
    <row r="4082" spans="7:8">
      <c r="G4082" s="14"/>
      <c r="H4082" s="21"/>
    </row>
    <row r="4158" spans="3:9">
      <c r="C4158" s="13"/>
      <c r="G4158" s="14"/>
      <c r="H4158" s="21"/>
      <c r="I4158" s="14"/>
    </row>
    <row r="4159" spans="3:9">
      <c r="C4159" s="13"/>
      <c r="G4159" s="14"/>
      <c r="H4159" s="21"/>
      <c r="I4159" s="14"/>
    </row>
    <row r="4160" spans="3:9">
      <c r="C4160" s="13"/>
      <c r="G4160" s="14"/>
      <c r="H4160" s="21"/>
      <c r="I4160" s="14"/>
    </row>
    <row r="4161" spans="3:9">
      <c r="C4161" s="13"/>
      <c r="G4161" s="14"/>
      <c r="H4161" s="21"/>
      <c r="I4161" s="14"/>
    </row>
    <row r="4162" spans="3:9">
      <c r="C4162" s="13"/>
      <c r="G4162" s="14"/>
      <c r="H4162" s="21"/>
    </row>
    <row r="4163" spans="3:9">
      <c r="C4163" s="13"/>
      <c r="G4163" s="14"/>
      <c r="H4163" s="21"/>
    </row>
    <row r="4164" spans="3:9">
      <c r="C4164" s="13"/>
    </row>
    <row r="4240" spans="3:9">
      <c r="C4240" s="13"/>
      <c r="G4240" s="14"/>
      <c r="H4240" s="21"/>
      <c r="I4240" s="14"/>
    </row>
    <row r="4241" spans="3:9">
      <c r="C4241" s="13"/>
      <c r="G4241" s="14"/>
      <c r="H4241" s="21"/>
      <c r="I4241" s="14"/>
    </row>
    <row r="4242" spans="3:9">
      <c r="C4242" s="13"/>
      <c r="G4242" s="14"/>
      <c r="H4242" s="21"/>
      <c r="I4242" s="14"/>
    </row>
    <row r="4243" spans="3:9">
      <c r="C4243" s="13"/>
      <c r="G4243" s="13"/>
      <c r="H4243" s="22"/>
      <c r="I4243" s="14"/>
    </row>
    <row r="4244" spans="3:9">
      <c r="C4244" s="13"/>
      <c r="G4244" s="14"/>
      <c r="H4244" s="21"/>
      <c r="I4244" s="14"/>
    </row>
    <row r="4245" spans="3:9">
      <c r="C4245" s="13"/>
    </row>
    <row r="4246" spans="3:9">
      <c r="C4246" s="13"/>
      <c r="G4246" s="14"/>
      <c r="H4246" s="21"/>
    </row>
    <row r="4248" spans="3:9">
      <c r="G4248" s="14"/>
      <c r="H4248" s="21"/>
    </row>
    <row r="4249" spans="3:9">
      <c r="G4249" s="13"/>
      <c r="H4249" s="22"/>
    </row>
    <row r="4318" spans="3:9">
      <c r="C4318" s="13"/>
      <c r="G4318" s="14"/>
      <c r="H4318" s="21"/>
      <c r="I4318" s="14"/>
    </row>
    <row r="4319" spans="3:9">
      <c r="C4319" s="13"/>
      <c r="G4319" s="14"/>
      <c r="H4319" s="21"/>
      <c r="I4319" s="14"/>
    </row>
    <row r="4320" spans="3:9">
      <c r="C4320" s="13"/>
      <c r="G4320" s="14"/>
      <c r="H4320" s="21"/>
      <c r="I4320" s="14"/>
    </row>
    <row r="4321" spans="3:8">
      <c r="C4321" s="13"/>
      <c r="G4321" s="14"/>
      <c r="H4321" s="21"/>
    </row>
    <row r="4322" spans="3:8">
      <c r="C4322" s="13"/>
      <c r="G4322" s="14"/>
      <c r="H4322" s="21"/>
    </row>
    <row r="4323" spans="3:8">
      <c r="C4323" s="13"/>
    </row>
    <row r="4382" spans="3:9">
      <c r="C4382" s="13"/>
      <c r="G4382" s="14"/>
      <c r="H4382" s="21"/>
      <c r="I4382" s="14"/>
    </row>
    <row r="4383" spans="3:9">
      <c r="C4383" s="13"/>
      <c r="G4383" s="14"/>
      <c r="H4383" s="21"/>
      <c r="I4383" s="14"/>
    </row>
    <row r="4384" spans="3:9">
      <c r="C4384" s="13"/>
      <c r="G4384" s="14"/>
      <c r="H4384" s="21"/>
      <c r="I4384" s="14"/>
    </row>
    <row r="4385" spans="3:8">
      <c r="C4385" s="13"/>
      <c r="G4385" s="14"/>
      <c r="H4385" s="21"/>
    </row>
    <row r="4386" spans="3:8">
      <c r="C4386" s="13"/>
      <c r="G4386" s="14"/>
      <c r="H4386" s="21"/>
    </row>
    <row r="4387" spans="3:8">
      <c r="C4387" s="13"/>
      <c r="G4387" s="14"/>
      <c r="H4387" s="21"/>
    </row>
    <row r="4388" spans="3:8">
      <c r="C4388" s="13"/>
    </row>
    <row r="4445" spans="3:9">
      <c r="C4445" s="13"/>
      <c r="G4445" s="14"/>
      <c r="H4445" s="21"/>
      <c r="I4445" s="14"/>
    </row>
    <row r="4446" spans="3:9">
      <c r="C4446" s="13"/>
      <c r="G4446" s="14"/>
      <c r="H4446" s="21"/>
      <c r="I4446" s="14"/>
    </row>
    <row r="4447" spans="3:9">
      <c r="C4447" s="13"/>
      <c r="G4447" s="14"/>
      <c r="H4447" s="21"/>
      <c r="I4447" s="14"/>
    </row>
    <row r="4448" spans="3:9">
      <c r="C4448" s="13"/>
      <c r="G4448" s="14"/>
      <c r="H4448" s="21"/>
      <c r="I4448" s="14"/>
    </row>
    <row r="4449" spans="3:9">
      <c r="C4449" s="13"/>
      <c r="G4449" s="14"/>
      <c r="H4449" s="21"/>
    </row>
    <row r="4450" spans="3:9">
      <c r="C4450" s="13"/>
    </row>
    <row r="4451" spans="3:9">
      <c r="G4451" s="14"/>
      <c r="H4451" s="21"/>
      <c r="I4451" s="14"/>
    </row>
    <row r="4507" spans="3:9">
      <c r="C4507" s="13"/>
      <c r="G4507" s="14"/>
      <c r="H4507" s="21"/>
      <c r="I4507" s="14"/>
    </row>
    <row r="4508" spans="3:9">
      <c r="C4508" s="13"/>
      <c r="G4508" s="14"/>
      <c r="H4508" s="21"/>
      <c r="I4508" s="14"/>
    </row>
    <row r="4509" spans="3:9">
      <c r="C4509" s="13"/>
      <c r="G4509" s="14"/>
      <c r="H4509" s="21"/>
      <c r="I4509" s="14"/>
    </row>
    <row r="4510" spans="3:9">
      <c r="C4510" s="13"/>
      <c r="G4510" s="14"/>
      <c r="H4510" s="21"/>
    </row>
    <row r="4511" spans="3:9">
      <c r="C4511" s="13"/>
    </row>
    <row r="4512" spans="3:9">
      <c r="C4512" s="13"/>
    </row>
    <row r="4562" spans="3:9">
      <c r="C4562" s="13"/>
      <c r="G4562" s="14"/>
      <c r="H4562" s="21"/>
      <c r="I4562" s="14"/>
    </row>
    <row r="4563" spans="3:9">
      <c r="C4563" s="13"/>
      <c r="G4563" s="14"/>
      <c r="H4563" s="21"/>
      <c r="I4563" s="14"/>
    </row>
    <row r="4564" spans="3:9">
      <c r="C4564" s="13"/>
      <c r="G4564" s="14"/>
      <c r="H4564" s="21"/>
    </row>
    <row r="4565" spans="3:9">
      <c r="C4565" s="13"/>
      <c r="G4565" s="14"/>
      <c r="H4565" s="21"/>
    </row>
    <row r="4566" spans="3:9">
      <c r="C4566" s="13"/>
      <c r="G4566" s="14"/>
      <c r="H4566" s="21"/>
    </row>
    <row r="4567" spans="3:9">
      <c r="C4567" s="13"/>
    </row>
    <row r="4648" spans="3:9">
      <c r="C4648" s="13"/>
      <c r="G4648" s="14"/>
      <c r="H4648" s="21"/>
      <c r="I4648" s="14"/>
    </row>
    <row r="4649" spans="3:9">
      <c r="C4649" s="13"/>
      <c r="G4649" s="14"/>
      <c r="H4649" s="21"/>
      <c r="I4649" s="14"/>
    </row>
    <row r="4650" spans="3:9">
      <c r="C4650" s="13"/>
      <c r="G4650" s="14"/>
      <c r="H4650" s="21"/>
    </row>
    <row r="4651" spans="3:9">
      <c r="C4651" s="13"/>
      <c r="G4651" s="14"/>
      <c r="H4651" s="21"/>
    </row>
    <row r="4652" spans="3:9">
      <c r="C4652" s="13"/>
      <c r="G4652" s="14"/>
      <c r="H4652" s="21"/>
    </row>
    <row r="4653" spans="3:9">
      <c r="C4653" s="13"/>
    </row>
    <row r="4685" spans="3:9">
      <c r="C4685" s="13"/>
      <c r="G4685" s="14"/>
      <c r="H4685" s="21"/>
      <c r="I4685" s="13"/>
    </row>
    <row r="4686" spans="3:9">
      <c r="C4686" s="13"/>
      <c r="G4686" s="14"/>
      <c r="H4686" s="21"/>
      <c r="I4686" s="14"/>
    </row>
    <row r="4687" spans="3:9">
      <c r="C4687" s="13"/>
      <c r="G4687" s="14"/>
      <c r="H4687" s="21"/>
      <c r="I4687" s="14"/>
    </row>
    <row r="4688" spans="3:9">
      <c r="C4688" s="13"/>
      <c r="G4688" s="14"/>
      <c r="H4688" s="21"/>
    </row>
    <row r="4689" spans="3:3">
      <c r="C4689" s="13"/>
    </row>
    <row r="4722" spans="3:9">
      <c r="C4722" s="13"/>
      <c r="G4722" s="14"/>
      <c r="H4722" s="21"/>
      <c r="I4722" s="14"/>
    </row>
    <row r="4723" spans="3:9">
      <c r="C4723" s="13"/>
      <c r="G4723" s="14"/>
      <c r="H4723" s="21"/>
      <c r="I4723" s="14"/>
    </row>
    <row r="4724" spans="3:9">
      <c r="C4724" s="13"/>
      <c r="G4724" s="13"/>
      <c r="H4724" s="22"/>
      <c r="I4724" s="14"/>
    </row>
    <row r="4725" spans="3:9">
      <c r="C4725" s="13"/>
      <c r="G4725" s="14"/>
      <c r="H4725" s="21"/>
    </row>
    <row r="4726" spans="3:9">
      <c r="C4726" s="13"/>
    </row>
    <row r="4754" spans="3:9">
      <c r="C4754" s="13"/>
      <c r="G4754" s="14"/>
      <c r="H4754" s="21"/>
      <c r="I4754" s="14"/>
    </row>
    <row r="4755" spans="3:9">
      <c r="C4755" s="13"/>
      <c r="G4755" s="14"/>
      <c r="H4755" s="21"/>
      <c r="I4755" s="14"/>
    </row>
    <row r="4756" spans="3:9">
      <c r="C4756" s="13"/>
      <c r="G4756" s="14"/>
      <c r="H4756" s="21"/>
    </row>
    <row r="4757" spans="3:9">
      <c r="C4757" s="13"/>
    </row>
    <row r="4783" spans="3:9">
      <c r="C4783" s="13"/>
      <c r="G4783" s="14"/>
      <c r="H4783" s="21"/>
      <c r="I4783" s="14"/>
    </row>
    <row r="4784" spans="3:9">
      <c r="C4784" s="13"/>
      <c r="G4784" s="14"/>
      <c r="H4784" s="21"/>
      <c r="I4784" s="14"/>
    </row>
    <row r="4785" spans="3:3">
      <c r="C4785" s="13"/>
    </row>
    <row r="4786" spans="3:3">
      <c r="C4786" s="13"/>
    </row>
    <row r="4805" spans="3:9">
      <c r="C4805" s="13"/>
      <c r="G4805" s="14"/>
      <c r="H4805" s="21"/>
      <c r="I4805" s="14"/>
    </row>
    <row r="4806" spans="3:9">
      <c r="C4806" s="13"/>
      <c r="G4806" s="14"/>
      <c r="H4806" s="21"/>
      <c r="I4806" s="14"/>
    </row>
    <row r="4807" spans="3:9">
      <c r="C4807" s="13"/>
    </row>
    <row r="4822" spans="3:9">
      <c r="C4822" s="13"/>
      <c r="G4822" s="14"/>
      <c r="H4822" s="21"/>
      <c r="I4822" s="14"/>
    </row>
  </sheetData>
  <autoFilter ref="A1:M181">
    <filterColumn colId="1">
      <customFilters>
        <customFilter operator="greaterThanOrEqual" val="36"/>
      </customFilters>
    </filterColumn>
    <filterColumn colId="3"/>
    <filterColumn colId="5">
      <customFilters>
        <customFilter operator="lessThan" val="0.7"/>
      </customFilters>
    </filterColumn>
    <filterColumn colId="7"/>
    <sortState ref="A26:M181">
      <sortCondition descending="1" ref="B1:B181"/>
    </sortState>
  </autoFilter>
  <sortState ref="A2:K188">
    <sortCondition ref="A2:A188"/>
    <sortCondition ref="B2:B188"/>
  </sortState>
  <phoneticPr fontId="2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77"/>
  <sheetViews>
    <sheetView topLeftCell="A16" workbookViewId="0">
      <selection activeCell="I21" sqref="I21"/>
    </sheetView>
  </sheetViews>
  <sheetFormatPr defaultRowHeight="13.5"/>
  <cols>
    <col min="4" max="4" width="9" style="24"/>
    <col min="7" max="7" width="9" style="26"/>
    <col min="8" max="8" width="10.5" bestFit="1" customWidth="1"/>
    <col min="9" max="9" width="9" style="24"/>
    <col min="10" max="10" width="12.375" customWidth="1"/>
    <col min="13" max="13" width="11.125" customWidth="1"/>
  </cols>
  <sheetData>
    <row r="1" spans="1:15">
      <c r="A1" s="2" t="s">
        <v>31</v>
      </c>
      <c r="B1" s="2" t="s">
        <v>28</v>
      </c>
      <c r="C1" s="2" t="s">
        <v>87</v>
      </c>
      <c r="D1" s="28" t="s">
        <v>84</v>
      </c>
      <c r="E1" s="17" t="s">
        <v>83</v>
      </c>
      <c r="F1" s="2" t="s">
        <v>92</v>
      </c>
      <c r="G1" s="25" t="s">
        <v>88</v>
      </c>
      <c r="H1" s="2" t="s">
        <v>89</v>
      </c>
      <c r="I1" s="28" t="s">
        <v>85</v>
      </c>
      <c r="J1" s="29" t="s">
        <v>86</v>
      </c>
      <c r="K1" s="2" t="s">
        <v>90</v>
      </c>
      <c r="L1" s="2" t="s">
        <v>91</v>
      </c>
      <c r="M1" s="2" t="s">
        <v>6</v>
      </c>
      <c r="N1" s="2" t="s">
        <v>7</v>
      </c>
      <c r="O1" s="2" t="s">
        <v>8</v>
      </c>
    </row>
    <row r="2" spans="1:15">
      <c r="A2" s="2" t="s">
        <v>32</v>
      </c>
      <c r="B2" s="2">
        <v>54</v>
      </c>
      <c r="C2" s="3">
        <v>12738</v>
      </c>
      <c r="D2" s="28">
        <v>3.7612656372448569E-3</v>
      </c>
      <c r="E2" s="29">
        <f>D2</f>
        <v>3.7612656372448569E-3</v>
      </c>
      <c r="F2" s="2">
        <v>52</v>
      </c>
      <c r="G2" s="25">
        <v>4.08227348027733E-3</v>
      </c>
      <c r="H2" s="5">
        <v>7267.99</v>
      </c>
      <c r="I2" s="28">
        <v>7.1770445866944259E-4</v>
      </c>
      <c r="J2" s="29">
        <f>I2</f>
        <v>7.1770445866944259E-4</v>
      </c>
      <c r="K2" s="5">
        <v>3039.99</v>
      </c>
      <c r="L2" s="2">
        <v>0.41827107056736301</v>
      </c>
      <c r="M2" s="2">
        <v>71</v>
      </c>
      <c r="N2" s="2">
        <v>102.365912160687</v>
      </c>
      <c r="O2" s="2">
        <v>0.57057543907539998</v>
      </c>
    </row>
    <row r="3" spans="1:15">
      <c r="A3" s="2" t="s">
        <v>33</v>
      </c>
      <c r="B3" s="2">
        <v>54</v>
      </c>
      <c r="C3" s="2">
        <v>771</v>
      </c>
      <c r="D3" s="28">
        <v>2.276602140301291E-4</v>
      </c>
      <c r="E3" s="29">
        <f>E2+D3</f>
        <v>3.9889258512749862E-3</v>
      </c>
      <c r="F3" s="2">
        <v>1</v>
      </c>
      <c r="G3" s="25">
        <v>1.29701669299394E-3</v>
      </c>
      <c r="H3" s="2">
        <v>112.5</v>
      </c>
      <c r="I3" s="28">
        <v>1.1109227117856834E-5</v>
      </c>
      <c r="J3" s="29">
        <f>J2+I3</f>
        <v>7.2881368578729937E-4</v>
      </c>
      <c r="K3" s="2">
        <v>3.5</v>
      </c>
      <c r="L3" s="2">
        <v>3.1111083456814698E-2</v>
      </c>
      <c r="M3" s="2">
        <v>1</v>
      </c>
      <c r="N3" s="2">
        <v>112.488751124887</v>
      </c>
      <c r="O3" s="2">
        <v>0.145914377961818</v>
      </c>
    </row>
    <row r="4" spans="1:15">
      <c r="A4" s="2" t="s">
        <v>34</v>
      </c>
      <c r="B4" s="2">
        <v>54</v>
      </c>
      <c r="C4" s="2">
        <v>105</v>
      </c>
      <c r="D4" s="28">
        <v>3.100430930371408E-5</v>
      </c>
      <c r="E4" s="29">
        <f t="shared" ref="E4:E67" si="0">E3+D4</f>
        <v>4.0199301605787002E-3</v>
      </c>
      <c r="F4" s="2">
        <v>0</v>
      </c>
      <c r="G4" s="25">
        <v>0</v>
      </c>
      <c r="H4" s="2" t="s">
        <v>12</v>
      </c>
      <c r="I4" s="28" t="e">
        <v>#VALUE!</v>
      </c>
      <c r="J4" s="29"/>
      <c r="K4" s="2" t="s">
        <v>12</v>
      </c>
      <c r="L4" s="2" t="s">
        <v>12</v>
      </c>
      <c r="M4" s="2" t="s">
        <v>12</v>
      </c>
      <c r="N4" s="2" t="s">
        <v>12</v>
      </c>
      <c r="O4" s="2" t="s">
        <v>12</v>
      </c>
    </row>
    <row r="5" spans="1:15">
      <c r="A5" s="2" t="s">
        <v>32</v>
      </c>
      <c r="B5" s="2">
        <v>53</v>
      </c>
      <c r="C5" s="3">
        <v>34758</v>
      </c>
      <c r="D5" s="28">
        <v>1.0263312216938039E-2</v>
      </c>
      <c r="E5" s="29">
        <f t="shared" si="0"/>
        <v>1.4283242377516738E-2</v>
      </c>
      <c r="F5" s="2">
        <v>124</v>
      </c>
      <c r="G5" s="25">
        <v>3.5675240129825498E-3</v>
      </c>
      <c r="H5" s="5">
        <v>16785.13</v>
      </c>
      <c r="I5" s="28">
        <v>1.6575095233133537E-3</v>
      </c>
      <c r="J5" s="29">
        <f>J3+I5</f>
        <v>2.3863232091006531E-3</v>
      </c>
      <c r="K5" s="5">
        <v>5743.68</v>
      </c>
      <c r="L5" s="2">
        <v>0.34218858988766399</v>
      </c>
      <c r="M5" s="2">
        <v>170</v>
      </c>
      <c r="N5" s="2">
        <v>98.736000743528905</v>
      </c>
      <c r="O5" s="2">
        <v>0.48291414787123998</v>
      </c>
    </row>
    <row r="6" spans="1:15">
      <c r="A6" s="2" t="s">
        <v>33</v>
      </c>
      <c r="B6" s="2">
        <v>53</v>
      </c>
      <c r="C6" s="3">
        <v>6704</v>
      </c>
      <c r="D6" s="28">
        <v>1.9795513292580873E-3</v>
      </c>
      <c r="E6" s="29">
        <f t="shared" si="0"/>
        <v>1.6262793706774824E-2</v>
      </c>
      <c r="F6" s="2">
        <v>32</v>
      </c>
      <c r="G6" s="25">
        <v>4.77326961853714E-3</v>
      </c>
      <c r="H6" s="5">
        <v>3028.34</v>
      </c>
      <c r="I6" s="28">
        <v>2.9904459422302727E-4</v>
      </c>
      <c r="J6" s="29">
        <f>J5+I6</f>
        <v>2.6853678033236803E-3</v>
      </c>
      <c r="K6" s="5">
        <v>1277.3499999999999</v>
      </c>
      <c r="L6" s="2">
        <v>0.42179872729618401</v>
      </c>
      <c r="M6" s="2">
        <v>44</v>
      </c>
      <c r="N6" s="2">
        <v>68.825752668743903</v>
      </c>
      <c r="O6" s="2">
        <v>0.45172135364377403</v>
      </c>
    </row>
    <row r="7" spans="1:15">
      <c r="A7" s="2" t="s">
        <v>34</v>
      </c>
      <c r="B7" s="2">
        <v>53</v>
      </c>
      <c r="C7" s="3">
        <v>2217</v>
      </c>
      <c r="D7" s="28">
        <v>6.5463384501270581E-4</v>
      </c>
      <c r="E7" s="29">
        <f t="shared" si="0"/>
        <v>1.6917427551787531E-2</v>
      </c>
      <c r="F7" s="2">
        <v>6</v>
      </c>
      <c r="G7" s="25">
        <v>2.70635982379973E-3</v>
      </c>
      <c r="H7" s="5">
        <v>1028.3</v>
      </c>
      <c r="I7" s="28">
        <v>1.0154327329148607E-4</v>
      </c>
      <c r="J7" s="29">
        <f>J6+I7</f>
        <v>2.7869110766151665E-3</v>
      </c>
      <c r="K7" s="2">
        <v>170.89</v>
      </c>
      <c r="L7" s="2">
        <v>0.16618689427337399</v>
      </c>
      <c r="M7" s="2">
        <v>11</v>
      </c>
      <c r="N7" s="2">
        <v>93.480968354833095</v>
      </c>
      <c r="O7" s="2">
        <v>0.463824967802211</v>
      </c>
    </row>
    <row r="8" spans="1:15">
      <c r="A8" s="2" t="s">
        <v>35</v>
      </c>
      <c r="B8" s="2">
        <v>53</v>
      </c>
      <c r="C8" s="2">
        <v>30</v>
      </c>
      <c r="D8" s="28">
        <v>8.858374086775451E-6</v>
      </c>
      <c r="E8" s="29">
        <f t="shared" si="0"/>
        <v>1.6926285925874307E-2</v>
      </c>
      <c r="F8" s="2">
        <v>0</v>
      </c>
      <c r="G8" s="25">
        <v>0</v>
      </c>
      <c r="H8" s="2" t="s">
        <v>12</v>
      </c>
      <c r="I8" s="28" t="e">
        <v>#VALUE!</v>
      </c>
      <c r="J8" s="29"/>
      <c r="K8" s="2" t="s">
        <v>12</v>
      </c>
      <c r="L8" s="2" t="s">
        <v>12</v>
      </c>
      <c r="M8" s="2" t="s">
        <v>12</v>
      </c>
      <c r="N8" s="2" t="s">
        <v>12</v>
      </c>
      <c r="O8" s="2" t="s">
        <v>12</v>
      </c>
    </row>
    <row r="9" spans="1:15">
      <c r="A9" s="2" t="s">
        <v>32</v>
      </c>
      <c r="B9" s="2">
        <v>52</v>
      </c>
      <c r="C9" s="3">
        <v>26678</v>
      </c>
      <c r="D9" s="28">
        <v>7.8774567962331832E-3</v>
      </c>
      <c r="E9" s="29">
        <f t="shared" si="0"/>
        <v>2.4803742722107489E-2</v>
      </c>
      <c r="F9" s="2">
        <v>124</v>
      </c>
      <c r="G9" s="25">
        <v>4.6480245721267502E-3</v>
      </c>
      <c r="H9" s="5">
        <v>18726.05</v>
      </c>
      <c r="I9" s="28">
        <v>1.8491728219586041E-3</v>
      </c>
      <c r="J9" s="29">
        <f>J7+I9</f>
        <v>4.6360838985737701E-3</v>
      </c>
      <c r="K9" s="5">
        <v>6709.04</v>
      </c>
      <c r="L9" s="2">
        <v>0.35827309892757297</v>
      </c>
      <c r="M9" s="2">
        <v>164</v>
      </c>
      <c r="N9" s="2">
        <v>114.183162083437</v>
      </c>
      <c r="O9" s="2">
        <v>0.70192855273285604</v>
      </c>
    </row>
    <row r="10" spans="1:15">
      <c r="A10" s="2" t="s">
        <v>33</v>
      </c>
      <c r="B10" s="2">
        <v>52</v>
      </c>
      <c r="C10" s="3">
        <v>8170</v>
      </c>
      <c r="D10" s="28">
        <v>2.4124305429651812E-3</v>
      </c>
      <c r="E10" s="29">
        <f t="shared" si="0"/>
        <v>2.7216173265072668E-2</v>
      </c>
      <c r="F10" s="2">
        <v>47</v>
      </c>
      <c r="G10" s="25">
        <v>5.7527539075550296E-3</v>
      </c>
      <c r="H10" s="5">
        <v>3985.93</v>
      </c>
      <c r="I10" s="28">
        <v>3.936053479633697E-4</v>
      </c>
      <c r="J10" s="29">
        <f>J9+I10</f>
        <v>5.02968924653714E-3</v>
      </c>
      <c r="K10" s="5">
        <v>1702.57</v>
      </c>
      <c r="L10" s="2">
        <v>0.42714497175953903</v>
      </c>
      <c r="M10" s="2">
        <v>73</v>
      </c>
      <c r="N10" s="2">
        <v>54.601706025060203</v>
      </c>
      <c r="O10" s="2">
        <v>0.48787392303703803</v>
      </c>
    </row>
    <row r="11" spans="1:15">
      <c r="A11" s="2" t="s">
        <v>34</v>
      </c>
      <c r="B11" s="2">
        <v>52</v>
      </c>
      <c r="C11" s="3">
        <v>4765</v>
      </c>
      <c r="D11" s="28">
        <v>1.4070050841161676E-3</v>
      </c>
      <c r="E11" s="29">
        <f t="shared" si="0"/>
        <v>2.8623178349188837E-2</v>
      </c>
      <c r="F11" s="2">
        <v>13</v>
      </c>
      <c r="G11" s="25">
        <v>2.7282265954202099E-3</v>
      </c>
      <c r="H11" s="2">
        <v>793.8</v>
      </c>
      <c r="I11" s="28">
        <v>7.8386706543597816E-5</v>
      </c>
      <c r="J11" s="29">
        <f>J10+I11</f>
        <v>5.1080759530807377E-3</v>
      </c>
      <c r="K11" s="2">
        <v>204.18</v>
      </c>
      <c r="L11" s="2">
        <v>0.2572184105293</v>
      </c>
      <c r="M11" s="2">
        <v>18</v>
      </c>
      <c r="N11" s="2">
        <v>44.099755001361103</v>
      </c>
      <c r="O11" s="2">
        <v>0.166589713188043</v>
      </c>
    </row>
    <row r="12" spans="1:15">
      <c r="A12" s="2" t="s">
        <v>35</v>
      </c>
      <c r="B12" s="2">
        <v>52</v>
      </c>
      <c r="C12" s="2">
        <v>177</v>
      </c>
      <c r="D12" s="28">
        <v>5.2264407111975167E-5</v>
      </c>
      <c r="E12" s="29">
        <f t="shared" si="0"/>
        <v>2.8675442756300813E-2</v>
      </c>
      <c r="F12" s="2">
        <v>0</v>
      </c>
      <c r="G12" s="25">
        <v>0</v>
      </c>
      <c r="H12" s="2" t="s">
        <v>12</v>
      </c>
      <c r="I12" s="28" t="e">
        <v>#VALUE!</v>
      </c>
      <c r="J12" s="29"/>
      <c r="K12" s="2" t="s">
        <v>12</v>
      </c>
      <c r="L12" s="2" t="s">
        <v>12</v>
      </c>
      <c r="M12" s="2" t="s">
        <v>12</v>
      </c>
      <c r="N12" s="2" t="s">
        <v>12</v>
      </c>
      <c r="O12" s="2" t="s">
        <v>12</v>
      </c>
    </row>
    <row r="13" spans="1:15">
      <c r="A13" s="2" t="s">
        <v>32</v>
      </c>
      <c r="B13" s="2">
        <v>51</v>
      </c>
      <c r="C13" s="3">
        <v>26096</v>
      </c>
      <c r="D13" s="28">
        <v>7.7056043389497394E-3</v>
      </c>
      <c r="E13" s="29">
        <f t="shared" si="0"/>
        <v>3.638104709525055E-2</v>
      </c>
      <c r="F13" s="2">
        <v>122</v>
      </c>
      <c r="G13" s="25">
        <v>4.6750459661440598E-3</v>
      </c>
      <c r="H13" s="5">
        <v>14462.63</v>
      </c>
      <c r="I13" s="28">
        <v>1.4281657012580424E-3</v>
      </c>
      <c r="J13" s="29">
        <f>J11+I13</f>
        <v>6.5362416543387801E-3</v>
      </c>
      <c r="K13" s="5">
        <v>6044.17</v>
      </c>
      <c r="L13" s="2">
        <v>0.41791637884730198</v>
      </c>
      <c r="M13" s="2">
        <v>155</v>
      </c>
      <c r="N13" s="2">
        <v>93.307230124367607</v>
      </c>
      <c r="O13" s="2">
        <v>0.55420868886339403</v>
      </c>
    </row>
    <row r="14" spans="1:15">
      <c r="A14" s="2" t="s">
        <v>33</v>
      </c>
      <c r="B14" s="2">
        <v>51</v>
      </c>
      <c r="C14" s="3">
        <v>8992</v>
      </c>
      <c r="D14" s="28">
        <v>2.6551499929428285E-3</v>
      </c>
      <c r="E14" s="29">
        <f t="shared" si="0"/>
        <v>3.9036197088193378E-2</v>
      </c>
      <c r="F14" s="2">
        <v>47</v>
      </c>
      <c r="G14" s="25">
        <v>5.2268682692741498E-3</v>
      </c>
      <c r="H14" s="5">
        <v>2904.6</v>
      </c>
      <c r="I14" s="28">
        <v>2.8682543188023963E-4</v>
      </c>
      <c r="J14" s="29">
        <f>J13+I14</f>
        <v>6.8230670862190201E-3</v>
      </c>
      <c r="K14" s="5">
        <v>1374.9</v>
      </c>
      <c r="L14" s="2">
        <v>0.47335259679981401</v>
      </c>
      <c r="M14" s="2">
        <v>59</v>
      </c>
      <c r="N14" s="2">
        <v>49.230425033177902</v>
      </c>
      <c r="O14" s="2">
        <v>0.32302045904114202</v>
      </c>
    </row>
    <row r="15" spans="1:15">
      <c r="A15" s="2" t="s">
        <v>34</v>
      </c>
      <c r="B15" s="2">
        <v>51</v>
      </c>
      <c r="C15" s="3">
        <v>6983</v>
      </c>
      <c r="D15" s="28">
        <v>2.0619342082650993E-3</v>
      </c>
      <c r="E15" s="29">
        <f t="shared" si="0"/>
        <v>4.1098131296458479E-2</v>
      </c>
      <c r="F15" s="2">
        <v>29</v>
      </c>
      <c r="G15" s="25">
        <v>4.1529428017622301E-3</v>
      </c>
      <c r="H15" s="5">
        <v>4154.8900000000003</v>
      </c>
      <c r="I15" s="28">
        <v>4.1028992586410835E-4</v>
      </c>
      <c r="J15" s="29">
        <f t="shared" ref="J15:J76" si="1">J14+I15</f>
        <v>7.2333570120831289E-3</v>
      </c>
      <c r="K15" s="5">
        <v>1637.02</v>
      </c>
      <c r="L15" s="2">
        <v>0.39399838758671302</v>
      </c>
      <c r="M15" s="2">
        <v>46</v>
      </c>
      <c r="N15" s="2">
        <v>90.323499296740593</v>
      </c>
      <c r="O15" s="2">
        <v>0.59500070750392797</v>
      </c>
    </row>
    <row r="16" spans="1:15">
      <c r="A16" s="2" t="s">
        <v>35</v>
      </c>
      <c r="B16" s="2">
        <v>51</v>
      </c>
      <c r="C16" s="2">
        <v>413</v>
      </c>
      <c r="D16" s="28">
        <v>1.2195028326127538E-4</v>
      </c>
      <c r="E16" s="29">
        <f t="shared" si="0"/>
        <v>4.1220081579719757E-2</v>
      </c>
      <c r="F16" s="2">
        <v>1</v>
      </c>
      <c r="G16" s="25">
        <v>2.4213069197804001E-3</v>
      </c>
      <c r="H16" s="2">
        <v>493.7</v>
      </c>
      <c r="I16" s="28">
        <v>4.8752226027430391E-5</v>
      </c>
      <c r="J16" s="29">
        <f t="shared" si="1"/>
        <v>7.2821092381105592E-3</v>
      </c>
      <c r="K16" s="2">
        <v>167.83</v>
      </c>
      <c r="L16" s="2">
        <v>0.33994321653975701</v>
      </c>
      <c r="M16" s="2">
        <v>4</v>
      </c>
      <c r="N16" s="2">
        <v>123.421914452138</v>
      </c>
      <c r="O16" s="2">
        <v>1.1953992262955799</v>
      </c>
    </row>
    <row r="17" spans="1:15">
      <c r="A17" s="2" t="s">
        <v>32</v>
      </c>
      <c r="B17" s="2">
        <v>50</v>
      </c>
      <c r="C17" s="3">
        <v>26500</v>
      </c>
      <c r="D17" s="28">
        <v>7.824897109984982E-3</v>
      </c>
      <c r="E17" s="29">
        <f t="shared" si="0"/>
        <v>4.9044978689704741E-2</v>
      </c>
      <c r="F17" s="2">
        <v>107</v>
      </c>
      <c r="G17" s="25">
        <v>4.0377358338198601E-3</v>
      </c>
      <c r="H17" s="5">
        <v>13378.11</v>
      </c>
      <c r="I17" s="28">
        <v>1.321070776868193E-3</v>
      </c>
      <c r="J17" s="29">
        <f t="shared" si="1"/>
        <v>8.6031800149787528E-3</v>
      </c>
      <c r="K17" s="5">
        <v>5293.35</v>
      </c>
      <c r="L17" s="2">
        <v>0.39567247992674198</v>
      </c>
      <c r="M17" s="2">
        <v>144</v>
      </c>
      <c r="N17" s="2">
        <v>92.903477150363003</v>
      </c>
      <c r="O17" s="2">
        <v>0.504834337717606</v>
      </c>
    </row>
    <row r="18" spans="1:15">
      <c r="A18" s="2" t="s">
        <v>33</v>
      </c>
      <c r="B18" s="2">
        <v>50</v>
      </c>
      <c r="C18" s="3">
        <v>9282</v>
      </c>
      <c r="D18" s="28">
        <v>2.7407809424483246E-3</v>
      </c>
      <c r="E18" s="29">
        <f t="shared" si="0"/>
        <v>5.1785759632153067E-2</v>
      </c>
      <c r="F18" s="2">
        <v>52</v>
      </c>
      <c r="G18" s="25">
        <v>5.6022408360025698E-3</v>
      </c>
      <c r="H18" s="5">
        <v>6539.49</v>
      </c>
      <c r="I18" s="28">
        <v>6.4576604128847631E-4</v>
      </c>
      <c r="J18" s="29">
        <f t="shared" si="1"/>
        <v>9.2489460562672297E-3</v>
      </c>
      <c r="K18" s="5">
        <v>2697.29</v>
      </c>
      <c r="L18" s="2">
        <v>0.41246182175579699</v>
      </c>
      <c r="M18" s="2">
        <v>75</v>
      </c>
      <c r="N18" s="2">
        <v>87.193083742555004</v>
      </c>
      <c r="O18" s="2">
        <v>0.70453457547366305</v>
      </c>
    </row>
    <row r="19" spans="1:15">
      <c r="A19" s="2" t="s">
        <v>34</v>
      </c>
      <c r="B19" s="2">
        <v>50</v>
      </c>
      <c r="C19" s="3">
        <v>8318</v>
      </c>
      <c r="D19" s="28">
        <v>2.456131855126607E-3</v>
      </c>
      <c r="E19" s="29">
        <f t="shared" si="0"/>
        <v>5.4241891487279675E-2</v>
      </c>
      <c r="F19" s="2">
        <v>38</v>
      </c>
      <c r="G19" s="25">
        <v>4.5684058118729701E-3</v>
      </c>
      <c r="H19" s="5">
        <v>5162.83</v>
      </c>
      <c r="I19" s="28">
        <v>5.0982267591897601E-4</v>
      </c>
      <c r="J19" s="29">
        <f t="shared" si="1"/>
        <v>9.758768732186205E-3</v>
      </c>
      <c r="K19" s="5">
        <v>2224.2600000000002</v>
      </c>
      <c r="L19" s="2">
        <v>0.43082184711055999</v>
      </c>
      <c r="M19" s="2">
        <v>46</v>
      </c>
      <c r="N19" s="2">
        <v>112.235190793063</v>
      </c>
      <c r="O19" s="2">
        <v>0.62068164678189797</v>
      </c>
    </row>
    <row r="20" spans="1:15">
      <c r="A20" s="2" t="s">
        <v>35</v>
      </c>
      <c r="B20" s="2">
        <v>50</v>
      </c>
      <c r="C20" s="2">
        <v>710</v>
      </c>
      <c r="D20" s="28">
        <v>2.0964818672035234E-4</v>
      </c>
      <c r="E20" s="29">
        <f t="shared" si="0"/>
        <v>5.445153967400003E-2</v>
      </c>
      <c r="F20" s="2">
        <v>3</v>
      </c>
      <c r="G20" s="25">
        <v>4.2253515175561199E-3</v>
      </c>
      <c r="H20" s="2">
        <v>201.68</v>
      </c>
      <c r="I20" s="28">
        <v>1.9915634890038812E-5</v>
      </c>
      <c r="J20" s="29">
        <f t="shared" si="1"/>
        <v>9.7786843670762437E-3</v>
      </c>
      <c r="K20" s="2">
        <v>131.30000000000001</v>
      </c>
      <c r="L20" s="2">
        <v>0.651031013967168</v>
      </c>
      <c r="M20" s="2">
        <v>3</v>
      </c>
      <c r="N20" s="2">
        <v>67.224425852471498</v>
      </c>
      <c r="O20" s="2">
        <v>0.28405629802023902</v>
      </c>
    </row>
    <row r="21" spans="1:15">
      <c r="A21" s="2" t="s">
        <v>32</v>
      </c>
      <c r="B21" s="2">
        <v>49</v>
      </c>
      <c r="C21" s="3">
        <v>25348</v>
      </c>
      <c r="D21" s="28">
        <v>7.4847355450528051E-3</v>
      </c>
      <c r="E21" s="29">
        <f t="shared" si="0"/>
        <v>6.1936275219052837E-2</v>
      </c>
      <c r="F21" s="2">
        <v>76</v>
      </c>
      <c r="G21" s="25">
        <v>2.9982641510246698E-3</v>
      </c>
      <c r="H21" s="5">
        <v>9206.14</v>
      </c>
      <c r="I21" s="28">
        <v>9.0909422345588015E-4</v>
      </c>
      <c r="J21" s="29">
        <f t="shared" si="1"/>
        <v>1.0687778590532123E-2</v>
      </c>
      <c r="K21" s="3">
        <v>3551</v>
      </c>
      <c r="L21" s="2">
        <v>0.38572082994913298</v>
      </c>
      <c r="M21" s="2">
        <v>99</v>
      </c>
      <c r="N21" s="2">
        <v>92.991219200788606</v>
      </c>
      <c r="O21" s="2">
        <v>0.36318999383308298</v>
      </c>
    </row>
    <row r="22" spans="1:15">
      <c r="A22" s="2" t="s">
        <v>33</v>
      </c>
      <c r="B22" s="2">
        <v>49</v>
      </c>
      <c r="C22" s="3">
        <v>9996</v>
      </c>
      <c r="D22" s="28">
        <v>2.9516102457135805E-3</v>
      </c>
      <c r="E22" s="29">
        <f t="shared" si="0"/>
        <v>6.4887885464766412E-2</v>
      </c>
      <c r="F22" s="2">
        <v>36</v>
      </c>
      <c r="G22" s="25">
        <v>3.6014405402016699E-3</v>
      </c>
      <c r="H22" s="5">
        <v>3885.71</v>
      </c>
      <c r="I22" s="28">
        <v>3.8370875470335539E-4</v>
      </c>
      <c r="J22" s="29">
        <f t="shared" si="1"/>
        <v>1.1071487345235479E-2</v>
      </c>
      <c r="K22" s="5">
        <v>1451.46</v>
      </c>
      <c r="L22" s="2">
        <v>0.37353790237722501</v>
      </c>
      <c r="M22" s="2">
        <v>46</v>
      </c>
      <c r="N22" s="2">
        <v>84.4717728874502</v>
      </c>
      <c r="O22" s="2">
        <v>0.388726486707418</v>
      </c>
    </row>
    <row r="23" spans="1:15">
      <c r="A23" s="2" t="s">
        <v>34</v>
      </c>
      <c r="B23" s="2">
        <v>49</v>
      </c>
      <c r="C23" s="3">
        <v>9926</v>
      </c>
      <c r="D23" s="28">
        <v>2.9309407061777711E-3</v>
      </c>
      <c r="E23" s="29">
        <f t="shared" si="0"/>
        <v>6.7818826170944188E-2</v>
      </c>
      <c r="F23" s="2">
        <v>46</v>
      </c>
      <c r="G23" s="25">
        <v>4.6342937272386203E-3</v>
      </c>
      <c r="H23" s="5">
        <v>7299.42</v>
      </c>
      <c r="I23" s="28">
        <v>7.2080812985445811E-4</v>
      </c>
      <c r="J23" s="29">
        <f t="shared" si="1"/>
        <v>1.1792295475089937E-2</v>
      </c>
      <c r="K23" s="5">
        <v>3491.66</v>
      </c>
      <c r="L23" s="2">
        <v>0.47834758818717599</v>
      </c>
      <c r="M23" s="2">
        <v>73</v>
      </c>
      <c r="N23" s="2">
        <v>99.991917819290606</v>
      </c>
      <c r="O23" s="2">
        <v>0.73538383301043797</v>
      </c>
    </row>
    <row r="24" spans="1:15">
      <c r="A24" s="2" t="s">
        <v>35</v>
      </c>
      <c r="B24" s="2">
        <v>49</v>
      </c>
      <c r="C24" s="2">
        <v>988</v>
      </c>
      <c r="D24" s="28">
        <v>2.917357865911382E-4</v>
      </c>
      <c r="E24" s="29">
        <f t="shared" si="0"/>
        <v>6.8110561957535329E-2</v>
      </c>
      <c r="F24" s="2">
        <v>2</v>
      </c>
      <c r="G24" s="25">
        <v>2.0242912930879199E-3</v>
      </c>
      <c r="H24" s="5">
        <v>79.400000000000006</v>
      </c>
      <c r="I24" s="28">
        <v>7.8406456280696234E-6</v>
      </c>
      <c r="J24" s="29">
        <f t="shared" si="1"/>
        <v>1.1800136120718008E-2</v>
      </c>
      <c r="K24" s="5">
        <v>53.63</v>
      </c>
      <c r="L24" s="2">
        <v>0.675439955365295</v>
      </c>
      <c r="M24" s="2">
        <v>2</v>
      </c>
      <c r="N24" s="2">
        <v>39.698015099244998</v>
      </c>
      <c r="O24" s="2">
        <v>8.0364364335590605E-2</v>
      </c>
    </row>
    <row r="25" spans="1:15">
      <c r="A25" s="2" t="s">
        <v>32</v>
      </c>
      <c r="B25" s="2">
        <v>48</v>
      </c>
      <c r="C25" s="3">
        <v>24026</v>
      </c>
      <c r="D25" s="28">
        <v>7.0943765269622329E-3</v>
      </c>
      <c r="E25" s="29">
        <f t="shared" si="0"/>
        <v>7.5204938484497566E-2</v>
      </c>
      <c r="F25" s="2">
        <v>97</v>
      </c>
      <c r="G25" s="25">
        <v>4.03729291585243E-3</v>
      </c>
      <c r="H25" s="5">
        <v>11651.15</v>
      </c>
      <c r="I25" s="28">
        <v>1.1505357469708236E-3</v>
      </c>
      <c r="J25" s="29">
        <f t="shared" si="1"/>
        <v>1.2950671867688831E-2</v>
      </c>
      <c r="K25" s="5">
        <v>4885.4399999999996</v>
      </c>
      <c r="L25" s="2">
        <v>0.41930967827802601</v>
      </c>
      <c r="M25" s="2">
        <v>149</v>
      </c>
      <c r="N25" s="2">
        <v>78.195585103634102</v>
      </c>
      <c r="O25" s="2">
        <v>0.48493923047973297</v>
      </c>
    </row>
    <row r="26" spans="1:15">
      <c r="A26" s="2" t="s">
        <v>33</v>
      </c>
      <c r="B26" s="2">
        <v>48</v>
      </c>
      <c r="C26" s="3">
        <v>9897</v>
      </c>
      <c r="D26" s="28">
        <v>2.9223776112272215E-3</v>
      </c>
      <c r="E26" s="29">
        <f t="shared" si="0"/>
        <v>7.8127316095724791E-2</v>
      </c>
      <c r="F26" s="2">
        <v>44</v>
      </c>
      <c r="G26" s="25">
        <v>4.4457916091159696E-3</v>
      </c>
      <c r="H26" s="5">
        <v>6346.64</v>
      </c>
      <c r="I26" s="28">
        <v>6.267223572913325E-4</v>
      </c>
      <c r="J26" s="29">
        <f t="shared" si="1"/>
        <v>1.3577394224980163E-2</v>
      </c>
      <c r="K26" s="5">
        <v>2887.72</v>
      </c>
      <c r="L26" s="2">
        <v>0.45499980375443</v>
      </c>
      <c r="M26" s="2">
        <v>66</v>
      </c>
      <c r="N26" s="2">
        <v>96.161066422626604</v>
      </c>
      <c r="O26" s="2">
        <v>0.64126906495635905</v>
      </c>
    </row>
    <row r="27" spans="1:15">
      <c r="A27" s="2" t="s">
        <v>34</v>
      </c>
      <c r="B27" s="2">
        <v>48</v>
      </c>
      <c r="C27" s="3">
        <v>11206</v>
      </c>
      <c r="D27" s="28">
        <v>3.3088980005468571E-3</v>
      </c>
      <c r="E27" s="29">
        <f t="shared" si="0"/>
        <v>8.143621409627165E-2</v>
      </c>
      <c r="F27" s="2">
        <v>55</v>
      </c>
      <c r="G27" s="25">
        <v>4.9080849106899402E-3</v>
      </c>
      <c r="H27" s="5">
        <v>6264.78</v>
      </c>
      <c r="I27" s="28">
        <v>6.1863878989695234E-4</v>
      </c>
      <c r="J27" s="29">
        <f t="shared" si="1"/>
        <v>1.4196033014877115E-2</v>
      </c>
      <c r="K27" s="5">
        <v>2789.33</v>
      </c>
      <c r="L27" s="2">
        <v>0.44523988958527</v>
      </c>
      <c r="M27" s="2">
        <v>83</v>
      </c>
      <c r="N27" s="2">
        <v>75.479186169655193</v>
      </c>
      <c r="O27" s="2">
        <v>0.55905585794167501</v>
      </c>
    </row>
    <row r="28" spans="1:15">
      <c r="A28" s="2" t="s">
        <v>35</v>
      </c>
      <c r="B28" s="2">
        <v>48</v>
      </c>
      <c r="C28" s="3">
        <v>1552</v>
      </c>
      <c r="D28" s="28">
        <v>4.582732194225167E-4</v>
      </c>
      <c r="E28" s="29">
        <f t="shared" si="0"/>
        <v>8.1894487315694167E-2</v>
      </c>
      <c r="F28" s="2">
        <v>6</v>
      </c>
      <c r="G28" s="25">
        <v>3.8659791323466999E-3</v>
      </c>
      <c r="H28" s="5">
        <v>1065.2</v>
      </c>
      <c r="I28" s="28">
        <v>1.0518709978614311E-4</v>
      </c>
      <c r="J28" s="29">
        <f t="shared" si="1"/>
        <v>1.4301220114663258E-2</v>
      </c>
      <c r="K28" s="2">
        <v>654.73</v>
      </c>
      <c r="L28" s="2">
        <v>0.61465446726863804</v>
      </c>
      <c r="M28" s="2">
        <v>6</v>
      </c>
      <c r="N28" s="2">
        <v>177.53037449375799</v>
      </c>
      <c r="O28" s="2">
        <v>0.68634016196261804</v>
      </c>
    </row>
    <row r="29" spans="1:15">
      <c r="A29" s="2" t="s">
        <v>32</v>
      </c>
      <c r="B29" s="2">
        <v>47</v>
      </c>
      <c r="C29" s="3">
        <v>21711</v>
      </c>
      <c r="D29" s="28">
        <v>6.4108053265993946E-3</v>
      </c>
      <c r="E29" s="29">
        <f t="shared" si="0"/>
        <v>8.8305292642293559E-2</v>
      </c>
      <c r="F29" s="2">
        <v>87</v>
      </c>
      <c r="G29" s="25">
        <v>4.00718527931838E-3</v>
      </c>
      <c r="H29" s="5">
        <v>10717.7</v>
      </c>
      <c r="I29" s="28">
        <v>1.0583587864982597E-3</v>
      </c>
      <c r="J29" s="29">
        <f t="shared" si="1"/>
        <v>1.5359578901161517E-2</v>
      </c>
      <c r="K29" s="5">
        <v>4607.71</v>
      </c>
      <c r="L29" s="2">
        <v>0.429915929444601</v>
      </c>
      <c r="M29" s="2">
        <v>125</v>
      </c>
      <c r="N29" s="2">
        <v>85.741531406774797</v>
      </c>
      <c r="O29" s="2">
        <v>0.49365298469138602</v>
      </c>
    </row>
    <row r="30" spans="1:15">
      <c r="A30" s="2" t="s">
        <v>33</v>
      </c>
      <c r="B30" s="2">
        <v>47</v>
      </c>
      <c r="C30" s="3">
        <v>9277</v>
      </c>
      <c r="D30" s="28">
        <v>2.7393045467671955E-3</v>
      </c>
      <c r="E30" s="29">
        <f t="shared" si="0"/>
        <v>9.1044597189060758E-2</v>
      </c>
      <c r="F30" s="2">
        <v>69</v>
      </c>
      <c r="G30" s="25">
        <v>7.4377491922200103E-3</v>
      </c>
      <c r="H30" s="5">
        <v>10811.04</v>
      </c>
      <c r="I30" s="28">
        <v>1.0675759888020885E-3</v>
      </c>
      <c r="J30" s="29">
        <f t="shared" si="1"/>
        <v>1.6427154889963606E-2</v>
      </c>
      <c r="K30" s="5">
        <v>3265.37</v>
      </c>
      <c r="L30" s="2">
        <v>0.30204031895136502</v>
      </c>
      <c r="M30" s="2">
        <v>98</v>
      </c>
      <c r="N30" s="2">
        <v>110.31662212589499</v>
      </c>
      <c r="O30" s="2">
        <v>1.1653594786530099</v>
      </c>
    </row>
    <row r="31" spans="1:15">
      <c r="A31" s="2" t="s">
        <v>34</v>
      </c>
      <c r="B31" s="2">
        <v>47</v>
      </c>
      <c r="C31" s="3">
        <v>11385</v>
      </c>
      <c r="D31" s="28">
        <v>3.3617529659312837E-3</v>
      </c>
      <c r="E31" s="29">
        <f t="shared" si="0"/>
        <v>9.4406350154992047E-2</v>
      </c>
      <c r="F31" s="2">
        <v>69</v>
      </c>
      <c r="G31" s="25">
        <v>6.0606060073727999E-3</v>
      </c>
      <c r="H31" s="5">
        <v>7694.19</v>
      </c>
      <c r="I31" s="28">
        <v>7.5979114842615885E-4</v>
      </c>
      <c r="J31" s="29">
        <f t="shared" si="1"/>
        <v>1.7186946038389765E-2</v>
      </c>
      <c r="K31" s="5">
        <v>2559.2800000000002</v>
      </c>
      <c r="L31" s="2">
        <v>0.33262500233780201</v>
      </c>
      <c r="M31" s="2">
        <v>95</v>
      </c>
      <c r="N31" s="2">
        <v>80.991388430117397</v>
      </c>
      <c r="O31" s="2">
        <v>0.67581817588214099</v>
      </c>
    </row>
    <row r="32" spans="1:15">
      <c r="A32" s="2" t="s">
        <v>35</v>
      </c>
      <c r="B32" s="2">
        <v>47</v>
      </c>
      <c r="C32" s="3">
        <v>2034</v>
      </c>
      <c r="D32" s="28">
        <v>6.0059776308337559E-4</v>
      </c>
      <c r="E32" s="29">
        <f t="shared" si="0"/>
        <v>9.5006947918075429E-2</v>
      </c>
      <c r="F32" s="2">
        <v>6</v>
      </c>
      <c r="G32" s="25">
        <v>2.9498523623474699E-3</v>
      </c>
      <c r="H32" s="2">
        <v>499.6</v>
      </c>
      <c r="I32" s="28">
        <v>4.9334843271833552E-5</v>
      </c>
      <c r="J32" s="29">
        <f t="shared" si="1"/>
        <v>1.7236280881661598E-2</v>
      </c>
      <c r="K32" s="2">
        <v>271.41000000000003</v>
      </c>
      <c r="L32" s="2">
        <v>0.54325449494505695</v>
      </c>
      <c r="M32" s="2">
        <v>6</v>
      </c>
      <c r="N32" s="2">
        <v>83.265278912018104</v>
      </c>
      <c r="O32" s="2">
        <v>0.245624373371466</v>
      </c>
    </row>
    <row r="33" spans="1:15">
      <c r="A33" s="2" t="s">
        <v>32</v>
      </c>
      <c r="B33" s="2">
        <v>46</v>
      </c>
      <c r="C33" s="3">
        <v>15691</v>
      </c>
      <c r="D33" s="28">
        <v>4.6332249265197871E-3</v>
      </c>
      <c r="E33" s="29">
        <f t="shared" si="0"/>
        <v>9.9640172844595212E-2</v>
      </c>
      <c r="F33" s="2">
        <v>67</v>
      </c>
      <c r="G33" s="25">
        <v>4.2699636462305499E-3</v>
      </c>
      <c r="H33" s="5">
        <v>8175.13</v>
      </c>
      <c r="I33" s="28">
        <v>8.0728334122671063E-4</v>
      </c>
      <c r="J33" s="29">
        <f t="shared" si="1"/>
        <v>1.8043564222888307E-2</v>
      </c>
      <c r="K33" s="5">
        <v>3753.84</v>
      </c>
      <c r="L33" s="2">
        <v>0.45917801357069499</v>
      </c>
      <c r="M33" s="2">
        <v>83</v>
      </c>
      <c r="N33" s="2">
        <v>98.495423499489704</v>
      </c>
      <c r="O33" s="2">
        <v>0.52100758064490704</v>
      </c>
    </row>
    <row r="34" spans="1:15">
      <c r="A34" s="2" t="s">
        <v>33</v>
      </c>
      <c r="B34" s="2">
        <v>46</v>
      </c>
      <c r="C34" s="3">
        <v>8089</v>
      </c>
      <c r="D34" s="28">
        <v>2.3885129329308877E-3</v>
      </c>
      <c r="E34" s="29">
        <f t="shared" si="0"/>
        <v>0.10202868577752611</v>
      </c>
      <c r="F34" s="2">
        <v>43</v>
      </c>
      <c r="G34" s="25">
        <v>5.3158609801475902E-3</v>
      </c>
      <c r="H34" s="5">
        <v>4165.6400000000003</v>
      </c>
      <c r="I34" s="28">
        <v>4.1135147423314799E-4</v>
      </c>
      <c r="J34" s="29">
        <f t="shared" si="1"/>
        <v>1.8454915697121453E-2</v>
      </c>
      <c r="K34" s="5">
        <v>1617.05</v>
      </c>
      <c r="L34" s="2">
        <v>0.38818764011802098</v>
      </c>
      <c r="M34" s="2">
        <v>53</v>
      </c>
      <c r="N34" s="2">
        <v>78.596832836164396</v>
      </c>
      <c r="O34" s="2">
        <v>0.51497588682190698</v>
      </c>
    </row>
    <row r="35" spans="1:15">
      <c r="A35" s="2" t="s">
        <v>34</v>
      </c>
      <c r="B35" s="2">
        <v>46</v>
      </c>
      <c r="C35" s="3">
        <v>11004</v>
      </c>
      <c r="D35" s="28">
        <v>3.2492516150292357E-3</v>
      </c>
      <c r="E35" s="29">
        <f t="shared" si="0"/>
        <v>0.10527793739255534</v>
      </c>
      <c r="F35" s="2">
        <v>56</v>
      </c>
      <c r="G35" s="25">
        <v>5.08905847792567E-3</v>
      </c>
      <c r="H35" s="5">
        <v>5375.33</v>
      </c>
      <c r="I35" s="28">
        <v>5.3080677158603886E-4</v>
      </c>
      <c r="J35" s="29">
        <f t="shared" si="1"/>
        <v>1.8985722468707493E-2</v>
      </c>
      <c r="K35" s="5">
        <v>2090.48</v>
      </c>
      <c r="L35" s="2">
        <v>0.38890262758002497</v>
      </c>
      <c r="M35" s="2">
        <v>72</v>
      </c>
      <c r="N35" s="2">
        <v>74.657257420475801</v>
      </c>
      <c r="O35" s="2">
        <v>0.48848872693121798</v>
      </c>
    </row>
    <row r="36" spans="1:15">
      <c r="A36" s="2" t="s">
        <v>35</v>
      </c>
      <c r="B36" s="2">
        <v>46</v>
      </c>
      <c r="C36" s="3">
        <v>2044</v>
      </c>
      <c r="D36" s="28">
        <v>6.0355055444563405E-4</v>
      </c>
      <c r="E36" s="29">
        <f t="shared" si="0"/>
        <v>0.10588148794700097</v>
      </c>
      <c r="F36" s="2">
        <v>9</v>
      </c>
      <c r="G36" s="25">
        <v>4.40313090004251E-3</v>
      </c>
      <c r="H36" s="5">
        <v>482.29</v>
      </c>
      <c r="I36" s="28">
        <v>4.7625503525965984E-5</v>
      </c>
      <c r="J36" s="29">
        <f t="shared" si="1"/>
        <v>1.9033347972233459E-2</v>
      </c>
      <c r="K36" s="5">
        <v>239.96</v>
      </c>
      <c r="L36" s="2">
        <v>0.49754286890815203</v>
      </c>
      <c r="M36" s="2">
        <v>13</v>
      </c>
      <c r="N36" s="2">
        <v>37.0989453927277</v>
      </c>
      <c r="O36" s="2">
        <v>0.23595400019794499</v>
      </c>
    </row>
    <row r="37" spans="1:15">
      <c r="A37" s="2" t="s">
        <v>32</v>
      </c>
      <c r="B37" s="2">
        <v>45</v>
      </c>
      <c r="C37" s="3">
        <v>16575</v>
      </c>
      <c r="D37" s="28">
        <v>4.8942516829434367E-3</v>
      </c>
      <c r="E37" s="29">
        <f t="shared" si="0"/>
        <v>0.11077573962994441</v>
      </c>
      <c r="F37" s="2">
        <v>75</v>
      </c>
      <c r="G37" s="25">
        <v>4.5248868505285804E-3</v>
      </c>
      <c r="H37" s="5">
        <v>6782.86</v>
      </c>
      <c r="I37" s="28">
        <v>6.6979850887667917E-4</v>
      </c>
      <c r="J37" s="29">
        <f t="shared" si="1"/>
        <v>1.9703146481110139E-2</v>
      </c>
      <c r="K37" s="5">
        <v>3065.27</v>
      </c>
      <c r="L37" s="2">
        <v>0.45191408267435701</v>
      </c>
      <c r="M37" s="2">
        <v>101</v>
      </c>
      <c r="N37" s="2">
        <v>67.156963210927501</v>
      </c>
      <c r="O37" s="2">
        <v>0.40922232030635097</v>
      </c>
    </row>
    <row r="38" spans="1:15">
      <c r="A38" s="2" t="s">
        <v>33</v>
      </c>
      <c r="B38" s="2">
        <v>45</v>
      </c>
      <c r="C38" s="3">
        <v>8469</v>
      </c>
      <c r="D38" s="28">
        <v>2.5007190046967098E-3</v>
      </c>
      <c r="E38" s="29">
        <f t="shared" si="0"/>
        <v>0.11327645863464113</v>
      </c>
      <c r="F38" s="2">
        <v>54</v>
      </c>
      <c r="G38" s="25">
        <v>6.3761954613744702E-3</v>
      </c>
      <c r="H38" s="5">
        <v>7061.37</v>
      </c>
      <c r="I38" s="28">
        <v>6.9730100527307299E-4</v>
      </c>
      <c r="J38" s="29">
        <f t="shared" si="1"/>
        <v>2.0400447486383214E-2</v>
      </c>
      <c r="K38" s="5">
        <v>2973.63</v>
      </c>
      <c r="L38" s="2">
        <v>0.42111232776200103</v>
      </c>
      <c r="M38" s="2">
        <v>73</v>
      </c>
      <c r="N38" s="2">
        <v>96.730963382241896</v>
      </c>
      <c r="O38" s="2">
        <v>0.83379028416825696</v>
      </c>
    </row>
    <row r="39" spans="1:15">
      <c r="A39" s="2" t="s">
        <v>34</v>
      </c>
      <c r="B39" s="2">
        <v>45</v>
      </c>
      <c r="C39" s="3">
        <v>12617</v>
      </c>
      <c r="D39" s="28">
        <v>3.7255368617615291E-3</v>
      </c>
      <c r="E39" s="29">
        <f t="shared" si="0"/>
        <v>0.11700199549640265</v>
      </c>
      <c r="F39" s="2">
        <v>68</v>
      </c>
      <c r="G39" s="25">
        <v>5.3895537339339397E-3</v>
      </c>
      <c r="H39" s="5">
        <v>10673.06</v>
      </c>
      <c r="I39" s="28">
        <v>1.0539506451778939E-3</v>
      </c>
      <c r="J39" s="29">
        <f t="shared" si="1"/>
        <v>2.1454398131561109E-2</v>
      </c>
      <c r="K39" s="5">
        <v>4883.8999999999996</v>
      </c>
      <c r="L39" s="2">
        <v>0.457591351893539</v>
      </c>
      <c r="M39" s="2">
        <v>96</v>
      </c>
      <c r="N39" s="2">
        <v>111.177592523341</v>
      </c>
      <c r="O39" s="2">
        <v>0.84592691728678004</v>
      </c>
    </row>
    <row r="40" spans="1:15">
      <c r="A40" s="2" t="s">
        <v>35</v>
      </c>
      <c r="B40" s="2">
        <v>45</v>
      </c>
      <c r="C40" s="3">
        <v>2978</v>
      </c>
      <c r="D40" s="28">
        <v>8.7934126768057644E-4</v>
      </c>
      <c r="E40" s="29">
        <f t="shared" si="0"/>
        <v>0.11788133676408323</v>
      </c>
      <c r="F40" s="2">
        <v>14</v>
      </c>
      <c r="G40" s="25">
        <v>4.7011415479804699E-3</v>
      </c>
      <c r="H40" s="5">
        <v>1253.98</v>
      </c>
      <c r="I40" s="28">
        <v>1.2382887663333434E-4</v>
      </c>
      <c r="J40" s="29">
        <f t="shared" si="1"/>
        <v>2.1578227008194444E-2</v>
      </c>
      <c r="K40" s="2">
        <v>308.56</v>
      </c>
      <c r="L40" s="2">
        <v>0.246064510912095</v>
      </c>
      <c r="M40" s="2">
        <v>23</v>
      </c>
      <c r="N40" s="2">
        <v>54.520632518988997</v>
      </c>
      <c r="O40" s="2">
        <v>0.42108124845261002</v>
      </c>
    </row>
    <row r="41" spans="1:15">
      <c r="A41" s="2" t="s">
        <v>32</v>
      </c>
      <c r="B41" s="2">
        <v>44</v>
      </c>
      <c r="C41" s="3">
        <v>15948</v>
      </c>
      <c r="D41" s="28">
        <v>4.7091116645298298E-3</v>
      </c>
      <c r="E41" s="29">
        <f t="shared" si="0"/>
        <v>0.12259044842861307</v>
      </c>
      <c r="F41" s="2">
        <v>81</v>
      </c>
      <c r="G41" s="25">
        <v>5.0790067401617301E-3</v>
      </c>
      <c r="H41" s="5">
        <v>8669.89</v>
      </c>
      <c r="I41" s="28">
        <v>8.5614024086076257E-4</v>
      </c>
      <c r="J41" s="29">
        <f t="shared" si="1"/>
        <v>2.2434367249055207E-2</v>
      </c>
      <c r="K41" s="5">
        <v>3678.69</v>
      </c>
      <c r="L41" s="2">
        <v>0.42430641652539502</v>
      </c>
      <c r="M41" s="2">
        <v>95</v>
      </c>
      <c r="N41" s="2">
        <v>91.261903934837903</v>
      </c>
      <c r="O41" s="2">
        <v>0.54363493514149097</v>
      </c>
    </row>
    <row r="42" spans="1:15">
      <c r="A42" s="2" t="s">
        <v>33</v>
      </c>
      <c r="B42" s="2">
        <v>44</v>
      </c>
      <c r="C42" s="3">
        <v>8105</v>
      </c>
      <c r="D42" s="28">
        <v>2.393237399110501E-3</v>
      </c>
      <c r="E42" s="29">
        <f t="shared" si="0"/>
        <v>0.12498368582772357</v>
      </c>
      <c r="F42" s="2">
        <v>41</v>
      </c>
      <c r="G42" s="25">
        <v>5.0586057364761699E-3</v>
      </c>
      <c r="H42" s="5">
        <v>3442.65</v>
      </c>
      <c r="I42" s="28">
        <v>3.3995716210924297E-4</v>
      </c>
      <c r="J42" s="29">
        <f t="shared" si="1"/>
        <v>2.2774324411164452E-2</v>
      </c>
      <c r="K42" s="5">
        <v>1294.72</v>
      </c>
      <c r="L42" s="2">
        <v>0.37608236747614798</v>
      </c>
      <c r="M42" s="2">
        <v>56</v>
      </c>
      <c r="N42" s="2">
        <v>61.475783078958699</v>
      </c>
      <c r="O42" s="2">
        <v>0.42475631801657798</v>
      </c>
    </row>
    <row r="43" spans="1:15">
      <c r="A43" s="2" t="s">
        <v>34</v>
      </c>
      <c r="B43" s="2">
        <v>44</v>
      </c>
      <c r="C43" s="3">
        <v>12620</v>
      </c>
      <c r="D43" s="28">
        <v>3.7264226991702066E-3</v>
      </c>
      <c r="E43" s="29">
        <f t="shared" si="0"/>
        <v>0.12871010852689377</v>
      </c>
      <c r="F43" s="2">
        <v>68</v>
      </c>
      <c r="G43" s="25">
        <v>5.3882725405049701E-3</v>
      </c>
      <c r="H43" s="5">
        <v>8892.68</v>
      </c>
      <c r="I43" s="28">
        <v>8.7814046050153883E-4</v>
      </c>
      <c r="J43" s="29">
        <f t="shared" si="1"/>
        <v>2.3652464871665991E-2</v>
      </c>
      <c r="K43" s="5">
        <v>3757.74</v>
      </c>
      <c r="L43" s="2">
        <v>0.42256552105140899</v>
      </c>
      <c r="M43" s="2">
        <v>100</v>
      </c>
      <c r="N43" s="2">
        <v>88.926711073288899</v>
      </c>
      <c r="O43" s="2">
        <v>0.70464975669849605</v>
      </c>
    </row>
    <row r="44" spans="1:15">
      <c r="A44" s="2" t="s">
        <v>35</v>
      </c>
      <c r="B44" s="2">
        <v>44</v>
      </c>
      <c r="C44" s="3">
        <v>3621</v>
      </c>
      <c r="D44" s="28">
        <v>1.069205752273797E-3</v>
      </c>
      <c r="E44" s="29">
        <f t="shared" si="0"/>
        <v>0.12977931427916756</v>
      </c>
      <c r="F44" s="2">
        <v>14</v>
      </c>
      <c r="G44" s="25">
        <v>3.8663351597256201E-3</v>
      </c>
      <c r="H44" s="5">
        <v>1027.01</v>
      </c>
      <c r="I44" s="28">
        <v>1.0141588748720131E-4</v>
      </c>
      <c r="J44" s="29">
        <f t="shared" si="1"/>
        <v>2.3753880759153193E-2</v>
      </c>
      <c r="K44" s="2">
        <v>394.45</v>
      </c>
      <c r="L44" s="2">
        <v>0.38407606702212499</v>
      </c>
      <c r="M44" s="2">
        <v>23</v>
      </c>
      <c r="N44" s="2">
        <v>44.6524145547193</v>
      </c>
      <c r="O44" s="2">
        <v>0.28362606231355802</v>
      </c>
    </row>
    <row r="45" spans="1:15">
      <c r="A45" s="2" t="s">
        <v>32</v>
      </c>
      <c r="B45" s="2">
        <v>43</v>
      </c>
      <c r="C45" s="3">
        <v>9801</v>
      </c>
      <c r="D45" s="28">
        <v>2.89403081414954E-3</v>
      </c>
      <c r="E45" s="29">
        <f t="shared" si="0"/>
        <v>0.1326733450933171</v>
      </c>
      <c r="F45" s="2">
        <v>53</v>
      </c>
      <c r="G45" s="25">
        <v>5.4076114130434498E-3</v>
      </c>
      <c r="H45" s="5">
        <v>8008.72</v>
      </c>
      <c r="I45" s="28">
        <v>7.9085057247397681E-4</v>
      </c>
      <c r="J45" s="29">
        <f t="shared" si="1"/>
        <v>2.454473133162717E-2</v>
      </c>
      <c r="K45" s="5">
        <v>3434.88</v>
      </c>
      <c r="L45" s="2">
        <v>0.428892501811868</v>
      </c>
      <c r="M45" s="2">
        <v>82</v>
      </c>
      <c r="N45" s="2">
        <v>97.667197966831694</v>
      </c>
      <c r="O45" s="2">
        <v>0.81713293728055303</v>
      </c>
    </row>
    <row r="46" spans="1:15">
      <c r="A46" s="2" t="s">
        <v>33</v>
      </c>
      <c r="B46" s="2">
        <v>43</v>
      </c>
      <c r="C46" s="3">
        <v>6412</v>
      </c>
      <c r="D46" s="28">
        <v>1.8933298214801398E-3</v>
      </c>
      <c r="E46" s="29">
        <f t="shared" si="0"/>
        <v>0.13456667491479724</v>
      </c>
      <c r="F46" s="2">
        <v>39</v>
      </c>
      <c r="G46" s="25">
        <v>6.0823455071374599E-3</v>
      </c>
      <c r="H46" s="5">
        <v>3825.05</v>
      </c>
      <c r="I46" s="28">
        <v>3.77718659441407E-4</v>
      </c>
      <c r="J46" s="29">
        <f t="shared" si="1"/>
        <v>2.4922449991068577E-2</v>
      </c>
      <c r="K46" s="5">
        <v>1071.68</v>
      </c>
      <c r="L46" s="2">
        <v>0.28017410804632298</v>
      </c>
      <c r="M46" s="2">
        <v>52</v>
      </c>
      <c r="N46" s="2">
        <v>73.5585123874761</v>
      </c>
      <c r="O46" s="2">
        <v>0.59654553030964497</v>
      </c>
    </row>
    <row r="47" spans="1:15">
      <c r="A47" s="2" t="s">
        <v>34</v>
      </c>
      <c r="B47" s="2">
        <v>43</v>
      </c>
      <c r="C47" s="3">
        <v>10573</v>
      </c>
      <c r="D47" s="28">
        <v>3.1219863073158947E-3</v>
      </c>
      <c r="E47" s="29">
        <f t="shared" si="0"/>
        <v>0.13768866122211312</v>
      </c>
      <c r="F47" s="2">
        <v>62</v>
      </c>
      <c r="G47" s="25">
        <v>5.86399313473949E-3</v>
      </c>
      <c r="H47" s="5">
        <v>8739.4599999999991</v>
      </c>
      <c r="I47" s="28">
        <v>8.6301018691044512E-4</v>
      </c>
      <c r="J47" s="29">
        <f t="shared" si="1"/>
        <v>2.5785460177979024E-2</v>
      </c>
      <c r="K47" s="5">
        <v>3341.77</v>
      </c>
      <c r="L47" s="2">
        <v>0.38237716766965901</v>
      </c>
      <c r="M47" s="2">
        <v>78</v>
      </c>
      <c r="N47" s="2">
        <v>112.044215327929</v>
      </c>
      <c r="O47" s="2">
        <v>0.82658279744081298</v>
      </c>
    </row>
    <row r="48" spans="1:15">
      <c r="A48" s="2" t="s">
        <v>35</v>
      </c>
      <c r="B48" s="2">
        <v>43</v>
      </c>
      <c r="C48" s="3">
        <v>2999</v>
      </c>
      <c r="D48" s="28">
        <v>8.8554212954131931E-4</v>
      </c>
      <c r="E48" s="29">
        <f t="shared" si="0"/>
        <v>0.13857420335165443</v>
      </c>
      <c r="F48" s="2">
        <v>16</v>
      </c>
      <c r="G48" s="25">
        <v>5.3351115260049497E-3</v>
      </c>
      <c r="H48" s="5">
        <v>1416.46</v>
      </c>
      <c r="I48" s="28">
        <v>1.3987356305208436E-4</v>
      </c>
      <c r="J48" s="29">
        <f t="shared" si="1"/>
        <v>2.5925333741031106E-2</v>
      </c>
      <c r="K48" s="2">
        <v>633.28</v>
      </c>
      <c r="L48" s="2">
        <v>0.44708636692272502</v>
      </c>
      <c r="M48" s="2">
        <v>26</v>
      </c>
      <c r="N48" s="2">
        <v>54.479021234533697</v>
      </c>
      <c r="O48" s="2">
        <v>0.47231075450781002</v>
      </c>
    </row>
    <row r="49" spans="1:15">
      <c r="A49" s="2" t="s">
        <v>32</v>
      </c>
      <c r="B49" s="2">
        <v>42</v>
      </c>
      <c r="C49" s="3">
        <v>21071</v>
      </c>
      <c r="D49" s="28">
        <v>6.2218266794148514E-3</v>
      </c>
      <c r="E49" s="29">
        <f t="shared" si="0"/>
        <v>0.14479603003106928</v>
      </c>
      <c r="F49" s="2">
        <v>125</v>
      </c>
      <c r="G49" s="25">
        <v>5.9323240191147802E-3</v>
      </c>
      <c r="H49" s="5">
        <v>13877.2</v>
      </c>
      <c r="I49" s="28">
        <v>1.3703552583104255E-3</v>
      </c>
      <c r="J49" s="29">
        <f t="shared" si="1"/>
        <v>2.7295688999341532E-2</v>
      </c>
      <c r="K49" s="5">
        <v>6075.66</v>
      </c>
      <c r="L49" s="2">
        <v>0.43781598277883099</v>
      </c>
      <c r="M49" s="2">
        <v>167</v>
      </c>
      <c r="N49" s="2">
        <v>83.096956229367507</v>
      </c>
      <c r="O49" s="2">
        <v>0.65859237502447698</v>
      </c>
    </row>
    <row r="50" spans="1:15">
      <c r="A50" s="2" t="s">
        <v>33</v>
      </c>
      <c r="B50" s="2">
        <v>42</v>
      </c>
      <c r="C50" s="3">
        <v>8340</v>
      </c>
      <c r="D50" s="28">
        <v>2.4626279961235753E-3</v>
      </c>
      <c r="E50" s="29">
        <f t="shared" si="0"/>
        <v>0.14725865802719285</v>
      </c>
      <c r="F50" s="2">
        <v>59</v>
      </c>
      <c r="G50" s="25">
        <v>7.0743404427537097E-3</v>
      </c>
      <c r="H50" s="5">
        <v>6762.64</v>
      </c>
      <c r="I50" s="28">
        <v>6.6780181045602975E-4</v>
      </c>
      <c r="J50" s="29">
        <f t="shared" si="1"/>
        <v>2.7963490809797563E-2</v>
      </c>
      <c r="K50" s="5">
        <v>3239.51</v>
      </c>
      <c r="L50" s="2">
        <v>0.47903037158520301</v>
      </c>
      <c r="M50" s="2">
        <v>81</v>
      </c>
      <c r="N50" s="2">
        <v>83.489279642864602</v>
      </c>
      <c r="O50" s="2">
        <v>0.81086809579294805</v>
      </c>
    </row>
    <row r="51" spans="1:15">
      <c r="A51" s="2" t="s">
        <v>34</v>
      </c>
      <c r="B51" s="2">
        <v>42</v>
      </c>
      <c r="C51" s="3">
        <v>12710</v>
      </c>
      <c r="D51" s="28">
        <v>3.7529978214305331E-3</v>
      </c>
      <c r="E51" s="29">
        <f t="shared" si="0"/>
        <v>0.15101165584862339</v>
      </c>
      <c r="F51" s="2">
        <v>88</v>
      </c>
      <c r="G51" s="25">
        <v>6.9236820855729103E-3</v>
      </c>
      <c r="H51" s="5">
        <v>11545.32</v>
      </c>
      <c r="I51" s="28">
        <v>1.1400851735851988E-3</v>
      </c>
      <c r="J51" s="29">
        <f t="shared" si="1"/>
        <v>2.910357598338276E-2</v>
      </c>
      <c r="K51" s="5">
        <v>5600.64</v>
      </c>
      <c r="L51" s="2">
        <v>0.48510045208707497</v>
      </c>
      <c r="M51" s="2">
        <v>118</v>
      </c>
      <c r="N51" s="2">
        <v>97.841611998633795</v>
      </c>
      <c r="O51" s="2">
        <v>0.908365059729621</v>
      </c>
    </row>
    <row r="52" spans="1:15">
      <c r="A52" s="2" t="s">
        <v>35</v>
      </c>
      <c r="B52" s="2">
        <v>42</v>
      </c>
      <c r="C52" s="3">
        <v>3925</v>
      </c>
      <c r="D52" s="28">
        <v>1.1589706096864548E-3</v>
      </c>
      <c r="E52" s="29">
        <f t="shared" si="0"/>
        <v>0.15217062645830984</v>
      </c>
      <c r="F52" s="2">
        <v>18</v>
      </c>
      <c r="G52" s="25">
        <v>4.5859871443060599E-3</v>
      </c>
      <c r="H52" s="5">
        <v>2907.49</v>
      </c>
      <c r="I52" s="28">
        <v>2.8711081558131167E-4</v>
      </c>
      <c r="J52" s="29">
        <f t="shared" si="1"/>
        <v>2.9390686798964071E-2</v>
      </c>
      <c r="K52" s="5">
        <v>1468.04</v>
      </c>
      <c r="L52" s="2">
        <v>0.50491659455693405</v>
      </c>
      <c r="M52" s="2">
        <v>26</v>
      </c>
      <c r="N52" s="2">
        <v>111.826108361121</v>
      </c>
      <c r="O52" s="2">
        <v>0.74076176456657905</v>
      </c>
    </row>
    <row r="53" spans="1:15">
      <c r="A53" s="2" t="s">
        <v>32</v>
      </c>
      <c r="B53" s="2">
        <v>41</v>
      </c>
      <c r="C53" s="3">
        <v>21399</v>
      </c>
      <c r="D53" s="28">
        <v>6.3186782360969296E-3</v>
      </c>
      <c r="E53" s="29">
        <f t="shared" si="0"/>
        <v>0.15848930469440678</v>
      </c>
      <c r="F53" s="2">
        <v>95</v>
      </c>
      <c r="G53" s="25">
        <v>4.4394597670944398E-3</v>
      </c>
      <c r="H53" s="5">
        <v>10523.94</v>
      </c>
      <c r="I53" s="28">
        <v>1.0392252411973179E-3</v>
      </c>
      <c r="J53" s="29">
        <f t="shared" si="1"/>
        <v>3.0429912040161388E-2</v>
      </c>
      <c r="K53" s="5">
        <v>4297.74</v>
      </c>
      <c r="L53" s="2">
        <v>0.40837746691469601</v>
      </c>
      <c r="M53" s="2">
        <v>122</v>
      </c>
      <c r="N53" s="2">
        <v>86.261732572350297</v>
      </c>
      <c r="O53" s="2">
        <v>0.491795876013851</v>
      </c>
    </row>
    <row r="54" spans="1:15">
      <c r="A54" s="2" t="s">
        <v>33</v>
      </c>
      <c r="B54" s="2">
        <v>41</v>
      </c>
      <c r="C54" s="3">
        <v>8962</v>
      </c>
      <c r="D54" s="28">
        <v>2.646291618856053E-3</v>
      </c>
      <c r="E54" s="29">
        <f t="shared" si="0"/>
        <v>0.16113559631326282</v>
      </c>
      <c r="F54" s="2">
        <v>67</v>
      </c>
      <c r="G54" s="25">
        <v>7.4760097358177796E-3</v>
      </c>
      <c r="H54" s="5">
        <v>7295.07</v>
      </c>
      <c r="I54" s="28">
        <v>7.2037857307256762E-4</v>
      </c>
      <c r="J54" s="29">
        <f t="shared" si="1"/>
        <v>3.1150290613233957E-2</v>
      </c>
      <c r="K54" s="5">
        <v>3847.71</v>
      </c>
      <c r="L54" s="2">
        <v>0.527439756884584</v>
      </c>
      <c r="M54" s="2">
        <v>88</v>
      </c>
      <c r="N54" s="2">
        <v>82.898428524512994</v>
      </c>
      <c r="O54" s="2">
        <v>0.814000214081675</v>
      </c>
    </row>
    <row r="55" spans="1:15">
      <c r="A55" s="2" t="s">
        <v>34</v>
      </c>
      <c r="B55" s="2">
        <v>41</v>
      </c>
      <c r="C55" s="3">
        <v>13364</v>
      </c>
      <c r="D55" s="28">
        <v>3.9461103765222379E-3</v>
      </c>
      <c r="E55" s="29">
        <f t="shared" si="0"/>
        <v>0.16508170668978506</v>
      </c>
      <c r="F55" s="2">
        <v>103</v>
      </c>
      <c r="G55" s="25">
        <v>7.7072732138037002E-3</v>
      </c>
      <c r="H55" s="5">
        <v>12519.17</v>
      </c>
      <c r="I55" s="28">
        <v>1.2362515809516421E-3</v>
      </c>
      <c r="J55" s="29">
        <f t="shared" si="1"/>
        <v>3.2386542194185602E-2</v>
      </c>
      <c r="K55" s="5">
        <v>5776.42</v>
      </c>
      <c r="L55" s="2">
        <v>0.46140598409154898</v>
      </c>
      <c r="M55" s="2">
        <v>144</v>
      </c>
      <c r="N55" s="2">
        <v>86.938620181513699</v>
      </c>
      <c r="O55" s="2">
        <v>0.93678314174810495</v>
      </c>
    </row>
    <row r="56" spans="1:15">
      <c r="A56" s="2" t="s">
        <v>35</v>
      </c>
      <c r="B56" s="2">
        <v>41</v>
      </c>
      <c r="C56" s="3">
        <v>4199</v>
      </c>
      <c r="D56" s="28">
        <v>1.2398770930123373E-3</v>
      </c>
      <c r="E56" s="29">
        <f t="shared" si="0"/>
        <v>0.16632158378279741</v>
      </c>
      <c r="F56" s="2">
        <v>28</v>
      </c>
      <c r="G56" s="25">
        <v>6.6682541874671496E-3</v>
      </c>
      <c r="H56" s="5">
        <v>2193.08</v>
      </c>
      <c r="I56" s="28">
        <v>2.1656376717892859E-4</v>
      </c>
      <c r="J56" s="29">
        <f t="shared" si="1"/>
        <v>3.260310596136453E-2</v>
      </c>
      <c r="K56" s="5">
        <v>1145.58</v>
      </c>
      <c r="L56" s="2">
        <v>0.52236122155319298</v>
      </c>
      <c r="M56" s="2">
        <v>38</v>
      </c>
      <c r="N56" s="2">
        <v>57.7124797040007</v>
      </c>
      <c r="O56" s="2">
        <v>0.52228624619465902</v>
      </c>
    </row>
    <row r="57" spans="1:15">
      <c r="A57" s="2" t="s">
        <v>32</v>
      </c>
      <c r="B57" s="2">
        <v>40</v>
      </c>
      <c r="C57" s="3">
        <v>20640</v>
      </c>
      <c r="D57" s="28">
        <v>6.0945613717015108E-3</v>
      </c>
      <c r="E57" s="29">
        <f t="shared" si="0"/>
        <v>0.17241614515449891</v>
      </c>
      <c r="F57" s="2">
        <v>121</v>
      </c>
      <c r="G57" s="25">
        <v>5.8624030723720697E-3</v>
      </c>
      <c r="H57" s="5">
        <v>18210.53</v>
      </c>
      <c r="I57" s="28">
        <v>1.7982658996137369E-3</v>
      </c>
      <c r="J57" s="29">
        <f t="shared" si="1"/>
        <v>3.4401371860978268E-2</v>
      </c>
      <c r="K57" s="5">
        <v>8242.7199999999993</v>
      </c>
      <c r="L57" s="2">
        <v>0.45263481923571203</v>
      </c>
      <c r="M57" s="2">
        <v>160</v>
      </c>
      <c r="N57" s="2">
        <v>113.815741365161</v>
      </c>
      <c r="O57" s="2">
        <v>0.88229311588036197</v>
      </c>
    </row>
    <row r="58" spans="1:15">
      <c r="A58" s="2" t="s">
        <v>33</v>
      </c>
      <c r="B58" s="2">
        <v>40</v>
      </c>
      <c r="C58" s="3">
        <v>9415</v>
      </c>
      <c r="D58" s="28">
        <v>2.7800530675663624E-3</v>
      </c>
      <c r="E58" s="29">
        <f t="shared" si="0"/>
        <v>0.17519619822206528</v>
      </c>
      <c r="F58" s="2">
        <v>64</v>
      </c>
      <c r="G58" s="25">
        <v>6.7976632310391503E-3</v>
      </c>
      <c r="H58" s="5">
        <v>9144.25</v>
      </c>
      <c r="I58" s="28">
        <v>9.029826673107765E-4</v>
      </c>
      <c r="J58" s="29">
        <f t="shared" si="1"/>
        <v>3.5304354528289048E-2</v>
      </c>
      <c r="K58" s="5">
        <v>3522.3</v>
      </c>
      <c r="L58" s="2">
        <v>0.385192876559664</v>
      </c>
      <c r="M58" s="2">
        <v>73</v>
      </c>
      <c r="N58" s="2">
        <v>125.26352703626399</v>
      </c>
      <c r="O58" s="2">
        <v>0.97124268750671605</v>
      </c>
    </row>
    <row r="59" spans="1:15">
      <c r="A59" s="2" t="s">
        <v>34</v>
      </c>
      <c r="B59" s="2">
        <v>40</v>
      </c>
      <c r="C59" s="3">
        <v>14104</v>
      </c>
      <c r="D59" s="28">
        <v>4.1646169373293655E-3</v>
      </c>
      <c r="E59" s="29">
        <f t="shared" si="0"/>
        <v>0.17936081515939464</v>
      </c>
      <c r="F59" s="2">
        <v>94</v>
      </c>
      <c r="G59" s="25">
        <v>6.6647759028305702E-3</v>
      </c>
      <c r="H59" s="5">
        <v>11863.75</v>
      </c>
      <c r="I59" s="28">
        <v>1.1715297175064357E-3</v>
      </c>
      <c r="J59" s="29">
        <f t="shared" si="1"/>
        <v>3.6475884245795481E-2</v>
      </c>
      <c r="K59" s="5">
        <v>5346.04</v>
      </c>
      <c r="L59" s="2">
        <v>0.450619741223308</v>
      </c>
      <c r="M59" s="2">
        <v>132</v>
      </c>
      <c r="N59" s="2">
        <v>89.876825850889503</v>
      </c>
      <c r="O59" s="2">
        <v>0.84116207571495905</v>
      </c>
    </row>
    <row r="60" spans="1:15">
      <c r="A60" s="2" t="s">
        <v>35</v>
      </c>
      <c r="B60" s="2">
        <v>40</v>
      </c>
      <c r="C60" s="3">
        <v>4605</v>
      </c>
      <c r="D60" s="28">
        <v>1.3597604223200318E-3</v>
      </c>
      <c r="E60" s="29">
        <f t="shared" si="0"/>
        <v>0.18072057558171467</v>
      </c>
      <c r="F60" s="2">
        <v>26</v>
      </c>
      <c r="G60" s="25">
        <v>5.6460367937885602E-3</v>
      </c>
      <c r="H60" s="5">
        <v>2995.84</v>
      </c>
      <c r="I60" s="28">
        <v>2.9583526194453528E-4</v>
      </c>
      <c r="J60" s="29">
        <f t="shared" si="1"/>
        <v>3.6771719507740018E-2</v>
      </c>
      <c r="K60" s="5">
        <v>1566.01</v>
      </c>
      <c r="L60" s="2">
        <v>0.52272816563207003</v>
      </c>
      <c r="M60" s="2">
        <v>37</v>
      </c>
      <c r="N60" s="2">
        <v>80.968429815054506</v>
      </c>
      <c r="O60" s="2">
        <v>0.65056241801167303</v>
      </c>
    </row>
    <row r="61" spans="1:15">
      <c r="A61" s="2" t="s">
        <v>32</v>
      </c>
      <c r="B61" s="2">
        <v>39</v>
      </c>
      <c r="C61" s="3">
        <v>15182</v>
      </c>
      <c r="D61" s="28">
        <v>4.4829278461808305E-3</v>
      </c>
      <c r="E61" s="29">
        <f t="shared" si="0"/>
        <v>0.18520350342789549</v>
      </c>
      <c r="F61" s="2">
        <v>98</v>
      </c>
      <c r="G61" s="25">
        <v>6.4550124723026401E-3</v>
      </c>
      <c r="H61" s="5">
        <v>9865.83</v>
      </c>
      <c r="I61" s="28">
        <v>9.7423774378813772E-4</v>
      </c>
      <c r="J61" s="29">
        <f t="shared" si="1"/>
        <v>3.7745957251528156E-2</v>
      </c>
      <c r="K61" s="5">
        <v>4476.01</v>
      </c>
      <c r="L61" s="2">
        <v>0.45368812909113398</v>
      </c>
      <c r="M61" s="2">
        <v>136</v>
      </c>
      <c r="N61" s="2">
        <v>72.542814306754096</v>
      </c>
      <c r="O61" s="2">
        <v>0.64983730305732201</v>
      </c>
    </row>
    <row r="62" spans="1:15">
      <c r="A62" s="2" t="s">
        <v>33</v>
      </c>
      <c r="B62" s="2">
        <v>39</v>
      </c>
      <c r="C62" s="3">
        <v>8742</v>
      </c>
      <c r="D62" s="28">
        <v>2.5813302088863667E-3</v>
      </c>
      <c r="E62" s="29">
        <f t="shared" si="0"/>
        <v>0.18778483363678186</v>
      </c>
      <c r="F62" s="2">
        <v>57</v>
      </c>
      <c r="G62" s="25">
        <v>6.5202470084620504E-3</v>
      </c>
      <c r="H62" s="5">
        <v>11520.82</v>
      </c>
      <c r="I62" s="28">
        <v>1.1376658307906433E-3</v>
      </c>
      <c r="J62" s="29">
        <f t="shared" si="1"/>
        <v>3.8883623082318797E-2</v>
      </c>
      <c r="K62" s="5">
        <v>4897.3500000000004</v>
      </c>
      <c r="L62" s="2">
        <v>0.42508692588646502</v>
      </c>
      <c r="M62" s="2">
        <v>78</v>
      </c>
      <c r="N62" s="2">
        <v>147.702631150472</v>
      </c>
      <c r="O62" s="2">
        <v>1.3178700375443799</v>
      </c>
    </row>
    <row r="63" spans="1:15">
      <c r="A63" s="2" t="s">
        <v>34</v>
      </c>
      <c r="B63" s="2">
        <v>39</v>
      </c>
      <c r="C63" s="3">
        <v>14529</v>
      </c>
      <c r="D63" s="28">
        <v>4.2901105702253511E-3</v>
      </c>
      <c r="E63" s="29">
        <f t="shared" si="0"/>
        <v>0.19207494420700721</v>
      </c>
      <c r="F63" s="2">
        <v>105</v>
      </c>
      <c r="G63" s="25">
        <v>7.2269254096845896E-3</v>
      </c>
      <c r="H63" s="5">
        <v>12331.38</v>
      </c>
      <c r="I63" s="28">
        <v>1.2177075653030879E-3</v>
      </c>
      <c r="J63" s="29">
        <f t="shared" si="1"/>
        <v>4.0101330647621884E-2</v>
      </c>
      <c r="K63" s="5">
        <v>6228.03</v>
      </c>
      <c r="L63" s="2">
        <v>0.50505539116420495</v>
      </c>
      <c r="M63" s="2">
        <v>138</v>
      </c>
      <c r="N63" s="2">
        <v>89.357761334955498</v>
      </c>
      <c r="O63" s="2">
        <v>0.84874250912834603</v>
      </c>
    </row>
    <row r="64" spans="1:15">
      <c r="A64" s="2" t="s">
        <v>35</v>
      </c>
      <c r="B64" s="2">
        <v>39</v>
      </c>
      <c r="C64" s="3">
        <v>5195</v>
      </c>
      <c r="D64" s="28">
        <v>1.5339751126932824E-3</v>
      </c>
      <c r="E64" s="29">
        <f t="shared" si="0"/>
        <v>0.19360891931970051</v>
      </c>
      <c r="F64" s="2">
        <v>18</v>
      </c>
      <c r="G64" s="25">
        <v>3.46487000067622E-3</v>
      </c>
      <c r="H64" s="5">
        <v>2157.4</v>
      </c>
      <c r="I64" s="28">
        <v>2.1304041408057187E-4</v>
      </c>
      <c r="J64" s="29">
        <f t="shared" si="1"/>
        <v>4.0314371061702457E-2</v>
      </c>
      <c r="K64" s="5">
        <v>1076.31</v>
      </c>
      <c r="L64" s="2">
        <v>0.49889216191285002</v>
      </c>
      <c r="M64" s="2">
        <v>26</v>
      </c>
      <c r="N64" s="2">
        <v>82.976603936138702</v>
      </c>
      <c r="O64" s="2">
        <v>0.41528391885882698</v>
      </c>
    </row>
    <row r="65" spans="1:15">
      <c r="A65" s="2" t="s">
        <v>32</v>
      </c>
      <c r="B65" s="2">
        <v>38</v>
      </c>
      <c r="C65" s="3">
        <v>14638</v>
      </c>
      <c r="D65" s="28">
        <v>4.3222959960739684E-3</v>
      </c>
      <c r="E65" s="29">
        <f t="shared" si="0"/>
        <v>0.19793121531577448</v>
      </c>
      <c r="F65" s="2">
        <v>84</v>
      </c>
      <c r="G65" s="25">
        <v>5.7384888253962998E-3</v>
      </c>
      <c r="H65" s="5">
        <v>9736.1299999999992</v>
      </c>
      <c r="I65" s="28">
        <v>9.6143003927981734E-4</v>
      </c>
      <c r="J65" s="29">
        <f t="shared" si="1"/>
        <v>4.1275801100982272E-2</v>
      </c>
      <c r="K65" s="5">
        <v>4637.43</v>
      </c>
      <c r="L65" s="2">
        <v>0.47631142480316602</v>
      </c>
      <c r="M65" s="2">
        <v>113</v>
      </c>
      <c r="N65" s="2">
        <v>86.160366229764307</v>
      </c>
      <c r="O65" s="2">
        <v>0.66512706199530602</v>
      </c>
    </row>
    <row r="66" spans="1:15">
      <c r="A66" s="2" t="s">
        <v>33</v>
      </c>
      <c r="B66" s="2">
        <v>38</v>
      </c>
      <c r="C66" s="3">
        <v>7937</v>
      </c>
      <c r="D66" s="28">
        <v>2.3436305042245586E-3</v>
      </c>
      <c r="E66" s="29">
        <f t="shared" si="0"/>
        <v>0.20027484581999905</v>
      </c>
      <c r="F66" s="2">
        <v>65</v>
      </c>
      <c r="G66" s="25">
        <v>8.1894921482992006E-3</v>
      </c>
      <c r="H66" s="5">
        <v>4981.92</v>
      </c>
      <c r="I66" s="28">
        <v>4.9195805122660729E-4</v>
      </c>
      <c r="J66" s="29">
        <f t="shared" si="1"/>
        <v>4.1767759152208879E-2</v>
      </c>
      <c r="K66" s="5">
        <v>2213.58</v>
      </c>
      <c r="L66" s="2">
        <v>0.44432266185882802</v>
      </c>
      <c r="M66" s="2">
        <v>80</v>
      </c>
      <c r="N66" s="2">
        <v>62.273922157597298</v>
      </c>
      <c r="O66" s="2">
        <v>0.62768299574545805</v>
      </c>
    </row>
    <row r="67" spans="1:15">
      <c r="A67" s="2" t="s">
        <v>34</v>
      </c>
      <c r="B67" s="2">
        <v>38</v>
      </c>
      <c r="C67" s="3">
        <v>14110</v>
      </c>
      <c r="D67" s="28">
        <v>4.1663886121467205E-3</v>
      </c>
      <c r="E67" s="29">
        <f t="shared" si="0"/>
        <v>0.20444123443214576</v>
      </c>
      <c r="F67" s="2">
        <v>120</v>
      </c>
      <c r="G67" s="25">
        <v>8.5046066016682704E-3</v>
      </c>
      <c r="H67" s="5">
        <v>16047.94</v>
      </c>
      <c r="I67" s="28">
        <v>1.5847129798554614E-3</v>
      </c>
      <c r="J67" s="29">
        <f t="shared" si="1"/>
        <v>4.3352472132064342E-2</v>
      </c>
      <c r="K67" s="5">
        <v>6542.91</v>
      </c>
      <c r="L67" s="2">
        <v>0.40771027055366399</v>
      </c>
      <c r="M67" s="2">
        <v>159</v>
      </c>
      <c r="N67" s="2">
        <v>100.93037677334701</v>
      </c>
      <c r="O67" s="2">
        <v>1.13734513722646</v>
      </c>
    </row>
    <row r="68" spans="1:15">
      <c r="A68" s="2" t="s">
        <v>35</v>
      </c>
      <c r="B68" s="2">
        <v>38</v>
      </c>
      <c r="C68" s="3">
        <v>5466</v>
      </c>
      <c r="D68" s="28">
        <v>1.6139957586104872E-3</v>
      </c>
      <c r="E68" s="29">
        <f t="shared" ref="E68:E76" si="2">E67+D68</f>
        <v>0.20605523019075625</v>
      </c>
      <c r="F68" s="2">
        <v>52</v>
      </c>
      <c r="G68" s="25">
        <v>9.5133551131841299E-3</v>
      </c>
      <c r="H68" s="5">
        <v>5520.18</v>
      </c>
      <c r="I68" s="28">
        <v>5.4511051867956394E-4</v>
      </c>
      <c r="J68" s="29">
        <f t="shared" si="1"/>
        <v>4.3897582650743908E-2</v>
      </c>
      <c r="K68" s="5">
        <v>2192.6</v>
      </c>
      <c r="L68" s="2">
        <v>0.397197185649794</v>
      </c>
      <c r="M68" s="2">
        <v>75</v>
      </c>
      <c r="N68" s="2">
        <v>73.602301863597503</v>
      </c>
      <c r="O68" s="2">
        <v>1.00991216593647</v>
      </c>
    </row>
    <row r="69" spans="1:15">
      <c r="A69" s="2" t="s">
        <v>32</v>
      </c>
      <c r="B69" s="2">
        <v>37</v>
      </c>
      <c r="C69" s="3">
        <v>14192</v>
      </c>
      <c r="D69" s="28">
        <v>4.1906015013172399E-3</v>
      </c>
      <c r="E69" s="29">
        <f t="shared" si="2"/>
        <v>0.2102458316920735</v>
      </c>
      <c r="F69" s="2">
        <v>90</v>
      </c>
      <c r="G69" s="25">
        <v>6.3416008572322298E-3</v>
      </c>
      <c r="H69" s="5">
        <v>13478.16</v>
      </c>
      <c r="I69" s="28">
        <v>1.3309505828516734E-3</v>
      </c>
      <c r="J69" s="29">
        <f t="shared" si="1"/>
        <v>4.5228533233595582E-2</v>
      </c>
      <c r="K69" s="5">
        <v>5908.97</v>
      </c>
      <c r="L69" s="2">
        <v>0.43841072936950698</v>
      </c>
      <c r="M69" s="2">
        <v>124</v>
      </c>
      <c r="N69" s="2">
        <v>108.69475105262001</v>
      </c>
      <c r="O69" s="2">
        <v>0.94970123344348001</v>
      </c>
    </row>
    <row r="70" spans="1:15">
      <c r="A70" s="2" t="s">
        <v>33</v>
      </c>
      <c r="B70" s="2">
        <v>37</v>
      </c>
      <c r="C70" s="3">
        <v>7706</v>
      </c>
      <c r="D70" s="28">
        <v>2.2754210237563876E-3</v>
      </c>
      <c r="E70" s="29">
        <f t="shared" si="2"/>
        <v>0.21252125271582989</v>
      </c>
      <c r="F70" s="2">
        <v>58</v>
      </c>
      <c r="G70" s="25">
        <v>7.5266025496158497E-3</v>
      </c>
      <c r="H70" s="5">
        <v>9939.5400000000009</v>
      </c>
      <c r="I70" s="28">
        <v>9.8151650939575755E-4</v>
      </c>
      <c r="J70" s="29">
        <f t="shared" si="1"/>
        <v>4.6210049742991338E-2</v>
      </c>
      <c r="K70" s="5">
        <v>4168.2700000000004</v>
      </c>
      <c r="L70" s="2">
        <v>0.41936246124707499</v>
      </c>
      <c r="M70" s="2">
        <v>78</v>
      </c>
      <c r="N70" s="2">
        <v>127.42983662841399</v>
      </c>
      <c r="O70" s="2">
        <v>1.2898442604484199</v>
      </c>
    </row>
    <row r="71" spans="1:15">
      <c r="A71" s="2" t="s">
        <v>34</v>
      </c>
      <c r="B71" s="2">
        <v>37</v>
      </c>
      <c r="C71" s="3">
        <v>13830</v>
      </c>
      <c r="D71" s="28">
        <v>4.0837104540034832E-3</v>
      </c>
      <c r="E71" s="29">
        <f t="shared" si="2"/>
        <v>0.21660496316983338</v>
      </c>
      <c r="F71" s="2">
        <v>134</v>
      </c>
      <c r="G71" s="25">
        <v>9.6890816363768492E-3</v>
      </c>
      <c r="H71" s="5">
        <v>15013.26</v>
      </c>
      <c r="I71" s="28">
        <v>1.4825396899505361E-3</v>
      </c>
      <c r="J71" s="29">
        <f t="shared" si="1"/>
        <v>4.7692589432941877E-2</v>
      </c>
      <c r="K71" s="5">
        <v>7148.36</v>
      </c>
      <c r="L71" s="2">
        <v>0.47613642555889601</v>
      </c>
      <c r="M71" s="2">
        <v>202</v>
      </c>
      <c r="N71" s="2">
        <v>74.323032513350199</v>
      </c>
      <c r="O71" s="2">
        <v>1.0855574758817199</v>
      </c>
    </row>
    <row r="72" spans="1:15">
      <c r="A72" s="2" t="s">
        <v>35</v>
      </c>
      <c r="B72" s="2">
        <v>37</v>
      </c>
      <c r="C72" s="3">
        <v>5596</v>
      </c>
      <c r="D72" s="28">
        <v>1.6523820463198475E-3</v>
      </c>
      <c r="E72" s="29">
        <f t="shared" si="2"/>
        <v>0.21825734521615323</v>
      </c>
      <c r="F72" s="2">
        <v>45</v>
      </c>
      <c r="G72" s="25">
        <v>8.0414580407173301E-3</v>
      </c>
      <c r="H72" s="5">
        <v>7154.55</v>
      </c>
      <c r="I72" s="28">
        <v>7.0650240778722328E-4</v>
      </c>
      <c r="J72" s="29">
        <f t="shared" si="1"/>
        <v>4.8399091840729103E-2</v>
      </c>
      <c r="K72" s="5">
        <v>1980.06</v>
      </c>
      <c r="L72" s="2">
        <v>0.276755347621368</v>
      </c>
      <c r="M72" s="2">
        <v>54</v>
      </c>
      <c r="N72" s="2">
        <v>132.49142131218201</v>
      </c>
      <c r="O72" s="2">
        <v>1.27851141389364</v>
      </c>
    </row>
    <row r="73" spans="1:15">
      <c r="A73" s="2" t="s">
        <v>32</v>
      </c>
      <c r="B73" s="2">
        <v>36</v>
      </c>
      <c r="C73" s="3">
        <v>15525</v>
      </c>
      <c r="D73" s="28">
        <v>4.5842085899062959E-3</v>
      </c>
      <c r="E73" s="29">
        <f t="shared" si="2"/>
        <v>0.22284155380605952</v>
      </c>
      <c r="F73" s="2">
        <v>109</v>
      </c>
      <c r="G73" s="25">
        <v>7.0209339322323001E-3</v>
      </c>
      <c r="H73" s="5">
        <v>16711.439999999999</v>
      </c>
      <c r="I73" s="28">
        <v>1.6502327326794435E-3</v>
      </c>
      <c r="J73" s="29">
        <f t="shared" si="1"/>
        <v>5.0049324573408549E-2</v>
      </c>
      <c r="K73" s="5">
        <v>7962.74</v>
      </c>
      <c r="L73" s="2">
        <v>0.47648436953078599</v>
      </c>
      <c r="M73" s="2">
        <v>154</v>
      </c>
      <c r="N73" s="2">
        <v>108.515773691056</v>
      </c>
      <c r="O73" s="2">
        <v>1.0764212491051699</v>
      </c>
    </row>
    <row r="74" spans="1:15">
      <c r="A74" s="2" t="s">
        <v>33</v>
      </c>
      <c r="B74" s="2">
        <v>36</v>
      </c>
      <c r="C74" s="3">
        <v>8030</v>
      </c>
      <c r="D74" s="28">
        <v>2.3710914638935625E-3</v>
      </c>
      <c r="E74" s="29">
        <f t="shared" si="2"/>
        <v>0.22521264526995308</v>
      </c>
      <c r="F74" s="2">
        <v>69</v>
      </c>
      <c r="G74" s="25">
        <v>8.5927769789193396E-3</v>
      </c>
      <c r="H74" s="5">
        <v>9455.85</v>
      </c>
      <c r="I74" s="28">
        <v>9.3375275771010271E-4</v>
      </c>
      <c r="J74" s="29">
        <f t="shared" si="1"/>
        <v>5.0983077331118655E-2</v>
      </c>
      <c r="K74" s="5">
        <v>3989.62</v>
      </c>
      <c r="L74" s="2">
        <v>0.42192081704002399</v>
      </c>
      <c r="M74" s="2">
        <v>85</v>
      </c>
      <c r="N74" s="2">
        <v>111.245163240984</v>
      </c>
      <c r="O74" s="2">
        <v>1.17756536516107</v>
      </c>
    </row>
    <row r="75" spans="1:15">
      <c r="A75" s="2" t="s">
        <v>34</v>
      </c>
      <c r="B75" s="2">
        <v>36</v>
      </c>
      <c r="C75" s="3">
        <v>14478</v>
      </c>
      <c r="D75" s="28">
        <v>4.275051334277833E-3</v>
      </c>
      <c r="E75" s="29">
        <f t="shared" si="2"/>
        <v>0.22948769660423091</v>
      </c>
      <c r="F75" s="2">
        <v>170</v>
      </c>
      <c r="G75" s="25">
        <v>1.17419532273659E-2</v>
      </c>
      <c r="H75" s="5">
        <v>22763.03</v>
      </c>
      <c r="I75" s="28">
        <v>2.2478192903163433E-3</v>
      </c>
      <c r="J75" s="29">
        <f t="shared" si="1"/>
        <v>5.3230896621435E-2</v>
      </c>
      <c r="K75" s="5">
        <v>9309.43</v>
      </c>
      <c r="L75" s="2">
        <v>0.40897147519916499</v>
      </c>
      <c r="M75" s="2">
        <v>230</v>
      </c>
      <c r="N75" s="2">
        <v>98.969652621890106</v>
      </c>
      <c r="O75" s="2">
        <v>1.57224960925369</v>
      </c>
    </row>
    <row r="76" spans="1:15">
      <c r="A76" s="2" t="s">
        <v>35</v>
      </c>
      <c r="B76" s="2">
        <v>36</v>
      </c>
      <c r="C76" s="3">
        <v>5798</v>
      </c>
      <c r="D76" s="28">
        <v>1.712028431837469E-3</v>
      </c>
      <c r="E76" s="29">
        <f t="shared" si="2"/>
        <v>0.23119972503606837</v>
      </c>
      <c r="F76" s="2">
        <v>53</v>
      </c>
      <c r="G76" s="25">
        <v>9.14108297445527E-3</v>
      </c>
      <c r="H76" s="5">
        <v>5878.75</v>
      </c>
      <c r="I76" s="28">
        <v>5.8051883483645217E-4</v>
      </c>
      <c r="J76" s="29">
        <f t="shared" si="1"/>
        <v>5.3811415456271453E-2</v>
      </c>
      <c r="K76" s="5">
        <v>2752.41</v>
      </c>
      <c r="L76" s="2">
        <v>0.46819646237386398</v>
      </c>
      <c r="M76" s="2">
        <v>67</v>
      </c>
      <c r="N76" s="2">
        <v>87.742406354617302</v>
      </c>
      <c r="O76" s="2">
        <v>1.01392719879394</v>
      </c>
    </row>
    <row r="77" spans="1:15">
      <c r="G77" s="27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K134"/>
  <sheetViews>
    <sheetView workbookViewId="0">
      <selection activeCell="E75" sqref="E75"/>
    </sheetView>
  </sheetViews>
  <sheetFormatPr defaultRowHeight="13.5"/>
  <cols>
    <col min="2" max="2" width="14.75" customWidth="1"/>
    <col min="4" max="4" width="9" customWidth="1"/>
    <col min="5" max="5" width="16.5" style="1" customWidth="1"/>
    <col min="6" max="6" width="13.625" bestFit="1" customWidth="1"/>
    <col min="7" max="7" width="14.75" bestFit="1" customWidth="1"/>
  </cols>
  <sheetData>
    <row r="1" spans="1:11">
      <c r="A1" s="2" t="s">
        <v>26</v>
      </c>
      <c r="B1" s="2"/>
      <c r="C1" s="2"/>
      <c r="D1" s="2"/>
      <c r="E1" s="4"/>
      <c r="F1" s="2"/>
      <c r="G1" s="2"/>
      <c r="H1" s="2"/>
      <c r="I1" s="2"/>
      <c r="J1" s="2"/>
      <c r="K1" s="2"/>
    </row>
    <row r="2" spans="1:11">
      <c r="A2" s="2" t="s">
        <v>15</v>
      </c>
      <c r="B2" s="2" t="s">
        <v>16</v>
      </c>
      <c r="C2" s="2" t="s">
        <v>17</v>
      </c>
      <c r="D2" s="2" t="s">
        <v>18</v>
      </c>
      <c r="E2" s="4" t="s">
        <v>13</v>
      </c>
      <c r="F2" s="2" t="s">
        <v>19</v>
      </c>
      <c r="G2" s="2" t="s">
        <v>20</v>
      </c>
      <c r="H2" s="2" t="s">
        <v>21</v>
      </c>
      <c r="I2" s="2" t="s">
        <v>22</v>
      </c>
      <c r="J2" s="2" t="s">
        <v>23</v>
      </c>
      <c r="K2" s="2" t="s">
        <v>24</v>
      </c>
    </row>
    <row r="3" spans="1:11" hidden="1">
      <c r="A3" s="2">
        <v>2</v>
      </c>
      <c r="B3" s="2">
        <v>9</v>
      </c>
      <c r="C3" s="3">
        <v>21787</v>
      </c>
      <c r="D3" s="3">
        <v>1079</v>
      </c>
      <c r="E3" s="4">
        <v>4.9524945841442299E-2</v>
      </c>
      <c r="F3" s="5">
        <v>107041.69</v>
      </c>
      <c r="G3" s="5">
        <v>47427.19</v>
      </c>
      <c r="H3" s="2">
        <v>0.44307213344345298</v>
      </c>
      <c r="I3" s="3">
        <v>1406</v>
      </c>
      <c r="J3" s="2">
        <v>76.132064286481906</v>
      </c>
      <c r="K3" s="2">
        <v>4.9130990732404598</v>
      </c>
    </row>
    <row r="4" spans="1:11" hidden="1">
      <c r="A4" s="2">
        <v>3</v>
      </c>
      <c r="B4" s="2">
        <v>9</v>
      </c>
      <c r="C4" s="3">
        <v>13343</v>
      </c>
      <c r="D4" s="2">
        <v>852</v>
      </c>
      <c r="E4" s="4">
        <v>6.3853705584548406E-2</v>
      </c>
      <c r="F4" s="5">
        <v>89733.759999999995</v>
      </c>
      <c r="G4" s="5">
        <v>38058.76</v>
      </c>
      <c r="H4" s="2">
        <v>0.42412978078247199</v>
      </c>
      <c r="I4" s="3">
        <v>1177</v>
      </c>
      <c r="J4" s="2">
        <v>76.239381797843507</v>
      </c>
      <c r="K4" s="2">
        <v>6.7251562113081302</v>
      </c>
    </row>
    <row r="5" spans="1:11" hidden="1">
      <c r="A5" s="2">
        <v>2</v>
      </c>
      <c r="B5" s="2">
        <v>10</v>
      </c>
      <c r="C5" s="3">
        <v>46534</v>
      </c>
      <c r="D5" s="3">
        <v>2219</v>
      </c>
      <c r="E5" s="4">
        <v>4.7685563141604902E-2</v>
      </c>
      <c r="F5" s="5">
        <v>222655.17</v>
      </c>
      <c r="G5" s="5">
        <v>96859.41</v>
      </c>
      <c r="H5" s="2">
        <v>0.43501981093229503</v>
      </c>
      <c r="I5" s="3">
        <v>2913</v>
      </c>
      <c r="J5" s="2">
        <v>76.435002525403206</v>
      </c>
      <c r="K5" s="2">
        <v>4.7847846632896696</v>
      </c>
    </row>
    <row r="6" spans="1:11" hidden="1">
      <c r="A6" s="2">
        <v>3</v>
      </c>
      <c r="B6" s="2">
        <v>10</v>
      </c>
      <c r="C6" s="3">
        <v>28698</v>
      </c>
      <c r="D6" s="3">
        <v>1678</v>
      </c>
      <c r="E6" s="4">
        <v>5.8470973383263701E-2</v>
      </c>
      <c r="F6" s="5">
        <v>172638.58</v>
      </c>
      <c r="G6" s="5">
        <v>70114.17</v>
      </c>
      <c r="H6" s="2">
        <v>0.40613268459104901</v>
      </c>
      <c r="I6" s="3">
        <v>2171</v>
      </c>
      <c r="J6" s="2">
        <v>79.520300344527797</v>
      </c>
      <c r="K6" s="2">
        <v>6.0157007247344696</v>
      </c>
    </row>
    <row r="7" spans="1:11" hidden="1">
      <c r="A7" s="2">
        <v>2</v>
      </c>
      <c r="B7" s="2">
        <v>11</v>
      </c>
      <c r="C7" s="3">
        <v>46745</v>
      </c>
      <c r="D7" s="3">
        <v>2000</v>
      </c>
      <c r="E7" s="4">
        <v>4.2785324542121403E-2</v>
      </c>
      <c r="F7" s="5">
        <v>189360.09</v>
      </c>
      <c r="G7" s="5">
        <v>81397.070000000007</v>
      </c>
      <c r="H7" s="2">
        <v>0.42985335482790799</v>
      </c>
      <c r="I7" s="3">
        <v>2596</v>
      </c>
      <c r="J7" s="2">
        <v>72.943021073073098</v>
      </c>
      <c r="K7" s="2">
        <v>4.0509164529876598</v>
      </c>
    </row>
    <row r="8" spans="1:11" hidden="1">
      <c r="A8" s="2">
        <v>3</v>
      </c>
      <c r="B8" s="2">
        <v>11</v>
      </c>
      <c r="C8" s="3">
        <v>28260</v>
      </c>
      <c r="D8" s="3">
        <v>1448</v>
      </c>
      <c r="E8" s="4">
        <v>5.1238499464831902E-2</v>
      </c>
      <c r="F8" s="5">
        <v>150843.92000000001</v>
      </c>
      <c r="G8" s="5">
        <v>62270.55</v>
      </c>
      <c r="H8" s="2">
        <v>0.412814450583878</v>
      </c>
      <c r="I8" s="3">
        <v>1957</v>
      </c>
      <c r="J8" s="2">
        <v>77.079158043987803</v>
      </c>
      <c r="K8" s="2">
        <v>5.3377183109068698</v>
      </c>
    </row>
    <row r="9" spans="1:11">
      <c r="A9" s="2">
        <v>1</v>
      </c>
      <c r="B9" s="2">
        <v>12</v>
      </c>
      <c r="C9" s="3">
        <v>31263</v>
      </c>
      <c r="D9" s="2">
        <v>782</v>
      </c>
      <c r="E9" s="4">
        <v>2.5013594264742301E-2</v>
      </c>
      <c r="F9" s="5">
        <v>78152.17</v>
      </c>
      <c r="G9" s="5">
        <v>34111.03</v>
      </c>
      <c r="H9" s="2">
        <v>0.43646938986278999</v>
      </c>
      <c r="I9" s="3">
        <v>1025</v>
      </c>
      <c r="J9" s="2">
        <v>76.246012073559697</v>
      </c>
      <c r="K9" s="2">
        <v>2.4998295029273199</v>
      </c>
    </row>
    <row r="10" spans="1:11" hidden="1">
      <c r="A10" s="2">
        <v>2</v>
      </c>
      <c r="B10" s="2">
        <v>12</v>
      </c>
      <c r="C10" s="3">
        <v>41996</v>
      </c>
      <c r="D10" s="3">
        <v>1695</v>
      </c>
      <c r="E10" s="4">
        <v>4.03609866645371E-2</v>
      </c>
      <c r="F10" s="5">
        <v>171671.19</v>
      </c>
      <c r="G10" s="5">
        <v>74598.52</v>
      </c>
      <c r="H10" s="2">
        <v>0.43454303518572701</v>
      </c>
      <c r="I10" s="3">
        <v>2316</v>
      </c>
      <c r="J10" s="2">
        <v>74.123999390155404</v>
      </c>
      <c r="K10" s="2">
        <v>4.0877985901328699</v>
      </c>
    </row>
    <row r="11" spans="1:11" hidden="1">
      <c r="A11" s="2">
        <v>3</v>
      </c>
      <c r="B11" s="2">
        <v>12</v>
      </c>
      <c r="C11" s="3">
        <v>25349</v>
      </c>
      <c r="D11" s="3">
        <v>1264</v>
      </c>
      <c r="E11" s="4">
        <v>4.9863899759896198E-2</v>
      </c>
      <c r="F11" s="5">
        <v>113802.35</v>
      </c>
      <c r="G11" s="5">
        <v>50533.57</v>
      </c>
      <c r="H11" s="2">
        <v>0.44404680532164098</v>
      </c>
      <c r="I11" s="3">
        <v>1648</v>
      </c>
      <c r="J11" s="2">
        <v>69.054819838906496</v>
      </c>
      <c r="K11" s="2">
        <v>4.4894216557283402</v>
      </c>
    </row>
    <row r="12" spans="1:11">
      <c r="A12" s="2">
        <v>1</v>
      </c>
      <c r="B12" s="2">
        <v>13</v>
      </c>
      <c r="C12" s="3">
        <v>97935</v>
      </c>
      <c r="D12" s="3">
        <v>2421</v>
      </c>
      <c r="E12" s="4">
        <v>2.4720477842731899E-2</v>
      </c>
      <c r="F12" s="5">
        <v>256264.43</v>
      </c>
      <c r="G12" s="5">
        <v>103581.47</v>
      </c>
      <c r="H12" s="2">
        <v>0.40419760931932702</v>
      </c>
      <c r="I12" s="3">
        <v>3147</v>
      </c>
      <c r="J12" s="2">
        <v>81.431338372057795</v>
      </c>
      <c r="K12" s="2">
        <v>2.61667871280269</v>
      </c>
    </row>
    <row r="13" spans="1:11" hidden="1">
      <c r="A13" s="2">
        <v>2</v>
      </c>
      <c r="B13" s="2">
        <v>13</v>
      </c>
      <c r="C13" s="3">
        <v>39975</v>
      </c>
      <c r="D13" s="3">
        <v>1509</v>
      </c>
      <c r="E13" s="4">
        <v>3.7748592776113497E-2</v>
      </c>
      <c r="F13" s="5">
        <v>181611.53</v>
      </c>
      <c r="G13" s="5">
        <v>78288.47</v>
      </c>
      <c r="H13" s="2">
        <v>0.43107653989200101</v>
      </c>
      <c r="I13" s="3">
        <v>1976</v>
      </c>
      <c r="J13" s="2">
        <v>91.908664377091796</v>
      </c>
      <c r="K13" s="2">
        <v>4.5431276934505798</v>
      </c>
    </row>
    <row r="14" spans="1:11" hidden="1">
      <c r="A14" s="2">
        <v>3</v>
      </c>
      <c r="B14" s="2">
        <v>13</v>
      </c>
      <c r="C14" s="3">
        <v>23614</v>
      </c>
      <c r="D14" s="3">
        <v>1044</v>
      </c>
      <c r="E14" s="4">
        <v>4.4211061047636703E-2</v>
      </c>
      <c r="F14" s="5">
        <v>105083.23</v>
      </c>
      <c r="G14" s="5">
        <v>48152.98</v>
      </c>
      <c r="H14" s="2">
        <v>0.45823658022480201</v>
      </c>
      <c r="I14" s="3">
        <v>1339</v>
      </c>
      <c r="J14" s="2">
        <v>78.478881368268702</v>
      </c>
      <c r="K14" s="2">
        <v>4.4500393645716896</v>
      </c>
    </row>
    <row r="15" spans="1:11">
      <c r="A15" s="2">
        <v>1</v>
      </c>
      <c r="B15" s="2">
        <v>14</v>
      </c>
      <c r="C15" s="3">
        <v>91803</v>
      </c>
      <c r="D15" s="3">
        <v>2112</v>
      </c>
      <c r="E15" s="4">
        <v>2.30057840996418E-2</v>
      </c>
      <c r="F15" s="5">
        <v>243995.75</v>
      </c>
      <c r="G15" s="5">
        <v>111221.21</v>
      </c>
      <c r="H15" s="2">
        <v>0.45583257066738497</v>
      </c>
      <c r="I15" s="3">
        <v>2810</v>
      </c>
      <c r="J15" s="2">
        <v>86.831224667927899</v>
      </c>
      <c r="K15" s="2">
        <v>2.6578189136980002</v>
      </c>
    </row>
    <row r="16" spans="1:11" hidden="1">
      <c r="A16" s="2">
        <v>2</v>
      </c>
      <c r="B16" s="2">
        <v>14</v>
      </c>
      <c r="C16" s="3">
        <v>39957</v>
      </c>
      <c r="D16" s="3">
        <v>1290</v>
      </c>
      <c r="E16" s="4">
        <v>3.2284705978214798E-2</v>
      </c>
      <c r="F16" s="5">
        <v>134535.76</v>
      </c>
      <c r="G16" s="5">
        <v>55226.86</v>
      </c>
      <c r="H16" s="2">
        <v>0.41049948325225899</v>
      </c>
      <c r="I16" s="3">
        <v>1655</v>
      </c>
      <c r="J16" s="2">
        <v>81.290484514170103</v>
      </c>
      <c r="K16" s="2">
        <v>3.3670135311284199</v>
      </c>
    </row>
    <row r="17" spans="1:11" hidden="1">
      <c r="A17" s="2">
        <v>3</v>
      </c>
      <c r="B17" s="2">
        <v>14</v>
      </c>
      <c r="C17" s="3">
        <v>23197</v>
      </c>
      <c r="D17" s="2">
        <v>934</v>
      </c>
      <c r="E17" s="4">
        <v>4.0263827045463503E-2</v>
      </c>
      <c r="F17" s="5">
        <v>80745.63</v>
      </c>
      <c r="G17" s="5">
        <v>35512.870000000003</v>
      </c>
      <c r="H17" s="2">
        <v>0.43981166480487899</v>
      </c>
      <c r="I17" s="3">
        <v>1202</v>
      </c>
      <c r="J17" s="2">
        <v>67.176059303156407</v>
      </c>
      <c r="K17" s="2">
        <v>3.4808651830802799</v>
      </c>
    </row>
    <row r="18" spans="1:11">
      <c r="A18" s="2">
        <v>1</v>
      </c>
      <c r="B18" s="2">
        <v>15</v>
      </c>
      <c r="C18" s="3">
        <v>91400</v>
      </c>
      <c r="D18" s="3">
        <v>1950</v>
      </c>
      <c r="E18" s="4">
        <v>2.1334792099196E-2</v>
      </c>
      <c r="F18" s="5">
        <v>202331.58</v>
      </c>
      <c r="G18" s="5">
        <v>84410.73</v>
      </c>
      <c r="H18" s="2">
        <v>0.41719008944763297</v>
      </c>
      <c r="I18" s="3">
        <v>2570</v>
      </c>
      <c r="J18" s="2">
        <v>78.728238181780597</v>
      </c>
      <c r="K18" s="2">
        <v>2.2136934330265898</v>
      </c>
    </row>
    <row r="19" spans="1:11" hidden="1">
      <c r="A19" s="2">
        <v>2</v>
      </c>
      <c r="B19" s="2">
        <v>15</v>
      </c>
      <c r="C19" s="3">
        <v>38412</v>
      </c>
      <c r="D19" s="3">
        <v>1214</v>
      </c>
      <c r="E19" s="4">
        <v>3.1604706780160599E-2</v>
      </c>
      <c r="F19" s="5">
        <v>113604.45</v>
      </c>
      <c r="G19" s="5">
        <v>50572.3</v>
      </c>
      <c r="H19" s="2">
        <v>0.44516125869614998</v>
      </c>
      <c r="I19" s="3">
        <v>1554</v>
      </c>
      <c r="J19" s="2">
        <v>73.104531975255298</v>
      </c>
      <c r="K19" s="2">
        <v>2.9575249844904499</v>
      </c>
    </row>
    <row r="20" spans="1:11" hidden="1">
      <c r="A20" s="2">
        <v>3</v>
      </c>
      <c r="B20" s="2">
        <v>15</v>
      </c>
      <c r="C20" s="3">
        <v>22404</v>
      </c>
      <c r="D20" s="2">
        <v>807</v>
      </c>
      <c r="E20" s="4">
        <v>3.6020353347525597E-2</v>
      </c>
      <c r="F20" s="5">
        <v>79208.7</v>
      </c>
      <c r="G20" s="5">
        <v>32787.56</v>
      </c>
      <c r="H20" s="2">
        <v>0.41393887235374499</v>
      </c>
      <c r="I20" s="3">
        <v>1086</v>
      </c>
      <c r="J20" s="2">
        <v>72.936181129264995</v>
      </c>
      <c r="K20" s="2">
        <v>3.5354713286222399</v>
      </c>
    </row>
    <row r="21" spans="1:11">
      <c r="A21" s="2">
        <v>1</v>
      </c>
      <c r="B21" s="2">
        <v>16</v>
      </c>
      <c r="C21" s="3">
        <v>90345</v>
      </c>
      <c r="D21" s="3">
        <v>1811</v>
      </c>
      <c r="E21" s="4">
        <v>2.00453815705956E-2</v>
      </c>
      <c r="F21" s="5">
        <v>185089.3</v>
      </c>
      <c r="G21" s="5">
        <v>76501.81</v>
      </c>
      <c r="H21" s="2">
        <v>0.41332378456597701</v>
      </c>
      <c r="I21" s="3">
        <v>2380</v>
      </c>
      <c r="J21" s="2">
        <v>77.768610177789398</v>
      </c>
      <c r="K21" s="2">
        <v>2.04869444678876</v>
      </c>
    </row>
    <row r="22" spans="1:11" hidden="1">
      <c r="A22" s="2">
        <v>2</v>
      </c>
      <c r="B22" s="2">
        <v>16</v>
      </c>
      <c r="C22" s="3">
        <v>37359</v>
      </c>
      <c r="D22" s="3">
        <v>1088</v>
      </c>
      <c r="E22" s="4">
        <v>2.9122835115707402E-2</v>
      </c>
      <c r="F22" s="5">
        <v>117498.33</v>
      </c>
      <c r="G22" s="5">
        <v>48571.59</v>
      </c>
      <c r="H22" s="2">
        <v>0.41338110897969199</v>
      </c>
      <c r="I22" s="3">
        <v>1439</v>
      </c>
      <c r="J22" s="2">
        <v>81.6527601353189</v>
      </c>
      <c r="K22" s="2">
        <v>3.14511442183914</v>
      </c>
    </row>
    <row r="23" spans="1:11" hidden="1">
      <c r="A23" s="2">
        <v>3</v>
      </c>
      <c r="B23" s="2">
        <v>16</v>
      </c>
      <c r="C23" s="3">
        <v>21734</v>
      </c>
      <c r="D23" s="2">
        <v>795</v>
      </c>
      <c r="E23" s="4">
        <v>3.6578632388981999E-2</v>
      </c>
      <c r="F23" s="5">
        <v>86436.63</v>
      </c>
      <c r="G23" s="5">
        <v>33149.08</v>
      </c>
      <c r="H23" s="2">
        <v>0.38350731584108799</v>
      </c>
      <c r="I23" s="3">
        <v>1068</v>
      </c>
      <c r="J23" s="2">
        <v>80.933166579291495</v>
      </c>
      <c r="K23" s="2">
        <v>3.9770235392609501</v>
      </c>
    </row>
    <row r="24" spans="1:11">
      <c r="A24" s="2">
        <v>1</v>
      </c>
      <c r="B24" s="2">
        <v>17</v>
      </c>
      <c r="C24" s="3">
        <v>96527</v>
      </c>
      <c r="D24" s="3">
        <v>1751</v>
      </c>
      <c r="E24" s="4">
        <v>1.81400022603623E-2</v>
      </c>
      <c r="F24" s="5">
        <v>162276.56</v>
      </c>
      <c r="G24" s="5">
        <v>70613.89</v>
      </c>
      <c r="H24" s="2">
        <v>0.435145346663039</v>
      </c>
      <c r="I24" s="3">
        <v>2257</v>
      </c>
      <c r="J24" s="2">
        <v>71.899225879520301</v>
      </c>
      <c r="K24" s="2">
        <v>1.68115200754073</v>
      </c>
    </row>
    <row r="25" spans="1:11" hidden="1">
      <c r="A25" s="2">
        <v>2</v>
      </c>
      <c r="B25" s="2">
        <v>17</v>
      </c>
      <c r="C25" s="3">
        <v>36715</v>
      </c>
      <c r="D25" s="2">
        <v>985</v>
      </c>
      <c r="E25" s="4">
        <v>2.6828271750433601E-2</v>
      </c>
      <c r="F25" s="5">
        <v>88409.24</v>
      </c>
      <c r="G25" s="5">
        <v>36513.15</v>
      </c>
      <c r="H25" s="2">
        <v>0.41300151385420603</v>
      </c>
      <c r="I25" s="3">
        <v>1269</v>
      </c>
      <c r="J25" s="2">
        <v>69.668426346065601</v>
      </c>
      <c r="K25" s="2">
        <v>2.4079869197657899</v>
      </c>
    </row>
    <row r="26" spans="1:11" hidden="1">
      <c r="A26" s="2">
        <v>3</v>
      </c>
      <c r="B26" s="2">
        <v>17</v>
      </c>
      <c r="C26" s="3">
        <v>20264</v>
      </c>
      <c r="D26" s="2">
        <v>630</v>
      </c>
      <c r="E26" s="4">
        <v>3.1089616901452701E-2</v>
      </c>
      <c r="F26" s="5">
        <v>60439.040000000001</v>
      </c>
      <c r="G26" s="5">
        <v>24624.9</v>
      </c>
      <c r="H26" s="2">
        <v>0.40743367133655001</v>
      </c>
      <c r="I26" s="2">
        <v>810</v>
      </c>
      <c r="J26" s="2">
        <v>74.616089553569097</v>
      </c>
      <c r="K26" s="2">
        <v>2.98258190395488</v>
      </c>
    </row>
    <row r="27" spans="1:11">
      <c r="A27" s="2">
        <v>1</v>
      </c>
      <c r="B27" s="2">
        <v>18</v>
      </c>
      <c r="C27" s="3">
        <v>84592</v>
      </c>
      <c r="D27" s="3">
        <v>1418</v>
      </c>
      <c r="E27" s="4">
        <v>1.6762814430722899E-2</v>
      </c>
      <c r="F27" s="5">
        <v>154402.62</v>
      </c>
      <c r="G27" s="5">
        <v>69714.539999999994</v>
      </c>
      <c r="H27" s="2">
        <v>0.45151137950151898</v>
      </c>
      <c r="I27" s="3">
        <v>1860</v>
      </c>
      <c r="J27" s="2">
        <v>83.012156827303301</v>
      </c>
      <c r="K27" s="2">
        <v>1.82526267043542</v>
      </c>
    </row>
    <row r="28" spans="1:11" hidden="1">
      <c r="A28" s="2">
        <v>2</v>
      </c>
      <c r="B28" s="2">
        <v>18</v>
      </c>
      <c r="C28" s="3">
        <v>30364</v>
      </c>
      <c r="D28" s="2">
        <v>807</v>
      </c>
      <c r="E28" s="4">
        <v>2.6577525930122699E-2</v>
      </c>
      <c r="F28" s="5">
        <v>77658.460000000006</v>
      </c>
      <c r="G28" s="5">
        <v>31987.439999999999</v>
      </c>
      <c r="H28" s="2">
        <v>0.41189897351569998</v>
      </c>
      <c r="I28" s="3">
        <v>1046</v>
      </c>
      <c r="J28" s="2">
        <v>74.243262500644093</v>
      </c>
      <c r="K28" s="2">
        <v>2.5575833139323398</v>
      </c>
    </row>
    <row r="29" spans="1:11" hidden="1">
      <c r="A29" s="2">
        <v>3</v>
      </c>
      <c r="B29" s="2">
        <v>18</v>
      </c>
      <c r="C29" s="3">
        <v>17264</v>
      </c>
      <c r="D29" s="2">
        <v>551</v>
      </c>
      <c r="E29" s="4">
        <v>3.1916125857760998E-2</v>
      </c>
      <c r="F29" s="5">
        <v>51972.86</v>
      </c>
      <c r="G29" s="5">
        <v>24529.79</v>
      </c>
      <c r="H29" s="2">
        <v>0.47197306349511398</v>
      </c>
      <c r="I29" s="2">
        <v>702</v>
      </c>
      <c r="J29" s="2">
        <v>74.035402559059406</v>
      </c>
      <c r="K29" s="2">
        <v>3.0104761178725798</v>
      </c>
    </row>
    <row r="30" spans="1:11">
      <c r="A30" s="2">
        <v>1</v>
      </c>
      <c r="B30" s="2">
        <v>19</v>
      </c>
      <c r="C30" s="3">
        <v>95188</v>
      </c>
      <c r="D30" s="3">
        <v>1519</v>
      </c>
      <c r="E30" s="4">
        <v>1.5957893835401599E-2</v>
      </c>
      <c r="F30" s="5">
        <v>147157.35</v>
      </c>
      <c r="G30" s="5">
        <v>64630.53</v>
      </c>
      <c r="H30" s="2">
        <v>0.43919335293874601</v>
      </c>
      <c r="I30" s="3">
        <v>1956</v>
      </c>
      <c r="J30" s="2">
        <v>75.233815172095305</v>
      </c>
      <c r="K30" s="2">
        <v>1.54596535115144</v>
      </c>
    </row>
    <row r="31" spans="1:11" hidden="1">
      <c r="A31" s="2">
        <v>2</v>
      </c>
      <c r="B31" s="2">
        <v>19</v>
      </c>
      <c r="C31" s="3">
        <v>34780</v>
      </c>
      <c r="D31" s="2">
        <v>851</v>
      </c>
      <c r="E31" s="4">
        <v>2.44680850360319E-2</v>
      </c>
      <c r="F31" s="5">
        <v>88348.07</v>
      </c>
      <c r="G31" s="5">
        <v>38226.9</v>
      </c>
      <c r="H31" s="2">
        <v>0.43268517305167398</v>
      </c>
      <c r="I31" s="3">
        <v>1093</v>
      </c>
      <c r="J31" s="2">
        <v>80.830797728197794</v>
      </c>
      <c r="K31" s="2">
        <v>2.5401975200109299</v>
      </c>
    </row>
    <row r="32" spans="1:11" hidden="1">
      <c r="A32" s="2">
        <v>3</v>
      </c>
      <c r="B32" s="2">
        <v>19</v>
      </c>
      <c r="C32" s="3">
        <v>19558</v>
      </c>
      <c r="D32" s="2">
        <v>541</v>
      </c>
      <c r="E32" s="4">
        <v>2.7661314921457601E-2</v>
      </c>
      <c r="F32" s="5">
        <v>54260.639999999999</v>
      </c>
      <c r="G32" s="5">
        <v>22492.2</v>
      </c>
      <c r="H32" s="2">
        <v>0.41452146451917699</v>
      </c>
      <c r="I32" s="2">
        <v>684</v>
      </c>
      <c r="J32" s="2">
        <v>79.328409454910798</v>
      </c>
      <c r="K32" s="2">
        <v>2.7743450108684602</v>
      </c>
    </row>
    <row r="33" spans="1:11">
      <c r="A33" s="2">
        <v>1</v>
      </c>
      <c r="B33" s="2">
        <v>20</v>
      </c>
      <c r="C33" s="3">
        <v>98814</v>
      </c>
      <c r="D33" s="3">
        <v>1524</v>
      </c>
      <c r="E33" s="4">
        <v>1.5422915765556501E-2</v>
      </c>
      <c r="F33" s="5">
        <v>162151.41</v>
      </c>
      <c r="G33" s="5">
        <v>68266.52</v>
      </c>
      <c r="H33" s="2">
        <v>0.42100478779616801</v>
      </c>
      <c r="I33" s="3">
        <v>2024</v>
      </c>
      <c r="J33" s="2">
        <v>80.114329045734706</v>
      </c>
      <c r="K33" s="2">
        <v>1.64097607460382</v>
      </c>
    </row>
    <row r="34" spans="1:11" hidden="1">
      <c r="A34" s="2">
        <v>2</v>
      </c>
      <c r="B34" s="2">
        <v>20</v>
      </c>
      <c r="C34" s="3">
        <v>33403</v>
      </c>
      <c r="D34" s="2">
        <v>718</v>
      </c>
      <c r="E34" s="4">
        <v>2.14950752282876E-2</v>
      </c>
      <c r="F34" s="5">
        <v>66984.490000000005</v>
      </c>
      <c r="G34" s="5">
        <v>26580.54</v>
      </c>
      <c r="H34" s="2">
        <v>0.39681633704038599</v>
      </c>
      <c r="I34" s="2">
        <v>956</v>
      </c>
      <c r="J34" s="2">
        <v>70.067450829764496</v>
      </c>
      <c r="K34" s="2">
        <v>2.00534352601459</v>
      </c>
    </row>
    <row r="35" spans="1:11" hidden="1">
      <c r="A35" s="2">
        <v>3</v>
      </c>
      <c r="B35" s="2">
        <v>20</v>
      </c>
      <c r="C35" s="3">
        <v>18518</v>
      </c>
      <c r="D35" s="2">
        <v>482</v>
      </c>
      <c r="E35" s="4">
        <v>2.6028728663847402E-2</v>
      </c>
      <c r="F35" s="5">
        <v>47561.89</v>
      </c>
      <c r="G35" s="5">
        <v>20473.86</v>
      </c>
      <c r="H35" s="2">
        <v>0.43046775384563601</v>
      </c>
      <c r="I35" s="2">
        <v>649</v>
      </c>
      <c r="J35" s="2">
        <v>73.284873145628097</v>
      </c>
      <c r="K35" s="2">
        <v>2.5684139617214901</v>
      </c>
    </row>
    <row r="36" spans="1:11">
      <c r="A36" s="2">
        <v>1</v>
      </c>
      <c r="B36" s="2">
        <v>21</v>
      </c>
      <c r="C36" s="3">
        <v>94890</v>
      </c>
      <c r="D36" s="3">
        <v>1347</v>
      </c>
      <c r="E36" s="4">
        <v>1.41953841140316E-2</v>
      </c>
      <c r="F36" s="5">
        <v>130832.35</v>
      </c>
      <c r="G36" s="5">
        <v>57422.75</v>
      </c>
      <c r="H36" s="2">
        <v>0.43890329842817599</v>
      </c>
      <c r="I36" s="3">
        <v>1725</v>
      </c>
      <c r="J36" s="2">
        <v>75.844836182907997</v>
      </c>
      <c r="K36" s="2">
        <v>1.37877911120373</v>
      </c>
    </row>
    <row r="37" spans="1:11" hidden="1">
      <c r="A37" s="2">
        <v>2</v>
      </c>
      <c r="B37" s="2">
        <v>21</v>
      </c>
      <c r="C37" s="3">
        <v>30079</v>
      </c>
      <c r="D37" s="2">
        <v>634</v>
      </c>
      <c r="E37" s="4">
        <v>2.10778283151772E-2</v>
      </c>
      <c r="F37" s="5">
        <v>72998.789999999994</v>
      </c>
      <c r="G37" s="5">
        <v>30230.75</v>
      </c>
      <c r="H37" s="2">
        <v>0.41412672673872097</v>
      </c>
      <c r="I37" s="2">
        <v>868</v>
      </c>
      <c r="J37" s="2">
        <v>84.099978790324997</v>
      </c>
      <c r="K37" s="2">
        <v>2.42690214958309</v>
      </c>
    </row>
    <row r="38" spans="1:11" hidden="1">
      <c r="A38" s="2">
        <v>3</v>
      </c>
      <c r="B38" s="2">
        <v>21</v>
      </c>
      <c r="C38" s="3">
        <v>16604</v>
      </c>
      <c r="D38" s="2">
        <v>405</v>
      </c>
      <c r="E38" s="4">
        <v>2.43917126933768E-2</v>
      </c>
      <c r="F38" s="5">
        <v>48821.79</v>
      </c>
      <c r="G38" s="5">
        <v>19447.11</v>
      </c>
      <c r="H38" s="2">
        <v>0.39832849144136501</v>
      </c>
      <c r="I38" s="2">
        <v>514</v>
      </c>
      <c r="J38" s="2">
        <v>94.984008757974905</v>
      </c>
      <c r="K38" s="2">
        <v>2.9403631477935201</v>
      </c>
    </row>
    <row r="39" spans="1:11">
      <c r="A39" s="2">
        <v>1</v>
      </c>
      <c r="B39" s="2">
        <v>22</v>
      </c>
      <c r="C39" s="3">
        <v>84882</v>
      </c>
      <c r="D39" s="3">
        <v>1192</v>
      </c>
      <c r="E39" s="4">
        <v>1.40430244173758E-2</v>
      </c>
      <c r="F39" s="5">
        <v>122803.21</v>
      </c>
      <c r="G39" s="5">
        <v>54480.73</v>
      </c>
      <c r="H39" s="2">
        <v>0.44364255588787699</v>
      </c>
      <c r="I39" s="3">
        <v>1534</v>
      </c>
      <c r="J39" s="2">
        <v>80.054238588380699</v>
      </c>
      <c r="K39" s="2">
        <v>1.44675207765279</v>
      </c>
    </row>
    <row r="40" spans="1:11" hidden="1">
      <c r="A40" s="2">
        <v>2</v>
      </c>
      <c r="B40" s="2">
        <v>22</v>
      </c>
      <c r="C40" s="3">
        <v>28096</v>
      </c>
      <c r="D40" s="2">
        <v>566</v>
      </c>
      <c r="E40" s="4">
        <v>2.0145216329209702E-2</v>
      </c>
      <c r="F40" s="5">
        <v>53338.62</v>
      </c>
      <c r="G40" s="5">
        <v>21293.63</v>
      </c>
      <c r="H40" s="2">
        <v>0.39921598946651399</v>
      </c>
      <c r="I40" s="2">
        <v>754</v>
      </c>
      <c r="J40" s="2">
        <v>70.740865949487201</v>
      </c>
      <c r="K40" s="2">
        <v>1.89844176431363</v>
      </c>
    </row>
    <row r="41" spans="1:11" hidden="1">
      <c r="A41" s="2">
        <v>3</v>
      </c>
      <c r="B41" s="2">
        <v>22</v>
      </c>
      <c r="C41" s="3">
        <v>15484</v>
      </c>
      <c r="D41" s="2">
        <v>368</v>
      </c>
      <c r="E41" s="4">
        <v>2.3766468459270999E-2</v>
      </c>
      <c r="F41" s="5">
        <v>31344.11</v>
      </c>
      <c r="G41" s="5">
        <v>13866.75</v>
      </c>
      <c r="H41" s="2">
        <v>0.44240369102072502</v>
      </c>
      <c r="I41" s="2">
        <v>452</v>
      </c>
      <c r="J41" s="2">
        <v>69.345360764300693</v>
      </c>
      <c r="K41" s="2">
        <v>2.0242902220079402</v>
      </c>
    </row>
    <row r="42" spans="1:11">
      <c r="A42" s="2">
        <v>1</v>
      </c>
      <c r="B42" s="2">
        <v>23</v>
      </c>
      <c r="C42" s="3">
        <v>80758</v>
      </c>
      <c r="D42" s="3">
        <v>1251</v>
      </c>
      <c r="E42" s="4">
        <v>1.54907253578707E-2</v>
      </c>
      <c r="F42" s="5">
        <v>136714.18</v>
      </c>
      <c r="G42" s="5">
        <v>53129.09</v>
      </c>
      <c r="H42" s="2">
        <v>0.38861433364950498</v>
      </c>
      <c r="I42" s="3">
        <v>1662</v>
      </c>
      <c r="J42" s="2">
        <v>82.258827782260596</v>
      </c>
      <c r="K42" s="2">
        <v>1.69288714221143</v>
      </c>
    </row>
    <row r="43" spans="1:11" hidden="1">
      <c r="A43" s="2">
        <v>2</v>
      </c>
      <c r="B43" s="2">
        <v>23</v>
      </c>
      <c r="C43" s="3">
        <v>27587</v>
      </c>
      <c r="D43" s="2">
        <v>540</v>
      </c>
      <c r="E43" s="4">
        <v>1.9574437163974199E-2</v>
      </c>
      <c r="F43" s="5">
        <v>58683.45</v>
      </c>
      <c r="G43" s="5">
        <v>22867.49</v>
      </c>
      <c r="H43" s="2">
        <v>0.38967528257170397</v>
      </c>
      <c r="I43" s="2">
        <v>685</v>
      </c>
      <c r="J43" s="2">
        <v>85.669257566531698</v>
      </c>
      <c r="K43" s="2">
        <v>2.1272138973892898</v>
      </c>
    </row>
    <row r="44" spans="1:11" hidden="1">
      <c r="A44" s="2">
        <v>3</v>
      </c>
      <c r="B44" s="2">
        <v>23</v>
      </c>
      <c r="C44" s="3">
        <v>14946</v>
      </c>
      <c r="D44" s="2">
        <v>352</v>
      </c>
      <c r="E44" s="4">
        <v>2.3551451735906202E-2</v>
      </c>
      <c r="F44" s="5">
        <v>32247.5</v>
      </c>
      <c r="G44" s="5">
        <v>13684.45</v>
      </c>
      <c r="H44" s="2">
        <v>0.42435692557762</v>
      </c>
      <c r="I44" s="2">
        <v>455</v>
      </c>
      <c r="J44" s="2">
        <v>70.873610797008595</v>
      </c>
      <c r="K44" s="2">
        <v>2.15760068140237</v>
      </c>
    </row>
    <row r="45" spans="1:11">
      <c r="A45" s="2">
        <v>1</v>
      </c>
      <c r="B45" s="2">
        <v>24</v>
      </c>
      <c r="C45" s="3">
        <v>77167</v>
      </c>
      <c r="D45" s="3">
        <v>1119</v>
      </c>
      <c r="E45" s="4">
        <v>1.45010172554317E-2</v>
      </c>
      <c r="F45" s="5">
        <v>115024.91</v>
      </c>
      <c r="G45" s="5">
        <v>48025.95</v>
      </c>
      <c r="H45" s="2">
        <v>0.41752651628457899</v>
      </c>
      <c r="I45" s="3">
        <v>1479</v>
      </c>
      <c r="J45" s="2">
        <v>77.772077229744596</v>
      </c>
      <c r="K45" s="2">
        <v>1.4905971445169599</v>
      </c>
    </row>
    <row r="46" spans="1:11" hidden="1">
      <c r="A46" s="2">
        <v>2</v>
      </c>
      <c r="B46" s="2">
        <v>24</v>
      </c>
      <c r="C46" s="3">
        <v>26683</v>
      </c>
      <c r="D46" s="2">
        <v>493</v>
      </c>
      <c r="E46" s="4">
        <v>1.8476183268462301E-2</v>
      </c>
      <c r="F46" s="5">
        <v>52561.98</v>
      </c>
      <c r="G46" s="5">
        <v>21773.82</v>
      </c>
      <c r="H46" s="2">
        <v>0.41425037562464201</v>
      </c>
      <c r="I46" s="2">
        <v>656</v>
      </c>
      <c r="J46" s="2">
        <v>80.124957298024796</v>
      </c>
      <c r="K46" s="2">
        <v>1.9698676986475701</v>
      </c>
    </row>
    <row r="47" spans="1:11" hidden="1">
      <c r="A47" s="2">
        <v>3</v>
      </c>
      <c r="B47" s="2">
        <v>24</v>
      </c>
      <c r="C47" s="3">
        <v>14041</v>
      </c>
      <c r="D47" s="2">
        <v>289</v>
      </c>
      <c r="E47" s="4">
        <v>2.0582579441759199E-2</v>
      </c>
      <c r="F47" s="5">
        <v>27374.93</v>
      </c>
      <c r="G47" s="5">
        <v>11192.47</v>
      </c>
      <c r="H47" s="2">
        <v>0.40885839558728199</v>
      </c>
      <c r="I47" s="2">
        <v>369</v>
      </c>
      <c r="J47" s="2">
        <v>74.1867820632026</v>
      </c>
      <c r="K47" s="2">
        <v>1.94964246172179</v>
      </c>
    </row>
    <row r="48" spans="1:11">
      <c r="A48" s="2">
        <v>1</v>
      </c>
      <c r="B48" s="2">
        <v>25</v>
      </c>
      <c r="C48" s="3">
        <v>76967</v>
      </c>
      <c r="D48" s="2">
        <v>971</v>
      </c>
      <c r="E48" s="4">
        <v>1.26157963638756E-2</v>
      </c>
      <c r="F48" s="5">
        <v>107470.19</v>
      </c>
      <c r="G48" s="5">
        <v>44290.36</v>
      </c>
      <c r="H48" s="2">
        <v>0.412117629630953</v>
      </c>
      <c r="I48" s="3">
        <v>1327</v>
      </c>
      <c r="J48" s="2">
        <v>80.987326225521699</v>
      </c>
      <c r="K48" s="2">
        <v>1.39631517222145</v>
      </c>
    </row>
    <row r="49" spans="1:11" hidden="1">
      <c r="A49" s="2">
        <v>2</v>
      </c>
      <c r="B49" s="2">
        <v>25</v>
      </c>
      <c r="C49" s="3">
        <v>24833</v>
      </c>
      <c r="D49" s="2">
        <v>423</v>
      </c>
      <c r="E49" s="4">
        <v>1.7033785619805099E-2</v>
      </c>
      <c r="F49" s="5">
        <v>41131.49</v>
      </c>
      <c r="G49" s="5">
        <v>18498.71</v>
      </c>
      <c r="H49" s="2">
        <v>0.449745680378353</v>
      </c>
      <c r="I49" s="2">
        <v>526</v>
      </c>
      <c r="J49" s="2">
        <v>78.196734183130303</v>
      </c>
      <c r="K49" s="2">
        <v>1.65632383660321</v>
      </c>
    </row>
    <row r="50" spans="1:11" hidden="1">
      <c r="A50" s="2">
        <v>3</v>
      </c>
      <c r="B50" s="2">
        <v>25</v>
      </c>
      <c r="C50" s="3">
        <v>12954</v>
      </c>
      <c r="D50" s="2">
        <v>258</v>
      </c>
      <c r="E50" s="4">
        <v>1.99166279148013E-2</v>
      </c>
      <c r="F50" s="5">
        <v>30162.92</v>
      </c>
      <c r="G50" s="5">
        <v>12461.26</v>
      </c>
      <c r="H50" s="2">
        <v>0.41313175112644301</v>
      </c>
      <c r="I50" s="2">
        <v>363</v>
      </c>
      <c r="J50" s="2">
        <v>83.093420635421296</v>
      </c>
      <c r="K50" s="2">
        <v>2.3284637769919398</v>
      </c>
    </row>
    <row r="51" spans="1:11">
      <c r="A51" s="2">
        <v>1</v>
      </c>
      <c r="B51" s="2">
        <v>26</v>
      </c>
      <c r="C51" s="3">
        <v>71268</v>
      </c>
      <c r="D51" s="2">
        <v>895</v>
      </c>
      <c r="E51" s="4">
        <v>1.25582308854489E-2</v>
      </c>
      <c r="F51" s="5">
        <v>89053.08</v>
      </c>
      <c r="G51" s="5">
        <v>35629.14</v>
      </c>
      <c r="H51" s="2">
        <v>0.40008880052201501</v>
      </c>
      <c r="I51" s="3">
        <v>1158</v>
      </c>
      <c r="J51" s="2">
        <v>76.902480405657897</v>
      </c>
      <c r="K51" s="2">
        <v>1.24955211139704</v>
      </c>
    </row>
    <row r="52" spans="1:11" hidden="1">
      <c r="A52" s="2">
        <v>2</v>
      </c>
      <c r="B52" s="2">
        <v>26</v>
      </c>
      <c r="C52" s="3">
        <v>24903</v>
      </c>
      <c r="D52" s="2">
        <v>430</v>
      </c>
      <c r="E52" s="4">
        <v>1.7266995874926701E-2</v>
      </c>
      <c r="F52" s="5">
        <v>37096.75</v>
      </c>
      <c r="G52" s="5">
        <v>15649.22</v>
      </c>
      <c r="H52" s="2">
        <v>0.42184881311206801</v>
      </c>
      <c r="I52" s="2">
        <v>537</v>
      </c>
      <c r="J52" s="2">
        <v>69.081458271609193</v>
      </c>
      <c r="K52" s="2">
        <v>1.4896498354027601</v>
      </c>
    </row>
    <row r="53" spans="1:11" hidden="1">
      <c r="A53" s="2">
        <v>3</v>
      </c>
      <c r="B53" s="2">
        <v>26</v>
      </c>
      <c r="C53" s="3">
        <v>13506</v>
      </c>
      <c r="D53" s="2">
        <v>260</v>
      </c>
      <c r="E53" s="4">
        <v>1.92507032485509E-2</v>
      </c>
      <c r="F53" s="5">
        <v>27835.94</v>
      </c>
      <c r="G53" s="5">
        <v>10638.36</v>
      </c>
      <c r="H53" s="2">
        <v>0.38218073331749902</v>
      </c>
      <c r="I53" s="2">
        <v>336</v>
      </c>
      <c r="J53" s="2">
        <v>82.845034867549103</v>
      </c>
      <c r="K53" s="2">
        <v>2.0610054637864201</v>
      </c>
    </row>
    <row r="54" spans="1:11">
      <c r="A54" s="2">
        <v>1</v>
      </c>
      <c r="B54" s="2">
        <v>27</v>
      </c>
      <c r="C54" s="3">
        <v>72579</v>
      </c>
      <c r="D54" s="2">
        <v>851</v>
      </c>
      <c r="E54" s="4">
        <v>1.17251546429061E-2</v>
      </c>
      <c r="F54" s="5">
        <v>85124.86</v>
      </c>
      <c r="G54" s="5">
        <v>37597.339999999997</v>
      </c>
      <c r="H54" s="2">
        <v>0.44167285509582799</v>
      </c>
      <c r="I54" s="3">
        <v>1125</v>
      </c>
      <c r="J54" s="2">
        <v>75.666535496307901</v>
      </c>
      <c r="K54" s="2">
        <v>1.17285798760955</v>
      </c>
    </row>
    <row r="55" spans="1:11" hidden="1">
      <c r="A55" s="2">
        <v>2</v>
      </c>
      <c r="B55" s="2">
        <v>27</v>
      </c>
      <c r="C55" s="3">
        <v>23846</v>
      </c>
      <c r="D55" s="2">
        <v>408</v>
      </c>
      <c r="E55" s="4">
        <v>1.71097877333314E-2</v>
      </c>
      <c r="F55" s="5">
        <v>35801.53</v>
      </c>
      <c r="G55" s="3">
        <v>16023</v>
      </c>
      <c r="H55" s="2">
        <v>0.44755070398513402</v>
      </c>
      <c r="I55" s="2">
        <v>518</v>
      </c>
      <c r="J55" s="2">
        <v>69.114909437276097</v>
      </c>
      <c r="K55" s="2">
        <v>1.5013641637953301</v>
      </c>
    </row>
    <row r="56" spans="1:11" hidden="1">
      <c r="A56" s="2">
        <v>3</v>
      </c>
      <c r="B56" s="2">
        <v>27</v>
      </c>
      <c r="C56" s="3">
        <v>12699</v>
      </c>
      <c r="D56" s="2">
        <v>216</v>
      </c>
      <c r="E56" s="4">
        <v>1.7009213189942401E-2</v>
      </c>
      <c r="F56" s="5">
        <v>23152.54</v>
      </c>
      <c r="G56" s="5">
        <v>8868.5300000000007</v>
      </c>
      <c r="H56" s="2">
        <v>0.38304781944854499</v>
      </c>
      <c r="I56" s="2">
        <v>296</v>
      </c>
      <c r="J56" s="2">
        <v>78.218014115535695</v>
      </c>
      <c r="K56" s="2">
        <v>1.8231781886512399</v>
      </c>
    </row>
    <row r="57" spans="1:11">
      <c r="A57" s="2">
        <v>1</v>
      </c>
      <c r="B57" s="2">
        <v>28</v>
      </c>
      <c r="C57" s="3">
        <v>64620</v>
      </c>
      <c r="D57" s="2">
        <v>824</v>
      </c>
      <c r="E57" s="4">
        <v>1.27514701133527E-2</v>
      </c>
      <c r="F57" s="5">
        <v>90996.76</v>
      </c>
      <c r="G57" s="5">
        <v>34803.65</v>
      </c>
      <c r="H57" s="2">
        <v>0.38247130954720598</v>
      </c>
      <c r="I57" s="3">
        <v>1074</v>
      </c>
      <c r="J57" s="2">
        <v>84.726956729333594</v>
      </c>
      <c r="K57" s="2">
        <v>1.4081826038251499</v>
      </c>
    </row>
    <row r="58" spans="1:11" hidden="1">
      <c r="A58" s="2">
        <v>2</v>
      </c>
      <c r="B58" s="2">
        <v>28</v>
      </c>
      <c r="C58" s="3">
        <v>20319</v>
      </c>
      <c r="D58" s="2">
        <v>320</v>
      </c>
      <c r="E58" s="4">
        <v>1.5748806458246899E-2</v>
      </c>
      <c r="F58" s="5">
        <v>33770.699999999997</v>
      </c>
      <c r="G58" s="5">
        <v>14170.96</v>
      </c>
      <c r="H58" s="2">
        <v>0.41962292632482301</v>
      </c>
      <c r="I58" s="2">
        <v>412</v>
      </c>
      <c r="J58" s="2">
        <v>81.967698551529395</v>
      </c>
      <c r="K58" s="2">
        <v>1.66202568206099</v>
      </c>
    </row>
    <row r="59" spans="1:11" hidden="1">
      <c r="A59" s="2">
        <v>3</v>
      </c>
      <c r="B59" s="2">
        <v>28</v>
      </c>
      <c r="C59" s="3">
        <v>11074</v>
      </c>
      <c r="D59" s="2">
        <v>196</v>
      </c>
      <c r="E59" s="4">
        <v>1.7699114884421899E-2</v>
      </c>
      <c r="F59" s="5">
        <v>17478.53</v>
      </c>
      <c r="G59" s="5">
        <v>8020.53</v>
      </c>
      <c r="H59" s="2">
        <v>0.45887897632764801</v>
      </c>
      <c r="I59" s="2">
        <v>237</v>
      </c>
      <c r="J59" s="2">
        <v>73.749040612219105</v>
      </c>
      <c r="K59" s="2">
        <v>1.57833933918783</v>
      </c>
    </row>
    <row r="60" spans="1:11">
      <c r="A60" s="2">
        <v>1</v>
      </c>
      <c r="B60" s="2">
        <v>29</v>
      </c>
      <c r="C60" s="3">
        <v>61175</v>
      </c>
      <c r="D60" s="2">
        <v>719</v>
      </c>
      <c r="E60" s="4">
        <v>1.1753167124228499E-2</v>
      </c>
      <c r="F60" s="5">
        <v>61376.06</v>
      </c>
      <c r="G60" s="5">
        <v>25473.89</v>
      </c>
      <c r="H60" s="2">
        <v>0.41504602867136398</v>
      </c>
      <c r="I60" s="2">
        <v>949</v>
      </c>
      <c r="J60" s="2">
        <v>64.674450508487794</v>
      </c>
      <c r="K60" s="2">
        <v>1.0032866350579701</v>
      </c>
    </row>
    <row r="61" spans="1:11" hidden="1">
      <c r="A61" s="2">
        <v>2</v>
      </c>
      <c r="B61" s="2">
        <v>29</v>
      </c>
      <c r="C61" s="3">
        <v>17906</v>
      </c>
      <c r="D61" s="2">
        <v>268</v>
      </c>
      <c r="E61" s="4">
        <v>1.49670500672006E-2</v>
      </c>
      <c r="F61" s="5">
        <v>22274.11</v>
      </c>
      <c r="G61" s="5">
        <v>8358.32</v>
      </c>
      <c r="H61" s="2">
        <v>0.37524821249761098</v>
      </c>
      <c r="I61" s="2">
        <v>352</v>
      </c>
      <c r="J61" s="2">
        <v>63.278703614004598</v>
      </c>
      <c r="K61" s="2">
        <v>1.2439467148221399</v>
      </c>
    </row>
    <row r="62" spans="1:11" hidden="1">
      <c r="A62" s="2">
        <v>3</v>
      </c>
      <c r="B62" s="2">
        <v>29</v>
      </c>
      <c r="C62" s="3">
        <v>10052</v>
      </c>
      <c r="D62" s="2">
        <v>159</v>
      </c>
      <c r="E62" s="4">
        <v>1.5817747554538901E-2</v>
      </c>
      <c r="F62" s="5">
        <v>15578.58</v>
      </c>
      <c r="G62" s="5">
        <v>5689.8</v>
      </c>
      <c r="H62" s="2">
        <v>0.36523225887576199</v>
      </c>
      <c r="I62" s="2">
        <v>203</v>
      </c>
      <c r="J62" s="2">
        <v>76.741735595204105</v>
      </c>
      <c r="K62" s="2">
        <v>1.5497990295483499</v>
      </c>
    </row>
    <row r="63" spans="1:11">
      <c r="A63" s="2">
        <v>1</v>
      </c>
      <c r="B63" s="2">
        <v>30</v>
      </c>
      <c r="C63" s="3">
        <v>32114</v>
      </c>
      <c r="D63" s="2">
        <v>344</v>
      </c>
      <c r="E63" s="4">
        <v>1.07118390399456E-2</v>
      </c>
      <c r="F63" s="5">
        <v>33805.760000000002</v>
      </c>
      <c r="G63" s="5">
        <v>14131.25</v>
      </c>
      <c r="H63" s="2">
        <v>0.41801308292429101</v>
      </c>
      <c r="I63" s="2">
        <v>447</v>
      </c>
      <c r="J63" s="2">
        <v>75.628081514970503</v>
      </c>
      <c r="K63" s="2">
        <v>1.0526798248344</v>
      </c>
    </row>
    <row r="64" spans="1:11" hidden="1">
      <c r="A64" s="2">
        <v>2</v>
      </c>
      <c r="B64" s="2">
        <v>30</v>
      </c>
      <c r="C64" s="3">
        <v>13692</v>
      </c>
      <c r="D64" s="2">
        <v>205</v>
      </c>
      <c r="E64" s="4">
        <v>1.4972246457988199E-2</v>
      </c>
      <c r="F64" s="5">
        <v>23759.64</v>
      </c>
      <c r="G64" s="5">
        <v>10081.44</v>
      </c>
      <c r="H64" s="2">
        <v>0.42430945744838899</v>
      </c>
      <c r="I64" s="2">
        <v>284</v>
      </c>
      <c r="J64" s="2">
        <v>83.660674767367993</v>
      </c>
      <c r="K64" s="2">
        <v>1.73529358942964</v>
      </c>
    </row>
    <row r="65" spans="1:11" hidden="1">
      <c r="A65" s="2">
        <v>3</v>
      </c>
      <c r="B65" s="2">
        <v>30</v>
      </c>
      <c r="C65" s="3">
        <v>8642</v>
      </c>
      <c r="D65" s="2">
        <v>172</v>
      </c>
      <c r="E65" s="4">
        <v>1.99028000474103E-2</v>
      </c>
      <c r="F65" s="5">
        <v>20078.64</v>
      </c>
      <c r="G65" s="5">
        <v>8381.48</v>
      </c>
      <c r="H65" s="2">
        <v>0.41743265272233199</v>
      </c>
      <c r="I65" s="2">
        <v>226</v>
      </c>
      <c r="J65" s="2">
        <v>88.843500511725395</v>
      </c>
      <c r="K65" s="2">
        <v>2.3233788206042698</v>
      </c>
    </row>
    <row r="66" spans="1:11">
      <c r="A66" s="2">
        <v>1</v>
      </c>
      <c r="B66" s="2">
        <v>31</v>
      </c>
      <c r="C66" s="3">
        <v>36218</v>
      </c>
      <c r="D66" s="2">
        <v>364</v>
      </c>
      <c r="E66" s="4">
        <v>1.0050251228532E-2</v>
      </c>
      <c r="F66" s="5">
        <v>31833.27</v>
      </c>
      <c r="G66" s="5">
        <v>13574.29</v>
      </c>
      <c r="H66" s="2">
        <v>0.42641833394301498</v>
      </c>
      <c r="I66" s="2">
        <v>496</v>
      </c>
      <c r="J66" s="2">
        <v>64.179966899200195</v>
      </c>
      <c r="K66" s="2">
        <v>0.87893505748816803</v>
      </c>
    </row>
    <row r="67" spans="1:11" hidden="1">
      <c r="A67" s="2">
        <v>2</v>
      </c>
      <c r="B67" s="2">
        <v>31</v>
      </c>
      <c r="C67" s="3">
        <v>15416</v>
      </c>
      <c r="D67" s="2">
        <v>203</v>
      </c>
      <c r="E67" s="4">
        <v>1.31681369151003E-2</v>
      </c>
      <c r="F67" s="5">
        <v>22144.9</v>
      </c>
      <c r="G67" s="5">
        <v>8782.4500000000007</v>
      </c>
      <c r="H67" s="2">
        <v>0.39659018375973598</v>
      </c>
      <c r="I67" s="2">
        <v>251</v>
      </c>
      <c r="J67" s="2">
        <v>88.226658077028603</v>
      </c>
      <c r="K67" s="2">
        <v>1.4364880550305601</v>
      </c>
    </row>
    <row r="68" spans="1:11" hidden="1">
      <c r="A68" s="2">
        <v>3</v>
      </c>
      <c r="B68" s="2">
        <v>31</v>
      </c>
      <c r="C68" s="3">
        <v>9512</v>
      </c>
      <c r="D68" s="2">
        <v>168</v>
      </c>
      <c r="E68" s="4">
        <v>1.7661900571258399E-2</v>
      </c>
      <c r="F68" s="5">
        <v>20564.09</v>
      </c>
      <c r="G68" s="5">
        <v>7763.06</v>
      </c>
      <c r="H68" s="2">
        <v>0.37750564028116101</v>
      </c>
      <c r="I68" s="2">
        <v>225</v>
      </c>
      <c r="J68" s="2">
        <v>91.395914935148895</v>
      </c>
      <c r="K68" s="2">
        <v>2.1619101959429101</v>
      </c>
    </row>
    <row r="69" spans="1:11">
      <c r="A69" s="2">
        <v>1</v>
      </c>
      <c r="B69" s="2">
        <v>32</v>
      </c>
      <c r="C69" s="3">
        <v>35891</v>
      </c>
      <c r="D69" s="2">
        <v>384</v>
      </c>
      <c r="E69" s="4">
        <v>1.0699061016134701E-2</v>
      </c>
      <c r="F69" s="5">
        <v>46059.66</v>
      </c>
      <c r="G69" s="5">
        <v>19566.87</v>
      </c>
      <c r="H69" s="2">
        <v>0.424815770622675</v>
      </c>
      <c r="I69" s="2">
        <v>500</v>
      </c>
      <c r="J69" s="2">
        <v>92.119301576139605</v>
      </c>
      <c r="K69" s="2">
        <v>1.28332060604797</v>
      </c>
    </row>
    <row r="70" spans="1:11" hidden="1">
      <c r="A70" s="2">
        <v>2</v>
      </c>
      <c r="B70" s="2">
        <v>32</v>
      </c>
      <c r="C70" s="3">
        <v>15161</v>
      </c>
      <c r="D70" s="2">
        <v>155</v>
      </c>
      <c r="E70" s="4">
        <v>1.02235999589499E-2</v>
      </c>
      <c r="F70" s="5">
        <v>16513.66</v>
      </c>
      <c r="G70" s="5">
        <v>6461.29</v>
      </c>
      <c r="H70" s="2">
        <v>0.39126940731933801</v>
      </c>
      <c r="I70" s="2">
        <v>201</v>
      </c>
      <c r="J70" s="2">
        <v>82.157471563446904</v>
      </c>
      <c r="K70" s="2">
        <v>1.0892197012781399</v>
      </c>
    </row>
    <row r="71" spans="1:11" hidden="1">
      <c r="A71" s="2">
        <v>3</v>
      </c>
      <c r="B71" s="2">
        <v>32</v>
      </c>
      <c r="C71" s="3">
        <v>9062</v>
      </c>
      <c r="D71" s="2">
        <v>143</v>
      </c>
      <c r="E71" s="4">
        <v>1.5780180801366301E-2</v>
      </c>
      <c r="F71" s="5">
        <v>13323.72</v>
      </c>
      <c r="G71" s="5">
        <v>6175.57</v>
      </c>
      <c r="H71" s="2">
        <v>0.46350193141628598</v>
      </c>
      <c r="I71" s="2">
        <v>180</v>
      </c>
      <c r="J71" s="2">
        <v>74.020625544096902</v>
      </c>
      <c r="K71" s="2">
        <v>1.4702846891383199</v>
      </c>
    </row>
    <row r="72" spans="1:11">
      <c r="A72" s="2">
        <v>1</v>
      </c>
      <c r="B72" s="2">
        <v>33</v>
      </c>
      <c r="C72" s="3">
        <v>30253</v>
      </c>
      <c r="D72" s="2">
        <v>288</v>
      </c>
      <c r="E72" s="4">
        <v>9.5197170213872397E-3</v>
      </c>
      <c r="F72" s="5">
        <v>32384.94</v>
      </c>
      <c r="G72" s="5">
        <v>13125.23</v>
      </c>
      <c r="H72" s="2">
        <v>0.40528807400820199</v>
      </c>
      <c r="I72" s="2">
        <v>363</v>
      </c>
      <c r="J72" s="2">
        <v>89.214686166753097</v>
      </c>
      <c r="K72" s="2">
        <v>1.07047036303682</v>
      </c>
    </row>
    <row r="73" spans="1:11" hidden="1">
      <c r="A73" s="2">
        <v>2</v>
      </c>
      <c r="B73" s="2">
        <v>33</v>
      </c>
      <c r="C73" s="3">
        <v>12907</v>
      </c>
      <c r="D73" s="2">
        <v>191</v>
      </c>
      <c r="E73" s="4">
        <v>1.47981714201737E-2</v>
      </c>
      <c r="F73" s="5">
        <v>25904.3</v>
      </c>
      <c r="G73" s="5">
        <v>11025.3</v>
      </c>
      <c r="H73" s="2">
        <v>0.42561659482936498</v>
      </c>
      <c r="I73" s="2">
        <v>255</v>
      </c>
      <c r="J73" s="2">
        <v>101.585450358646</v>
      </c>
      <c r="K73" s="2">
        <v>2.0069961880607701</v>
      </c>
    </row>
    <row r="74" spans="1:11" hidden="1">
      <c r="A74" s="2">
        <v>3</v>
      </c>
      <c r="B74" s="2">
        <v>33</v>
      </c>
      <c r="C74" s="3">
        <v>7913</v>
      </c>
      <c r="D74" s="2">
        <v>122</v>
      </c>
      <c r="E74" s="4">
        <v>1.5417666935199401E-2</v>
      </c>
      <c r="F74" s="5">
        <v>11536.79</v>
      </c>
      <c r="G74" s="5">
        <v>4917.22</v>
      </c>
      <c r="H74" s="2">
        <v>0.42622080816049501</v>
      </c>
      <c r="I74" s="2">
        <v>156</v>
      </c>
      <c r="J74" s="2">
        <v>73.953734645041806</v>
      </c>
      <c r="K74" s="2">
        <v>1.45795398132245</v>
      </c>
    </row>
    <row r="75" spans="1:11">
      <c r="A75" s="2">
        <v>1</v>
      </c>
      <c r="B75" s="2">
        <v>34</v>
      </c>
      <c r="C75" s="3">
        <v>28537</v>
      </c>
      <c r="D75" s="2">
        <v>278</v>
      </c>
      <c r="E75" s="4">
        <v>9.7417387611110507E-3</v>
      </c>
      <c r="F75" s="5">
        <v>34562.57</v>
      </c>
      <c r="G75" s="5">
        <v>13467.88</v>
      </c>
      <c r="H75" s="2">
        <v>0.389666623779231</v>
      </c>
      <c r="I75" s="2">
        <v>378</v>
      </c>
      <c r="J75" s="2">
        <v>91.435346181125297</v>
      </c>
      <c r="K75" s="2">
        <v>1.21114938076479</v>
      </c>
    </row>
    <row r="76" spans="1:11" hidden="1">
      <c r="A76" s="2">
        <v>2</v>
      </c>
      <c r="B76" s="2">
        <v>34</v>
      </c>
      <c r="C76" s="3">
        <v>13375</v>
      </c>
      <c r="D76" s="2">
        <v>169</v>
      </c>
      <c r="E76" s="4">
        <v>1.2635513924220401E-2</v>
      </c>
      <c r="F76" s="5">
        <v>20112.63</v>
      </c>
      <c r="G76" s="5">
        <v>7071.04</v>
      </c>
      <c r="H76" s="2">
        <v>0.351572119849208</v>
      </c>
      <c r="I76" s="2">
        <v>229</v>
      </c>
      <c r="J76" s="2">
        <v>87.828040249764001</v>
      </c>
      <c r="K76" s="2">
        <v>1.5037480261402001</v>
      </c>
    </row>
    <row r="77" spans="1:11" hidden="1">
      <c r="A77" s="2">
        <v>3</v>
      </c>
      <c r="B77" s="2">
        <v>34</v>
      </c>
      <c r="C77" s="3">
        <v>8323</v>
      </c>
      <c r="D77" s="2">
        <v>124</v>
      </c>
      <c r="E77" s="4">
        <v>1.4898473928890099E-2</v>
      </c>
      <c r="F77" s="5">
        <v>11005.62</v>
      </c>
      <c r="G77" s="5">
        <v>5194.6099999999997</v>
      </c>
      <c r="H77" s="2">
        <v>0.47199612132713897</v>
      </c>
      <c r="I77" s="2">
        <v>148</v>
      </c>
      <c r="J77" s="2">
        <v>74.362247052535693</v>
      </c>
      <c r="K77" s="2">
        <v>1.32231405355864</v>
      </c>
    </row>
    <row r="78" spans="1:11">
      <c r="A78" s="2">
        <v>1</v>
      </c>
      <c r="B78" s="2">
        <v>35</v>
      </c>
      <c r="C78" s="3">
        <v>29889</v>
      </c>
      <c r="D78" s="2">
        <v>167</v>
      </c>
      <c r="E78" s="4">
        <v>5.5873398053218901E-3</v>
      </c>
      <c r="F78" s="5">
        <v>15637.93</v>
      </c>
      <c r="G78" s="5">
        <v>6057.57</v>
      </c>
      <c r="H78" s="2">
        <v>0.38736392612472398</v>
      </c>
      <c r="I78" s="2">
        <v>218</v>
      </c>
      <c r="J78" s="2">
        <v>71.733590947894001</v>
      </c>
      <c r="K78" s="2">
        <v>0.523200172226571</v>
      </c>
    </row>
    <row r="79" spans="1:11" hidden="1">
      <c r="A79" s="2">
        <v>2</v>
      </c>
      <c r="B79" s="2">
        <v>35</v>
      </c>
      <c r="C79" s="3">
        <v>13804</v>
      </c>
      <c r="D79" s="2">
        <v>89</v>
      </c>
      <c r="E79" s="4">
        <v>6.4474065021196203E-3</v>
      </c>
      <c r="F79" s="5">
        <v>11946.6</v>
      </c>
      <c r="G79" s="5">
        <v>4287.26</v>
      </c>
      <c r="H79" s="2">
        <v>0.35886862907548001</v>
      </c>
      <c r="I79" s="2">
        <v>116</v>
      </c>
      <c r="J79" s="2">
        <v>102.98784225186</v>
      </c>
      <c r="K79" s="2">
        <v>0.86544479233957605</v>
      </c>
    </row>
    <row r="80" spans="1:11" hidden="1">
      <c r="A80" s="2">
        <v>3</v>
      </c>
      <c r="B80" s="2">
        <v>35</v>
      </c>
      <c r="C80" s="3">
        <v>8367</v>
      </c>
      <c r="D80" s="2">
        <v>68</v>
      </c>
      <c r="E80" s="4">
        <v>8.12716615122306E-3</v>
      </c>
      <c r="F80" s="5">
        <v>8359.66</v>
      </c>
      <c r="G80" s="5">
        <v>3352.8</v>
      </c>
      <c r="H80" s="2">
        <v>0.40106893819761802</v>
      </c>
      <c r="I80" s="2">
        <v>98</v>
      </c>
      <c r="J80" s="2">
        <v>85.302566017789701</v>
      </c>
      <c r="K80" s="2">
        <v>0.99912273217254999</v>
      </c>
    </row>
    <row r="81" spans="1:11">
      <c r="A81" s="2">
        <v>1</v>
      </c>
      <c r="B81" s="2">
        <v>36</v>
      </c>
      <c r="C81" s="3">
        <v>28114</v>
      </c>
      <c r="D81" s="2">
        <v>158</v>
      </c>
      <c r="E81" s="4">
        <v>5.6199757927723696E-3</v>
      </c>
      <c r="F81" s="5">
        <v>19838.12</v>
      </c>
      <c r="G81" s="5">
        <v>7091.49</v>
      </c>
      <c r="H81" s="2">
        <v>0.35746784293336298</v>
      </c>
      <c r="I81" s="2">
        <v>220</v>
      </c>
      <c r="J81" s="2">
        <v>90.173231739440098</v>
      </c>
      <c r="K81" s="2">
        <v>0.705631355532363</v>
      </c>
    </row>
    <row r="82" spans="1:11" hidden="1">
      <c r="A82" s="2">
        <v>2</v>
      </c>
      <c r="B82" s="2">
        <v>36</v>
      </c>
      <c r="C82" s="3">
        <v>13243</v>
      </c>
      <c r="D82" s="2">
        <v>96</v>
      </c>
      <c r="E82" s="4">
        <v>7.2491126840661998E-3</v>
      </c>
      <c r="F82" s="5">
        <v>9687.5300000000007</v>
      </c>
      <c r="G82" s="5">
        <v>3931.94</v>
      </c>
      <c r="H82" s="2">
        <v>0.40587641632205002</v>
      </c>
      <c r="I82" s="2">
        <v>136</v>
      </c>
      <c r="J82" s="2">
        <v>71.231785858980899</v>
      </c>
      <c r="K82" s="2">
        <v>0.73152079791949798</v>
      </c>
    </row>
    <row r="83" spans="1:11" hidden="1">
      <c r="A83" s="2">
        <v>3</v>
      </c>
      <c r="B83" s="2">
        <v>36</v>
      </c>
      <c r="C83" s="3">
        <v>8042</v>
      </c>
      <c r="D83" s="2">
        <v>78</v>
      </c>
      <c r="E83" s="4">
        <v>9.6990797102825196E-3</v>
      </c>
      <c r="F83" s="5">
        <v>6862.69</v>
      </c>
      <c r="G83" s="5">
        <v>2600.46</v>
      </c>
      <c r="H83" s="2">
        <v>0.378927208151217</v>
      </c>
      <c r="I83" s="2">
        <v>103</v>
      </c>
      <c r="J83" s="2">
        <v>66.627993565054695</v>
      </c>
      <c r="K83" s="2">
        <v>0.85335611970459901</v>
      </c>
    </row>
    <row r="84" spans="1:11">
      <c r="A84" s="2">
        <v>1</v>
      </c>
      <c r="B84" s="2">
        <v>37</v>
      </c>
      <c r="C84" s="3">
        <v>29012</v>
      </c>
      <c r="D84" s="2">
        <v>152</v>
      </c>
      <c r="E84" s="4">
        <v>5.2392113427574402E-3</v>
      </c>
      <c r="F84" s="5">
        <v>16960.88</v>
      </c>
      <c r="G84" s="5">
        <v>6541.37</v>
      </c>
      <c r="H84" s="2">
        <v>0.38567397218968602</v>
      </c>
      <c r="I84" s="2">
        <v>197</v>
      </c>
      <c r="J84" s="2">
        <v>86.095793860003099</v>
      </c>
      <c r="K84" s="2">
        <v>0.58461601894176096</v>
      </c>
    </row>
    <row r="85" spans="1:11" hidden="1">
      <c r="A85" s="2">
        <v>2</v>
      </c>
      <c r="B85" s="2">
        <v>37</v>
      </c>
      <c r="C85" s="3">
        <v>13357</v>
      </c>
      <c r="D85" s="2">
        <v>100</v>
      </c>
      <c r="E85" s="4">
        <v>7.4867110317682704E-3</v>
      </c>
      <c r="F85" s="5">
        <v>10700.81</v>
      </c>
      <c r="G85" s="5">
        <v>3941.63</v>
      </c>
      <c r="H85" s="2">
        <v>0.36834874772705201</v>
      </c>
      <c r="I85" s="2">
        <v>122</v>
      </c>
      <c r="J85" s="2">
        <v>87.711485482388895</v>
      </c>
      <c r="K85" s="2">
        <v>0.80113872275856302</v>
      </c>
    </row>
    <row r="86" spans="1:11" hidden="1">
      <c r="A86" s="2">
        <v>3</v>
      </c>
      <c r="B86" s="2">
        <v>37</v>
      </c>
      <c r="C86" s="3">
        <v>7955</v>
      </c>
      <c r="D86" s="2">
        <v>73</v>
      </c>
      <c r="E86" s="4">
        <v>9.1766183635874406E-3</v>
      </c>
      <c r="F86" s="5">
        <v>5903.89</v>
      </c>
      <c r="G86" s="5">
        <v>2208.3000000000002</v>
      </c>
      <c r="H86" s="2">
        <v>0.37404151544080999</v>
      </c>
      <c r="I86" s="2">
        <v>83</v>
      </c>
      <c r="J86" s="2">
        <v>71.131119119133501</v>
      </c>
      <c r="K86" s="2">
        <v>0.74216089576164801</v>
      </c>
    </row>
    <row r="87" spans="1:11">
      <c r="A87" s="2">
        <v>1</v>
      </c>
      <c r="B87" s="2">
        <v>38</v>
      </c>
      <c r="C87" s="3">
        <v>28331</v>
      </c>
      <c r="D87" s="2">
        <v>137</v>
      </c>
      <c r="E87" s="4">
        <v>4.8356923340662399E-3</v>
      </c>
      <c r="F87" s="5">
        <v>14505.64</v>
      </c>
      <c r="G87" s="5">
        <v>5823.03</v>
      </c>
      <c r="H87" s="2">
        <v>0.401432129837551</v>
      </c>
      <c r="I87" s="2">
        <v>182</v>
      </c>
      <c r="J87" s="2">
        <v>79.701274889409405</v>
      </c>
      <c r="K87" s="2">
        <v>0.51200592809288004</v>
      </c>
    </row>
    <row r="88" spans="1:11" hidden="1">
      <c r="A88" s="2">
        <v>2</v>
      </c>
      <c r="B88" s="2">
        <v>38</v>
      </c>
      <c r="C88" s="3">
        <v>13624</v>
      </c>
      <c r="D88" s="2">
        <v>95</v>
      </c>
      <c r="E88" s="4">
        <v>6.9729887920361904E-3</v>
      </c>
      <c r="F88" s="5">
        <v>11805.54</v>
      </c>
      <c r="G88" s="5">
        <v>4710.28</v>
      </c>
      <c r="H88" s="2">
        <v>0.39898894587635098</v>
      </c>
      <c r="I88" s="2">
        <v>127</v>
      </c>
      <c r="J88" s="2">
        <v>92.956934679578893</v>
      </c>
      <c r="K88" s="2">
        <v>0.86652524319931501</v>
      </c>
    </row>
    <row r="89" spans="1:11" hidden="1">
      <c r="A89" s="2">
        <v>3</v>
      </c>
      <c r="B89" s="2">
        <v>38</v>
      </c>
      <c r="C89" s="3">
        <v>8079</v>
      </c>
      <c r="D89" s="2">
        <v>69</v>
      </c>
      <c r="E89" s="4">
        <v>8.5406608671783502E-3</v>
      </c>
      <c r="F89" s="5">
        <v>7326.51</v>
      </c>
      <c r="G89" s="5">
        <v>3489.31</v>
      </c>
      <c r="H89" s="2">
        <v>0.47625813004748302</v>
      </c>
      <c r="I89" s="2">
        <v>103</v>
      </c>
      <c r="J89" s="2">
        <v>71.131095989227106</v>
      </c>
      <c r="K89" s="2">
        <v>0.90685851086943203</v>
      </c>
    </row>
    <row r="90" spans="1:11">
      <c r="A90" s="2">
        <v>1</v>
      </c>
      <c r="B90" s="2">
        <v>39</v>
      </c>
      <c r="C90" s="3">
        <v>30339</v>
      </c>
      <c r="D90" s="2">
        <v>149</v>
      </c>
      <c r="E90" s="4">
        <v>4.9111704244992503E-3</v>
      </c>
      <c r="F90" s="5">
        <v>22422.49</v>
      </c>
      <c r="G90" s="5">
        <v>8344.65</v>
      </c>
      <c r="H90" s="2">
        <v>0.37215536556307799</v>
      </c>
      <c r="I90" s="2">
        <v>225</v>
      </c>
      <c r="J90" s="2">
        <v>99.655466819792494</v>
      </c>
      <c r="K90" s="2">
        <v>0.73906489752771998</v>
      </c>
    </row>
    <row r="91" spans="1:11" hidden="1">
      <c r="A91" s="2">
        <v>2</v>
      </c>
      <c r="B91" s="2">
        <v>39</v>
      </c>
      <c r="C91" s="3">
        <v>13998</v>
      </c>
      <c r="D91" s="2">
        <v>90</v>
      </c>
      <c r="E91" s="4">
        <v>6.4294898812009499E-3</v>
      </c>
      <c r="F91" s="5">
        <v>7414.68</v>
      </c>
      <c r="G91" s="5">
        <v>2591.0500000000002</v>
      </c>
      <c r="H91" s="2">
        <v>0.34944865659140101</v>
      </c>
      <c r="I91" s="2">
        <v>122</v>
      </c>
      <c r="J91" s="2">
        <v>60.7760157573641</v>
      </c>
      <c r="K91" s="2">
        <v>0.52969566702603399</v>
      </c>
    </row>
    <row r="92" spans="1:11" hidden="1">
      <c r="A92" s="2">
        <v>3</v>
      </c>
      <c r="B92" s="2">
        <v>39</v>
      </c>
      <c r="C92" s="3">
        <v>8076</v>
      </c>
      <c r="D92" s="2">
        <v>61</v>
      </c>
      <c r="E92" s="4">
        <v>7.5532440867602203E-3</v>
      </c>
      <c r="F92" s="5">
        <v>6322.31</v>
      </c>
      <c r="G92" s="5">
        <v>2631.61</v>
      </c>
      <c r="H92" s="2">
        <v>0.41624184172807299</v>
      </c>
      <c r="I92" s="2">
        <v>68</v>
      </c>
      <c r="J92" s="2">
        <v>92.975010330867093</v>
      </c>
      <c r="K92" s="2">
        <v>0.78285164954368902</v>
      </c>
    </row>
    <row r="93" spans="1:11">
      <c r="A93" s="2">
        <v>1</v>
      </c>
      <c r="B93" s="2">
        <v>40</v>
      </c>
      <c r="C93" s="3">
        <v>31384</v>
      </c>
      <c r="D93" s="2">
        <v>147</v>
      </c>
      <c r="E93" s="4">
        <v>4.6839153559650902E-3</v>
      </c>
      <c r="F93" s="5">
        <v>21608.71</v>
      </c>
      <c r="G93" s="5">
        <v>7329.93</v>
      </c>
      <c r="H93" s="2">
        <v>0.33921182551289802</v>
      </c>
      <c r="I93" s="2">
        <v>209</v>
      </c>
      <c r="J93" s="2">
        <v>103.390907468465</v>
      </c>
      <c r="K93" s="2">
        <v>0.68852631694963495</v>
      </c>
    </row>
    <row r="94" spans="1:11" hidden="1">
      <c r="A94" s="2">
        <v>2</v>
      </c>
      <c r="B94" s="2">
        <v>40</v>
      </c>
      <c r="C94" s="3">
        <v>13736</v>
      </c>
      <c r="D94" s="2">
        <v>85</v>
      </c>
      <c r="E94" s="4">
        <v>6.1881187668308101E-3</v>
      </c>
      <c r="F94" s="5">
        <v>13343.28</v>
      </c>
      <c r="G94" s="5">
        <v>5452.27</v>
      </c>
      <c r="H94" s="2">
        <v>0.40861541983218902</v>
      </c>
      <c r="I94" s="2">
        <v>111</v>
      </c>
      <c r="J94" s="2">
        <v>120.20962143277301</v>
      </c>
      <c r="K94" s="2">
        <v>0.97140942798915597</v>
      </c>
    </row>
    <row r="95" spans="1:11" hidden="1">
      <c r="A95" s="2">
        <v>3</v>
      </c>
      <c r="B95" s="2">
        <v>40</v>
      </c>
      <c r="C95" s="3">
        <v>7955</v>
      </c>
      <c r="D95" s="2">
        <v>65</v>
      </c>
      <c r="E95" s="4">
        <v>8.1709615566189601E-3</v>
      </c>
      <c r="F95" s="5">
        <v>5655.13</v>
      </c>
      <c r="G95" s="5">
        <v>2503.65</v>
      </c>
      <c r="H95" s="2">
        <v>0.442721910146682</v>
      </c>
      <c r="I95" s="2">
        <v>95</v>
      </c>
      <c r="J95" s="2">
        <v>59.527621549872002</v>
      </c>
      <c r="K95" s="2">
        <v>0.71088999734896197</v>
      </c>
    </row>
    <row r="96" spans="1:11">
      <c r="A96" s="2">
        <v>1</v>
      </c>
      <c r="B96" s="2">
        <v>41</v>
      </c>
      <c r="C96" s="3">
        <v>31045</v>
      </c>
      <c r="D96" s="2">
        <v>144</v>
      </c>
      <c r="E96" s="4">
        <v>4.6384280733179897E-3</v>
      </c>
      <c r="F96" s="5">
        <v>20242.68</v>
      </c>
      <c r="G96" s="5">
        <v>8774.09</v>
      </c>
      <c r="H96" s="2">
        <v>0.433445075289215</v>
      </c>
      <c r="I96" s="2">
        <v>186</v>
      </c>
      <c r="J96" s="2">
        <v>108.831554391637</v>
      </c>
      <c r="K96" s="2">
        <v>0.65204316104994897</v>
      </c>
    </row>
    <row r="97" spans="1:11" hidden="1">
      <c r="A97" s="2">
        <v>2</v>
      </c>
      <c r="B97" s="2">
        <v>41</v>
      </c>
      <c r="C97" s="3">
        <v>13285</v>
      </c>
      <c r="D97" s="2">
        <v>91</v>
      </c>
      <c r="E97" s="4">
        <v>6.8498305844950603E-3</v>
      </c>
      <c r="F97" s="5">
        <v>14183.71</v>
      </c>
      <c r="G97" s="5">
        <v>5650.7</v>
      </c>
      <c r="H97" s="2">
        <v>0.39839364737157101</v>
      </c>
      <c r="I97" s="2">
        <v>146</v>
      </c>
      <c r="J97" s="2">
        <v>97.148632089977994</v>
      </c>
      <c r="K97" s="2">
        <v>1.067648467688</v>
      </c>
    </row>
    <row r="98" spans="1:11" hidden="1">
      <c r="A98" s="2">
        <v>3</v>
      </c>
      <c r="B98" s="2">
        <v>41</v>
      </c>
      <c r="C98" s="3">
        <v>7470</v>
      </c>
      <c r="D98" s="2">
        <v>55</v>
      </c>
      <c r="E98" s="4">
        <v>7.3627843726534799E-3</v>
      </c>
      <c r="F98" s="5">
        <v>6294.75</v>
      </c>
      <c r="G98" s="5">
        <v>2782.99</v>
      </c>
      <c r="H98" s="2">
        <v>0.44211286481412498</v>
      </c>
      <c r="I98" s="2">
        <v>69</v>
      </c>
      <c r="J98" s="2">
        <v>91.228128654886007</v>
      </c>
      <c r="K98" s="2">
        <v>0.84267067145019103</v>
      </c>
    </row>
    <row r="99" spans="1:11">
      <c r="A99" s="2">
        <v>1</v>
      </c>
      <c r="B99" s="2">
        <v>42</v>
      </c>
      <c r="C99" s="3">
        <v>26596</v>
      </c>
      <c r="D99" s="2">
        <v>129</v>
      </c>
      <c r="E99" s="4">
        <v>4.85035341836985E-3</v>
      </c>
      <c r="F99" s="5">
        <v>18906.759999999998</v>
      </c>
      <c r="G99" s="5">
        <v>6879.6</v>
      </c>
      <c r="H99" s="2">
        <v>0.36386985203244798</v>
      </c>
      <c r="I99" s="2">
        <v>180</v>
      </c>
      <c r="J99" s="2">
        <v>105.03749720139</v>
      </c>
      <c r="K99" s="2">
        <v>0.71088734880851501</v>
      </c>
    </row>
    <row r="100" spans="1:11" hidden="1">
      <c r="A100" s="2">
        <v>2</v>
      </c>
      <c r="B100" s="2">
        <v>42</v>
      </c>
      <c r="C100" s="3">
        <v>11482</v>
      </c>
      <c r="D100" s="2">
        <v>71</v>
      </c>
      <c r="E100" s="4">
        <v>6.18359165490688E-3</v>
      </c>
      <c r="F100" s="5">
        <v>7809.41</v>
      </c>
      <c r="G100" s="5">
        <v>3573.79</v>
      </c>
      <c r="H100" s="2">
        <v>0.45762611442316198</v>
      </c>
      <c r="I100" s="2">
        <v>97</v>
      </c>
      <c r="J100" s="2">
        <v>80.509298444022207</v>
      </c>
      <c r="K100" s="2">
        <v>0.68014369726403301</v>
      </c>
    </row>
    <row r="101" spans="1:11" hidden="1">
      <c r="A101" s="2">
        <v>3</v>
      </c>
      <c r="B101" s="2">
        <v>42</v>
      </c>
      <c r="C101" s="3">
        <v>6584</v>
      </c>
      <c r="D101" s="2">
        <v>35</v>
      </c>
      <c r="E101" s="4">
        <v>5.31591729471571E-3</v>
      </c>
      <c r="F101" s="5">
        <v>4147.2299999999996</v>
      </c>
      <c r="G101" s="5">
        <v>2194.54</v>
      </c>
      <c r="H101" s="2">
        <v>0.52915800355519205</v>
      </c>
      <c r="I101" s="2">
        <v>45</v>
      </c>
      <c r="J101" s="2">
        <v>92.160461865640201</v>
      </c>
      <c r="K101" s="2">
        <v>0.62989519091896695</v>
      </c>
    </row>
    <row r="102" spans="1:11">
      <c r="A102" s="2">
        <v>1</v>
      </c>
      <c r="B102" s="2">
        <v>43</v>
      </c>
      <c r="C102" s="3">
        <v>27698</v>
      </c>
      <c r="D102" s="2">
        <v>113</v>
      </c>
      <c r="E102" s="4">
        <v>4.0797169323427002E-3</v>
      </c>
      <c r="F102" s="5">
        <v>12918.12</v>
      </c>
      <c r="G102" s="5">
        <v>4853.24</v>
      </c>
      <c r="H102" s="2">
        <v>0.375692435310304</v>
      </c>
      <c r="I102" s="2">
        <v>163</v>
      </c>
      <c r="J102" s="2">
        <v>79.252221317655597</v>
      </c>
      <c r="K102" s="2">
        <v>0.466391795557831</v>
      </c>
    </row>
    <row r="103" spans="1:11" hidden="1">
      <c r="A103" s="2">
        <v>2</v>
      </c>
      <c r="B103" s="2">
        <v>43</v>
      </c>
      <c r="C103" s="3">
        <v>13169</v>
      </c>
      <c r="D103" s="2">
        <v>79</v>
      </c>
      <c r="E103" s="4">
        <v>5.99893685170524E-3</v>
      </c>
      <c r="F103" s="5">
        <v>9233.36</v>
      </c>
      <c r="G103" s="5">
        <v>3578.27</v>
      </c>
      <c r="H103" s="2">
        <v>0.38753714371001202</v>
      </c>
      <c r="I103" s="2">
        <v>101</v>
      </c>
      <c r="J103" s="2">
        <v>91.419315426420297</v>
      </c>
      <c r="K103" s="2">
        <v>0.70114358948178601</v>
      </c>
    </row>
    <row r="104" spans="1:11" hidden="1">
      <c r="A104" s="2">
        <v>3</v>
      </c>
      <c r="B104" s="2">
        <v>43</v>
      </c>
      <c r="C104" s="3">
        <v>7538</v>
      </c>
      <c r="D104" s="2">
        <v>47</v>
      </c>
      <c r="E104" s="4">
        <v>6.2350755341592503E-3</v>
      </c>
      <c r="F104" s="5">
        <v>4845.5600000000004</v>
      </c>
      <c r="G104" s="5">
        <v>2581.98</v>
      </c>
      <c r="H104" s="2">
        <v>0.53285480867320101</v>
      </c>
      <c r="I104" s="2">
        <v>62</v>
      </c>
      <c r="J104" s="2">
        <v>78.154067493439499</v>
      </c>
      <c r="K104" s="2">
        <v>0.64281771500639795</v>
      </c>
    </row>
    <row r="105" spans="1:11">
      <c r="A105" s="2">
        <v>1</v>
      </c>
      <c r="B105" s="2">
        <v>44</v>
      </c>
      <c r="C105" s="3">
        <v>31455</v>
      </c>
      <c r="D105" s="2">
        <v>146</v>
      </c>
      <c r="E105" s="4">
        <v>4.6415514079111301E-3</v>
      </c>
      <c r="F105" s="5">
        <v>14812.74</v>
      </c>
      <c r="G105" s="5">
        <v>6583.34</v>
      </c>
      <c r="H105" s="2">
        <v>0.44443769049859899</v>
      </c>
      <c r="I105" s="2">
        <v>193</v>
      </c>
      <c r="J105" s="2">
        <v>76.749908419736499</v>
      </c>
      <c r="K105" s="2">
        <v>0.47091845343850403</v>
      </c>
    </row>
    <row r="106" spans="1:11" hidden="1">
      <c r="A106" s="2">
        <v>2</v>
      </c>
      <c r="B106" s="2">
        <v>44</v>
      </c>
      <c r="C106" s="3">
        <v>13778</v>
      </c>
      <c r="D106" s="2">
        <v>85</v>
      </c>
      <c r="E106" s="4">
        <v>6.1692552898152397E-3</v>
      </c>
      <c r="F106" s="5">
        <v>9249.66</v>
      </c>
      <c r="G106" s="5">
        <v>4194.99</v>
      </c>
      <c r="H106" s="2">
        <v>0.45352909778814399</v>
      </c>
      <c r="I106" s="2">
        <v>108</v>
      </c>
      <c r="J106" s="2">
        <v>85.644920699147505</v>
      </c>
      <c r="K106" s="2">
        <v>0.67133545745873502</v>
      </c>
    </row>
    <row r="107" spans="1:11" hidden="1">
      <c r="A107" s="2">
        <v>3</v>
      </c>
      <c r="B107" s="2">
        <v>44</v>
      </c>
      <c r="C107" s="3">
        <v>7694</v>
      </c>
      <c r="D107" s="2">
        <v>33</v>
      </c>
      <c r="E107" s="4">
        <v>4.28905635184486E-3</v>
      </c>
      <c r="F107" s="5">
        <v>4342.78</v>
      </c>
      <c r="G107" s="5">
        <v>1466.24</v>
      </c>
      <c r="H107" s="2">
        <v>0.337627042179731</v>
      </c>
      <c r="I107" s="2">
        <v>45</v>
      </c>
      <c r="J107" s="2">
        <v>96.506007764427096</v>
      </c>
      <c r="K107" s="2">
        <v>0.56443721647469103</v>
      </c>
    </row>
    <row r="108" spans="1:11">
      <c r="A108" s="2">
        <v>1</v>
      </c>
      <c r="B108" s="2">
        <v>45</v>
      </c>
      <c r="C108" s="3">
        <v>27936</v>
      </c>
      <c r="D108" s="2">
        <v>127</v>
      </c>
      <c r="E108" s="4">
        <v>4.54610536746096E-3</v>
      </c>
      <c r="F108" s="5">
        <v>20826.45</v>
      </c>
      <c r="G108" s="5">
        <v>9909.4599999999991</v>
      </c>
      <c r="H108" s="2">
        <v>0.47581128576492199</v>
      </c>
      <c r="I108" s="2">
        <v>189</v>
      </c>
      <c r="J108" s="2">
        <v>110.192798839788</v>
      </c>
      <c r="K108" s="2">
        <v>0.745505796300451</v>
      </c>
    </row>
    <row r="109" spans="1:11" hidden="1">
      <c r="A109" s="2">
        <v>2</v>
      </c>
      <c r="B109" s="2">
        <v>45</v>
      </c>
      <c r="C109" s="3">
        <v>12449</v>
      </c>
      <c r="D109" s="2">
        <v>83</v>
      </c>
      <c r="E109" s="4">
        <v>6.6672021313583197E-3</v>
      </c>
      <c r="F109" s="3">
        <v>7565</v>
      </c>
      <c r="G109" s="5">
        <v>2805.23</v>
      </c>
      <c r="H109" s="2">
        <v>0.370816915124693</v>
      </c>
      <c r="I109" s="2">
        <v>111</v>
      </c>
      <c r="J109" s="2">
        <v>68.153091753971296</v>
      </c>
      <c r="K109" s="2">
        <v>0.60767932679187597</v>
      </c>
    </row>
    <row r="110" spans="1:11" hidden="1">
      <c r="A110" s="2">
        <v>3</v>
      </c>
      <c r="B110" s="2">
        <v>45</v>
      </c>
      <c r="C110" s="3">
        <v>6918</v>
      </c>
      <c r="D110" s="2">
        <v>39</v>
      </c>
      <c r="E110" s="4">
        <v>5.6374673946593297E-3</v>
      </c>
      <c r="F110" s="5">
        <v>2973.42</v>
      </c>
      <c r="G110" s="5">
        <v>1141.42</v>
      </c>
      <c r="H110" s="2">
        <v>0.38387444814811</v>
      </c>
      <c r="I110" s="2">
        <v>46</v>
      </c>
      <c r="J110" s="2">
        <v>64.639424696902793</v>
      </c>
      <c r="K110" s="2">
        <v>0.42980918719558803</v>
      </c>
    </row>
    <row r="111" spans="1:11">
      <c r="A111" s="2">
        <v>1</v>
      </c>
      <c r="B111" s="2">
        <v>46</v>
      </c>
      <c r="C111" s="3">
        <v>32640</v>
      </c>
      <c r="D111" s="2">
        <v>135</v>
      </c>
      <c r="E111" s="4">
        <v>4.1360293990930401E-3</v>
      </c>
      <c r="F111" s="5">
        <v>17159.650000000001</v>
      </c>
      <c r="G111" s="5">
        <v>8080.7</v>
      </c>
      <c r="H111" s="2">
        <v>0.47091286552515399</v>
      </c>
      <c r="I111" s="2">
        <v>182</v>
      </c>
      <c r="J111" s="2">
        <v>94.283739404538693</v>
      </c>
      <c r="K111" s="2">
        <v>0.52572456946775503</v>
      </c>
    </row>
    <row r="112" spans="1:11" hidden="1">
      <c r="A112" s="2">
        <v>2</v>
      </c>
      <c r="B112" s="2">
        <v>46</v>
      </c>
      <c r="C112" s="3">
        <v>13496</v>
      </c>
      <c r="D112" s="2">
        <v>72</v>
      </c>
      <c r="E112" s="4">
        <v>5.3349140090773999E-3</v>
      </c>
      <c r="F112" s="5">
        <v>9619.68</v>
      </c>
      <c r="G112" s="5">
        <v>3947.73</v>
      </c>
      <c r="H112" s="2">
        <v>0.41038059051464698</v>
      </c>
      <c r="I112" s="2">
        <v>91</v>
      </c>
      <c r="J112" s="2">
        <v>105.71065306521599</v>
      </c>
      <c r="K112" s="2">
        <v>0.71278007770613405</v>
      </c>
    </row>
    <row r="113" spans="1:11" hidden="1">
      <c r="A113" s="2">
        <v>3</v>
      </c>
      <c r="B113" s="2">
        <v>46</v>
      </c>
      <c r="C113" s="3">
        <v>7191</v>
      </c>
      <c r="D113" s="2">
        <v>39</v>
      </c>
      <c r="E113" s="4">
        <v>5.4234458987144204E-3</v>
      </c>
      <c r="F113" s="5">
        <v>5931.94</v>
      </c>
      <c r="G113" s="5">
        <v>2516.0700000000002</v>
      </c>
      <c r="H113" s="2">
        <v>0.42415633967713101</v>
      </c>
      <c r="I113" s="2">
        <v>49</v>
      </c>
      <c r="J113" s="2">
        <v>121.05975293927899</v>
      </c>
      <c r="K113" s="2">
        <v>0.82491168370307699</v>
      </c>
    </row>
    <row r="114" spans="1:11">
      <c r="A114" s="2">
        <v>1</v>
      </c>
      <c r="B114" s="2">
        <v>47</v>
      </c>
      <c r="C114" s="3">
        <v>36277</v>
      </c>
      <c r="D114" s="2">
        <v>170</v>
      </c>
      <c r="E114" s="4">
        <v>4.6861647746887398E-3</v>
      </c>
      <c r="F114" s="5">
        <v>22331.25</v>
      </c>
      <c r="G114" s="5">
        <v>8534.3700000000008</v>
      </c>
      <c r="H114" s="2">
        <v>0.38217161877560901</v>
      </c>
      <c r="I114" s="2">
        <v>224</v>
      </c>
      <c r="J114" s="2">
        <v>99.693035851323202</v>
      </c>
      <c r="K114" s="2">
        <v>0.61557598308687</v>
      </c>
    </row>
    <row r="115" spans="1:11" hidden="1">
      <c r="A115" s="2">
        <v>2</v>
      </c>
      <c r="B115" s="2">
        <v>47</v>
      </c>
      <c r="C115" s="3">
        <v>14494</v>
      </c>
      <c r="D115" s="2">
        <v>89</v>
      </c>
      <c r="E115" s="4">
        <v>6.1404718770493097E-3</v>
      </c>
      <c r="F115" s="5">
        <v>8256.2800000000007</v>
      </c>
      <c r="G115" s="5">
        <v>3359.47</v>
      </c>
      <c r="H115" s="2">
        <v>0.40689874366059797</v>
      </c>
      <c r="I115" s="2">
        <v>109</v>
      </c>
      <c r="J115" s="2">
        <v>75.745618582001299</v>
      </c>
      <c r="K115" s="2">
        <v>0.56963432751735599</v>
      </c>
    </row>
    <row r="116" spans="1:11" hidden="1">
      <c r="A116" s="2">
        <v>3</v>
      </c>
      <c r="B116" s="2">
        <v>47</v>
      </c>
      <c r="C116" s="3">
        <v>7360</v>
      </c>
      <c r="D116" s="2">
        <v>45</v>
      </c>
      <c r="E116" s="4">
        <v>6.1141303517101798E-3</v>
      </c>
      <c r="F116" s="3">
        <v>6143</v>
      </c>
      <c r="G116" s="5">
        <v>2145.7199999999998</v>
      </c>
      <c r="H116" s="2">
        <v>0.34929512698526499</v>
      </c>
      <c r="I116" s="2">
        <v>60</v>
      </c>
      <c r="J116" s="2">
        <v>102.383162694728</v>
      </c>
      <c r="K116" s="2">
        <v>0.83464672779012505</v>
      </c>
    </row>
    <row r="117" spans="1:11">
      <c r="A117" s="2">
        <v>1</v>
      </c>
      <c r="B117" s="2">
        <v>48</v>
      </c>
      <c r="C117" s="3">
        <v>37625</v>
      </c>
      <c r="D117" s="2">
        <v>138</v>
      </c>
      <c r="E117" s="4">
        <v>3.6677740766305001E-3</v>
      </c>
      <c r="F117" s="5">
        <v>12991.71</v>
      </c>
      <c r="G117" s="5">
        <v>5601.65</v>
      </c>
      <c r="H117" s="2">
        <v>0.43117110502642703</v>
      </c>
      <c r="I117" s="2">
        <v>171</v>
      </c>
      <c r="J117" s="2">
        <v>75.974867850954396</v>
      </c>
      <c r="K117" s="2">
        <v>0.34529461702247199</v>
      </c>
    </row>
    <row r="118" spans="1:11" hidden="1">
      <c r="A118" s="2">
        <v>2</v>
      </c>
      <c r="B118" s="2">
        <v>48</v>
      </c>
      <c r="C118" s="3">
        <v>14204</v>
      </c>
      <c r="D118" s="2">
        <v>74</v>
      </c>
      <c r="E118" s="4">
        <v>5.2098000196437603E-3</v>
      </c>
      <c r="F118" s="5">
        <v>11772.61</v>
      </c>
      <c r="G118" s="5">
        <v>5184.2</v>
      </c>
      <c r="H118" s="2">
        <v>0.44036113962527301</v>
      </c>
      <c r="I118" s="2">
        <v>105</v>
      </c>
      <c r="J118" s="2">
        <v>112.119988457153</v>
      </c>
      <c r="K118" s="2">
        <v>0.828823564989977</v>
      </c>
    </row>
    <row r="119" spans="1:11" hidden="1">
      <c r="A119" s="2">
        <v>3</v>
      </c>
      <c r="B119" s="2">
        <v>48</v>
      </c>
      <c r="C119" s="3">
        <v>6631</v>
      </c>
      <c r="D119" s="2">
        <v>35</v>
      </c>
      <c r="E119" s="4">
        <v>5.2782384967842103E-3</v>
      </c>
      <c r="F119" s="5">
        <v>3431.15</v>
      </c>
      <c r="G119" s="5">
        <v>1700.84</v>
      </c>
      <c r="H119" s="2">
        <v>0.49570550702518001</v>
      </c>
      <c r="I119" s="2">
        <v>47</v>
      </c>
      <c r="J119" s="2">
        <v>73.003036163752796</v>
      </c>
      <c r="K119" s="2">
        <v>0.51744080052117603</v>
      </c>
    </row>
    <row r="120" spans="1:11">
      <c r="A120" s="2">
        <v>1</v>
      </c>
      <c r="B120" s="2">
        <v>49</v>
      </c>
      <c r="C120" s="3">
        <v>37463</v>
      </c>
      <c r="D120" s="2">
        <v>162</v>
      </c>
      <c r="E120" s="4">
        <v>4.3242665981788201E-3</v>
      </c>
      <c r="F120" s="5">
        <v>19380.63</v>
      </c>
      <c r="G120" s="5">
        <v>9108.34</v>
      </c>
      <c r="H120" s="2">
        <v>0.46997130397736597</v>
      </c>
      <c r="I120" s="2">
        <v>215</v>
      </c>
      <c r="J120" s="2">
        <v>90.142423189570593</v>
      </c>
      <c r="K120" s="2">
        <v>0.51732722815223697</v>
      </c>
    </row>
    <row r="121" spans="1:11" hidden="1">
      <c r="A121" s="2">
        <v>2</v>
      </c>
      <c r="B121" s="2">
        <v>49</v>
      </c>
      <c r="C121" s="3">
        <v>13156</v>
      </c>
      <c r="D121" s="2">
        <v>62</v>
      </c>
      <c r="E121" s="4">
        <v>4.7126785899005803E-3</v>
      </c>
      <c r="F121" s="3">
        <v>8325</v>
      </c>
      <c r="G121" s="5">
        <v>3728.46</v>
      </c>
      <c r="H121" s="2">
        <v>0.44786305768332602</v>
      </c>
      <c r="I121" s="2">
        <v>88</v>
      </c>
      <c r="J121" s="2">
        <v>94.602165224812197</v>
      </c>
      <c r="K121" s="2">
        <v>0.63279111711165104</v>
      </c>
    </row>
    <row r="122" spans="1:11" hidden="1">
      <c r="A122" s="2">
        <v>3</v>
      </c>
      <c r="B122" s="2">
        <v>49</v>
      </c>
      <c r="C122" s="3">
        <v>5855</v>
      </c>
      <c r="D122" s="2">
        <v>32</v>
      </c>
      <c r="E122" s="4">
        <v>5.4654140825719198E-3</v>
      </c>
      <c r="F122" s="5">
        <v>2672.63</v>
      </c>
      <c r="G122" s="5">
        <v>1137.73</v>
      </c>
      <c r="H122" s="2">
        <v>0.42569676963527397</v>
      </c>
      <c r="I122" s="2">
        <v>42</v>
      </c>
      <c r="J122" s="2">
        <v>63.633896109771101</v>
      </c>
      <c r="K122" s="2">
        <v>0.45646967623450502</v>
      </c>
    </row>
    <row r="123" spans="1:11">
      <c r="A123" s="2">
        <v>1</v>
      </c>
      <c r="B123" s="2">
        <v>50</v>
      </c>
      <c r="C123" s="3">
        <v>38022</v>
      </c>
      <c r="D123" s="2">
        <v>161</v>
      </c>
      <c r="E123" s="4">
        <v>4.23439060482249E-3</v>
      </c>
      <c r="F123" s="5">
        <v>18954.88</v>
      </c>
      <c r="G123" s="5">
        <v>8600.9500000000007</v>
      </c>
      <c r="H123" s="2">
        <v>0.453759135094713</v>
      </c>
      <c r="I123" s="2">
        <v>216</v>
      </c>
      <c r="J123" s="2">
        <v>87.754033447206695</v>
      </c>
      <c r="K123" s="2">
        <v>0.49852401110271899</v>
      </c>
    </row>
    <row r="124" spans="1:11" hidden="1">
      <c r="A124" s="2">
        <v>2</v>
      </c>
      <c r="B124" s="2">
        <v>50</v>
      </c>
      <c r="C124" s="3">
        <v>12879</v>
      </c>
      <c r="D124" s="2">
        <v>69</v>
      </c>
      <c r="E124" s="4">
        <v>5.3575587750791303E-3</v>
      </c>
      <c r="F124" s="5">
        <v>9439.23</v>
      </c>
      <c r="G124" s="5">
        <v>4774.5</v>
      </c>
      <c r="H124" s="2">
        <v>0.50581455790552199</v>
      </c>
      <c r="I124" s="2">
        <v>95</v>
      </c>
      <c r="J124" s="2">
        <v>99.360211199777595</v>
      </c>
      <c r="K124" s="2">
        <v>0.73291636980420505</v>
      </c>
    </row>
    <row r="125" spans="1:11" hidden="1">
      <c r="A125" s="2">
        <v>3</v>
      </c>
      <c r="B125" s="2">
        <v>50</v>
      </c>
      <c r="C125" s="3">
        <v>5310</v>
      </c>
      <c r="D125" s="2">
        <v>22</v>
      </c>
      <c r="E125" s="4">
        <v>4.1431260989995E-3</v>
      </c>
      <c r="F125" s="3">
        <v>1520</v>
      </c>
      <c r="G125" s="2">
        <v>667.57</v>
      </c>
      <c r="H125" s="2">
        <v>0.43919076057955497</v>
      </c>
      <c r="I125" s="2">
        <v>31</v>
      </c>
      <c r="J125" s="2">
        <v>49.032099896451903</v>
      </c>
      <c r="K125" s="2">
        <v>0.28625234865814703</v>
      </c>
    </row>
    <row r="126" spans="1:11">
      <c r="A126" s="2">
        <v>1</v>
      </c>
      <c r="B126" s="2">
        <v>51</v>
      </c>
      <c r="C126" s="3">
        <v>39733</v>
      </c>
      <c r="D126" s="2">
        <v>167</v>
      </c>
      <c r="E126" s="4">
        <v>4.2030553841817704E-3</v>
      </c>
      <c r="F126" s="5">
        <v>19329.71</v>
      </c>
      <c r="G126" s="5">
        <v>8230.57</v>
      </c>
      <c r="H126" s="2">
        <v>0.42579893632238103</v>
      </c>
      <c r="I126" s="2">
        <v>220</v>
      </c>
      <c r="J126" s="2">
        <v>87.862278244418903</v>
      </c>
      <c r="K126" s="2">
        <v>0.48649007000103101</v>
      </c>
    </row>
    <row r="127" spans="1:11" hidden="1">
      <c r="A127" s="2">
        <v>2</v>
      </c>
      <c r="B127" s="2">
        <v>51</v>
      </c>
      <c r="C127" s="3">
        <v>11683</v>
      </c>
      <c r="D127" s="2">
        <v>56</v>
      </c>
      <c r="E127" s="4">
        <v>4.7932893538193098E-3</v>
      </c>
      <c r="F127" s="5">
        <v>5253.42</v>
      </c>
      <c r="G127" s="5">
        <v>2368.9699999999998</v>
      </c>
      <c r="H127" s="2">
        <v>0.45093861806330598</v>
      </c>
      <c r="I127" s="2">
        <v>74</v>
      </c>
      <c r="J127" s="2">
        <v>70.992066226937496</v>
      </c>
      <c r="K127" s="2">
        <v>0.44966360994895399</v>
      </c>
    </row>
    <row r="128" spans="1:11" hidden="1">
      <c r="A128" s="2">
        <v>3</v>
      </c>
      <c r="B128" s="2">
        <v>51</v>
      </c>
      <c r="C128" s="3">
        <v>4046</v>
      </c>
      <c r="D128" s="2">
        <v>14</v>
      </c>
      <c r="E128" s="4">
        <v>3.4602075269350501E-3</v>
      </c>
      <c r="F128" s="5">
        <v>1594.2</v>
      </c>
      <c r="G128" s="2">
        <v>854.47</v>
      </c>
      <c r="H128" s="2">
        <v>0.53598666817296003</v>
      </c>
      <c r="I128" s="2">
        <v>16</v>
      </c>
      <c r="J128" s="2">
        <v>99.636877269517001</v>
      </c>
      <c r="K128" s="2">
        <v>0.39401877424570497</v>
      </c>
    </row>
    <row r="129" spans="1:11">
      <c r="A129" s="2">
        <v>1</v>
      </c>
      <c r="B129" s="2">
        <v>52</v>
      </c>
      <c r="C129" s="3">
        <v>51505</v>
      </c>
      <c r="D129" s="2">
        <v>201</v>
      </c>
      <c r="E129" s="4">
        <v>3.9025337270118701E-3</v>
      </c>
      <c r="F129" s="5">
        <v>27969.7</v>
      </c>
      <c r="G129" s="5">
        <v>12279.52</v>
      </c>
      <c r="H129" s="2">
        <v>0.43902937665034097</v>
      </c>
      <c r="I129" s="2">
        <v>282</v>
      </c>
      <c r="J129" s="2">
        <v>99.183298161951001</v>
      </c>
      <c r="K129" s="2">
        <v>0.54304824668857699</v>
      </c>
    </row>
    <row r="130" spans="1:11" hidden="1">
      <c r="A130" s="2">
        <v>2</v>
      </c>
      <c r="B130" s="2">
        <v>52</v>
      </c>
      <c r="C130" s="3">
        <v>9374</v>
      </c>
      <c r="D130" s="2">
        <v>29</v>
      </c>
      <c r="E130" s="4">
        <v>3.0936632910852999E-3</v>
      </c>
      <c r="F130" s="5">
        <v>5215.76</v>
      </c>
      <c r="G130" s="5">
        <v>1831.11</v>
      </c>
      <c r="H130" s="2">
        <v>0.35107251194317701</v>
      </c>
      <c r="I130" s="2">
        <v>36</v>
      </c>
      <c r="J130" s="2">
        <v>144.881819772722</v>
      </c>
      <c r="K130" s="2">
        <v>0.55640707748658902</v>
      </c>
    </row>
    <row r="131" spans="1:11" hidden="1">
      <c r="A131" s="2">
        <v>3</v>
      </c>
      <c r="B131" s="2">
        <v>52</v>
      </c>
      <c r="C131" s="3">
        <v>2074</v>
      </c>
      <c r="D131" s="2">
        <v>6</v>
      </c>
      <c r="E131" s="4">
        <v>2.8929603233866698E-3</v>
      </c>
      <c r="F131" s="5">
        <v>1305.5</v>
      </c>
      <c r="G131" s="2">
        <v>565.94000000000005</v>
      </c>
      <c r="H131" s="2">
        <v>0.43350437123673902</v>
      </c>
      <c r="I131" s="2">
        <v>9</v>
      </c>
      <c r="J131" s="2">
        <v>145.05394384506801</v>
      </c>
      <c r="K131" s="2">
        <v>0.62945995036355096</v>
      </c>
    </row>
    <row r="132" spans="1:11">
      <c r="A132" s="2">
        <v>1</v>
      </c>
      <c r="B132" s="2">
        <v>53</v>
      </c>
      <c r="C132" s="3">
        <v>16716</v>
      </c>
      <c r="D132" s="2">
        <v>61</v>
      </c>
      <c r="E132" s="4">
        <v>3.6491983509858899E-3</v>
      </c>
      <c r="F132" s="5">
        <v>7453.79</v>
      </c>
      <c r="G132" s="5">
        <v>2575.7600000000002</v>
      </c>
      <c r="H132" s="2">
        <v>0.34556379579296098</v>
      </c>
      <c r="I132" s="2">
        <v>76</v>
      </c>
      <c r="J132" s="2">
        <v>98.0760551630853</v>
      </c>
      <c r="K132" s="2">
        <v>0.445907511091723</v>
      </c>
    </row>
    <row r="133" spans="1:11" hidden="1">
      <c r="A133" s="2">
        <v>2</v>
      </c>
      <c r="B133" s="2">
        <v>53</v>
      </c>
      <c r="C133" s="2">
        <v>912</v>
      </c>
      <c r="D133" s="2">
        <v>6</v>
      </c>
      <c r="E133" s="4">
        <v>6.5789466470453197E-3</v>
      </c>
      <c r="F133" s="2">
        <v>188.5</v>
      </c>
      <c r="G133" s="2">
        <v>109.95</v>
      </c>
      <c r="H133" s="2">
        <v>0.58328881523139697</v>
      </c>
      <c r="I133" s="2">
        <v>7</v>
      </c>
      <c r="J133" s="2">
        <v>26.9281867401894</v>
      </c>
      <c r="K133" s="2">
        <v>0.20668857382800701</v>
      </c>
    </row>
    <row r="134" spans="1:11" hidden="1">
      <c r="A134" s="2">
        <v>3</v>
      </c>
      <c r="B134" s="2">
        <v>53</v>
      </c>
      <c r="C134" s="2">
        <v>94</v>
      </c>
      <c r="D134" s="2">
        <v>0</v>
      </c>
      <c r="E134" s="4">
        <v>0</v>
      </c>
      <c r="F134" s="2" t="s">
        <v>12</v>
      </c>
      <c r="G134" s="2" t="s">
        <v>12</v>
      </c>
      <c r="H134" s="2" t="s">
        <v>12</v>
      </c>
      <c r="I134" s="2" t="s">
        <v>12</v>
      </c>
      <c r="J134" s="2" t="s">
        <v>12</v>
      </c>
      <c r="K134" s="2" t="s">
        <v>12</v>
      </c>
    </row>
  </sheetData>
  <autoFilter ref="A2:K134">
    <filterColumn colId="0">
      <filters>
        <filter val="1"/>
      </filters>
    </filterColumn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03"/>
  <sheetViews>
    <sheetView workbookViewId="0">
      <selection activeCell="D26" sqref="D26"/>
    </sheetView>
  </sheetViews>
  <sheetFormatPr defaultRowHeight="13.5"/>
  <cols>
    <col min="2" max="2" width="14.625" customWidth="1"/>
    <col min="3" max="3" width="16" customWidth="1"/>
    <col min="5" max="5" width="9" style="1"/>
    <col min="6" max="6" width="13.875" bestFit="1" customWidth="1"/>
    <col min="7" max="7" width="12.75" bestFit="1" customWidth="1"/>
  </cols>
  <sheetData>
    <row r="1" spans="1:12" ht="14.25">
      <c r="A1" t="s">
        <v>27</v>
      </c>
      <c r="F1" s="1"/>
      <c r="L1" s="11" t="s">
        <v>48</v>
      </c>
    </row>
    <row r="2" spans="1:12">
      <c r="A2" s="2" t="s">
        <v>15</v>
      </c>
      <c r="B2" s="2" t="s">
        <v>17</v>
      </c>
      <c r="C2" s="2" t="s">
        <v>11</v>
      </c>
      <c r="D2" s="2" t="s">
        <v>18</v>
      </c>
      <c r="E2" s="4" t="s">
        <v>13</v>
      </c>
      <c r="F2" s="2" t="s">
        <v>19</v>
      </c>
      <c r="G2" s="2" t="s">
        <v>20</v>
      </c>
      <c r="H2" s="2" t="s">
        <v>21</v>
      </c>
      <c r="I2" s="2" t="s">
        <v>22</v>
      </c>
      <c r="J2" s="2" t="s">
        <v>23</v>
      </c>
      <c r="K2" s="2" t="s">
        <v>24</v>
      </c>
    </row>
    <row r="3" spans="1:12">
      <c r="A3" s="2">
        <v>1</v>
      </c>
      <c r="B3" s="3">
        <v>1319588</v>
      </c>
      <c r="C3" s="4">
        <f>B3/SUM($B$3:$B$303)</f>
        <v>0.3893165332103653</v>
      </c>
      <c r="D3" s="3">
        <v>18514</v>
      </c>
      <c r="E3" s="4">
        <v>1.4030136677960801E-2</v>
      </c>
      <c r="F3" s="5">
        <v>2051675.49</v>
      </c>
      <c r="G3" s="5">
        <v>849981.02</v>
      </c>
      <c r="H3" s="2">
        <v>0.41428628655039901</v>
      </c>
      <c r="I3" s="3">
        <v>24670</v>
      </c>
      <c r="J3" s="2">
        <v>83.164794555472994</v>
      </c>
      <c r="K3" s="2">
        <v>1.55478489486454</v>
      </c>
    </row>
    <row r="4" spans="1:12">
      <c r="A4" s="2">
        <v>2</v>
      </c>
      <c r="B4" s="3">
        <v>603441</v>
      </c>
      <c r="C4" s="4">
        <f t="shared" ref="C4:C67" si="0">B4/SUM($B$3:$B$303)</f>
        <v>0.17803250568889384</v>
      </c>
      <c r="D4" s="3">
        <v>14569</v>
      </c>
      <c r="E4" s="4">
        <v>2.4143205379789701E-2</v>
      </c>
      <c r="F4" s="5">
        <v>1616827.06</v>
      </c>
      <c r="G4" s="5">
        <v>676425.37</v>
      </c>
      <c r="H4" s="2">
        <v>0.41836593825821</v>
      </c>
      <c r="I4" s="3">
        <v>19416</v>
      </c>
      <c r="J4" s="2">
        <v>83.272921903208996</v>
      </c>
      <c r="K4" s="2">
        <v>2.6793457185243699</v>
      </c>
    </row>
    <row r="5" spans="1:12">
      <c r="A5" s="2">
        <v>3</v>
      </c>
      <c r="B5" s="3">
        <v>337241</v>
      </c>
      <c r="C5" s="4">
        <f t="shared" si="0"/>
        <v>9.9495825194224868E-2</v>
      </c>
      <c r="D5" s="3">
        <v>9747</v>
      </c>
      <c r="E5" s="4">
        <v>2.8902179738257702E-2</v>
      </c>
      <c r="F5" s="5">
        <v>1116785.8400000001</v>
      </c>
      <c r="G5" s="5">
        <v>466230.12</v>
      </c>
      <c r="H5" s="2">
        <v>0.41747495648606398</v>
      </c>
      <c r="I5" s="3">
        <v>13017</v>
      </c>
      <c r="J5" s="2">
        <v>85.794409727322602</v>
      </c>
      <c r="K5" s="2">
        <v>3.3115363780466902</v>
      </c>
    </row>
    <row r="6" spans="1:12">
      <c r="A6" s="2">
        <v>4</v>
      </c>
      <c r="B6" s="3">
        <v>221016</v>
      </c>
      <c r="C6" s="4">
        <f t="shared" si="0"/>
        <v>6.5206096830239507E-2</v>
      </c>
      <c r="D6" s="3">
        <v>7014</v>
      </c>
      <c r="E6" s="4">
        <v>3.1735258971415901E-2</v>
      </c>
      <c r="F6" s="5">
        <v>752297.7</v>
      </c>
      <c r="G6" s="5">
        <v>318083.63</v>
      </c>
      <c r="H6" s="2">
        <v>0.422816167001066</v>
      </c>
      <c r="I6" s="3">
        <v>9409</v>
      </c>
      <c r="J6" s="2">
        <v>79.955116590975393</v>
      </c>
      <c r="K6" s="2">
        <v>3.4038155593242898</v>
      </c>
    </row>
    <row r="7" spans="1:12">
      <c r="A7" s="2">
        <v>5</v>
      </c>
      <c r="B7" s="3">
        <v>158462</v>
      </c>
      <c r="C7" s="4">
        <f t="shared" si="0"/>
        <v>4.6750862000549342E-2</v>
      </c>
      <c r="D7" s="3">
        <v>5415</v>
      </c>
      <c r="E7" s="4">
        <v>3.4172230544753802E-2</v>
      </c>
      <c r="F7" s="5">
        <v>653369.62</v>
      </c>
      <c r="G7" s="5">
        <v>273362.73</v>
      </c>
      <c r="H7" s="2">
        <v>0.41838910410031099</v>
      </c>
      <c r="I7" s="3">
        <v>7378</v>
      </c>
      <c r="J7" s="2">
        <v>88.556466677196099</v>
      </c>
      <c r="K7" s="2">
        <v>4.1231943278999399</v>
      </c>
    </row>
    <row r="8" spans="1:12">
      <c r="A8" s="2">
        <v>6</v>
      </c>
      <c r="B8" s="3">
        <v>119367</v>
      </c>
      <c r="C8" s="4">
        <f t="shared" si="0"/>
        <v>3.5216709018058422E-2</v>
      </c>
      <c r="D8" s="3">
        <v>4360</v>
      </c>
      <c r="E8" s="4">
        <v>3.6526007995068902E-2</v>
      </c>
      <c r="F8" s="5">
        <v>497918.03</v>
      </c>
      <c r="G8" s="5">
        <v>226661.48</v>
      </c>
      <c r="H8" s="2">
        <v>0.45521846227275198</v>
      </c>
      <c r="I8" s="3">
        <v>5853</v>
      </c>
      <c r="J8" s="2">
        <v>85.070565777027696</v>
      </c>
      <c r="K8" s="2">
        <v>4.1713206295112304</v>
      </c>
    </row>
    <row r="9" spans="1:12">
      <c r="A9" s="2">
        <v>7</v>
      </c>
      <c r="B9" s="3">
        <v>93314</v>
      </c>
      <c r="C9" s="4">
        <f t="shared" si="0"/>
        <v>2.7530322327872055E-2</v>
      </c>
      <c r="D9" s="3">
        <v>3725</v>
      </c>
      <c r="E9" s="4">
        <v>3.9918983175172999E-2</v>
      </c>
      <c r="F9" s="5">
        <v>422665.54</v>
      </c>
      <c r="G9" s="5">
        <v>179800.37</v>
      </c>
      <c r="H9" s="2">
        <v>0.42539633100313801</v>
      </c>
      <c r="I9" s="3">
        <v>5096</v>
      </c>
      <c r="J9" s="2">
        <v>82.940645939155203</v>
      </c>
      <c r="K9" s="2">
        <v>4.5294976053652203</v>
      </c>
    </row>
    <row r="10" spans="1:12">
      <c r="A10" s="2">
        <v>8</v>
      </c>
      <c r="B10" s="3">
        <v>74536</v>
      </c>
      <c r="C10" s="4">
        <f t="shared" si="0"/>
        <v>2.1990270538507314E-2</v>
      </c>
      <c r="D10" s="3">
        <v>3057</v>
      </c>
      <c r="E10" s="4">
        <v>4.1013738272762501E-2</v>
      </c>
      <c r="F10" s="5">
        <v>363358.05</v>
      </c>
      <c r="G10" s="5">
        <v>153349.29999999999</v>
      </c>
      <c r="H10" s="2">
        <v>0.42203358356254</v>
      </c>
      <c r="I10" s="3">
        <v>4171</v>
      </c>
      <c r="J10" s="2">
        <v>87.115329966067307</v>
      </c>
      <c r="K10" s="2">
        <v>4.8749335825977598</v>
      </c>
    </row>
    <row r="11" spans="1:12">
      <c r="A11" s="2">
        <v>9</v>
      </c>
      <c r="B11" s="3">
        <v>60779</v>
      </c>
      <c r="C11" s="4">
        <f t="shared" si="0"/>
        <v>1.7931558616774926E-2</v>
      </c>
      <c r="D11" s="3">
        <v>2706</v>
      </c>
      <c r="E11" s="4">
        <v>4.4521956523598603E-2</v>
      </c>
      <c r="F11" s="5">
        <v>319880.15999999997</v>
      </c>
      <c r="G11" s="5">
        <v>127437.98</v>
      </c>
      <c r="H11" s="2">
        <v>0.398392885511126</v>
      </c>
      <c r="I11" s="3">
        <v>3623</v>
      </c>
      <c r="J11" s="2">
        <v>88.291512881824005</v>
      </c>
      <c r="K11" s="2">
        <v>5.26300464755424</v>
      </c>
    </row>
    <row r="12" spans="1:12">
      <c r="A12" s="2">
        <v>10</v>
      </c>
      <c r="B12" s="3">
        <v>50419</v>
      </c>
      <c r="C12" s="4">
        <f t="shared" si="0"/>
        <v>1.4875059706463994E-2</v>
      </c>
      <c r="D12" s="3">
        <v>2376</v>
      </c>
      <c r="E12" s="4">
        <v>4.7125091637824801E-2</v>
      </c>
      <c r="F12" s="5">
        <v>316625.77</v>
      </c>
      <c r="G12" s="5">
        <v>126464.36</v>
      </c>
      <c r="H12" s="2">
        <v>0.39941271981765297</v>
      </c>
      <c r="I12" s="3">
        <v>3210</v>
      </c>
      <c r="J12" s="2">
        <v>98.637308453666407</v>
      </c>
      <c r="K12" s="2">
        <v>6.2798899099944601</v>
      </c>
    </row>
    <row r="13" spans="1:12">
      <c r="A13" s="2">
        <v>11</v>
      </c>
      <c r="B13" s="3">
        <v>41944</v>
      </c>
      <c r="C13" s="4">
        <f t="shared" si="0"/>
        <v>1.237469018282643E-2</v>
      </c>
      <c r="D13" s="3">
        <v>1966</v>
      </c>
      <c r="E13" s="4">
        <v>4.6872019724222697E-2</v>
      </c>
      <c r="F13" s="5">
        <v>242185.68</v>
      </c>
      <c r="G13" s="5">
        <v>105234.03</v>
      </c>
      <c r="H13" s="2">
        <v>0.434517969669173</v>
      </c>
      <c r="I13" s="3">
        <v>2669</v>
      </c>
      <c r="J13" s="2">
        <v>90.740228896956495</v>
      </c>
      <c r="K13" s="2">
        <v>5.7740243997376801</v>
      </c>
    </row>
    <row r="14" spans="1:12">
      <c r="A14" s="2">
        <v>12</v>
      </c>
      <c r="B14" s="3">
        <v>35657</v>
      </c>
      <c r="C14" s="4">
        <f t="shared" si="0"/>
        <v>1.051984378812326E-2</v>
      </c>
      <c r="D14" s="3">
        <v>1726</v>
      </c>
      <c r="E14" s="4">
        <v>4.84056425150583E-2</v>
      </c>
      <c r="F14" s="5">
        <v>187424.2</v>
      </c>
      <c r="G14" s="3">
        <v>77456</v>
      </c>
      <c r="H14" s="2">
        <v>0.41326573600780098</v>
      </c>
      <c r="I14" s="3">
        <v>2363</v>
      </c>
      <c r="J14" s="2">
        <v>79.316204853313295</v>
      </c>
      <c r="K14" s="2">
        <v>5.25630870444426</v>
      </c>
    </row>
    <row r="15" spans="1:12">
      <c r="A15" s="2">
        <v>13</v>
      </c>
      <c r="B15" s="3">
        <v>30527</v>
      </c>
      <c r="C15" s="4">
        <f t="shared" si="0"/>
        <v>9.0063457755851228E-3</v>
      </c>
      <c r="D15" s="3">
        <v>1504</v>
      </c>
      <c r="E15" s="4">
        <v>4.9267861076201798E-2</v>
      </c>
      <c r="F15" s="5">
        <v>158327.24</v>
      </c>
      <c r="G15" s="5">
        <v>65299.38</v>
      </c>
      <c r="H15" s="2">
        <v>0.41243300874035699</v>
      </c>
      <c r="I15" s="3">
        <v>2047</v>
      </c>
      <c r="J15" s="2">
        <v>77.345985474060299</v>
      </c>
      <c r="K15" s="2">
        <v>5.1864657346399303</v>
      </c>
    </row>
    <row r="16" spans="1:12">
      <c r="A16" s="2">
        <v>14</v>
      </c>
      <c r="B16" s="3">
        <v>26077</v>
      </c>
      <c r="C16" s="4">
        <f t="shared" si="0"/>
        <v>7.6934673826426856E-3</v>
      </c>
      <c r="D16" s="3">
        <v>1313</v>
      </c>
      <c r="E16" s="4">
        <v>5.0350883727610901E-2</v>
      </c>
      <c r="F16" s="5">
        <v>136297.98000000001</v>
      </c>
      <c r="G16" s="5">
        <v>57333.18</v>
      </c>
      <c r="H16" s="2">
        <v>0.42064585225647</v>
      </c>
      <c r="I16" s="3">
        <v>1761</v>
      </c>
      <c r="J16" s="2">
        <v>77.398053526515895</v>
      </c>
      <c r="K16" s="2">
        <v>5.2267507565028497</v>
      </c>
    </row>
    <row r="17" spans="1:11">
      <c r="A17" s="2">
        <v>15</v>
      </c>
      <c r="B17" s="3">
        <v>22551</v>
      </c>
      <c r="C17" s="4">
        <f t="shared" si="0"/>
        <v>6.6531956492685198E-3</v>
      </c>
      <c r="D17" s="3">
        <v>1148</v>
      </c>
      <c r="E17" s="4">
        <v>5.0906833174108303E-2</v>
      </c>
      <c r="F17" s="5">
        <v>137511.26</v>
      </c>
      <c r="G17" s="5">
        <v>55233.27</v>
      </c>
      <c r="H17" s="2">
        <v>0.40166361620010999</v>
      </c>
      <c r="I17" s="3">
        <v>1611</v>
      </c>
      <c r="J17" s="2">
        <v>85.357697991452596</v>
      </c>
      <c r="K17" s="2">
        <v>6.0977898714123899</v>
      </c>
    </row>
    <row r="18" spans="1:11">
      <c r="A18" s="2">
        <v>16</v>
      </c>
      <c r="B18" s="3">
        <v>19669</v>
      </c>
      <c r="C18" s="4">
        <f t="shared" si="0"/>
        <v>5.8029224968055753E-3</v>
      </c>
      <c r="D18" s="3">
        <v>1086</v>
      </c>
      <c r="E18" s="4">
        <v>5.5213787913906201E-2</v>
      </c>
      <c r="F18" s="5">
        <v>134538.32</v>
      </c>
      <c r="G18" s="5">
        <v>59693.07</v>
      </c>
      <c r="H18" s="2">
        <v>0.44368823659780399</v>
      </c>
      <c r="I18" s="3">
        <v>1470</v>
      </c>
      <c r="J18" s="2">
        <v>91.522660440635306</v>
      </c>
      <c r="K18" s="2">
        <v>6.8401199509882504</v>
      </c>
    </row>
    <row r="19" spans="1:11">
      <c r="A19" s="2">
        <v>17</v>
      </c>
      <c r="B19" s="3">
        <v>17107</v>
      </c>
      <c r="C19" s="4">
        <f t="shared" si="0"/>
        <v>5.0470585770935467E-3</v>
      </c>
      <c r="D19" s="2">
        <v>918</v>
      </c>
      <c r="E19" s="4">
        <v>5.3662243212355999E-2</v>
      </c>
      <c r="F19" s="5">
        <v>98791.2</v>
      </c>
      <c r="G19" s="5">
        <v>40484.35</v>
      </c>
      <c r="H19" s="2">
        <v>0.40979712726457701</v>
      </c>
      <c r="I19" s="3">
        <v>1240</v>
      </c>
      <c r="J19" s="2">
        <v>79.670316155619602</v>
      </c>
      <c r="K19" s="2">
        <v>5.7748991303273502</v>
      </c>
    </row>
    <row r="20" spans="1:11">
      <c r="A20" s="2">
        <v>18</v>
      </c>
      <c r="B20" s="3">
        <v>15135</v>
      </c>
      <c r="C20" s="4">
        <f t="shared" si="0"/>
        <v>4.4652616802660213E-3</v>
      </c>
      <c r="D20" s="2">
        <v>780</v>
      </c>
      <c r="E20" s="4">
        <v>5.15361740896189E-2</v>
      </c>
      <c r="F20" s="5">
        <v>91732.479999999996</v>
      </c>
      <c r="G20" s="5">
        <v>38139.370000000003</v>
      </c>
      <c r="H20" s="2">
        <v>0.415767348254655</v>
      </c>
      <c r="I20" s="3">
        <v>1087</v>
      </c>
      <c r="J20" s="2">
        <v>84.390498216145502</v>
      </c>
      <c r="K20" s="2">
        <v>6.0609500755801102</v>
      </c>
    </row>
    <row r="21" spans="1:11">
      <c r="A21" s="2">
        <v>19</v>
      </c>
      <c r="B21" s="3">
        <v>13170</v>
      </c>
      <c r="C21" s="4">
        <f t="shared" si="0"/>
        <v>3.8855299854049226E-3</v>
      </c>
      <c r="D21" s="2">
        <v>727</v>
      </c>
      <c r="E21" s="4">
        <v>5.5201214463164602E-2</v>
      </c>
      <c r="F21" s="5">
        <v>79487.08</v>
      </c>
      <c r="G21" s="5">
        <v>32950.879999999997</v>
      </c>
      <c r="H21" s="2">
        <v>0.414543847359163</v>
      </c>
      <c r="I21" s="3">
        <v>1029</v>
      </c>
      <c r="J21" s="2">
        <v>77.246911832175698</v>
      </c>
      <c r="K21" s="2">
        <v>6.0354654059569803</v>
      </c>
    </row>
    <row r="22" spans="1:11">
      <c r="A22" s="2">
        <v>20</v>
      </c>
      <c r="B22" s="3">
        <v>11723</v>
      </c>
      <c r="C22" s="4">
        <f t="shared" si="0"/>
        <v>3.4586232360593705E-3</v>
      </c>
      <c r="D22" s="2">
        <v>662</v>
      </c>
      <c r="E22" s="4">
        <v>5.6470186330545097E-2</v>
      </c>
      <c r="F22" s="5">
        <v>58257.23</v>
      </c>
      <c r="G22" s="5">
        <v>24085.68</v>
      </c>
      <c r="H22" s="2">
        <v>0.41343675211911501</v>
      </c>
      <c r="I22" s="2">
        <v>882</v>
      </c>
      <c r="J22" s="2">
        <v>66.051273690331698</v>
      </c>
      <c r="K22" s="2">
        <v>4.9694813190353804</v>
      </c>
    </row>
    <row r="23" spans="1:11">
      <c r="A23" s="2">
        <v>21</v>
      </c>
      <c r="B23" s="3">
        <v>10440</v>
      </c>
      <c r="C23" s="4">
        <f t="shared" si="0"/>
        <v>3.0801012184986632E-3</v>
      </c>
      <c r="D23" s="2">
        <v>643</v>
      </c>
      <c r="E23" s="4">
        <v>6.1590037724233299E-2</v>
      </c>
      <c r="F23" s="5">
        <v>76659.69</v>
      </c>
      <c r="G23" s="5">
        <v>32482.85</v>
      </c>
      <c r="H23" s="2">
        <v>0.42372790651289099</v>
      </c>
      <c r="I23" s="2">
        <v>940</v>
      </c>
      <c r="J23" s="2">
        <v>81.552853026292198</v>
      </c>
      <c r="K23" s="2">
        <v>7.3428821135739204</v>
      </c>
    </row>
    <row r="24" spans="1:11">
      <c r="A24" s="2">
        <v>22</v>
      </c>
      <c r="B24" s="3">
        <v>9212</v>
      </c>
      <c r="C24" s="4">
        <f t="shared" si="0"/>
        <v>2.7178057878170197E-3</v>
      </c>
      <c r="D24" s="2">
        <v>545</v>
      </c>
      <c r="E24" s="4">
        <v>5.9161962015176199E-2</v>
      </c>
      <c r="F24" s="5">
        <v>56342.78</v>
      </c>
      <c r="G24" s="5">
        <v>23219.19</v>
      </c>
      <c r="H24" s="2">
        <v>0.41210586269952199</v>
      </c>
      <c r="I24" s="2">
        <v>720</v>
      </c>
      <c r="J24" s="2">
        <v>78.253850242520699</v>
      </c>
      <c r="K24" s="2">
        <v>6.1162374498888603</v>
      </c>
    </row>
    <row r="25" spans="1:11">
      <c r="A25" s="2">
        <v>23</v>
      </c>
      <c r="B25" s="3">
        <v>8366</v>
      </c>
      <c r="C25" s="4">
        <f t="shared" si="0"/>
        <v>2.468211378731783E-3</v>
      </c>
      <c r="D25" s="2">
        <v>464</v>
      </c>
      <c r="E25" s="4">
        <v>5.5462585997339303E-2</v>
      </c>
      <c r="F25" s="5">
        <v>48612.97</v>
      </c>
      <c r="G25" s="5">
        <v>20390.349999999999</v>
      </c>
      <c r="H25" s="2">
        <v>0.41944258822400099</v>
      </c>
      <c r="I25" s="2">
        <v>655</v>
      </c>
      <c r="J25" s="2">
        <v>74.218263478127696</v>
      </c>
      <c r="K25" s="2">
        <v>5.8107780801962896</v>
      </c>
    </row>
    <row r="26" spans="1:11">
      <c r="A26" s="2">
        <v>24</v>
      </c>
      <c r="B26" s="3">
        <v>7408</v>
      </c>
      <c r="C26" s="4">
        <f t="shared" si="0"/>
        <v>2.1855737381837256E-3</v>
      </c>
      <c r="D26" s="2">
        <v>455</v>
      </c>
      <c r="E26" s="4">
        <v>6.1420085563983699E-2</v>
      </c>
      <c r="F26" s="5">
        <v>47350.92</v>
      </c>
      <c r="G26" s="5">
        <v>18071.48</v>
      </c>
      <c r="H26" s="2">
        <v>0.38165002838033502</v>
      </c>
      <c r="I26" s="2">
        <v>636</v>
      </c>
      <c r="J26" s="2">
        <v>74.451120369320606</v>
      </c>
      <c r="K26" s="2">
        <v>6.3918627646886703</v>
      </c>
    </row>
    <row r="27" spans="1:11">
      <c r="A27" s="2">
        <v>25</v>
      </c>
      <c r="B27" s="3">
        <v>6798</v>
      </c>
      <c r="C27" s="4">
        <f t="shared" si="0"/>
        <v>2.0056061382522903E-3</v>
      </c>
      <c r="D27" s="2">
        <v>384</v>
      </c>
      <c r="E27" s="4">
        <v>5.64872012873315E-2</v>
      </c>
      <c r="F27" s="5">
        <v>47186.080000000002</v>
      </c>
      <c r="G27" s="5">
        <v>18329.810000000001</v>
      </c>
      <c r="H27" s="2">
        <v>0.388457993568319</v>
      </c>
      <c r="I27" s="2">
        <v>549</v>
      </c>
      <c r="J27" s="2">
        <v>85.949128242417402</v>
      </c>
      <c r="K27" s="2">
        <v>6.9411708305211697</v>
      </c>
    </row>
    <row r="28" spans="1:11">
      <c r="A28" s="2">
        <v>26</v>
      </c>
      <c r="B28" s="3">
        <v>5941</v>
      </c>
      <c r="C28" s="4">
        <f t="shared" si="0"/>
        <v>1.7527664117912411E-3</v>
      </c>
      <c r="D28" s="2">
        <v>360</v>
      </c>
      <c r="E28" s="4">
        <v>6.0595858262988397E-2</v>
      </c>
      <c r="F28" s="5">
        <v>36868.839999999997</v>
      </c>
      <c r="G28" s="5">
        <v>14714.37</v>
      </c>
      <c r="H28" s="2">
        <v>0.39910043169489301</v>
      </c>
      <c r="I28" s="2">
        <v>505</v>
      </c>
      <c r="J28" s="2">
        <v>73.007589503447605</v>
      </c>
      <c r="K28" s="2">
        <v>6.2058305637799904</v>
      </c>
    </row>
    <row r="29" spans="1:11">
      <c r="A29" s="2">
        <v>27</v>
      </c>
      <c r="B29" s="3">
        <v>5511</v>
      </c>
      <c r="C29" s="4">
        <f t="shared" si="0"/>
        <v>1.6259040052821966E-3</v>
      </c>
      <c r="D29" s="2">
        <v>310</v>
      </c>
      <c r="E29" s="4">
        <v>5.6251133074739001E-2</v>
      </c>
      <c r="F29" s="5">
        <v>38907.06</v>
      </c>
      <c r="G29" s="5">
        <v>15213.47</v>
      </c>
      <c r="H29" s="2">
        <v>0.39102080601561501</v>
      </c>
      <c r="I29" s="2">
        <v>456</v>
      </c>
      <c r="J29" s="2">
        <v>85.322481288929495</v>
      </c>
      <c r="K29" s="2">
        <v>7.0598909987317899</v>
      </c>
    </row>
    <row r="30" spans="1:11">
      <c r="A30" s="2">
        <v>28</v>
      </c>
      <c r="B30" s="3">
        <v>4929</v>
      </c>
      <c r="C30" s="4">
        <f t="shared" si="0"/>
        <v>1.4541972132164666E-3</v>
      </c>
      <c r="D30" s="2">
        <v>337</v>
      </c>
      <c r="E30" s="4">
        <v>6.8370864914366697E-2</v>
      </c>
      <c r="F30" s="5">
        <v>35843.089999999997</v>
      </c>
      <c r="G30" s="5">
        <v>14142.59</v>
      </c>
      <c r="H30" s="2">
        <v>0.394569496116072</v>
      </c>
      <c r="I30" s="2">
        <v>477</v>
      </c>
      <c r="J30" s="2">
        <v>75.142730578043896</v>
      </c>
      <c r="K30" s="2">
        <v>7.2718785296839403</v>
      </c>
    </row>
    <row r="31" spans="1:11">
      <c r="A31" s="2">
        <v>29</v>
      </c>
      <c r="B31" s="3">
        <v>4465</v>
      </c>
      <c r="C31" s="4">
        <f t="shared" si="0"/>
        <v>1.317303825727637E-3</v>
      </c>
      <c r="D31" s="2">
        <v>269</v>
      </c>
      <c r="E31" s="4">
        <v>6.0246359233004199E-2</v>
      </c>
      <c r="F31" s="5">
        <v>27707.95</v>
      </c>
      <c r="G31" s="5">
        <v>10863.77</v>
      </c>
      <c r="H31" s="2">
        <v>0.392081332642503</v>
      </c>
      <c r="I31" s="2">
        <v>377</v>
      </c>
      <c r="J31" s="2">
        <v>73.495869099238902</v>
      </c>
      <c r="K31" s="2">
        <v>6.20558776695212</v>
      </c>
    </row>
    <row r="32" spans="1:11">
      <c r="A32" s="2">
        <v>30</v>
      </c>
      <c r="B32" s="3">
        <v>4077</v>
      </c>
      <c r="C32" s="4">
        <f t="shared" si="0"/>
        <v>1.2028326310171502E-3</v>
      </c>
      <c r="D32" s="2">
        <v>271</v>
      </c>
      <c r="E32" s="4">
        <v>6.6470442323511306E-2</v>
      </c>
      <c r="F32" s="5">
        <v>27429.68</v>
      </c>
      <c r="G32" s="5">
        <v>11498.85</v>
      </c>
      <c r="H32" s="2">
        <v>0.41921196157150897</v>
      </c>
      <c r="I32" s="2">
        <v>390</v>
      </c>
      <c r="J32" s="2">
        <v>70.332494786539698</v>
      </c>
      <c r="K32" s="2">
        <v>6.7279076103039497</v>
      </c>
    </row>
    <row r="33" spans="1:11">
      <c r="A33" s="2">
        <v>31</v>
      </c>
      <c r="B33" s="3">
        <v>3659</v>
      </c>
      <c r="C33" s="4">
        <f t="shared" si="0"/>
        <v>1.0795105707362652E-3</v>
      </c>
      <c r="D33" s="2">
        <v>222</v>
      </c>
      <c r="E33" s="4">
        <v>6.0672313181953701E-2</v>
      </c>
      <c r="F33" s="5">
        <v>26100.57</v>
      </c>
      <c r="G33" s="5">
        <v>10511.35</v>
      </c>
      <c r="H33" s="2">
        <v>0.40272491979016101</v>
      </c>
      <c r="I33" s="2">
        <v>344</v>
      </c>
      <c r="J33" s="2">
        <v>75.873727943683704</v>
      </c>
      <c r="K33" s="2">
        <v>7.1332520597635396</v>
      </c>
    </row>
    <row r="34" spans="1:11">
      <c r="A34" s="2">
        <v>32</v>
      </c>
      <c r="B34" s="3">
        <v>3303</v>
      </c>
      <c r="C34" s="4">
        <f t="shared" si="0"/>
        <v>9.7448029930087012E-4</v>
      </c>
      <c r="D34" s="2">
        <v>233</v>
      </c>
      <c r="E34" s="4">
        <v>7.0541929441661197E-2</v>
      </c>
      <c r="F34" s="5">
        <v>25216.45</v>
      </c>
      <c r="G34" s="5">
        <v>10299.65</v>
      </c>
      <c r="H34" s="2">
        <v>0.40844964137120898</v>
      </c>
      <c r="I34" s="2">
        <v>346</v>
      </c>
      <c r="J34" s="2">
        <v>72.879892231244995</v>
      </c>
      <c r="K34" s="2">
        <v>7.6344078827003301</v>
      </c>
    </row>
    <row r="35" spans="1:11">
      <c r="A35" s="2">
        <v>33</v>
      </c>
      <c r="B35" s="3">
        <v>3059</v>
      </c>
      <c r="C35" s="4">
        <f t="shared" si="0"/>
        <v>9.0249325932829601E-4</v>
      </c>
      <c r="D35" s="2">
        <v>171</v>
      </c>
      <c r="E35" s="4">
        <v>5.59006192905976E-2</v>
      </c>
      <c r="F35" s="5">
        <v>17443.3</v>
      </c>
      <c r="G35" s="5">
        <v>6685.39</v>
      </c>
      <c r="H35" s="2">
        <v>0.38326405907561001</v>
      </c>
      <c r="I35" s="2">
        <v>239</v>
      </c>
      <c r="J35" s="2">
        <v>72.984488291009001</v>
      </c>
      <c r="K35" s="2">
        <v>5.7022881431092403</v>
      </c>
    </row>
    <row r="36" spans="1:11">
      <c r="A36" s="2">
        <v>34</v>
      </c>
      <c r="B36" s="3">
        <v>2843</v>
      </c>
      <c r="C36" s="4">
        <f t="shared" si="0"/>
        <v>8.3876702722142707E-4</v>
      </c>
      <c r="D36" s="2">
        <v>167</v>
      </c>
      <c r="E36" s="4">
        <v>5.8740764729484099E-2</v>
      </c>
      <c r="F36" s="5">
        <v>16764.189999999999</v>
      </c>
      <c r="G36" s="5">
        <v>6862.31</v>
      </c>
      <c r="H36" s="2">
        <v>0.40934336577345298</v>
      </c>
      <c r="I36" s="2">
        <v>239</v>
      </c>
      <c r="J36" s="2">
        <v>70.143025044759298</v>
      </c>
      <c r="K36" s="2">
        <v>5.8966547345531204</v>
      </c>
    </row>
    <row r="37" spans="1:11">
      <c r="A37" s="2">
        <v>35</v>
      </c>
      <c r="B37" s="3">
        <v>2583</v>
      </c>
      <c r="C37" s="4">
        <f t="shared" si="0"/>
        <v>7.6205952561130713E-4</v>
      </c>
      <c r="D37" s="2">
        <v>148</v>
      </c>
      <c r="E37" s="4">
        <v>5.7297713616038901E-2</v>
      </c>
      <c r="F37" s="5">
        <v>19814.52</v>
      </c>
      <c r="G37" s="5">
        <v>8760.75</v>
      </c>
      <c r="H37" s="2">
        <v>0.442137884530445</v>
      </c>
      <c r="I37" s="2">
        <v>218</v>
      </c>
      <c r="J37" s="2">
        <v>90.8922518842881</v>
      </c>
      <c r="K37" s="2">
        <v>7.6711262999951098</v>
      </c>
    </row>
    <row r="38" spans="1:11">
      <c r="A38" s="2">
        <v>36</v>
      </c>
      <c r="B38" s="3">
        <v>2387</v>
      </c>
      <c r="C38" s="4">
        <f t="shared" si="0"/>
        <v>7.0423387055137054E-4</v>
      </c>
      <c r="D38" s="2">
        <v>145</v>
      </c>
      <c r="E38" s="4">
        <v>6.07457033621406E-2</v>
      </c>
      <c r="F38" s="5">
        <v>15854.67</v>
      </c>
      <c r="G38" s="5">
        <v>6386.35</v>
      </c>
      <c r="H38" s="2">
        <v>0.40280560615386102</v>
      </c>
      <c r="I38" s="2">
        <v>215</v>
      </c>
      <c r="J38" s="2">
        <v>73.742616863899102</v>
      </c>
      <c r="K38" s="2">
        <v>6.6420902118939997</v>
      </c>
    </row>
    <row r="39" spans="1:11">
      <c r="A39" s="2">
        <v>37</v>
      </c>
      <c r="B39" s="3">
        <v>2105</v>
      </c>
      <c r="C39" s="4">
        <f t="shared" si="0"/>
        <v>6.2103573418962504E-4</v>
      </c>
      <c r="D39" s="2">
        <v>122</v>
      </c>
      <c r="E39" s="4">
        <v>5.7957241902268697E-2</v>
      </c>
      <c r="F39" s="5">
        <v>13685.42</v>
      </c>
      <c r="G39" s="5">
        <v>5215.6499999999996</v>
      </c>
      <c r="H39" s="2">
        <v>0.38110996680328402</v>
      </c>
      <c r="I39" s="2">
        <v>183</v>
      </c>
      <c r="J39" s="2">
        <v>74.783674981598296</v>
      </c>
      <c r="K39" s="2">
        <v>6.5013868645421899</v>
      </c>
    </row>
    <row r="40" spans="1:11">
      <c r="A40" s="2">
        <v>38</v>
      </c>
      <c r="B40" s="3">
        <v>2035</v>
      </c>
      <c r="C40" s="4">
        <f t="shared" si="0"/>
        <v>6.0038371452536196E-4</v>
      </c>
      <c r="D40" s="2">
        <v>127</v>
      </c>
      <c r="E40" s="4">
        <v>6.2407859341137101E-2</v>
      </c>
      <c r="F40" s="5">
        <v>20049.150000000001</v>
      </c>
      <c r="G40" s="5">
        <v>7947.74</v>
      </c>
      <c r="H40" s="2">
        <v>0.39641281352868901</v>
      </c>
      <c r="I40" s="2">
        <v>186</v>
      </c>
      <c r="J40" s="2">
        <v>107.791071080069</v>
      </c>
      <c r="K40" s="2">
        <v>9.8521616780264498</v>
      </c>
    </row>
    <row r="41" spans="1:11">
      <c r="A41" s="2">
        <v>39</v>
      </c>
      <c r="B41" s="3">
        <v>1801</v>
      </c>
      <c r="C41" s="4">
        <f t="shared" si="0"/>
        <v>5.3134696307625409E-4</v>
      </c>
      <c r="D41" s="2">
        <v>125</v>
      </c>
      <c r="E41" s="4">
        <v>6.9405881765359098E-2</v>
      </c>
      <c r="F41" s="5">
        <v>12474.9</v>
      </c>
      <c r="G41" s="5">
        <v>3614.96</v>
      </c>
      <c r="H41" s="2">
        <v>0.28977867325767198</v>
      </c>
      <c r="I41" s="2">
        <v>187</v>
      </c>
      <c r="J41" s="2">
        <v>66.710659513016296</v>
      </c>
      <c r="K41" s="2">
        <v>6.9266514754774304</v>
      </c>
    </row>
    <row r="42" spans="1:11">
      <c r="A42" s="2">
        <v>40</v>
      </c>
      <c r="B42" s="3">
        <v>1755</v>
      </c>
      <c r="C42" s="4">
        <f t="shared" si="0"/>
        <v>5.1777563586830977E-4</v>
      </c>
      <c r="D42" s="2">
        <v>100</v>
      </c>
      <c r="E42" s="4">
        <v>5.6980053733330198E-2</v>
      </c>
      <c r="F42" s="5">
        <v>11781.38</v>
      </c>
      <c r="G42" s="5">
        <v>4859.5200000000004</v>
      </c>
      <c r="H42" s="2">
        <v>0.41247459624870197</v>
      </c>
      <c r="I42" s="2">
        <v>164</v>
      </c>
      <c r="J42" s="2">
        <v>71.837639123390701</v>
      </c>
      <c r="K42" s="2">
        <v>6.7130366545278202</v>
      </c>
    </row>
    <row r="43" spans="1:11">
      <c r="A43" s="2">
        <v>41</v>
      </c>
      <c r="B43" s="3">
        <v>1597</v>
      </c>
      <c r="C43" s="4">
        <f t="shared" si="0"/>
        <v>4.7116107719754452E-4</v>
      </c>
      <c r="D43" s="2">
        <v>83</v>
      </c>
      <c r="E43" s="4">
        <v>5.1972445086258902E-2</v>
      </c>
      <c r="F43" s="5">
        <v>8983.2999999999993</v>
      </c>
      <c r="G43" s="5">
        <v>3554.68</v>
      </c>
      <c r="H43" s="2">
        <v>0.39569868093352401</v>
      </c>
      <c r="I43" s="2">
        <v>132</v>
      </c>
      <c r="J43" s="2">
        <v>68.055251473294305</v>
      </c>
      <c r="K43" s="2">
        <v>5.6251092282336099</v>
      </c>
    </row>
    <row r="44" spans="1:11">
      <c r="A44" s="2">
        <v>42</v>
      </c>
      <c r="B44" s="3">
        <v>1415</v>
      </c>
      <c r="C44" s="4">
        <f t="shared" si="0"/>
        <v>4.1746582607046057E-4</v>
      </c>
      <c r="D44" s="2">
        <v>79</v>
      </c>
      <c r="E44" s="4">
        <v>5.5830384746969199E-2</v>
      </c>
      <c r="F44" s="5">
        <v>7818.63</v>
      </c>
      <c r="G44" s="5">
        <v>3146.22</v>
      </c>
      <c r="H44" s="2">
        <v>0.402400415387345</v>
      </c>
      <c r="I44" s="2">
        <v>120</v>
      </c>
      <c r="J44" s="2">
        <v>65.155195704003503</v>
      </c>
      <c r="K44" s="2">
        <v>5.5255331784075397</v>
      </c>
    </row>
    <row r="45" spans="1:11">
      <c r="A45" s="2">
        <v>43</v>
      </c>
      <c r="B45" s="3">
        <v>1355</v>
      </c>
      <c r="C45" s="4">
        <f t="shared" si="0"/>
        <v>3.9976409492966362E-4</v>
      </c>
      <c r="D45" s="2">
        <v>85</v>
      </c>
      <c r="E45" s="4">
        <v>6.2730622676706801E-2</v>
      </c>
      <c r="F45" s="5">
        <v>8797.6</v>
      </c>
      <c r="G45" s="5">
        <v>3347.69</v>
      </c>
      <c r="H45" s="2">
        <v>0.380523092883023</v>
      </c>
      <c r="I45" s="2">
        <v>122</v>
      </c>
      <c r="J45" s="2">
        <v>72.111416302117703</v>
      </c>
      <c r="K45" s="2">
        <v>6.4926932477717099</v>
      </c>
    </row>
    <row r="46" spans="1:11">
      <c r="A46" s="2">
        <v>44</v>
      </c>
      <c r="B46" s="3">
        <v>1192</v>
      </c>
      <c r="C46" s="4">
        <f t="shared" si="0"/>
        <v>3.5167439199716537E-4</v>
      </c>
      <c r="D46" s="2">
        <v>66</v>
      </c>
      <c r="E46" s="4">
        <v>5.5369122871717802E-2</v>
      </c>
      <c r="F46" s="5">
        <v>5478.05</v>
      </c>
      <c r="G46" s="5">
        <v>2462.96</v>
      </c>
      <c r="H46" s="2">
        <v>0.44960523453409001</v>
      </c>
      <c r="I46" s="2">
        <v>102</v>
      </c>
      <c r="J46" s="2">
        <v>53.7063198957648</v>
      </c>
      <c r="K46" s="2">
        <v>4.5956791446577796</v>
      </c>
    </row>
    <row r="47" spans="1:11">
      <c r="A47" s="2">
        <v>45</v>
      </c>
      <c r="B47" s="3">
        <v>1131</v>
      </c>
      <c r="C47" s="4">
        <f t="shared" si="0"/>
        <v>3.3367763200402181E-4</v>
      </c>
      <c r="D47" s="2">
        <v>66</v>
      </c>
      <c r="E47" s="4">
        <v>5.8355432506150898E-2</v>
      </c>
      <c r="F47" s="5">
        <v>8392.42</v>
      </c>
      <c r="G47" s="5">
        <v>3900.89</v>
      </c>
      <c r="H47" s="2">
        <v>0.464811097814324</v>
      </c>
      <c r="I47" s="2">
        <v>96</v>
      </c>
      <c r="J47" s="2">
        <v>87.420950603176394</v>
      </c>
      <c r="K47" s="2">
        <v>7.42035301323138</v>
      </c>
    </row>
    <row r="48" spans="1:11">
      <c r="A48" s="2">
        <v>46</v>
      </c>
      <c r="B48" s="3">
        <v>1104</v>
      </c>
      <c r="C48" s="4">
        <f t="shared" si="0"/>
        <v>3.257118529906632E-4</v>
      </c>
      <c r="D48" s="2">
        <v>61</v>
      </c>
      <c r="E48" s="4">
        <v>5.5253618183549E-2</v>
      </c>
      <c r="F48" s="5">
        <v>5614.02</v>
      </c>
      <c r="G48" s="5">
        <v>1926.93</v>
      </c>
      <c r="H48" s="2">
        <v>0.34323532258105</v>
      </c>
      <c r="I48" s="2">
        <v>83</v>
      </c>
      <c r="J48" s="2">
        <v>67.638713688296704</v>
      </c>
      <c r="K48" s="2">
        <v>5.0851625828657001</v>
      </c>
    </row>
    <row r="49" spans="1:11">
      <c r="A49" s="2">
        <v>47</v>
      </c>
      <c r="B49" s="2">
        <v>942</v>
      </c>
      <c r="C49" s="4">
        <f t="shared" si="0"/>
        <v>2.7791717891051154E-4</v>
      </c>
      <c r="D49" s="2">
        <v>53</v>
      </c>
      <c r="E49" s="4">
        <v>5.6263263666320201E-2</v>
      </c>
      <c r="F49" s="5">
        <v>3353.69</v>
      </c>
      <c r="G49" s="5">
        <v>1413.68</v>
      </c>
      <c r="H49" s="2">
        <v>0.42152970544296797</v>
      </c>
      <c r="I49" s="2">
        <v>70</v>
      </c>
      <c r="J49" s="2">
        <v>47.909788700301803</v>
      </c>
      <c r="K49" s="2">
        <v>3.5601800891528499</v>
      </c>
    </row>
    <row r="50" spans="1:11">
      <c r="A50" s="2">
        <v>48</v>
      </c>
      <c r="B50" s="2">
        <v>905</v>
      </c>
      <c r="C50" s="4">
        <f t="shared" si="0"/>
        <v>2.670011113736868E-4</v>
      </c>
      <c r="D50" s="2">
        <v>55</v>
      </c>
      <c r="E50" s="4">
        <v>6.0773473947682399E-2</v>
      </c>
      <c r="F50" s="5">
        <v>6741.22</v>
      </c>
      <c r="G50" s="5">
        <v>3045.95</v>
      </c>
      <c r="H50" s="2">
        <v>0.45183957129659602</v>
      </c>
      <c r="I50" s="2">
        <v>80</v>
      </c>
      <c r="J50" s="2">
        <v>84.265144668569107</v>
      </c>
      <c r="K50" s="2">
        <v>7.4488610553744596</v>
      </c>
    </row>
    <row r="51" spans="1:11">
      <c r="A51" s="2">
        <v>49</v>
      </c>
      <c r="B51" s="2">
        <v>820</v>
      </c>
      <c r="C51" s="4">
        <f t="shared" si="0"/>
        <v>2.4192365892422449E-4</v>
      </c>
      <c r="D51" s="2">
        <v>52</v>
      </c>
      <c r="E51" s="4">
        <v>6.3414626412850394E-2</v>
      </c>
      <c r="F51" s="5">
        <v>5898.48</v>
      </c>
      <c r="G51" s="5">
        <v>2219.0100000000002</v>
      </c>
      <c r="H51" s="2">
        <v>0.37620030285428901</v>
      </c>
      <c r="I51" s="2">
        <v>71</v>
      </c>
      <c r="J51" s="2">
        <v>83.077066088639299</v>
      </c>
      <c r="K51" s="2">
        <v>7.1932674154551899</v>
      </c>
    </row>
    <row r="52" spans="1:11">
      <c r="A52" s="2">
        <v>50</v>
      </c>
      <c r="B52" s="2">
        <v>775</v>
      </c>
      <c r="C52" s="4">
        <f t="shared" si="0"/>
        <v>2.286473605686268E-4</v>
      </c>
      <c r="D52" s="2">
        <v>46</v>
      </c>
      <c r="E52" s="4">
        <v>5.9354831050989501E-2</v>
      </c>
      <c r="F52" s="5">
        <v>4624.21</v>
      </c>
      <c r="G52" s="5">
        <v>1459.8</v>
      </c>
      <c r="H52" s="2">
        <v>0.31568634824788699</v>
      </c>
      <c r="I52" s="2">
        <v>68</v>
      </c>
      <c r="J52" s="2">
        <v>68.002988230899604</v>
      </c>
      <c r="K52" s="2">
        <v>5.96672181074557</v>
      </c>
    </row>
    <row r="53" spans="1:11">
      <c r="A53" s="2">
        <v>51</v>
      </c>
      <c r="B53" s="2">
        <v>738</v>
      </c>
      <c r="C53" s="4">
        <f t="shared" si="0"/>
        <v>2.1773129303180204E-4</v>
      </c>
      <c r="D53" s="2">
        <v>46</v>
      </c>
      <c r="E53" s="4">
        <v>6.23306148603502E-2</v>
      </c>
      <c r="F53" s="5">
        <v>10306.74</v>
      </c>
      <c r="G53" s="5">
        <v>4054.24</v>
      </c>
      <c r="H53" s="2">
        <v>0.393358128822904</v>
      </c>
      <c r="I53" s="2">
        <v>69</v>
      </c>
      <c r="J53" s="2">
        <v>149.37282699590199</v>
      </c>
      <c r="K53" s="2">
        <v>13.9657704653427</v>
      </c>
    </row>
    <row r="54" spans="1:11">
      <c r="A54" s="2">
        <v>52</v>
      </c>
      <c r="B54" s="2">
        <v>689</v>
      </c>
      <c r="C54" s="4">
        <f t="shared" si="0"/>
        <v>2.0327487926681789E-4</v>
      </c>
      <c r="D54" s="2">
        <v>45</v>
      </c>
      <c r="E54" s="4">
        <v>6.5312036964871201E-2</v>
      </c>
      <c r="F54" s="5">
        <v>5274.4</v>
      </c>
      <c r="G54" s="5">
        <v>2026.37</v>
      </c>
      <c r="H54" s="2">
        <v>0.38418966357899098</v>
      </c>
      <c r="I54" s="2">
        <v>73</v>
      </c>
      <c r="J54" s="2">
        <v>72.251955819238603</v>
      </c>
      <c r="K54" s="2">
        <v>7.6551512837226001</v>
      </c>
    </row>
    <row r="55" spans="1:11">
      <c r="A55" s="2">
        <v>53</v>
      </c>
      <c r="B55" s="2">
        <v>661</v>
      </c>
      <c r="C55" s="4">
        <f t="shared" si="0"/>
        <v>1.9501407140111267E-4</v>
      </c>
      <c r="D55" s="2">
        <v>41</v>
      </c>
      <c r="E55" s="4">
        <v>6.2027222083627501E-2</v>
      </c>
      <c r="F55" s="5">
        <v>6014.14</v>
      </c>
      <c r="G55" s="5">
        <v>2870.14</v>
      </c>
      <c r="H55" s="2">
        <v>0.47723198200853301</v>
      </c>
      <c r="I55" s="2">
        <v>78</v>
      </c>
      <c r="J55" s="2">
        <v>77.104260122743398</v>
      </c>
      <c r="K55" s="2">
        <v>9.0985462785860296</v>
      </c>
    </row>
    <row r="56" spans="1:11">
      <c r="A56" s="2">
        <v>54</v>
      </c>
      <c r="B56" s="2">
        <v>546</v>
      </c>
      <c r="C56" s="4">
        <f t="shared" si="0"/>
        <v>1.6108575338125191E-4</v>
      </c>
      <c r="D56" s="2">
        <v>31</v>
      </c>
      <c r="E56" s="4">
        <v>5.6776546377921899E-2</v>
      </c>
      <c r="F56" s="5">
        <v>2170.52</v>
      </c>
      <c r="G56" s="2">
        <v>799.14</v>
      </c>
      <c r="H56" s="2">
        <v>0.36817903690456399</v>
      </c>
      <c r="I56" s="2">
        <v>42</v>
      </c>
      <c r="J56" s="2">
        <v>51.6789245739891</v>
      </c>
      <c r="K56" s="2">
        <v>3.9753106272324801</v>
      </c>
    </row>
    <row r="57" spans="1:11">
      <c r="A57" s="2">
        <v>55</v>
      </c>
      <c r="B57" s="2">
        <v>582</v>
      </c>
      <c r="C57" s="4">
        <f t="shared" si="0"/>
        <v>1.7170679206573007E-4</v>
      </c>
      <c r="D57" s="2">
        <v>20</v>
      </c>
      <c r="E57" s="4">
        <v>3.43642552638736E-2</v>
      </c>
      <c r="F57" s="5">
        <v>1232.52</v>
      </c>
      <c r="G57" s="2">
        <v>475.95</v>
      </c>
      <c r="H57" s="2">
        <v>0.386160030980427</v>
      </c>
      <c r="I57" s="2">
        <v>24</v>
      </c>
      <c r="J57" s="2">
        <v>51.354786021724898</v>
      </c>
      <c r="K57" s="2">
        <v>2.1177315948914699</v>
      </c>
    </row>
    <row r="58" spans="1:11">
      <c r="A58" s="2">
        <v>56</v>
      </c>
      <c r="B58" s="2">
        <v>541</v>
      </c>
      <c r="C58" s="4">
        <f t="shared" si="0"/>
        <v>1.5961060911951885E-4</v>
      </c>
      <c r="D58" s="2">
        <v>25</v>
      </c>
      <c r="E58" s="4">
        <v>4.6210712345524499E-2</v>
      </c>
      <c r="F58" s="5">
        <v>3579.56</v>
      </c>
      <c r="G58" s="5">
        <v>1551.85</v>
      </c>
      <c r="H58" s="2">
        <v>0.43353092465188597</v>
      </c>
      <c r="I58" s="2">
        <v>36</v>
      </c>
      <c r="J58" s="2">
        <v>99.431946022372102</v>
      </c>
      <c r="K58" s="2">
        <v>6.6165606993418304</v>
      </c>
    </row>
    <row r="59" spans="1:11">
      <c r="A59" s="2">
        <v>57</v>
      </c>
      <c r="B59" s="2">
        <v>470</v>
      </c>
      <c r="C59" s="4">
        <f t="shared" si="0"/>
        <v>1.3866356060290917E-4</v>
      </c>
      <c r="D59" s="2">
        <v>19</v>
      </c>
      <c r="E59" s="4">
        <v>4.0425523313718403E-2</v>
      </c>
      <c r="F59" s="5">
        <v>2045.38</v>
      </c>
      <c r="G59" s="2">
        <v>690.6</v>
      </c>
      <c r="H59" s="2">
        <v>0.33763895522401899</v>
      </c>
      <c r="I59" s="2">
        <v>25</v>
      </c>
      <c r="J59" s="2">
        <v>81.814872740509003</v>
      </c>
      <c r="K59" s="2">
        <v>4.3518714144954398</v>
      </c>
    </row>
    <row r="60" spans="1:11">
      <c r="A60" s="2">
        <v>58</v>
      </c>
      <c r="B60" s="2">
        <v>478</v>
      </c>
      <c r="C60" s="4">
        <f t="shared" si="0"/>
        <v>1.4102379142168209E-4</v>
      </c>
      <c r="D60" s="2">
        <v>21</v>
      </c>
      <c r="E60" s="4">
        <v>4.3933045202291701E-2</v>
      </c>
      <c r="F60" s="5">
        <v>1638.19</v>
      </c>
      <c r="G60" s="2">
        <v>728.2</v>
      </c>
      <c r="H60" s="2">
        <v>0.444514955865012</v>
      </c>
      <c r="I60" s="2">
        <v>39</v>
      </c>
      <c r="J60" s="2">
        <v>42.004764090348402</v>
      </c>
      <c r="K60" s="2">
        <v>3.42717501523535</v>
      </c>
    </row>
    <row r="61" spans="1:11">
      <c r="A61" s="2">
        <v>59</v>
      </c>
      <c r="B61" s="2">
        <v>447</v>
      </c>
      <c r="C61" s="4">
        <f t="shared" si="0"/>
        <v>1.3187789699893701E-4</v>
      </c>
      <c r="D61" s="2">
        <v>21</v>
      </c>
      <c r="E61" s="4">
        <v>4.6979855261777302E-2</v>
      </c>
      <c r="F61" s="5">
        <v>1511.8</v>
      </c>
      <c r="G61" s="2">
        <v>611.38</v>
      </c>
      <c r="H61" s="2">
        <v>0.40440531787238199</v>
      </c>
      <c r="I61" s="2">
        <v>24</v>
      </c>
      <c r="J61" s="2">
        <v>62.9914042024824</v>
      </c>
      <c r="K61" s="2">
        <v>3.3821021516549901</v>
      </c>
    </row>
    <row r="62" spans="1:11">
      <c r="A62" s="2">
        <v>60</v>
      </c>
      <c r="B62" s="2">
        <v>420</v>
      </c>
      <c r="C62" s="4">
        <f t="shared" si="0"/>
        <v>1.2391211798557839E-4</v>
      </c>
      <c r="D62" s="2">
        <v>23</v>
      </c>
      <c r="E62" s="4">
        <v>5.4761891723359102E-2</v>
      </c>
      <c r="F62" s="5">
        <v>1706.66</v>
      </c>
      <c r="G62" s="2">
        <v>774.37</v>
      </c>
      <c r="H62" s="2">
        <v>0.45373416768810598</v>
      </c>
      <c r="I62" s="2">
        <v>35</v>
      </c>
      <c r="J62" s="2">
        <v>48.761574966928599</v>
      </c>
      <c r="K62" s="2">
        <v>4.0634752229820803</v>
      </c>
    </row>
    <row r="63" spans="1:11">
      <c r="A63" s="2">
        <v>61</v>
      </c>
      <c r="B63" s="2">
        <v>375</v>
      </c>
      <c r="C63" s="4">
        <f t="shared" si="0"/>
        <v>1.1063581962998071E-4</v>
      </c>
      <c r="D63" s="2">
        <v>21</v>
      </c>
      <c r="E63" s="4">
        <v>5.5999985066670602E-2</v>
      </c>
      <c r="F63" s="5">
        <v>3681.85</v>
      </c>
      <c r="G63" s="5">
        <v>1404.73</v>
      </c>
      <c r="H63" s="2">
        <v>0.38152829741764799</v>
      </c>
      <c r="I63" s="2">
        <v>33</v>
      </c>
      <c r="J63" s="2">
        <v>111.570874027654</v>
      </c>
      <c r="K63" s="2">
        <v>9.81826404846292</v>
      </c>
    </row>
    <row r="64" spans="1:11">
      <c r="A64" s="2">
        <v>62</v>
      </c>
      <c r="B64" s="2">
        <v>353</v>
      </c>
      <c r="C64" s="4">
        <f t="shared" si="0"/>
        <v>1.0414518487835518E-4</v>
      </c>
      <c r="D64" s="2">
        <v>25</v>
      </c>
      <c r="E64" s="4">
        <v>7.0821509682291797E-2</v>
      </c>
      <c r="F64" s="5">
        <v>2733.55</v>
      </c>
      <c r="G64" s="2">
        <v>939.71</v>
      </c>
      <c r="H64" s="2">
        <v>0.34376907889853497</v>
      </c>
      <c r="I64" s="2">
        <v>34</v>
      </c>
      <c r="J64" s="2">
        <v>80.398292946197202</v>
      </c>
      <c r="K64" s="2">
        <v>7.7437655116811497</v>
      </c>
    </row>
    <row r="65" spans="1:11">
      <c r="A65" s="2">
        <v>63</v>
      </c>
      <c r="B65" s="2">
        <v>323</v>
      </c>
      <c r="C65" s="4">
        <f t="shared" si="0"/>
        <v>9.5294319307956716E-5</v>
      </c>
      <c r="D65" s="2">
        <v>19</v>
      </c>
      <c r="E65" s="4">
        <v>5.88235112001513E-2</v>
      </c>
      <c r="F65" s="5">
        <v>1549.45</v>
      </c>
      <c r="G65" s="2">
        <v>519.52</v>
      </c>
      <c r="H65" s="2">
        <v>0.33529314690418199</v>
      </c>
      <c r="I65" s="2">
        <v>21</v>
      </c>
      <c r="J65" s="2">
        <v>73.782981985800006</v>
      </c>
      <c r="K65" s="2">
        <v>4.7970573383723396</v>
      </c>
    </row>
    <row r="66" spans="1:11">
      <c r="A66" s="2">
        <v>64</v>
      </c>
      <c r="B66" s="2">
        <v>282</v>
      </c>
      <c r="C66" s="4">
        <f t="shared" si="0"/>
        <v>8.3198136361745502E-5</v>
      </c>
      <c r="D66" s="2">
        <v>20</v>
      </c>
      <c r="E66" s="4">
        <v>7.0921960665971298E-2</v>
      </c>
      <c r="F66" s="5">
        <v>1325.54</v>
      </c>
      <c r="G66" s="2">
        <v>687.88</v>
      </c>
      <c r="H66" s="2">
        <v>0.51894318398967998</v>
      </c>
      <c r="I66" s="2">
        <v>29</v>
      </c>
      <c r="J66" s="2">
        <v>45.7081182478681</v>
      </c>
      <c r="K66" s="2">
        <v>4.70049478705858</v>
      </c>
    </row>
    <row r="67" spans="1:11">
      <c r="A67" s="2">
        <v>65</v>
      </c>
      <c r="B67" s="2">
        <v>312</v>
      </c>
      <c r="C67" s="4">
        <f t="shared" si="0"/>
        <v>9.2049001932143951E-5</v>
      </c>
      <c r="D67" s="2">
        <v>20</v>
      </c>
      <c r="E67" s="4">
        <v>6.4102543556877001E-2</v>
      </c>
      <c r="F67" s="5">
        <v>4424.66</v>
      </c>
      <c r="G67" s="5">
        <v>1186.67</v>
      </c>
      <c r="H67" s="2">
        <v>0.26819461228219499</v>
      </c>
      <c r="I67" s="2">
        <v>41</v>
      </c>
      <c r="J67" s="2">
        <v>107.918273370064</v>
      </c>
      <c r="K67" s="2">
        <v>14.1815980187185</v>
      </c>
    </row>
    <row r="68" spans="1:11">
      <c r="A68" s="2">
        <v>66</v>
      </c>
      <c r="B68" s="2">
        <v>294</v>
      </c>
      <c r="C68" s="4">
        <f t="shared" ref="C68:C131" si="1">B68/SUM($B$3:$B$303)</f>
        <v>8.6738482589904882E-5</v>
      </c>
      <c r="D68" s="2">
        <v>10</v>
      </c>
      <c r="E68" s="4">
        <v>3.4013593872927197E-2</v>
      </c>
      <c r="F68" s="5">
        <v>4538.76</v>
      </c>
      <c r="G68" s="5">
        <v>1480.4</v>
      </c>
      <c r="H68" s="2">
        <v>0.326168373604941</v>
      </c>
      <c r="I68" s="2">
        <v>23</v>
      </c>
      <c r="J68" s="2">
        <v>197.33653331942</v>
      </c>
      <c r="K68" s="2">
        <v>15.4379539326687</v>
      </c>
    </row>
    <row r="69" spans="1:11">
      <c r="A69" s="2">
        <v>67</v>
      </c>
      <c r="B69" s="2">
        <v>284</v>
      </c>
      <c r="C69" s="4">
        <f t="shared" si="1"/>
        <v>8.3788194066438732E-5</v>
      </c>
      <c r="D69" s="2">
        <v>13</v>
      </c>
      <c r="E69" s="4">
        <v>4.5774631769495797E-2</v>
      </c>
      <c r="F69" s="5">
        <v>2220.11</v>
      </c>
      <c r="G69" s="2">
        <v>843.37</v>
      </c>
      <c r="H69" s="2">
        <v>0.37987755652298499</v>
      </c>
      <c r="I69" s="2">
        <v>26</v>
      </c>
      <c r="J69" s="2">
        <v>85.388517736470206</v>
      </c>
      <c r="K69" s="2">
        <v>7.8172859798288803</v>
      </c>
    </row>
    <row r="70" spans="1:11">
      <c r="A70" s="2">
        <v>68</v>
      </c>
      <c r="B70" s="2">
        <v>262</v>
      </c>
      <c r="C70" s="4">
        <f t="shared" si="1"/>
        <v>7.7297559314813189E-5</v>
      </c>
      <c r="D70" s="2">
        <v>20</v>
      </c>
      <c r="E70" s="4">
        <v>7.6335848726775193E-2</v>
      </c>
      <c r="F70" s="5">
        <v>1739.4</v>
      </c>
      <c r="G70" s="2">
        <v>473.12</v>
      </c>
      <c r="H70" s="2">
        <v>0.272001824077163</v>
      </c>
      <c r="I70" s="2">
        <v>31</v>
      </c>
      <c r="J70" s="2">
        <v>56.109496420979198</v>
      </c>
      <c r="K70" s="2">
        <v>6.6389287637676402</v>
      </c>
    </row>
    <row r="71" spans="1:11">
      <c r="A71" s="2">
        <v>69</v>
      </c>
      <c r="B71" s="2">
        <v>235</v>
      </c>
      <c r="C71" s="4">
        <f t="shared" si="1"/>
        <v>6.9331780301454585E-5</v>
      </c>
      <c r="D71" s="2">
        <v>8</v>
      </c>
      <c r="E71" s="4">
        <v>3.4042538705302598E-2</v>
      </c>
      <c r="F71" s="5">
        <v>1488.02</v>
      </c>
      <c r="G71" s="2">
        <v>770.73</v>
      </c>
      <c r="H71" s="2">
        <v>0.51795671308472202</v>
      </c>
      <c r="I71" s="2">
        <v>14</v>
      </c>
      <c r="J71" s="2">
        <v>106.286383668688</v>
      </c>
      <c r="K71" s="2">
        <v>6.3319973055330596</v>
      </c>
    </row>
    <row r="72" spans="1:11">
      <c r="A72" s="2">
        <v>70</v>
      </c>
      <c r="B72" s="2">
        <v>219</v>
      </c>
      <c r="C72" s="4">
        <f t="shared" si="1"/>
        <v>6.4611318663908732E-5</v>
      </c>
      <c r="D72" s="2">
        <v>11</v>
      </c>
      <c r="E72" s="4">
        <v>5.0228287566991901E-2</v>
      </c>
      <c r="F72" s="2">
        <v>736.4</v>
      </c>
      <c r="G72" s="2">
        <v>309.99</v>
      </c>
      <c r="H72" s="2">
        <v>0.42095322909380301</v>
      </c>
      <c r="I72" s="2">
        <v>13</v>
      </c>
      <c r="J72" s="2">
        <v>56.645718109860603</v>
      </c>
      <c r="K72" s="2">
        <v>3.3625555422120801</v>
      </c>
    </row>
    <row r="73" spans="1:11">
      <c r="A73" s="2">
        <v>71</v>
      </c>
      <c r="B73" s="2">
        <v>210</v>
      </c>
      <c r="C73" s="4">
        <f t="shared" si="1"/>
        <v>6.1956058992789197E-5</v>
      </c>
      <c r="D73" s="2">
        <v>7</v>
      </c>
      <c r="E73" s="4">
        <v>3.3333317460325002E-2</v>
      </c>
      <c r="F73" s="2">
        <v>713.33</v>
      </c>
      <c r="G73" s="2">
        <v>272.45</v>
      </c>
      <c r="H73" s="2">
        <v>0.38194098356427097</v>
      </c>
      <c r="I73" s="2">
        <v>12</v>
      </c>
      <c r="J73" s="2">
        <v>59.443671302739098</v>
      </c>
      <c r="K73" s="2">
        <v>3.3968079062819401</v>
      </c>
    </row>
    <row r="74" spans="1:11">
      <c r="A74" s="2">
        <v>72</v>
      </c>
      <c r="B74" s="2">
        <v>215</v>
      </c>
      <c r="C74" s="4">
        <f t="shared" si="1"/>
        <v>6.3431203254522272E-5</v>
      </c>
      <c r="D74" s="2">
        <v>6</v>
      </c>
      <c r="E74" s="4">
        <v>2.7906963764202899E-2</v>
      </c>
      <c r="F74" s="2">
        <v>463</v>
      </c>
      <c r="G74" s="2">
        <v>98.34</v>
      </c>
      <c r="H74" s="2">
        <v>0.21239736233318299</v>
      </c>
      <c r="I74" s="2">
        <v>12</v>
      </c>
      <c r="J74" s="2">
        <v>38.5830118082349</v>
      </c>
      <c r="K74" s="2">
        <v>2.15348737047099</v>
      </c>
    </row>
    <row r="75" spans="1:11">
      <c r="A75" s="2">
        <v>73</v>
      </c>
      <c r="B75" s="2">
        <v>185</v>
      </c>
      <c r="C75" s="4">
        <f t="shared" si="1"/>
        <v>5.4580337684123816E-5</v>
      </c>
      <c r="D75" s="2">
        <v>12</v>
      </c>
      <c r="E75" s="4">
        <v>6.4864829802794705E-2</v>
      </c>
      <c r="F75" s="5">
        <v>1051.06</v>
      </c>
      <c r="G75" s="2">
        <v>530.61</v>
      </c>
      <c r="H75" s="2">
        <v>0.50483316796061395</v>
      </c>
      <c r="I75" s="2">
        <v>16</v>
      </c>
      <c r="J75" s="2">
        <v>65.690839432253497</v>
      </c>
      <c r="K75" s="2">
        <v>5.6814023343771103</v>
      </c>
    </row>
    <row r="76" spans="1:11">
      <c r="A76" s="2">
        <v>74</v>
      </c>
      <c r="B76" s="2">
        <v>166</v>
      </c>
      <c r="C76" s="4">
        <f t="shared" si="1"/>
        <v>4.8974789489538132E-5</v>
      </c>
      <c r="D76" s="2">
        <v>9</v>
      </c>
      <c r="E76" s="4">
        <v>5.4216834809135597E-2</v>
      </c>
      <c r="F76" s="5">
        <v>2026.84</v>
      </c>
      <c r="G76" s="2">
        <v>736.33</v>
      </c>
      <c r="H76" s="2">
        <v>0.36328963493469402</v>
      </c>
      <c r="I76" s="2">
        <v>13</v>
      </c>
      <c r="J76" s="2">
        <v>155.90956992638499</v>
      </c>
      <c r="K76" s="2">
        <v>12.209872162727599</v>
      </c>
    </row>
    <row r="77" spans="1:11">
      <c r="A77" s="2">
        <v>75</v>
      </c>
      <c r="B77" s="2">
        <v>177</v>
      </c>
      <c r="C77" s="4">
        <f t="shared" si="1"/>
        <v>5.2220106865350897E-5</v>
      </c>
      <c r="D77" s="2">
        <v>11</v>
      </c>
      <c r="E77" s="4">
        <v>6.2146857544148199E-2</v>
      </c>
      <c r="F77" s="5">
        <v>2109.21</v>
      </c>
      <c r="G77" s="5">
        <v>1172.78</v>
      </c>
      <c r="H77" s="2">
        <v>0.55602805998321303</v>
      </c>
      <c r="I77" s="2">
        <v>26</v>
      </c>
      <c r="J77" s="2">
        <v>81.123149526347902</v>
      </c>
      <c r="K77" s="2">
        <v>11.9164339455175</v>
      </c>
    </row>
    <row r="78" spans="1:11">
      <c r="A78" s="2">
        <v>76</v>
      </c>
      <c r="B78" s="2">
        <v>168</v>
      </c>
      <c r="C78" s="4">
        <f t="shared" si="1"/>
        <v>4.9564847194231362E-5</v>
      </c>
      <c r="D78" s="2">
        <v>10</v>
      </c>
      <c r="E78" s="4">
        <v>5.9523774092991602E-2</v>
      </c>
      <c r="F78" s="5">
        <v>1088.3900000000001</v>
      </c>
      <c r="G78" s="2">
        <v>8.17</v>
      </c>
      <c r="H78" s="2">
        <v>7.5064997375481404E-3</v>
      </c>
      <c r="I78" s="2">
        <v>18</v>
      </c>
      <c r="J78" s="2">
        <v>60.465775190137798</v>
      </c>
      <c r="K78" s="2">
        <v>6.47850804850711</v>
      </c>
    </row>
    <row r="79" spans="1:11">
      <c r="A79" s="2">
        <v>77</v>
      </c>
      <c r="B79" s="2">
        <v>153</v>
      </c>
      <c r="C79" s="4">
        <f t="shared" si="1"/>
        <v>4.5139414409032131E-5</v>
      </c>
      <c r="D79" s="2">
        <v>6</v>
      </c>
      <c r="E79" s="4">
        <v>3.9215660643358997E-2</v>
      </c>
      <c r="F79" s="2">
        <v>694.7</v>
      </c>
      <c r="G79" s="2">
        <v>376.09</v>
      </c>
      <c r="H79" s="2">
        <v>0.54137029777309598</v>
      </c>
      <c r="I79" s="2">
        <v>7</v>
      </c>
      <c r="J79" s="2">
        <v>99.241439408008404</v>
      </c>
      <c r="K79" s="2">
        <v>4.5405199081569201</v>
      </c>
    </row>
    <row r="80" spans="1:11">
      <c r="A80" s="2">
        <v>78</v>
      </c>
      <c r="B80" s="2">
        <v>146</v>
      </c>
      <c r="C80" s="4">
        <f t="shared" si="1"/>
        <v>4.3074212442605826E-5</v>
      </c>
      <c r="D80" s="2">
        <v>5</v>
      </c>
      <c r="E80" s="4">
        <v>3.42465518859233E-2</v>
      </c>
      <c r="F80" s="2">
        <v>214.2</v>
      </c>
      <c r="G80" s="2">
        <v>56.81</v>
      </c>
      <c r="H80" s="2">
        <v>0.26521929728324101</v>
      </c>
      <c r="I80" s="2">
        <v>8</v>
      </c>
      <c r="J80" s="2">
        <v>26.7746653166835</v>
      </c>
      <c r="K80" s="2">
        <v>1.46712228279295</v>
      </c>
    </row>
    <row r="81" spans="1:11">
      <c r="A81" s="2">
        <v>79</v>
      </c>
      <c r="B81" s="2">
        <v>151</v>
      </c>
      <c r="C81" s="4">
        <f t="shared" si="1"/>
        <v>4.4549356704338901E-5</v>
      </c>
      <c r="D81" s="2">
        <v>5</v>
      </c>
      <c r="E81" s="4">
        <v>3.3112560852608698E-2</v>
      </c>
      <c r="F81" s="2">
        <v>248.9</v>
      </c>
      <c r="G81" s="2">
        <v>-22.25</v>
      </c>
      <c r="H81" s="2">
        <v>-8.9393294739536E-2</v>
      </c>
      <c r="I81" s="2">
        <v>5</v>
      </c>
      <c r="J81" s="2">
        <v>49.779004419911601</v>
      </c>
      <c r="K81" s="2">
        <v>1.6483432792428601</v>
      </c>
    </row>
    <row r="82" spans="1:11">
      <c r="A82" s="2">
        <v>80</v>
      </c>
      <c r="B82" s="2">
        <v>131</v>
      </c>
      <c r="C82" s="4">
        <f t="shared" si="1"/>
        <v>3.8648779657406595E-5</v>
      </c>
      <c r="D82" s="2">
        <v>5</v>
      </c>
      <c r="E82" s="4">
        <v>3.8167909795488703E-2</v>
      </c>
      <c r="F82" s="2">
        <v>655.64</v>
      </c>
      <c r="G82" s="2">
        <v>190.96</v>
      </c>
      <c r="H82" s="2">
        <v>0.29125735292883997</v>
      </c>
      <c r="I82" s="2">
        <v>11</v>
      </c>
      <c r="J82" s="2">
        <v>59.603094517322504</v>
      </c>
      <c r="K82" s="2">
        <v>5.0048816756628396</v>
      </c>
    </row>
    <row r="83" spans="1:11">
      <c r="A83" s="2">
        <v>81</v>
      </c>
      <c r="B83" s="2">
        <v>137</v>
      </c>
      <c r="C83" s="4">
        <f t="shared" si="1"/>
        <v>4.0418952771486284E-5</v>
      </c>
      <c r="D83" s="2">
        <v>5</v>
      </c>
      <c r="E83" s="4">
        <v>3.64963237253111E-2</v>
      </c>
      <c r="F83" s="5">
        <v>1831.1</v>
      </c>
      <c r="G83" s="2">
        <v>537.03</v>
      </c>
      <c r="H83" s="2">
        <v>0.29328271021338398</v>
      </c>
      <c r="I83" s="2">
        <v>5</v>
      </c>
      <c r="J83" s="2">
        <v>366.21267574648499</v>
      </c>
      <c r="K83" s="2">
        <v>13.3656836746834</v>
      </c>
    </row>
    <row r="84" spans="1:11">
      <c r="A84" s="2">
        <v>82</v>
      </c>
      <c r="B84" s="2">
        <v>118</v>
      </c>
      <c r="C84" s="4">
        <f t="shared" si="1"/>
        <v>3.48134045769006E-5</v>
      </c>
      <c r="D84" s="2">
        <v>8</v>
      </c>
      <c r="E84" s="4">
        <v>6.7796552714785796E-2</v>
      </c>
      <c r="F84" s="2">
        <v>811.05</v>
      </c>
      <c r="G84" s="2">
        <v>122.36</v>
      </c>
      <c r="H84" s="2">
        <v>0.15086614254778999</v>
      </c>
      <c r="I84" s="2">
        <v>14</v>
      </c>
      <c r="J84" s="2">
        <v>57.931729059078101</v>
      </c>
      <c r="K84" s="2">
        <v>6.8732992599158802</v>
      </c>
    </row>
    <row r="85" spans="1:11">
      <c r="A85" s="2">
        <v>83</v>
      </c>
      <c r="B85" s="2">
        <v>121</v>
      </c>
      <c r="C85" s="4">
        <f t="shared" si="1"/>
        <v>3.5698491133940445E-5</v>
      </c>
      <c r="D85" s="2">
        <v>8</v>
      </c>
      <c r="E85" s="4">
        <v>6.6115647838307506E-2</v>
      </c>
      <c r="F85" s="2">
        <v>587.9</v>
      </c>
      <c r="G85" s="2">
        <v>239.65</v>
      </c>
      <c r="H85" s="2">
        <v>0.40763728395351501</v>
      </c>
      <c r="I85" s="2">
        <v>13</v>
      </c>
      <c r="J85" s="2">
        <v>45.222729055930301</v>
      </c>
      <c r="K85" s="2">
        <v>4.8586736705176197</v>
      </c>
    </row>
    <row r="86" spans="1:11">
      <c r="A86" s="2">
        <v>84</v>
      </c>
      <c r="B86" s="2">
        <v>98</v>
      </c>
      <c r="C86" s="4">
        <f t="shared" si="1"/>
        <v>2.8912827529968294E-5</v>
      </c>
      <c r="D86" s="2">
        <v>5</v>
      </c>
      <c r="E86" s="4">
        <v>5.1020356101677398E-2</v>
      </c>
      <c r="F86" s="2">
        <v>280.83999999999997</v>
      </c>
      <c r="G86" s="2">
        <v>70.47</v>
      </c>
      <c r="H86" s="2">
        <v>0.25092570469815301</v>
      </c>
      <c r="I86" s="2">
        <v>6</v>
      </c>
      <c r="J86" s="2">
        <v>46.805886568557099</v>
      </c>
      <c r="K86" s="2">
        <v>2.86571136151901</v>
      </c>
    </row>
    <row r="87" spans="1:11">
      <c r="A87" s="2">
        <v>85</v>
      </c>
      <c r="B87" s="2">
        <v>99</v>
      </c>
      <c r="C87" s="4">
        <f t="shared" si="1"/>
        <v>2.9207856382314909E-5</v>
      </c>
      <c r="D87" s="2">
        <v>6</v>
      </c>
      <c r="E87" s="4">
        <v>6.0605999387879403E-2</v>
      </c>
      <c r="F87" s="2">
        <v>304.8</v>
      </c>
      <c r="G87" s="2">
        <v>111.65</v>
      </c>
      <c r="H87" s="2">
        <v>0.36630565409919402</v>
      </c>
      <c r="I87" s="2">
        <v>10</v>
      </c>
      <c r="J87" s="2">
        <v>30.4796952030479</v>
      </c>
      <c r="K87" s="2">
        <v>3.0787847689042702</v>
      </c>
    </row>
    <row r="88" spans="1:11">
      <c r="A88" s="2">
        <v>86</v>
      </c>
      <c r="B88" s="2">
        <v>108</v>
      </c>
      <c r="C88" s="4">
        <f t="shared" si="1"/>
        <v>3.1863116053434444E-5</v>
      </c>
      <c r="D88" s="2">
        <v>2</v>
      </c>
      <c r="E88" s="4">
        <v>1.8518501371757898E-2</v>
      </c>
      <c r="F88" s="2">
        <v>356.65</v>
      </c>
      <c r="G88" s="2">
        <v>12.16</v>
      </c>
      <c r="H88" s="2">
        <v>3.40950416108112E-2</v>
      </c>
      <c r="I88" s="2">
        <v>3</v>
      </c>
      <c r="J88" s="2">
        <v>118.879370687643</v>
      </c>
      <c r="K88" s="2">
        <v>3.3023117571187401</v>
      </c>
    </row>
    <row r="89" spans="1:11">
      <c r="A89" s="2">
        <v>87</v>
      </c>
      <c r="B89" s="2">
        <v>119</v>
      </c>
      <c r="C89" s="4">
        <f t="shared" si="1"/>
        <v>3.5108433429247215E-5</v>
      </c>
      <c r="D89" s="2">
        <v>3</v>
      </c>
      <c r="E89" s="4">
        <v>2.5210062848686599E-2</v>
      </c>
      <c r="F89" s="2">
        <v>250.18</v>
      </c>
      <c r="G89" s="2">
        <v>86.14</v>
      </c>
      <c r="H89" s="2">
        <v>0.344311957665697</v>
      </c>
      <c r="I89" s="2">
        <v>6</v>
      </c>
      <c r="J89" s="2">
        <v>41.695971733804399</v>
      </c>
      <c r="K89" s="2">
        <v>2.1023511744948098</v>
      </c>
    </row>
    <row r="90" spans="1:11">
      <c r="A90" s="2">
        <v>88</v>
      </c>
      <c r="B90" s="2">
        <v>89</v>
      </c>
      <c r="C90" s="4">
        <f t="shared" si="1"/>
        <v>2.6257567858848756E-5</v>
      </c>
      <c r="D90" s="2">
        <v>3</v>
      </c>
      <c r="E90" s="4">
        <v>3.3707827294575998E-2</v>
      </c>
      <c r="F90" s="2">
        <v>106.4</v>
      </c>
      <c r="G90" s="2">
        <v>40.270000000000003</v>
      </c>
      <c r="H90" s="2">
        <v>0.37847708789747297</v>
      </c>
      <c r="I90" s="2">
        <v>6</v>
      </c>
      <c r="J90" s="2">
        <v>17.733037782703601</v>
      </c>
      <c r="K90" s="2">
        <v>1.1955042747142901</v>
      </c>
    </row>
    <row r="91" spans="1:11">
      <c r="A91" s="2">
        <v>89</v>
      </c>
      <c r="B91" s="2">
        <v>88</v>
      </c>
      <c r="C91" s="4">
        <f t="shared" si="1"/>
        <v>2.5962539006502141E-5</v>
      </c>
      <c r="D91" s="2">
        <v>4</v>
      </c>
      <c r="E91" s="4">
        <v>4.5454493801711501E-2</v>
      </c>
      <c r="F91" s="2">
        <v>386.48</v>
      </c>
      <c r="G91" s="2">
        <v>201.8</v>
      </c>
      <c r="H91" s="2">
        <v>0.52214848836977601</v>
      </c>
      <c r="I91" s="2">
        <v>5</v>
      </c>
      <c r="J91" s="2">
        <v>77.294454110917698</v>
      </c>
      <c r="K91" s="2">
        <v>4.3918131911213703</v>
      </c>
    </row>
    <row r="92" spans="1:11">
      <c r="A92" s="2">
        <v>90</v>
      </c>
      <c r="B92" s="2">
        <v>97</v>
      </c>
      <c r="C92" s="4">
        <f t="shared" si="1"/>
        <v>2.8617798677621679E-5</v>
      </c>
      <c r="D92" s="2">
        <v>9</v>
      </c>
      <c r="E92" s="4">
        <v>9.2783409501639602E-2</v>
      </c>
      <c r="F92" s="2">
        <v>639.9</v>
      </c>
      <c r="G92" s="2">
        <v>297.22000000000003</v>
      </c>
      <c r="H92" s="2">
        <v>0.46447875223023</v>
      </c>
      <c r="I92" s="2">
        <v>13</v>
      </c>
      <c r="J92" s="2">
        <v>49.2226982869362</v>
      </c>
      <c r="K92" s="2">
        <v>6.59690041556658</v>
      </c>
    </row>
    <row r="93" spans="1:11">
      <c r="A93" s="2">
        <v>91</v>
      </c>
      <c r="B93" s="2">
        <v>92</v>
      </c>
      <c r="C93" s="4">
        <f t="shared" si="1"/>
        <v>2.7142654415888601E-5</v>
      </c>
      <c r="D93" s="2">
        <v>7</v>
      </c>
      <c r="E93" s="4">
        <v>7.6086873818615397E-2</v>
      </c>
      <c r="F93" s="5">
        <v>1019.45</v>
      </c>
      <c r="G93" s="2">
        <v>332.67</v>
      </c>
      <c r="H93" s="2">
        <v>0.32632298530354698</v>
      </c>
      <c r="I93" s="2">
        <v>11</v>
      </c>
      <c r="J93" s="2">
        <v>92.676430214270695</v>
      </c>
      <c r="K93" s="2">
        <v>11.080966216341</v>
      </c>
    </row>
    <row r="94" spans="1:11">
      <c r="A94" s="2">
        <v>92</v>
      </c>
      <c r="B94" s="2">
        <v>85</v>
      </c>
      <c r="C94" s="4">
        <f t="shared" si="1"/>
        <v>2.5077452449462296E-5</v>
      </c>
      <c r="D94" s="2">
        <v>3</v>
      </c>
      <c r="E94" s="4">
        <v>3.5294076124616297E-2</v>
      </c>
      <c r="F94" s="2">
        <v>161.80000000000001</v>
      </c>
      <c r="G94" s="2">
        <v>58.89</v>
      </c>
      <c r="H94" s="2">
        <v>0.36396763660838199</v>
      </c>
      <c r="I94" s="2">
        <v>4</v>
      </c>
      <c r="J94" s="2">
        <v>40.448988775280597</v>
      </c>
      <c r="K94" s="2">
        <v>1.9035271723209699</v>
      </c>
    </row>
    <row r="95" spans="1:11">
      <c r="A95" s="2">
        <v>93</v>
      </c>
      <c r="B95" s="2">
        <v>68</v>
      </c>
      <c r="C95" s="4">
        <f t="shared" si="1"/>
        <v>2.0061961959569835E-5</v>
      </c>
      <c r="D95" s="2">
        <v>2</v>
      </c>
      <c r="E95" s="4">
        <v>2.94117214533508E-2</v>
      </c>
      <c r="F95" s="2">
        <v>447</v>
      </c>
      <c r="G95" s="2">
        <v>191.67</v>
      </c>
      <c r="H95" s="2">
        <v>0.42879185038213602</v>
      </c>
      <c r="I95" s="2">
        <v>2</v>
      </c>
      <c r="J95" s="2">
        <v>223.488825558722</v>
      </c>
      <c r="K95" s="2">
        <v>6.5735197448238996</v>
      </c>
    </row>
    <row r="96" spans="1:11">
      <c r="A96" s="2">
        <v>94</v>
      </c>
      <c r="B96" s="2">
        <v>78</v>
      </c>
      <c r="C96" s="4">
        <f t="shared" si="1"/>
        <v>2.3012250483035988E-5</v>
      </c>
      <c r="D96" s="2">
        <v>3</v>
      </c>
      <c r="E96" s="4">
        <v>3.8461489151936902E-2</v>
      </c>
      <c r="F96" s="2">
        <v>236.2</v>
      </c>
      <c r="G96" s="2">
        <v>68.94</v>
      </c>
      <c r="H96" s="2">
        <v>0.29187117194277201</v>
      </c>
      <c r="I96" s="2">
        <v>4</v>
      </c>
      <c r="J96" s="2">
        <v>59.048523786905299</v>
      </c>
      <c r="K96" s="2">
        <v>3.0282012458958301</v>
      </c>
    </row>
    <row r="97" spans="1:11">
      <c r="A97" s="2">
        <v>95</v>
      </c>
      <c r="B97" s="2">
        <v>75</v>
      </c>
      <c r="C97" s="4">
        <f t="shared" si="1"/>
        <v>2.2127163925996143E-5</v>
      </c>
      <c r="D97" s="2">
        <v>1</v>
      </c>
      <c r="E97" s="4">
        <v>1.3333315555579201E-2</v>
      </c>
      <c r="F97" s="2">
        <v>85.8</v>
      </c>
      <c r="G97" s="2">
        <v>17.399999999999999</v>
      </c>
      <c r="H97" s="2">
        <v>0.20279696643710199</v>
      </c>
      <c r="I97" s="2">
        <v>2</v>
      </c>
      <c r="J97" s="2">
        <v>42.897855107244602</v>
      </c>
      <c r="K97" s="2">
        <v>1.1439984746687</v>
      </c>
    </row>
    <row r="98" spans="1:11">
      <c r="A98" s="2">
        <v>96</v>
      </c>
      <c r="B98" s="2">
        <v>64</v>
      </c>
      <c r="C98" s="4">
        <f t="shared" si="1"/>
        <v>1.8881846550183375E-5</v>
      </c>
      <c r="D98" s="2">
        <v>1</v>
      </c>
      <c r="E98" s="4">
        <v>1.5624975585975601E-2</v>
      </c>
      <c r="F98" s="2">
        <v>96.7</v>
      </c>
      <c r="G98" s="2">
        <v>5.93</v>
      </c>
      <c r="H98" s="2">
        <v>6.1323618072783699E-2</v>
      </c>
      <c r="I98" s="2">
        <v>1</v>
      </c>
      <c r="J98" s="2">
        <v>96.690330966903304</v>
      </c>
      <c r="K98" s="2">
        <v>1.5109351391638399</v>
      </c>
    </row>
    <row r="99" spans="1:11">
      <c r="A99" s="2">
        <v>97</v>
      </c>
      <c r="B99" s="2">
        <v>62</v>
      </c>
      <c r="C99" s="4">
        <f t="shared" si="1"/>
        <v>1.8291788845490145E-5</v>
      </c>
      <c r="D99" s="2">
        <v>9</v>
      </c>
      <c r="E99" s="4">
        <v>0.145161056191844</v>
      </c>
      <c r="F99" s="2">
        <v>606.77</v>
      </c>
      <c r="G99" s="2">
        <v>281.41000000000003</v>
      </c>
      <c r="H99" s="2">
        <v>0.46378356481309801</v>
      </c>
      <c r="I99" s="2">
        <v>11</v>
      </c>
      <c r="J99" s="2">
        <v>55.160407632657801</v>
      </c>
      <c r="K99" s="2">
        <v>9.7865971183917395</v>
      </c>
    </row>
    <row r="100" spans="1:11">
      <c r="A100" s="2">
        <v>98</v>
      </c>
      <c r="B100" s="2">
        <v>62</v>
      </c>
      <c r="C100" s="4">
        <f t="shared" si="1"/>
        <v>1.8291788845490145E-5</v>
      </c>
      <c r="D100" s="2">
        <v>2</v>
      </c>
      <c r="E100" s="4">
        <v>3.2258012487076597E-2</v>
      </c>
      <c r="F100" s="2">
        <v>56</v>
      </c>
      <c r="G100" s="2">
        <v>10.95</v>
      </c>
      <c r="H100" s="2">
        <v>0.195535365115419</v>
      </c>
      <c r="I100" s="2">
        <v>4</v>
      </c>
      <c r="J100" s="2">
        <v>13.9996500087497</v>
      </c>
      <c r="K100" s="2">
        <v>0.90322434963814502</v>
      </c>
    </row>
    <row r="101" spans="1:11">
      <c r="A101" s="2">
        <v>99</v>
      </c>
      <c r="B101" s="2">
        <v>70</v>
      </c>
      <c r="C101" s="4">
        <f t="shared" si="1"/>
        <v>2.0652019664263068E-5</v>
      </c>
      <c r="D101" s="2">
        <v>10</v>
      </c>
      <c r="E101" s="4">
        <v>0.142856938775801</v>
      </c>
      <c r="F101" s="2">
        <v>484.91</v>
      </c>
      <c r="G101" s="2">
        <v>192.89</v>
      </c>
      <c r="H101" s="2">
        <v>0.39778507397556701</v>
      </c>
      <c r="I101" s="2">
        <v>17</v>
      </c>
      <c r="J101" s="2">
        <v>28.5239498591184</v>
      </c>
      <c r="K101" s="2">
        <v>6.9272758181774003</v>
      </c>
    </row>
    <row r="102" spans="1:11">
      <c r="A102" s="2">
        <v>100</v>
      </c>
      <c r="B102" s="2">
        <v>38</v>
      </c>
      <c r="C102" s="4">
        <f t="shared" si="1"/>
        <v>1.1211096389171379E-5</v>
      </c>
      <c r="D102" s="2">
        <v>4</v>
      </c>
      <c r="E102" s="4">
        <v>0.10526288088715501</v>
      </c>
      <c r="F102" s="2">
        <v>80.599999999999994</v>
      </c>
      <c r="G102" s="2">
        <v>2.16</v>
      </c>
      <c r="H102" s="2">
        <v>2.6798974194820999E-2</v>
      </c>
      <c r="I102" s="2">
        <v>5</v>
      </c>
      <c r="J102" s="2">
        <v>16.119677606447802</v>
      </c>
      <c r="K102" s="2">
        <v>2.12104704987618</v>
      </c>
    </row>
    <row r="103" spans="1:11">
      <c r="A103" s="2">
        <v>101</v>
      </c>
      <c r="B103" s="2">
        <v>51</v>
      </c>
      <c r="C103" s="4">
        <f t="shared" si="1"/>
        <v>1.5046471469677377E-5</v>
      </c>
      <c r="D103" s="2">
        <v>2</v>
      </c>
      <c r="E103" s="4">
        <v>3.9215609381157999E-2</v>
      </c>
      <c r="F103" s="2">
        <v>18.600000000000001</v>
      </c>
      <c r="G103" s="2">
        <v>14.82</v>
      </c>
      <c r="H103" s="2">
        <v>0.79676990983919405</v>
      </c>
      <c r="I103" s="2">
        <v>3</v>
      </c>
      <c r="J103" s="2">
        <v>6.1997933402219898</v>
      </c>
      <c r="K103" s="2">
        <v>0.36470516724476998</v>
      </c>
    </row>
    <row r="104" spans="1:11">
      <c r="A104" s="2">
        <v>102</v>
      </c>
      <c r="B104" s="2">
        <v>51</v>
      </c>
      <c r="C104" s="4">
        <f t="shared" si="1"/>
        <v>1.5046471469677377E-5</v>
      </c>
      <c r="D104" s="2">
        <v>0</v>
      </c>
      <c r="E104" s="4">
        <v>0</v>
      </c>
      <c r="F104" s="2" t="s">
        <v>12</v>
      </c>
      <c r="G104" s="2" t="s">
        <v>12</v>
      </c>
      <c r="H104" s="2" t="s">
        <v>12</v>
      </c>
      <c r="I104" s="2" t="s">
        <v>12</v>
      </c>
      <c r="J104" s="2" t="s">
        <v>12</v>
      </c>
      <c r="K104" s="2" t="s">
        <v>12</v>
      </c>
    </row>
    <row r="105" spans="1:11">
      <c r="A105" s="2">
        <v>103</v>
      </c>
      <c r="B105" s="2">
        <v>60</v>
      </c>
      <c r="C105" s="4">
        <f t="shared" si="1"/>
        <v>1.7701731140796915E-5</v>
      </c>
      <c r="D105" s="2">
        <v>3</v>
      </c>
      <c r="E105" s="4">
        <v>4.9999916666805498E-2</v>
      </c>
      <c r="F105" s="5">
        <v>1107.78</v>
      </c>
      <c r="G105" s="2">
        <v>402.1</v>
      </c>
      <c r="H105" s="2">
        <v>0.36297817590332199</v>
      </c>
      <c r="I105" s="2">
        <v>15</v>
      </c>
      <c r="J105" s="2">
        <v>73.851507656615595</v>
      </c>
      <c r="K105" s="2">
        <v>18.462969228384601</v>
      </c>
    </row>
    <row r="106" spans="1:11">
      <c r="A106" s="2">
        <v>104</v>
      </c>
      <c r="B106" s="2">
        <v>56</v>
      </c>
      <c r="C106" s="4">
        <f t="shared" si="1"/>
        <v>1.6521615731410452E-5</v>
      </c>
      <c r="D106" s="2">
        <v>4</v>
      </c>
      <c r="E106" s="4">
        <v>7.1428443877778705E-2</v>
      </c>
      <c r="F106" s="2">
        <v>283.5</v>
      </c>
      <c r="G106" s="2">
        <v>97</v>
      </c>
      <c r="H106" s="2">
        <v>0.34215155479662901</v>
      </c>
      <c r="I106" s="2">
        <v>6</v>
      </c>
      <c r="J106" s="2">
        <v>47.249212513124696</v>
      </c>
      <c r="K106" s="2">
        <v>5.0624909598375698</v>
      </c>
    </row>
    <row r="107" spans="1:11">
      <c r="A107" s="2">
        <v>105</v>
      </c>
      <c r="B107" s="2">
        <v>57</v>
      </c>
      <c r="C107" s="4">
        <f t="shared" si="1"/>
        <v>1.681664458375707E-5</v>
      </c>
      <c r="D107" s="2">
        <v>4</v>
      </c>
      <c r="E107" s="4">
        <v>7.0175315481902603E-2</v>
      </c>
      <c r="F107" s="2">
        <v>415</v>
      </c>
      <c r="G107" s="2">
        <v>84.83</v>
      </c>
      <c r="H107" s="2">
        <v>0.204409589298894</v>
      </c>
      <c r="I107" s="2">
        <v>6</v>
      </c>
      <c r="J107" s="2">
        <v>69.165513908101502</v>
      </c>
      <c r="K107" s="2">
        <v>7.2806889812474003</v>
      </c>
    </row>
    <row r="108" spans="1:11">
      <c r="A108" s="2">
        <v>106</v>
      </c>
      <c r="B108" s="2">
        <v>52</v>
      </c>
      <c r="C108" s="4">
        <f t="shared" si="1"/>
        <v>1.5341500322023992E-5</v>
      </c>
      <c r="D108" s="2">
        <v>0</v>
      </c>
      <c r="E108" s="4">
        <v>0</v>
      </c>
      <c r="F108" s="2" t="s">
        <v>12</v>
      </c>
      <c r="G108" s="2" t="s">
        <v>12</v>
      </c>
      <c r="H108" s="2" t="s">
        <v>12</v>
      </c>
      <c r="I108" s="2" t="s">
        <v>12</v>
      </c>
      <c r="J108" s="2" t="s">
        <v>12</v>
      </c>
      <c r="K108" s="2" t="s">
        <v>12</v>
      </c>
    </row>
    <row r="109" spans="1:11">
      <c r="A109" s="2">
        <v>107</v>
      </c>
      <c r="B109" s="2">
        <v>49</v>
      </c>
      <c r="C109" s="4">
        <f t="shared" si="1"/>
        <v>1.4456413764984147E-5</v>
      </c>
      <c r="D109" s="2">
        <v>1</v>
      </c>
      <c r="E109" s="4">
        <v>2.0408121616078301E-2</v>
      </c>
      <c r="F109" s="2">
        <v>8.6</v>
      </c>
      <c r="G109" s="2">
        <v>2.23</v>
      </c>
      <c r="H109" s="2">
        <v>0.25929931047313398</v>
      </c>
      <c r="I109" s="2">
        <v>1</v>
      </c>
      <c r="J109" s="2">
        <v>8.5991400859913991</v>
      </c>
      <c r="K109" s="2">
        <v>0.17550984589827301</v>
      </c>
    </row>
    <row r="110" spans="1:11">
      <c r="A110" s="2">
        <v>108</v>
      </c>
      <c r="B110" s="2">
        <v>39</v>
      </c>
      <c r="C110" s="4">
        <f t="shared" si="1"/>
        <v>1.1506125241517994E-5</v>
      </c>
      <c r="D110" s="2">
        <v>2</v>
      </c>
      <c r="E110" s="4">
        <v>5.1281919789949199E-2</v>
      </c>
      <c r="F110" s="2">
        <v>632.88</v>
      </c>
      <c r="G110" s="2">
        <v>146.41999999999999</v>
      </c>
      <c r="H110" s="2">
        <v>0.23135503865582099</v>
      </c>
      <c r="I110" s="2">
        <v>2</v>
      </c>
      <c r="J110" s="2">
        <v>316.42417879106</v>
      </c>
      <c r="K110" s="2">
        <v>16.227650698331502</v>
      </c>
    </row>
    <row r="111" spans="1:11">
      <c r="A111" s="2">
        <v>109</v>
      </c>
      <c r="B111" s="2">
        <v>29</v>
      </c>
      <c r="C111" s="4">
        <f t="shared" si="1"/>
        <v>8.5558367180518425E-6</v>
      </c>
      <c r="D111" s="2">
        <v>1</v>
      </c>
      <c r="E111" s="4">
        <v>3.4482639715035401E-2</v>
      </c>
      <c r="F111" s="2">
        <v>19.8</v>
      </c>
      <c r="G111" s="2">
        <v>-3.43</v>
      </c>
      <c r="H111" s="2">
        <v>-0.173231448326018</v>
      </c>
      <c r="I111" s="2">
        <v>1</v>
      </c>
      <c r="J111" s="2">
        <v>19.7980201979802</v>
      </c>
      <c r="K111" s="2">
        <v>0.68275626635770204</v>
      </c>
    </row>
    <row r="112" spans="1:11">
      <c r="A112" s="2">
        <v>110</v>
      </c>
      <c r="B112" s="2">
        <v>53</v>
      </c>
      <c r="C112" s="4">
        <f t="shared" si="1"/>
        <v>1.5636529174370607E-5</v>
      </c>
      <c r="D112" s="2">
        <v>1</v>
      </c>
      <c r="E112" s="4">
        <v>1.8867888928511399E-2</v>
      </c>
      <c r="F112" s="2">
        <v>4.5</v>
      </c>
      <c r="G112" s="2">
        <v>-2.44</v>
      </c>
      <c r="H112" s="2">
        <v>-0.54221017310726405</v>
      </c>
      <c r="I112" s="2">
        <v>1</v>
      </c>
      <c r="J112" s="2">
        <v>4.4995500449954999</v>
      </c>
      <c r="K112" s="2">
        <v>8.4905500178301493E-2</v>
      </c>
    </row>
    <row r="113" spans="1:11">
      <c r="A113" s="2">
        <v>111</v>
      </c>
      <c r="B113" s="2">
        <v>33</v>
      </c>
      <c r="C113" s="4">
        <f t="shared" si="1"/>
        <v>9.7359521274383024E-6</v>
      </c>
      <c r="D113" s="2">
        <v>0</v>
      </c>
      <c r="E113" s="4">
        <v>0</v>
      </c>
      <c r="F113" s="2" t="s">
        <v>12</v>
      </c>
      <c r="G113" s="2" t="s">
        <v>12</v>
      </c>
      <c r="H113" s="2" t="s">
        <v>12</v>
      </c>
      <c r="I113" s="2" t="s">
        <v>12</v>
      </c>
      <c r="J113" s="2" t="s">
        <v>12</v>
      </c>
      <c r="K113" s="2" t="s">
        <v>12</v>
      </c>
    </row>
    <row r="114" spans="1:11">
      <c r="A114" s="2">
        <v>112</v>
      </c>
      <c r="B114" s="2">
        <v>46</v>
      </c>
      <c r="C114" s="4">
        <f t="shared" si="1"/>
        <v>1.35713272079443E-5</v>
      </c>
      <c r="D114" s="2">
        <v>3</v>
      </c>
      <c r="E114" s="4">
        <v>6.5217249527718402E-2</v>
      </c>
      <c r="F114" s="2">
        <v>354.95</v>
      </c>
      <c r="G114" s="2">
        <v>179.91</v>
      </c>
      <c r="H114" s="2">
        <v>0.50685997834625196</v>
      </c>
      <c r="I114" s="2">
        <v>9</v>
      </c>
      <c r="J114" s="2">
        <v>39.4384506838812</v>
      </c>
      <c r="K114" s="2">
        <v>7.7162875732878797</v>
      </c>
    </row>
    <row r="115" spans="1:11">
      <c r="A115" s="2">
        <v>113</v>
      </c>
      <c r="B115" s="2">
        <v>33</v>
      </c>
      <c r="C115" s="4">
        <f t="shared" si="1"/>
        <v>9.7359521274383024E-6</v>
      </c>
      <c r="D115" s="2">
        <v>2</v>
      </c>
      <c r="E115" s="4">
        <v>6.0605876951888002E-2</v>
      </c>
      <c r="F115" s="2">
        <v>84</v>
      </c>
      <c r="G115" s="2">
        <v>62.11</v>
      </c>
      <c r="H115" s="2">
        <v>0.73940388166204496</v>
      </c>
      <c r="I115" s="2">
        <v>2</v>
      </c>
      <c r="J115" s="2">
        <v>41.997900104994699</v>
      </c>
      <c r="K115" s="2">
        <v>2.54544683197929</v>
      </c>
    </row>
    <row r="116" spans="1:11">
      <c r="A116" s="2">
        <v>114</v>
      </c>
      <c r="B116" s="2">
        <v>40</v>
      </c>
      <c r="C116" s="4">
        <f t="shared" si="1"/>
        <v>1.1801154093864609E-5</v>
      </c>
      <c r="D116" s="2">
        <v>3</v>
      </c>
      <c r="E116" s="4">
        <v>7.4999812500468693E-2</v>
      </c>
      <c r="F116" s="2">
        <v>74.95</v>
      </c>
      <c r="G116" s="2">
        <v>38</v>
      </c>
      <c r="H116" s="2">
        <v>0.50700399332355695</v>
      </c>
      <c r="I116" s="2">
        <v>4</v>
      </c>
      <c r="J116" s="2">
        <v>18.737031574210601</v>
      </c>
      <c r="K116" s="2">
        <v>1.8737453156367101</v>
      </c>
    </row>
    <row r="117" spans="1:11">
      <c r="A117" s="2">
        <v>115</v>
      </c>
      <c r="B117" s="2">
        <v>21</v>
      </c>
      <c r="C117" s="4">
        <f t="shared" si="1"/>
        <v>6.1956058992789203E-6</v>
      </c>
      <c r="D117" s="2">
        <v>0</v>
      </c>
      <c r="E117" s="4">
        <v>0</v>
      </c>
      <c r="F117" s="2" t="s">
        <v>12</v>
      </c>
      <c r="G117" s="2" t="s">
        <v>12</v>
      </c>
      <c r="H117" s="2" t="s">
        <v>12</v>
      </c>
      <c r="I117" s="2" t="s">
        <v>12</v>
      </c>
      <c r="J117" s="2" t="s">
        <v>12</v>
      </c>
      <c r="K117" s="2" t="s">
        <v>12</v>
      </c>
    </row>
    <row r="118" spans="1:11">
      <c r="A118" s="2">
        <v>116</v>
      </c>
      <c r="B118" s="2">
        <v>32</v>
      </c>
      <c r="C118" s="4">
        <f t="shared" si="1"/>
        <v>9.4409232750916874E-6</v>
      </c>
      <c r="D118" s="2">
        <v>0</v>
      </c>
      <c r="E118" s="4">
        <v>0</v>
      </c>
      <c r="F118" s="2" t="s">
        <v>12</v>
      </c>
      <c r="G118" s="2" t="s">
        <v>12</v>
      </c>
      <c r="H118" s="2" t="s">
        <v>12</v>
      </c>
      <c r="I118" s="2" t="s">
        <v>12</v>
      </c>
      <c r="J118" s="2" t="s">
        <v>12</v>
      </c>
      <c r="K118" s="2" t="s">
        <v>12</v>
      </c>
    </row>
    <row r="119" spans="1:11">
      <c r="A119" s="2">
        <v>117</v>
      </c>
      <c r="B119" s="2">
        <v>30</v>
      </c>
      <c r="C119" s="4">
        <f t="shared" si="1"/>
        <v>8.8508655703984575E-6</v>
      </c>
      <c r="D119" s="2">
        <v>1</v>
      </c>
      <c r="E119" s="4">
        <v>3.3333222222592503E-2</v>
      </c>
      <c r="F119" s="2">
        <v>255.88</v>
      </c>
      <c r="G119" s="2">
        <v>127.31</v>
      </c>
      <c r="H119" s="2">
        <v>0.49753771395274499</v>
      </c>
      <c r="I119" s="2">
        <v>5</v>
      </c>
      <c r="J119" s="2">
        <v>51.174976500469903</v>
      </c>
      <c r="K119" s="2">
        <v>8.5293049023169907</v>
      </c>
    </row>
    <row r="120" spans="1:11">
      <c r="A120" s="2">
        <v>118</v>
      </c>
      <c r="B120" s="2">
        <v>26</v>
      </c>
      <c r="C120" s="4">
        <f t="shared" si="1"/>
        <v>7.6707501610119959E-6</v>
      </c>
      <c r="D120" s="2">
        <v>0</v>
      </c>
      <c r="E120" s="4">
        <v>0</v>
      </c>
      <c r="F120" s="2" t="s">
        <v>12</v>
      </c>
      <c r="G120" s="2" t="s">
        <v>12</v>
      </c>
      <c r="H120" s="2" t="s">
        <v>12</v>
      </c>
      <c r="I120" s="2" t="s">
        <v>12</v>
      </c>
      <c r="J120" s="2" t="s">
        <v>12</v>
      </c>
      <c r="K120" s="2" t="s">
        <v>12</v>
      </c>
    </row>
    <row r="121" spans="1:11">
      <c r="A121" s="2">
        <v>119</v>
      </c>
      <c r="B121" s="2">
        <v>27</v>
      </c>
      <c r="C121" s="4">
        <f t="shared" si="1"/>
        <v>7.9657790133586109E-6</v>
      </c>
      <c r="D121" s="2">
        <v>0</v>
      </c>
      <c r="E121" s="4">
        <v>0</v>
      </c>
      <c r="F121" s="2" t="s">
        <v>12</v>
      </c>
      <c r="G121" s="2" t="s">
        <v>12</v>
      </c>
      <c r="H121" s="2" t="s">
        <v>12</v>
      </c>
      <c r="I121" s="2" t="s">
        <v>12</v>
      </c>
      <c r="J121" s="2" t="s">
        <v>12</v>
      </c>
      <c r="K121" s="2" t="s">
        <v>12</v>
      </c>
    </row>
    <row r="122" spans="1:11">
      <c r="A122" s="2">
        <v>120</v>
      </c>
      <c r="B122" s="2">
        <v>30</v>
      </c>
      <c r="C122" s="4">
        <f t="shared" si="1"/>
        <v>8.8508655703984575E-6</v>
      </c>
      <c r="D122" s="2">
        <v>0</v>
      </c>
      <c r="E122" s="4">
        <v>0</v>
      </c>
      <c r="F122" s="2" t="s">
        <v>12</v>
      </c>
      <c r="G122" s="2" t="s">
        <v>12</v>
      </c>
      <c r="H122" s="2" t="s">
        <v>12</v>
      </c>
      <c r="I122" s="2" t="s">
        <v>12</v>
      </c>
      <c r="J122" s="2" t="s">
        <v>12</v>
      </c>
      <c r="K122" s="2" t="s">
        <v>12</v>
      </c>
    </row>
    <row r="123" spans="1:11">
      <c r="A123" s="2">
        <v>121</v>
      </c>
      <c r="B123" s="2">
        <v>18</v>
      </c>
      <c r="C123" s="4">
        <f t="shared" si="1"/>
        <v>5.3105193422390745E-6</v>
      </c>
      <c r="D123" s="2">
        <v>0</v>
      </c>
      <c r="E123" s="4">
        <v>0</v>
      </c>
      <c r="F123" s="2" t="s">
        <v>12</v>
      </c>
      <c r="G123" s="2" t="s">
        <v>12</v>
      </c>
      <c r="H123" s="2" t="s">
        <v>12</v>
      </c>
      <c r="I123" s="2" t="s">
        <v>12</v>
      </c>
      <c r="J123" s="2" t="s">
        <v>12</v>
      </c>
      <c r="K123" s="2" t="s">
        <v>12</v>
      </c>
    </row>
    <row r="124" spans="1:11">
      <c r="A124" s="2">
        <v>122</v>
      </c>
      <c r="B124" s="2">
        <v>23</v>
      </c>
      <c r="C124" s="4">
        <f t="shared" si="1"/>
        <v>6.7856636039721502E-6</v>
      </c>
      <c r="D124" s="2">
        <v>0</v>
      </c>
      <c r="E124" s="4">
        <v>0</v>
      </c>
      <c r="F124" s="2" t="s">
        <v>12</v>
      </c>
      <c r="G124" s="2" t="s">
        <v>12</v>
      </c>
      <c r="H124" s="2" t="s">
        <v>12</v>
      </c>
      <c r="I124" s="2" t="s">
        <v>12</v>
      </c>
      <c r="J124" s="2" t="s">
        <v>12</v>
      </c>
      <c r="K124" s="2" t="s">
        <v>12</v>
      </c>
    </row>
    <row r="125" spans="1:11">
      <c r="A125" s="2">
        <v>123</v>
      </c>
      <c r="B125" s="2">
        <v>12</v>
      </c>
      <c r="C125" s="4">
        <f t="shared" si="1"/>
        <v>3.540346228159383E-6</v>
      </c>
      <c r="D125" s="2">
        <v>2</v>
      </c>
      <c r="E125" s="4">
        <v>0.166665277789351</v>
      </c>
      <c r="F125" s="2">
        <v>171.2</v>
      </c>
      <c r="G125" s="2">
        <v>91.98</v>
      </c>
      <c r="H125" s="2">
        <v>0.53726604131656397</v>
      </c>
      <c r="I125" s="2">
        <v>5</v>
      </c>
      <c r="J125" s="2">
        <v>34.239315213695697</v>
      </c>
      <c r="K125" s="2">
        <v>14.2665477787685</v>
      </c>
    </row>
    <row r="126" spans="1:11">
      <c r="A126" s="2">
        <v>124</v>
      </c>
      <c r="B126" s="2">
        <v>22</v>
      </c>
      <c r="C126" s="4">
        <f t="shared" si="1"/>
        <v>6.4906347516255352E-6</v>
      </c>
      <c r="D126" s="2">
        <v>6</v>
      </c>
      <c r="E126" s="4">
        <v>0.27272603306348597</v>
      </c>
      <c r="F126" s="2">
        <v>446.4</v>
      </c>
      <c r="G126" s="2">
        <v>66.099999999999994</v>
      </c>
      <c r="H126" s="2">
        <v>0.148073443531934</v>
      </c>
      <c r="I126" s="2">
        <v>6</v>
      </c>
      <c r="J126" s="2">
        <v>74.398760020666302</v>
      </c>
      <c r="K126" s="2">
        <v>20.2908168599233</v>
      </c>
    </row>
    <row r="127" spans="1:11">
      <c r="A127" s="2">
        <v>125</v>
      </c>
      <c r="B127" s="2">
        <v>26</v>
      </c>
      <c r="C127" s="4">
        <f t="shared" si="1"/>
        <v>7.6707501610119959E-6</v>
      </c>
      <c r="D127" s="2">
        <v>1</v>
      </c>
      <c r="E127" s="4">
        <v>3.8461390533113302E-2</v>
      </c>
      <c r="F127" s="2">
        <v>4.08</v>
      </c>
      <c r="G127" s="2">
        <v>1.78</v>
      </c>
      <c r="H127" s="2">
        <v>0.43626381706330702</v>
      </c>
      <c r="I127" s="2">
        <v>1</v>
      </c>
      <c r="J127" s="2">
        <v>4.0795920407959203</v>
      </c>
      <c r="K127" s="2">
        <v>0.15692247337510201</v>
      </c>
    </row>
    <row r="128" spans="1:11">
      <c r="A128" s="2">
        <v>126</v>
      </c>
      <c r="B128" s="2">
        <v>34</v>
      </c>
      <c r="C128" s="4">
        <f t="shared" si="1"/>
        <v>1.0030980979784917E-5</v>
      </c>
      <c r="D128" s="2">
        <v>0</v>
      </c>
      <c r="E128" s="4">
        <v>0</v>
      </c>
      <c r="F128" s="2" t="s">
        <v>12</v>
      </c>
      <c r="G128" s="2" t="s">
        <v>12</v>
      </c>
      <c r="H128" s="2" t="s">
        <v>12</v>
      </c>
      <c r="I128" s="2" t="s">
        <v>12</v>
      </c>
      <c r="J128" s="2" t="s">
        <v>12</v>
      </c>
      <c r="K128" s="2" t="s">
        <v>12</v>
      </c>
    </row>
    <row r="129" spans="1:11">
      <c r="A129" s="2">
        <v>127</v>
      </c>
      <c r="B129" s="2">
        <v>23</v>
      </c>
      <c r="C129" s="4">
        <f t="shared" si="1"/>
        <v>6.7856636039721502E-6</v>
      </c>
      <c r="D129" s="2">
        <v>0</v>
      </c>
      <c r="E129" s="4">
        <v>0</v>
      </c>
      <c r="F129" s="2" t="s">
        <v>12</v>
      </c>
      <c r="G129" s="2" t="s">
        <v>12</v>
      </c>
      <c r="H129" s="2" t="s">
        <v>12</v>
      </c>
      <c r="I129" s="2" t="s">
        <v>12</v>
      </c>
      <c r="J129" s="2" t="s">
        <v>12</v>
      </c>
      <c r="K129" s="2" t="s">
        <v>12</v>
      </c>
    </row>
    <row r="130" spans="1:11">
      <c r="A130" s="2">
        <v>128</v>
      </c>
      <c r="B130" s="2">
        <v>24</v>
      </c>
      <c r="C130" s="4">
        <f t="shared" si="1"/>
        <v>7.080692456318766E-6</v>
      </c>
      <c r="D130" s="2">
        <v>3</v>
      </c>
      <c r="E130" s="4">
        <v>0.124999479168836</v>
      </c>
      <c r="F130" s="2">
        <v>360.34</v>
      </c>
      <c r="G130" s="2">
        <v>6.24</v>
      </c>
      <c r="H130" s="2">
        <v>1.7316973603548402E-2</v>
      </c>
      <c r="I130" s="2">
        <v>6</v>
      </c>
      <c r="J130" s="2">
        <v>60.055665738904302</v>
      </c>
      <c r="K130" s="2">
        <v>15.014104107899501</v>
      </c>
    </row>
    <row r="131" spans="1:11">
      <c r="A131" s="2">
        <v>129</v>
      </c>
      <c r="B131" s="2">
        <v>20</v>
      </c>
      <c r="C131" s="4">
        <f t="shared" si="1"/>
        <v>5.9005770469323044E-6</v>
      </c>
      <c r="D131" s="2">
        <v>0</v>
      </c>
      <c r="E131" s="4">
        <v>0</v>
      </c>
      <c r="F131" s="2" t="s">
        <v>12</v>
      </c>
      <c r="G131" s="2" t="s">
        <v>12</v>
      </c>
      <c r="H131" s="2" t="s">
        <v>12</v>
      </c>
      <c r="I131" s="2" t="s">
        <v>12</v>
      </c>
      <c r="J131" s="2" t="s">
        <v>12</v>
      </c>
      <c r="K131" s="2" t="s">
        <v>12</v>
      </c>
    </row>
    <row r="132" spans="1:11">
      <c r="A132" s="2">
        <v>130</v>
      </c>
      <c r="B132" s="2">
        <v>21</v>
      </c>
      <c r="C132" s="4">
        <f t="shared" ref="C132:C195" si="2">B132/SUM($B$3:$B$303)</f>
        <v>6.1956058992789203E-6</v>
      </c>
      <c r="D132" s="2">
        <v>0</v>
      </c>
      <c r="E132" s="4">
        <v>0</v>
      </c>
      <c r="F132" s="2" t="s">
        <v>12</v>
      </c>
      <c r="G132" s="2" t="s">
        <v>12</v>
      </c>
      <c r="H132" s="2" t="s">
        <v>12</v>
      </c>
      <c r="I132" s="2" t="s">
        <v>12</v>
      </c>
      <c r="J132" s="2" t="s">
        <v>12</v>
      </c>
      <c r="K132" s="2" t="s">
        <v>12</v>
      </c>
    </row>
    <row r="133" spans="1:11">
      <c r="A133" s="2">
        <v>131</v>
      </c>
      <c r="B133" s="2">
        <v>21</v>
      </c>
      <c r="C133" s="4">
        <f t="shared" si="2"/>
        <v>6.1956058992789203E-6</v>
      </c>
      <c r="D133" s="2">
        <v>1</v>
      </c>
      <c r="E133" s="4">
        <v>4.7618820862757698E-2</v>
      </c>
      <c r="F133" s="2">
        <v>11.5</v>
      </c>
      <c r="G133" s="2">
        <v>8.84</v>
      </c>
      <c r="H133" s="2">
        <v>0.76868896792201802</v>
      </c>
      <c r="I133" s="2">
        <v>1</v>
      </c>
      <c r="J133" s="2">
        <v>11.4988501149885</v>
      </c>
      <c r="K133" s="2">
        <v>0.54761643992171405</v>
      </c>
    </row>
    <row r="134" spans="1:11">
      <c r="A134" s="2">
        <v>132</v>
      </c>
      <c r="B134" s="2">
        <v>22</v>
      </c>
      <c r="C134" s="4">
        <f t="shared" si="2"/>
        <v>6.4906347516255352E-6</v>
      </c>
      <c r="D134" s="2">
        <v>1</v>
      </c>
      <c r="E134" s="4">
        <v>4.5454338843914303E-2</v>
      </c>
      <c r="F134" s="2">
        <v>128.30000000000001</v>
      </c>
      <c r="G134" s="2">
        <v>78.87</v>
      </c>
      <c r="H134" s="2">
        <v>0.61473061985142596</v>
      </c>
      <c r="I134" s="2">
        <v>4</v>
      </c>
      <c r="J134" s="2">
        <v>32.074198145046303</v>
      </c>
      <c r="K134" s="2">
        <v>5.8317916736742097</v>
      </c>
    </row>
    <row r="135" spans="1:11">
      <c r="A135" s="2">
        <v>133</v>
      </c>
      <c r="B135" s="2">
        <v>18</v>
      </c>
      <c r="C135" s="4">
        <f t="shared" si="2"/>
        <v>5.3105193422390745E-6</v>
      </c>
      <c r="D135" s="2">
        <v>0</v>
      </c>
      <c r="E135" s="4">
        <v>0</v>
      </c>
      <c r="F135" s="2" t="s">
        <v>12</v>
      </c>
      <c r="G135" s="2" t="s">
        <v>12</v>
      </c>
      <c r="H135" s="2" t="s">
        <v>12</v>
      </c>
      <c r="I135" s="2" t="s">
        <v>12</v>
      </c>
      <c r="J135" s="2" t="s">
        <v>12</v>
      </c>
      <c r="K135" s="2" t="s">
        <v>12</v>
      </c>
    </row>
    <row r="136" spans="1:11">
      <c r="A136" s="2">
        <v>134</v>
      </c>
      <c r="B136" s="2">
        <v>11</v>
      </c>
      <c r="C136" s="4">
        <f t="shared" si="2"/>
        <v>3.2453173758127676E-6</v>
      </c>
      <c r="D136" s="2">
        <v>0</v>
      </c>
      <c r="E136" s="4">
        <v>0</v>
      </c>
      <c r="F136" s="2" t="s">
        <v>12</v>
      </c>
      <c r="G136" s="2" t="s">
        <v>12</v>
      </c>
      <c r="H136" s="2" t="s">
        <v>12</v>
      </c>
      <c r="I136" s="2" t="s">
        <v>12</v>
      </c>
      <c r="J136" s="2" t="s">
        <v>12</v>
      </c>
      <c r="K136" s="2" t="s">
        <v>12</v>
      </c>
    </row>
    <row r="137" spans="1:11">
      <c r="A137" s="2">
        <v>135</v>
      </c>
      <c r="B137" s="2">
        <v>23</v>
      </c>
      <c r="C137" s="4">
        <f t="shared" si="2"/>
        <v>6.7856636039721502E-6</v>
      </c>
      <c r="D137" s="2">
        <v>3</v>
      </c>
      <c r="E137" s="4">
        <v>0.13043421550341</v>
      </c>
      <c r="F137" s="2">
        <v>538.29999999999995</v>
      </c>
      <c r="G137" s="2">
        <v>66.88</v>
      </c>
      <c r="H137" s="2">
        <v>0.124242964101251</v>
      </c>
      <c r="I137" s="2">
        <v>4</v>
      </c>
      <c r="J137" s="2">
        <v>134.571635709107</v>
      </c>
      <c r="K137" s="2">
        <v>23.404246068495301</v>
      </c>
    </row>
    <row r="138" spans="1:11">
      <c r="A138" s="2">
        <v>136</v>
      </c>
      <c r="B138" s="2">
        <v>22</v>
      </c>
      <c r="C138" s="4">
        <f t="shared" si="2"/>
        <v>6.4906347516255352E-6</v>
      </c>
      <c r="D138" s="2">
        <v>0</v>
      </c>
      <c r="E138" s="4">
        <v>0</v>
      </c>
      <c r="F138" s="2" t="s">
        <v>12</v>
      </c>
      <c r="G138" s="2" t="s">
        <v>12</v>
      </c>
      <c r="H138" s="2" t="s">
        <v>12</v>
      </c>
      <c r="I138" s="2" t="s">
        <v>12</v>
      </c>
      <c r="J138" s="2" t="s">
        <v>12</v>
      </c>
      <c r="K138" s="2" t="s">
        <v>12</v>
      </c>
    </row>
    <row r="139" spans="1:11">
      <c r="A139" s="2">
        <v>137</v>
      </c>
      <c r="B139" s="2">
        <v>19</v>
      </c>
      <c r="C139" s="4">
        <f t="shared" si="2"/>
        <v>5.6055481945856895E-6</v>
      </c>
      <c r="D139" s="2">
        <v>2</v>
      </c>
      <c r="E139" s="4">
        <v>0.10526260388103199</v>
      </c>
      <c r="F139" s="2">
        <v>258.2</v>
      </c>
      <c r="G139" s="2">
        <v>145.28</v>
      </c>
      <c r="H139" s="2">
        <v>0.562664383166389</v>
      </c>
      <c r="I139" s="2">
        <v>2</v>
      </c>
      <c r="J139" s="2">
        <v>129.09354532273301</v>
      </c>
      <c r="K139" s="2">
        <v>13.5894021610412</v>
      </c>
    </row>
    <row r="140" spans="1:11">
      <c r="A140" s="2">
        <v>138</v>
      </c>
      <c r="B140" s="2">
        <v>20</v>
      </c>
      <c r="C140" s="4">
        <f t="shared" si="2"/>
        <v>5.9005770469323044E-6</v>
      </c>
      <c r="D140" s="2">
        <v>0</v>
      </c>
      <c r="E140" s="4">
        <v>0</v>
      </c>
      <c r="F140" s="2" t="s">
        <v>12</v>
      </c>
      <c r="G140" s="2" t="s">
        <v>12</v>
      </c>
      <c r="H140" s="2" t="s">
        <v>12</v>
      </c>
      <c r="I140" s="2" t="s">
        <v>12</v>
      </c>
      <c r="J140" s="2" t="s">
        <v>12</v>
      </c>
      <c r="K140" s="2" t="s">
        <v>12</v>
      </c>
    </row>
    <row r="141" spans="1:11">
      <c r="A141" s="2">
        <v>139</v>
      </c>
      <c r="B141" s="2">
        <v>18</v>
      </c>
      <c r="C141" s="4">
        <f t="shared" si="2"/>
        <v>5.3105193422390745E-6</v>
      </c>
      <c r="D141" s="2">
        <v>0</v>
      </c>
      <c r="E141" s="4">
        <v>0</v>
      </c>
      <c r="F141" s="2" t="s">
        <v>12</v>
      </c>
      <c r="G141" s="2" t="s">
        <v>12</v>
      </c>
      <c r="H141" s="2" t="s">
        <v>12</v>
      </c>
      <c r="I141" s="2" t="s">
        <v>12</v>
      </c>
      <c r="J141" s="2" t="s">
        <v>12</v>
      </c>
      <c r="K141" s="2" t="s">
        <v>12</v>
      </c>
    </row>
    <row r="142" spans="1:11">
      <c r="A142" s="2">
        <v>140</v>
      </c>
      <c r="B142" s="2">
        <v>19</v>
      </c>
      <c r="C142" s="4">
        <f t="shared" si="2"/>
        <v>5.6055481945856895E-6</v>
      </c>
      <c r="D142" s="2">
        <v>2</v>
      </c>
      <c r="E142" s="4">
        <v>0.10526260388103199</v>
      </c>
      <c r="F142" s="2">
        <v>278.19</v>
      </c>
      <c r="G142" s="2">
        <v>129.16</v>
      </c>
      <c r="H142" s="2">
        <v>0.46428683119924102</v>
      </c>
      <c r="I142" s="2">
        <v>2</v>
      </c>
      <c r="J142" s="2">
        <v>139.08804559772</v>
      </c>
      <c r="K142" s="2">
        <v>14.641501886832099</v>
      </c>
    </row>
    <row r="143" spans="1:11">
      <c r="A143" s="2">
        <v>141</v>
      </c>
      <c r="B143" s="2">
        <v>13</v>
      </c>
      <c r="C143" s="4">
        <f t="shared" si="2"/>
        <v>3.835375080505998E-6</v>
      </c>
      <c r="D143" s="2">
        <v>0</v>
      </c>
      <c r="E143" s="4">
        <v>0</v>
      </c>
      <c r="F143" s="2" t="s">
        <v>12</v>
      </c>
      <c r="G143" s="2" t="s">
        <v>12</v>
      </c>
      <c r="H143" s="2" t="s">
        <v>12</v>
      </c>
      <c r="I143" s="2" t="s">
        <v>12</v>
      </c>
      <c r="J143" s="2" t="s">
        <v>12</v>
      </c>
      <c r="K143" s="2" t="s">
        <v>12</v>
      </c>
    </row>
    <row r="144" spans="1:11">
      <c r="A144" s="2">
        <v>142</v>
      </c>
      <c r="B144" s="2">
        <v>15</v>
      </c>
      <c r="C144" s="4">
        <f t="shared" si="2"/>
        <v>4.4254327851992288E-6</v>
      </c>
      <c r="D144" s="2">
        <v>1</v>
      </c>
      <c r="E144" s="4">
        <v>6.6666222225185104E-2</v>
      </c>
      <c r="F144" s="2">
        <v>38.799999999999997</v>
      </c>
      <c r="G144" s="2">
        <v>5</v>
      </c>
      <c r="H144" s="2">
        <v>0.12886564725348601</v>
      </c>
      <c r="I144" s="2">
        <v>1</v>
      </c>
      <c r="J144" s="2">
        <v>38.796120387961203</v>
      </c>
      <c r="K144" s="2">
        <v>2.5866494223371799</v>
      </c>
    </row>
    <row r="145" spans="1:11">
      <c r="A145" s="2">
        <v>143</v>
      </c>
      <c r="B145" s="2">
        <v>16</v>
      </c>
      <c r="C145" s="4">
        <f t="shared" si="2"/>
        <v>4.7204616375458437E-6</v>
      </c>
      <c r="D145" s="2">
        <v>0</v>
      </c>
      <c r="E145" s="4">
        <v>0</v>
      </c>
      <c r="F145" s="2" t="s">
        <v>12</v>
      </c>
      <c r="G145" s="2" t="s">
        <v>12</v>
      </c>
      <c r="H145" s="2" t="s">
        <v>12</v>
      </c>
      <c r="I145" s="2" t="s">
        <v>12</v>
      </c>
      <c r="J145" s="2" t="s">
        <v>12</v>
      </c>
      <c r="K145" s="2" t="s">
        <v>12</v>
      </c>
    </row>
    <row r="146" spans="1:11">
      <c r="A146" s="2">
        <v>144</v>
      </c>
      <c r="B146" s="2">
        <v>13</v>
      </c>
      <c r="C146" s="4">
        <f t="shared" si="2"/>
        <v>3.835375080505998E-6</v>
      </c>
      <c r="D146" s="2">
        <v>0</v>
      </c>
      <c r="E146" s="4">
        <v>0</v>
      </c>
      <c r="F146" s="2" t="s">
        <v>12</v>
      </c>
      <c r="G146" s="2" t="s">
        <v>12</v>
      </c>
      <c r="H146" s="2" t="s">
        <v>12</v>
      </c>
      <c r="I146" s="2" t="s">
        <v>12</v>
      </c>
      <c r="J146" s="2" t="s">
        <v>12</v>
      </c>
      <c r="K146" s="2" t="s">
        <v>12</v>
      </c>
    </row>
    <row r="147" spans="1:11">
      <c r="A147" s="2">
        <v>145</v>
      </c>
      <c r="B147" s="2">
        <v>10</v>
      </c>
      <c r="C147" s="4">
        <f t="shared" si="2"/>
        <v>2.9502885234661522E-6</v>
      </c>
      <c r="D147" s="2">
        <v>0</v>
      </c>
      <c r="E147" s="4">
        <v>0</v>
      </c>
      <c r="F147" s="2" t="s">
        <v>12</v>
      </c>
      <c r="G147" s="2" t="s">
        <v>12</v>
      </c>
      <c r="H147" s="2" t="s">
        <v>12</v>
      </c>
      <c r="I147" s="2" t="s">
        <v>12</v>
      </c>
      <c r="J147" s="2" t="s">
        <v>12</v>
      </c>
      <c r="K147" s="2" t="s">
        <v>12</v>
      </c>
    </row>
    <row r="148" spans="1:11">
      <c r="A148" s="2">
        <v>146</v>
      </c>
      <c r="B148" s="2">
        <v>11</v>
      </c>
      <c r="C148" s="4">
        <f t="shared" si="2"/>
        <v>3.2453173758127676E-6</v>
      </c>
      <c r="D148" s="2">
        <v>1</v>
      </c>
      <c r="E148" s="4">
        <v>9.0908264470322894E-2</v>
      </c>
      <c r="F148" s="2">
        <v>44.3</v>
      </c>
      <c r="G148" s="2">
        <v>17.34</v>
      </c>
      <c r="H148" s="2">
        <v>0.391421238326775</v>
      </c>
      <c r="I148" s="2">
        <v>1</v>
      </c>
      <c r="J148" s="2">
        <v>44.2955704429557</v>
      </c>
      <c r="K148" s="2">
        <v>4.0272361160352999</v>
      </c>
    </row>
    <row r="149" spans="1:11">
      <c r="A149" s="2">
        <v>147</v>
      </c>
      <c r="B149" s="2">
        <v>18</v>
      </c>
      <c r="C149" s="4">
        <f t="shared" si="2"/>
        <v>5.3105193422390745E-6</v>
      </c>
      <c r="D149" s="2">
        <v>2</v>
      </c>
      <c r="E149" s="4">
        <v>0.111110493830589</v>
      </c>
      <c r="F149" s="5">
        <v>1872.27</v>
      </c>
      <c r="G149" s="2">
        <v>-37.69</v>
      </c>
      <c r="H149" s="2">
        <v>-2.0130642475142801E-2</v>
      </c>
      <c r="I149" s="2">
        <v>3</v>
      </c>
      <c r="J149" s="2">
        <v>624.06919769341005</v>
      </c>
      <c r="K149" s="2">
        <v>104.01442214209899</v>
      </c>
    </row>
    <row r="150" spans="1:11">
      <c r="A150" s="2">
        <v>148</v>
      </c>
      <c r="B150" s="2">
        <v>18</v>
      </c>
      <c r="C150" s="4">
        <f t="shared" si="2"/>
        <v>5.3105193422390745E-6</v>
      </c>
      <c r="D150" s="2">
        <v>0</v>
      </c>
      <c r="E150" s="4">
        <v>0</v>
      </c>
      <c r="F150" s="2" t="s">
        <v>12</v>
      </c>
      <c r="G150" s="2" t="s">
        <v>12</v>
      </c>
      <c r="H150" s="2" t="s">
        <v>12</v>
      </c>
      <c r="I150" s="2" t="s">
        <v>12</v>
      </c>
      <c r="J150" s="2" t="s">
        <v>12</v>
      </c>
      <c r="K150" s="2" t="s">
        <v>12</v>
      </c>
    </row>
    <row r="151" spans="1:11">
      <c r="A151" s="2">
        <v>149</v>
      </c>
      <c r="B151" s="2">
        <v>11</v>
      </c>
      <c r="C151" s="4">
        <f t="shared" si="2"/>
        <v>3.2453173758127676E-6</v>
      </c>
      <c r="D151" s="2">
        <v>0</v>
      </c>
      <c r="E151" s="4">
        <v>0</v>
      </c>
      <c r="F151" s="2" t="s">
        <v>12</v>
      </c>
      <c r="G151" s="2" t="s">
        <v>12</v>
      </c>
      <c r="H151" s="2" t="s">
        <v>12</v>
      </c>
      <c r="I151" s="2" t="s">
        <v>12</v>
      </c>
      <c r="J151" s="2" t="s">
        <v>12</v>
      </c>
      <c r="K151" s="2" t="s">
        <v>12</v>
      </c>
    </row>
    <row r="152" spans="1:11">
      <c r="A152" s="2">
        <v>150</v>
      </c>
      <c r="B152" s="2">
        <v>11</v>
      </c>
      <c r="C152" s="4">
        <f t="shared" si="2"/>
        <v>3.2453173758127676E-6</v>
      </c>
      <c r="D152" s="2">
        <v>0</v>
      </c>
      <c r="E152" s="4">
        <v>0</v>
      </c>
      <c r="F152" s="2" t="s">
        <v>12</v>
      </c>
      <c r="G152" s="2" t="s">
        <v>12</v>
      </c>
      <c r="H152" s="2" t="s">
        <v>12</v>
      </c>
      <c r="I152" s="2" t="s">
        <v>12</v>
      </c>
      <c r="J152" s="2" t="s">
        <v>12</v>
      </c>
      <c r="K152" s="2" t="s">
        <v>12</v>
      </c>
    </row>
    <row r="153" spans="1:11">
      <c r="A153" s="2">
        <v>151</v>
      </c>
      <c r="B153" s="2">
        <v>13</v>
      </c>
      <c r="C153" s="4">
        <f t="shared" si="2"/>
        <v>3.835375080505998E-6</v>
      </c>
      <c r="D153" s="2">
        <v>0</v>
      </c>
      <c r="E153" s="4">
        <v>0</v>
      </c>
      <c r="F153" s="2" t="s">
        <v>12</v>
      </c>
      <c r="G153" s="2" t="s">
        <v>12</v>
      </c>
      <c r="H153" s="2" t="s">
        <v>12</v>
      </c>
      <c r="I153" s="2" t="s">
        <v>12</v>
      </c>
      <c r="J153" s="2" t="s">
        <v>12</v>
      </c>
      <c r="K153" s="2" t="s">
        <v>12</v>
      </c>
    </row>
    <row r="154" spans="1:11">
      <c r="A154" s="2">
        <v>152</v>
      </c>
      <c r="B154" s="2">
        <v>10</v>
      </c>
      <c r="C154" s="4">
        <f t="shared" si="2"/>
        <v>2.9502885234661522E-6</v>
      </c>
      <c r="D154" s="2">
        <v>1</v>
      </c>
      <c r="E154" s="4">
        <v>9.9999000009999894E-2</v>
      </c>
      <c r="F154" s="2">
        <v>251.2</v>
      </c>
      <c r="G154" s="2">
        <v>139.96</v>
      </c>
      <c r="H154" s="2">
        <v>0.55716538329403498</v>
      </c>
      <c r="I154" s="2">
        <v>1</v>
      </c>
      <c r="J154" s="2">
        <v>251.174882511748</v>
      </c>
      <c r="K154" s="2">
        <v>25.1197488025119</v>
      </c>
    </row>
    <row r="155" spans="1:11">
      <c r="A155" s="2">
        <v>153</v>
      </c>
      <c r="B155" s="2">
        <v>5</v>
      </c>
      <c r="C155" s="4">
        <f t="shared" si="2"/>
        <v>1.4751442617330761E-6</v>
      </c>
      <c r="D155" s="2">
        <v>2</v>
      </c>
      <c r="E155" s="4">
        <v>0.39999200015999598</v>
      </c>
      <c r="F155" s="2">
        <v>201</v>
      </c>
      <c r="G155" s="2">
        <v>92.41</v>
      </c>
      <c r="H155" s="2">
        <v>0.45975101504924598</v>
      </c>
      <c r="I155" s="2">
        <v>2</v>
      </c>
      <c r="J155" s="2">
        <v>100.49497525123699</v>
      </c>
      <c r="K155" s="2">
        <v>40.199196016079597</v>
      </c>
    </row>
    <row r="156" spans="1:11">
      <c r="A156" s="2">
        <v>154</v>
      </c>
      <c r="B156" s="2">
        <v>13</v>
      </c>
      <c r="C156" s="4">
        <f t="shared" si="2"/>
        <v>3.835375080505998E-6</v>
      </c>
      <c r="D156" s="2">
        <v>1</v>
      </c>
      <c r="E156" s="4">
        <v>7.6922485211652195E-2</v>
      </c>
      <c r="F156" s="2">
        <v>10.5</v>
      </c>
      <c r="G156" s="2">
        <v>1.5</v>
      </c>
      <c r="H156" s="2">
        <v>0.142855782325882</v>
      </c>
      <c r="I156" s="2">
        <v>1</v>
      </c>
      <c r="J156" s="2">
        <v>10.4989501049895</v>
      </c>
      <c r="K156" s="2">
        <v>0.80768609472234798</v>
      </c>
    </row>
    <row r="157" spans="1:11">
      <c r="A157" s="2">
        <v>155</v>
      </c>
      <c r="B157" s="2">
        <v>14</v>
      </c>
      <c r="C157" s="4">
        <f t="shared" si="2"/>
        <v>4.1304039328526129E-6</v>
      </c>
      <c r="D157" s="2">
        <v>0</v>
      </c>
      <c r="E157" s="4">
        <v>0</v>
      </c>
      <c r="F157" s="2" t="s">
        <v>12</v>
      </c>
      <c r="G157" s="2" t="s">
        <v>12</v>
      </c>
      <c r="H157" s="2" t="s">
        <v>12</v>
      </c>
      <c r="I157" s="2" t="s">
        <v>12</v>
      </c>
      <c r="J157" s="2" t="s">
        <v>12</v>
      </c>
      <c r="K157" s="2" t="s">
        <v>12</v>
      </c>
    </row>
    <row r="158" spans="1:11">
      <c r="A158" s="2">
        <v>156</v>
      </c>
      <c r="B158" s="2">
        <v>11</v>
      </c>
      <c r="C158" s="4">
        <f t="shared" si="2"/>
        <v>3.2453173758127676E-6</v>
      </c>
      <c r="D158" s="2">
        <v>0</v>
      </c>
      <c r="E158" s="4">
        <v>0</v>
      </c>
      <c r="F158" s="2" t="s">
        <v>12</v>
      </c>
      <c r="G158" s="2" t="s">
        <v>12</v>
      </c>
      <c r="H158" s="2" t="s">
        <v>12</v>
      </c>
      <c r="I158" s="2" t="s">
        <v>12</v>
      </c>
      <c r="J158" s="2" t="s">
        <v>12</v>
      </c>
      <c r="K158" s="2" t="s">
        <v>12</v>
      </c>
    </row>
    <row r="159" spans="1:11">
      <c r="A159" s="2">
        <v>157</v>
      </c>
      <c r="B159" s="2">
        <v>4</v>
      </c>
      <c r="C159" s="4">
        <f t="shared" si="2"/>
        <v>1.1801154093864609E-6</v>
      </c>
      <c r="D159" s="2">
        <v>0</v>
      </c>
      <c r="E159" s="4">
        <v>0</v>
      </c>
      <c r="F159" s="2" t="s">
        <v>12</v>
      </c>
      <c r="G159" s="2" t="s">
        <v>12</v>
      </c>
      <c r="H159" s="2" t="s">
        <v>12</v>
      </c>
      <c r="I159" s="2" t="s">
        <v>12</v>
      </c>
      <c r="J159" s="2" t="s">
        <v>12</v>
      </c>
      <c r="K159" s="2" t="s">
        <v>12</v>
      </c>
    </row>
    <row r="160" spans="1:11">
      <c r="A160" s="2">
        <v>158</v>
      </c>
      <c r="B160" s="2">
        <v>11</v>
      </c>
      <c r="C160" s="4">
        <f t="shared" si="2"/>
        <v>3.2453173758127676E-6</v>
      </c>
      <c r="D160" s="2">
        <v>0</v>
      </c>
      <c r="E160" s="4">
        <v>0</v>
      </c>
      <c r="F160" s="2" t="s">
        <v>12</v>
      </c>
      <c r="G160" s="2" t="s">
        <v>12</v>
      </c>
      <c r="H160" s="2" t="s">
        <v>12</v>
      </c>
      <c r="I160" s="2" t="s">
        <v>12</v>
      </c>
      <c r="J160" s="2" t="s">
        <v>12</v>
      </c>
      <c r="K160" s="2" t="s">
        <v>12</v>
      </c>
    </row>
    <row r="161" spans="1:11">
      <c r="A161" s="2">
        <v>159</v>
      </c>
      <c r="B161" s="2">
        <v>7</v>
      </c>
      <c r="C161" s="4">
        <f t="shared" si="2"/>
        <v>2.0652019664263065E-6</v>
      </c>
      <c r="D161" s="2">
        <v>0</v>
      </c>
      <c r="E161" s="4">
        <v>0</v>
      </c>
      <c r="F161" s="2" t="s">
        <v>12</v>
      </c>
      <c r="G161" s="2" t="s">
        <v>12</v>
      </c>
      <c r="H161" s="2" t="s">
        <v>12</v>
      </c>
      <c r="I161" s="2" t="s">
        <v>12</v>
      </c>
      <c r="J161" s="2" t="s">
        <v>12</v>
      </c>
      <c r="K161" s="2" t="s">
        <v>12</v>
      </c>
    </row>
    <row r="162" spans="1:11">
      <c r="A162" s="2">
        <v>160</v>
      </c>
      <c r="B162" s="2">
        <v>7</v>
      </c>
      <c r="C162" s="4">
        <f t="shared" si="2"/>
        <v>2.0652019664263065E-6</v>
      </c>
      <c r="D162" s="2">
        <v>1</v>
      </c>
      <c r="E162" s="4">
        <v>0.14285510206997001</v>
      </c>
      <c r="F162" s="2">
        <v>177.1</v>
      </c>
      <c r="G162" s="2">
        <v>77.180000000000007</v>
      </c>
      <c r="H162" s="2">
        <v>0.435798737550119</v>
      </c>
      <c r="I162" s="2">
        <v>3</v>
      </c>
      <c r="J162" s="2">
        <v>59.031365621145902</v>
      </c>
      <c r="K162" s="2">
        <v>25.2996385765917</v>
      </c>
    </row>
    <row r="163" spans="1:11">
      <c r="A163" s="2">
        <v>161</v>
      </c>
      <c r="B163" s="2">
        <v>8</v>
      </c>
      <c r="C163" s="4">
        <f t="shared" si="2"/>
        <v>2.3602308187729219E-6</v>
      </c>
      <c r="D163" s="2">
        <v>1</v>
      </c>
      <c r="E163" s="4">
        <v>0.12499843751953101</v>
      </c>
      <c r="F163" s="2">
        <v>20.6</v>
      </c>
      <c r="G163" s="2">
        <v>11.15</v>
      </c>
      <c r="H163" s="2">
        <v>0.54125950844898796</v>
      </c>
      <c r="I163" s="2">
        <v>1</v>
      </c>
      <c r="J163" s="2">
        <v>20.597940205979398</v>
      </c>
      <c r="K163" s="2">
        <v>2.5749678129023299</v>
      </c>
    </row>
    <row r="164" spans="1:11">
      <c r="A164" s="2">
        <v>162</v>
      </c>
      <c r="B164" s="2">
        <v>8</v>
      </c>
      <c r="C164" s="4">
        <f t="shared" si="2"/>
        <v>2.3602308187729219E-6</v>
      </c>
      <c r="D164" s="2">
        <v>0</v>
      </c>
      <c r="E164" s="4">
        <v>0</v>
      </c>
      <c r="F164" s="2" t="s">
        <v>12</v>
      </c>
      <c r="G164" s="2" t="s">
        <v>12</v>
      </c>
      <c r="H164" s="2" t="s">
        <v>12</v>
      </c>
      <c r="I164" s="2" t="s">
        <v>12</v>
      </c>
      <c r="J164" s="2" t="s">
        <v>12</v>
      </c>
      <c r="K164" s="2" t="s">
        <v>12</v>
      </c>
    </row>
    <row r="165" spans="1:11">
      <c r="A165" s="2">
        <v>163</v>
      </c>
      <c r="B165" s="2">
        <v>5</v>
      </c>
      <c r="C165" s="4">
        <f t="shared" si="2"/>
        <v>1.4751442617330761E-6</v>
      </c>
      <c r="D165" s="2">
        <v>0</v>
      </c>
      <c r="E165" s="4">
        <v>0</v>
      </c>
      <c r="F165" s="2" t="s">
        <v>12</v>
      </c>
      <c r="G165" s="2" t="s">
        <v>12</v>
      </c>
      <c r="H165" s="2" t="s">
        <v>12</v>
      </c>
      <c r="I165" s="2" t="s">
        <v>12</v>
      </c>
      <c r="J165" s="2" t="s">
        <v>12</v>
      </c>
      <c r="K165" s="2" t="s">
        <v>12</v>
      </c>
    </row>
    <row r="166" spans="1:11">
      <c r="A166" s="2">
        <v>164</v>
      </c>
      <c r="B166" s="2">
        <v>13</v>
      </c>
      <c r="C166" s="4">
        <f t="shared" si="2"/>
        <v>3.835375080505998E-6</v>
      </c>
      <c r="D166" s="2">
        <v>0</v>
      </c>
      <c r="E166" s="4">
        <v>0</v>
      </c>
      <c r="F166" s="2" t="s">
        <v>12</v>
      </c>
      <c r="G166" s="2" t="s">
        <v>12</v>
      </c>
      <c r="H166" s="2" t="s">
        <v>12</v>
      </c>
      <c r="I166" s="2" t="s">
        <v>12</v>
      </c>
      <c r="J166" s="2" t="s">
        <v>12</v>
      </c>
      <c r="K166" s="2" t="s">
        <v>12</v>
      </c>
    </row>
    <row r="167" spans="1:11">
      <c r="A167" s="2">
        <v>165</v>
      </c>
      <c r="B167" s="2">
        <v>11</v>
      </c>
      <c r="C167" s="4">
        <f t="shared" si="2"/>
        <v>3.2453173758127676E-6</v>
      </c>
      <c r="D167" s="2">
        <v>1</v>
      </c>
      <c r="E167" s="4">
        <v>9.0908264470322894E-2</v>
      </c>
      <c r="F167" s="2">
        <v>0</v>
      </c>
      <c r="G167" s="2">
        <v>0</v>
      </c>
      <c r="H167" s="2">
        <v>0</v>
      </c>
      <c r="I167" s="2">
        <v>2</v>
      </c>
      <c r="J167" s="2">
        <v>0</v>
      </c>
      <c r="K167" s="2">
        <v>0</v>
      </c>
    </row>
    <row r="168" spans="1:11">
      <c r="A168" s="2">
        <v>166</v>
      </c>
      <c r="B168" s="2">
        <v>8</v>
      </c>
      <c r="C168" s="4">
        <f t="shared" si="2"/>
        <v>2.3602308187729219E-6</v>
      </c>
      <c r="D168" s="2">
        <v>0</v>
      </c>
      <c r="E168" s="4">
        <v>0</v>
      </c>
      <c r="F168" s="2" t="s">
        <v>12</v>
      </c>
      <c r="G168" s="2" t="s">
        <v>12</v>
      </c>
      <c r="H168" s="2" t="s">
        <v>12</v>
      </c>
      <c r="I168" s="2" t="s">
        <v>12</v>
      </c>
      <c r="J168" s="2" t="s">
        <v>12</v>
      </c>
      <c r="K168" s="2" t="s">
        <v>12</v>
      </c>
    </row>
    <row r="169" spans="1:11">
      <c r="A169" s="2">
        <v>167</v>
      </c>
      <c r="B169" s="2">
        <v>11</v>
      </c>
      <c r="C169" s="4">
        <f t="shared" si="2"/>
        <v>3.2453173758127676E-6</v>
      </c>
      <c r="D169" s="2">
        <v>1</v>
      </c>
      <c r="E169" s="4">
        <v>9.0908264470322894E-2</v>
      </c>
      <c r="F169" s="2">
        <v>320.3</v>
      </c>
      <c r="G169" s="2">
        <v>180.43</v>
      </c>
      <c r="H169" s="2">
        <v>0.56331546571480895</v>
      </c>
      <c r="I169" s="2">
        <v>2</v>
      </c>
      <c r="J169" s="2">
        <v>160.14199290035401</v>
      </c>
      <c r="K169" s="2">
        <v>29.117917109844399</v>
      </c>
    </row>
    <row r="170" spans="1:11">
      <c r="A170" s="2">
        <v>168</v>
      </c>
      <c r="B170" s="2">
        <v>11</v>
      </c>
      <c r="C170" s="4">
        <f t="shared" si="2"/>
        <v>3.2453173758127676E-6</v>
      </c>
      <c r="D170" s="2">
        <v>0</v>
      </c>
      <c r="E170" s="4">
        <v>0</v>
      </c>
      <c r="F170" s="2" t="s">
        <v>12</v>
      </c>
      <c r="G170" s="2" t="s">
        <v>12</v>
      </c>
      <c r="H170" s="2" t="s">
        <v>12</v>
      </c>
      <c r="I170" s="2" t="s">
        <v>12</v>
      </c>
      <c r="J170" s="2" t="s">
        <v>12</v>
      </c>
      <c r="K170" s="2" t="s">
        <v>12</v>
      </c>
    </row>
    <row r="171" spans="1:11">
      <c r="A171" s="2">
        <v>169</v>
      </c>
      <c r="B171" s="2">
        <v>4</v>
      </c>
      <c r="C171" s="4">
        <f t="shared" si="2"/>
        <v>1.1801154093864609E-6</v>
      </c>
      <c r="D171" s="2">
        <v>1</v>
      </c>
      <c r="E171" s="4">
        <v>0.249993750156246</v>
      </c>
      <c r="F171" s="3">
        <v>1196</v>
      </c>
      <c r="G171" s="2">
        <v>246</v>
      </c>
      <c r="H171" s="2">
        <v>0.205685601531304</v>
      </c>
      <c r="I171" s="2">
        <v>1</v>
      </c>
      <c r="J171" s="5">
        <v>1195.8804119588001</v>
      </c>
      <c r="K171" s="2">
        <v>298.99252518687001</v>
      </c>
    </row>
    <row r="172" spans="1:11">
      <c r="A172" s="2">
        <v>170</v>
      </c>
      <c r="B172" s="2">
        <v>7</v>
      </c>
      <c r="C172" s="4">
        <f t="shared" si="2"/>
        <v>2.0652019664263065E-6</v>
      </c>
      <c r="D172" s="2">
        <v>0</v>
      </c>
      <c r="E172" s="4">
        <v>0</v>
      </c>
      <c r="F172" s="2" t="s">
        <v>12</v>
      </c>
      <c r="G172" s="2" t="s">
        <v>12</v>
      </c>
      <c r="H172" s="2" t="s">
        <v>12</v>
      </c>
      <c r="I172" s="2" t="s">
        <v>12</v>
      </c>
      <c r="J172" s="2" t="s">
        <v>12</v>
      </c>
      <c r="K172" s="2" t="s">
        <v>12</v>
      </c>
    </row>
    <row r="173" spans="1:11">
      <c r="A173" s="2">
        <v>171</v>
      </c>
      <c r="B173" s="2">
        <v>5</v>
      </c>
      <c r="C173" s="4">
        <f t="shared" si="2"/>
        <v>1.4751442617330761E-6</v>
      </c>
      <c r="D173" s="2">
        <v>0</v>
      </c>
      <c r="E173" s="4">
        <v>0</v>
      </c>
      <c r="F173" s="2" t="s">
        <v>12</v>
      </c>
      <c r="G173" s="2" t="s">
        <v>12</v>
      </c>
      <c r="H173" s="2" t="s">
        <v>12</v>
      </c>
      <c r="I173" s="2" t="s">
        <v>12</v>
      </c>
      <c r="J173" s="2" t="s">
        <v>12</v>
      </c>
      <c r="K173" s="2" t="s">
        <v>12</v>
      </c>
    </row>
    <row r="174" spans="1:11">
      <c r="A174" s="2">
        <v>172</v>
      </c>
      <c r="B174" s="2">
        <v>9</v>
      </c>
      <c r="C174" s="4">
        <f t="shared" si="2"/>
        <v>2.6552596711195373E-6</v>
      </c>
      <c r="D174" s="2">
        <v>0</v>
      </c>
      <c r="E174" s="4">
        <v>0</v>
      </c>
      <c r="F174" s="2" t="s">
        <v>12</v>
      </c>
      <c r="G174" s="2" t="s">
        <v>12</v>
      </c>
      <c r="H174" s="2" t="s">
        <v>12</v>
      </c>
      <c r="I174" s="2" t="s">
        <v>12</v>
      </c>
      <c r="J174" s="2" t="s">
        <v>12</v>
      </c>
      <c r="K174" s="2" t="s">
        <v>12</v>
      </c>
    </row>
    <row r="175" spans="1:11">
      <c r="A175" s="2">
        <v>173</v>
      </c>
      <c r="B175" s="2">
        <v>5</v>
      </c>
      <c r="C175" s="4">
        <f t="shared" si="2"/>
        <v>1.4751442617330761E-6</v>
      </c>
      <c r="D175" s="2">
        <v>0</v>
      </c>
      <c r="E175" s="4">
        <v>0</v>
      </c>
      <c r="F175" s="2" t="s">
        <v>12</v>
      </c>
      <c r="G175" s="2" t="s">
        <v>12</v>
      </c>
      <c r="H175" s="2" t="s">
        <v>12</v>
      </c>
      <c r="I175" s="2" t="s">
        <v>12</v>
      </c>
      <c r="J175" s="2" t="s">
        <v>12</v>
      </c>
      <c r="K175" s="2" t="s">
        <v>12</v>
      </c>
    </row>
    <row r="176" spans="1:11">
      <c r="A176" s="2">
        <v>174</v>
      </c>
      <c r="B176" s="2">
        <v>5</v>
      </c>
      <c r="C176" s="4">
        <f t="shared" si="2"/>
        <v>1.4751442617330761E-6</v>
      </c>
      <c r="D176" s="2">
        <v>0</v>
      </c>
      <c r="E176" s="4">
        <v>0</v>
      </c>
      <c r="F176" s="2" t="s">
        <v>12</v>
      </c>
      <c r="G176" s="2" t="s">
        <v>12</v>
      </c>
      <c r="H176" s="2" t="s">
        <v>12</v>
      </c>
      <c r="I176" s="2" t="s">
        <v>12</v>
      </c>
      <c r="J176" s="2" t="s">
        <v>12</v>
      </c>
      <c r="K176" s="2" t="s">
        <v>12</v>
      </c>
    </row>
    <row r="177" spans="1:11">
      <c r="A177" s="2">
        <v>175</v>
      </c>
      <c r="B177" s="2">
        <v>8</v>
      </c>
      <c r="C177" s="4">
        <f t="shared" si="2"/>
        <v>2.3602308187729219E-6</v>
      </c>
      <c r="D177" s="2">
        <v>0</v>
      </c>
      <c r="E177" s="4">
        <v>0</v>
      </c>
      <c r="F177" s="2" t="s">
        <v>12</v>
      </c>
      <c r="G177" s="2" t="s">
        <v>12</v>
      </c>
      <c r="H177" s="2" t="s">
        <v>12</v>
      </c>
      <c r="I177" s="2" t="s">
        <v>12</v>
      </c>
      <c r="J177" s="2" t="s">
        <v>12</v>
      </c>
      <c r="K177" s="2" t="s">
        <v>12</v>
      </c>
    </row>
    <row r="178" spans="1:11">
      <c r="A178" s="2">
        <v>176</v>
      </c>
      <c r="B178" s="2">
        <v>5</v>
      </c>
      <c r="C178" s="4">
        <f t="shared" si="2"/>
        <v>1.4751442617330761E-6</v>
      </c>
      <c r="D178" s="2">
        <v>0</v>
      </c>
      <c r="E178" s="4">
        <v>0</v>
      </c>
      <c r="F178" s="2" t="s">
        <v>12</v>
      </c>
      <c r="G178" s="2" t="s">
        <v>12</v>
      </c>
      <c r="H178" s="2" t="s">
        <v>12</v>
      </c>
      <c r="I178" s="2" t="s">
        <v>12</v>
      </c>
      <c r="J178" s="2" t="s">
        <v>12</v>
      </c>
      <c r="K178" s="2" t="s">
        <v>12</v>
      </c>
    </row>
    <row r="179" spans="1:11">
      <c r="A179" s="2">
        <v>177</v>
      </c>
      <c r="B179" s="2">
        <v>8</v>
      </c>
      <c r="C179" s="4">
        <f t="shared" si="2"/>
        <v>2.3602308187729219E-6</v>
      </c>
      <c r="D179" s="2">
        <v>0</v>
      </c>
      <c r="E179" s="4">
        <v>0</v>
      </c>
      <c r="F179" s="2" t="s">
        <v>12</v>
      </c>
      <c r="G179" s="2" t="s">
        <v>12</v>
      </c>
      <c r="H179" s="2" t="s">
        <v>12</v>
      </c>
      <c r="I179" s="2" t="s">
        <v>12</v>
      </c>
      <c r="J179" s="2" t="s">
        <v>12</v>
      </c>
      <c r="K179" s="2" t="s">
        <v>12</v>
      </c>
    </row>
    <row r="180" spans="1:11">
      <c r="A180" s="2">
        <v>178</v>
      </c>
      <c r="B180" s="2">
        <v>3</v>
      </c>
      <c r="C180" s="4">
        <f t="shared" si="2"/>
        <v>8.8508655703984575E-7</v>
      </c>
      <c r="D180" s="2">
        <v>0</v>
      </c>
      <c r="E180" s="4">
        <v>0</v>
      </c>
      <c r="F180" s="2" t="s">
        <v>12</v>
      </c>
      <c r="G180" s="2" t="s">
        <v>12</v>
      </c>
      <c r="H180" s="2" t="s">
        <v>12</v>
      </c>
      <c r="I180" s="2" t="s">
        <v>12</v>
      </c>
      <c r="J180" s="2" t="s">
        <v>12</v>
      </c>
      <c r="K180" s="2" t="s">
        <v>12</v>
      </c>
    </row>
    <row r="181" spans="1:11">
      <c r="A181" s="2">
        <v>179</v>
      </c>
      <c r="B181" s="2">
        <v>7</v>
      </c>
      <c r="C181" s="4">
        <f t="shared" si="2"/>
        <v>2.0652019664263065E-6</v>
      </c>
      <c r="D181" s="2">
        <v>1</v>
      </c>
      <c r="E181" s="4">
        <v>0.14285510206997001</v>
      </c>
      <c r="F181" s="2">
        <v>34.9</v>
      </c>
      <c r="G181" s="2">
        <v>20.28</v>
      </c>
      <c r="H181" s="2">
        <v>0.58108716020870999</v>
      </c>
      <c r="I181" s="2">
        <v>1</v>
      </c>
      <c r="J181" s="2">
        <v>34.896510348965101</v>
      </c>
      <c r="K181" s="2">
        <v>4.9856430622419596</v>
      </c>
    </row>
    <row r="182" spans="1:11">
      <c r="A182" s="2">
        <v>180</v>
      </c>
      <c r="B182" s="2">
        <v>7</v>
      </c>
      <c r="C182" s="4">
        <f t="shared" si="2"/>
        <v>2.0652019664263065E-6</v>
      </c>
      <c r="D182" s="2">
        <v>0</v>
      </c>
      <c r="E182" s="4">
        <v>0</v>
      </c>
      <c r="F182" s="2" t="s">
        <v>12</v>
      </c>
      <c r="G182" s="2" t="s">
        <v>12</v>
      </c>
      <c r="H182" s="2" t="s">
        <v>12</v>
      </c>
      <c r="I182" s="2" t="s">
        <v>12</v>
      </c>
      <c r="J182" s="2" t="s">
        <v>12</v>
      </c>
      <c r="K182" s="2" t="s">
        <v>12</v>
      </c>
    </row>
    <row r="183" spans="1:11">
      <c r="A183" s="2">
        <v>181</v>
      </c>
      <c r="B183" s="2">
        <v>5</v>
      </c>
      <c r="C183" s="4">
        <f t="shared" si="2"/>
        <v>1.4751442617330761E-6</v>
      </c>
      <c r="D183" s="2">
        <v>0</v>
      </c>
      <c r="E183" s="4">
        <v>0</v>
      </c>
      <c r="F183" s="2" t="s">
        <v>12</v>
      </c>
      <c r="G183" s="2" t="s">
        <v>12</v>
      </c>
      <c r="H183" s="2" t="s">
        <v>12</v>
      </c>
      <c r="I183" s="2" t="s">
        <v>12</v>
      </c>
      <c r="J183" s="2" t="s">
        <v>12</v>
      </c>
      <c r="K183" s="2" t="s">
        <v>12</v>
      </c>
    </row>
    <row r="184" spans="1:11">
      <c r="A184" s="2">
        <v>182</v>
      </c>
      <c r="B184" s="2">
        <v>4</v>
      </c>
      <c r="C184" s="4">
        <f t="shared" si="2"/>
        <v>1.1801154093864609E-6</v>
      </c>
      <c r="D184" s="2">
        <v>0</v>
      </c>
      <c r="E184" s="4">
        <v>0</v>
      </c>
      <c r="F184" s="2" t="s">
        <v>12</v>
      </c>
      <c r="G184" s="2" t="s">
        <v>12</v>
      </c>
      <c r="H184" s="2" t="s">
        <v>12</v>
      </c>
      <c r="I184" s="2" t="s">
        <v>12</v>
      </c>
      <c r="J184" s="2" t="s">
        <v>12</v>
      </c>
      <c r="K184" s="2" t="s">
        <v>12</v>
      </c>
    </row>
    <row r="185" spans="1:11">
      <c r="A185" s="2">
        <v>183</v>
      </c>
      <c r="B185" s="2">
        <v>5</v>
      </c>
      <c r="C185" s="4">
        <f t="shared" si="2"/>
        <v>1.4751442617330761E-6</v>
      </c>
      <c r="D185" s="2">
        <v>0</v>
      </c>
      <c r="E185" s="4">
        <v>0</v>
      </c>
      <c r="F185" s="2" t="s">
        <v>12</v>
      </c>
      <c r="G185" s="2" t="s">
        <v>12</v>
      </c>
      <c r="H185" s="2" t="s">
        <v>12</v>
      </c>
      <c r="I185" s="2" t="s">
        <v>12</v>
      </c>
      <c r="J185" s="2" t="s">
        <v>12</v>
      </c>
      <c r="K185" s="2" t="s">
        <v>12</v>
      </c>
    </row>
    <row r="186" spans="1:11">
      <c r="A186" s="2">
        <v>184</v>
      </c>
      <c r="B186" s="2">
        <v>4</v>
      </c>
      <c r="C186" s="4">
        <f t="shared" si="2"/>
        <v>1.1801154093864609E-6</v>
      </c>
      <c r="D186" s="2">
        <v>0</v>
      </c>
      <c r="E186" s="4">
        <v>0</v>
      </c>
      <c r="F186" s="2" t="s">
        <v>12</v>
      </c>
      <c r="G186" s="2" t="s">
        <v>12</v>
      </c>
      <c r="H186" s="2" t="s">
        <v>12</v>
      </c>
      <c r="I186" s="2" t="s">
        <v>12</v>
      </c>
      <c r="J186" s="2" t="s">
        <v>12</v>
      </c>
      <c r="K186" s="2" t="s">
        <v>12</v>
      </c>
    </row>
    <row r="187" spans="1:11">
      <c r="A187" s="2">
        <v>185</v>
      </c>
      <c r="B187" s="2">
        <v>5</v>
      </c>
      <c r="C187" s="4">
        <f t="shared" si="2"/>
        <v>1.4751442617330761E-6</v>
      </c>
      <c r="D187" s="2">
        <v>1</v>
      </c>
      <c r="E187" s="4">
        <v>0.19999600007999799</v>
      </c>
      <c r="F187" s="2">
        <v>70.48</v>
      </c>
      <c r="G187" s="2">
        <v>36.74</v>
      </c>
      <c r="H187" s="2">
        <v>0.52128189375440703</v>
      </c>
      <c r="I187" s="2">
        <v>1</v>
      </c>
      <c r="J187" s="2">
        <v>70.472952704729494</v>
      </c>
      <c r="K187" s="2">
        <v>14.0957180856382</v>
      </c>
    </row>
    <row r="188" spans="1:11">
      <c r="A188" s="2">
        <v>186</v>
      </c>
      <c r="B188" s="2">
        <v>7</v>
      </c>
      <c r="C188" s="4">
        <f t="shared" si="2"/>
        <v>2.0652019664263065E-6</v>
      </c>
      <c r="D188" s="2">
        <v>0</v>
      </c>
      <c r="E188" s="4">
        <v>0</v>
      </c>
      <c r="F188" s="2" t="s">
        <v>12</v>
      </c>
      <c r="G188" s="2" t="s">
        <v>12</v>
      </c>
      <c r="H188" s="2" t="s">
        <v>12</v>
      </c>
      <c r="I188" s="2" t="s">
        <v>12</v>
      </c>
      <c r="J188" s="2" t="s">
        <v>12</v>
      </c>
      <c r="K188" s="2" t="s">
        <v>12</v>
      </c>
    </row>
    <row r="189" spans="1:11">
      <c r="A189" s="2">
        <v>187</v>
      </c>
      <c r="B189" s="2">
        <v>7</v>
      </c>
      <c r="C189" s="4">
        <f t="shared" si="2"/>
        <v>2.0652019664263065E-6</v>
      </c>
      <c r="D189" s="2">
        <v>0</v>
      </c>
      <c r="E189" s="4">
        <v>0</v>
      </c>
      <c r="F189" s="2" t="s">
        <v>12</v>
      </c>
      <c r="G189" s="2" t="s">
        <v>12</v>
      </c>
      <c r="H189" s="2" t="s">
        <v>12</v>
      </c>
      <c r="I189" s="2" t="s">
        <v>12</v>
      </c>
      <c r="J189" s="2" t="s">
        <v>12</v>
      </c>
      <c r="K189" s="2" t="s">
        <v>12</v>
      </c>
    </row>
    <row r="190" spans="1:11">
      <c r="A190" s="2">
        <v>188</v>
      </c>
      <c r="B190" s="2">
        <v>6</v>
      </c>
      <c r="C190" s="4">
        <f t="shared" si="2"/>
        <v>1.7701731140796915E-6</v>
      </c>
      <c r="D190" s="2">
        <v>0</v>
      </c>
      <c r="E190" s="4">
        <v>0</v>
      </c>
      <c r="F190" s="2" t="s">
        <v>12</v>
      </c>
      <c r="G190" s="2" t="s">
        <v>12</v>
      </c>
      <c r="H190" s="2" t="s">
        <v>12</v>
      </c>
      <c r="I190" s="2" t="s">
        <v>12</v>
      </c>
      <c r="J190" s="2" t="s">
        <v>12</v>
      </c>
      <c r="K190" s="2" t="s">
        <v>12</v>
      </c>
    </row>
    <row r="191" spans="1:11">
      <c r="A191" s="2">
        <v>189</v>
      </c>
      <c r="B191" s="2">
        <v>5</v>
      </c>
      <c r="C191" s="4">
        <f t="shared" si="2"/>
        <v>1.4751442617330761E-6</v>
      </c>
      <c r="D191" s="2">
        <v>0</v>
      </c>
      <c r="E191" s="4">
        <v>0</v>
      </c>
      <c r="F191" s="2" t="s">
        <v>12</v>
      </c>
      <c r="G191" s="2" t="s">
        <v>12</v>
      </c>
      <c r="H191" s="2" t="s">
        <v>12</v>
      </c>
      <c r="I191" s="2" t="s">
        <v>12</v>
      </c>
      <c r="J191" s="2" t="s">
        <v>12</v>
      </c>
      <c r="K191" s="2" t="s">
        <v>12</v>
      </c>
    </row>
    <row r="192" spans="1:11">
      <c r="A192" s="2">
        <v>190</v>
      </c>
      <c r="B192" s="2">
        <v>8</v>
      </c>
      <c r="C192" s="4">
        <f t="shared" si="2"/>
        <v>2.3602308187729219E-6</v>
      </c>
      <c r="D192" s="2">
        <v>0</v>
      </c>
      <c r="E192" s="4">
        <v>0</v>
      </c>
      <c r="F192" s="2" t="s">
        <v>12</v>
      </c>
      <c r="G192" s="2" t="s">
        <v>12</v>
      </c>
      <c r="H192" s="2" t="s">
        <v>12</v>
      </c>
      <c r="I192" s="2" t="s">
        <v>12</v>
      </c>
      <c r="J192" s="2" t="s">
        <v>12</v>
      </c>
      <c r="K192" s="2" t="s">
        <v>12</v>
      </c>
    </row>
    <row r="193" spans="1:11">
      <c r="A193" s="2">
        <v>191</v>
      </c>
      <c r="B193" s="2">
        <v>4</v>
      </c>
      <c r="C193" s="4">
        <f t="shared" si="2"/>
        <v>1.1801154093864609E-6</v>
      </c>
      <c r="D193" s="2">
        <v>0</v>
      </c>
      <c r="E193" s="4">
        <v>0</v>
      </c>
      <c r="F193" s="2" t="s">
        <v>12</v>
      </c>
      <c r="G193" s="2" t="s">
        <v>12</v>
      </c>
      <c r="H193" s="2" t="s">
        <v>12</v>
      </c>
      <c r="I193" s="2" t="s">
        <v>12</v>
      </c>
      <c r="J193" s="2" t="s">
        <v>12</v>
      </c>
      <c r="K193" s="2" t="s">
        <v>12</v>
      </c>
    </row>
    <row r="194" spans="1:11">
      <c r="A194" s="2">
        <v>192</v>
      </c>
      <c r="B194" s="2">
        <v>2</v>
      </c>
      <c r="C194" s="4">
        <f t="shared" si="2"/>
        <v>5.9005770469323047E-7</v>
      </c>
      <c r="D194" s="2">
        <v>0</v>
      </c>
      <c r="E194" s="4">
        <v>0</v>
      </c>
      <c r="F194" s="2" t="s">
        <v>12</v>
      </c>
      <c r="G194" s="2" t="s">
        <v>12</v>
      </c>
      <c r="H194" s="2" t="s">
        <v>12</v>
      </c>
      <c r="I194" s="2" t="s">
        <v>12</v>
      </c>
      <c r="J194" s="2" t="s">
        <v>12</v>
      </c>
      <c r="K194" s="2" t="s">
        <v>12</v>
      </c>
    </row>
    <row r="195" spans="1:11">
      <c r="A195" s="2">
        <v>193</v>
      </c>
      <c r="B195" s="2">
        <v>6</v>
      </c>
      <c r="C195" s="4">
        <f t="shared" si="2"/>
        <v>1.7701731140796915E-6</v>
      </c>
      <c r="D195" s="2">
        <v>0</v>
      </c>
      <c r="E195" s="4">
        <v>0</v>
      </c>
      <c r="F195" s="2" t="s">
        <v>12</v>
      </c>
      <c r="G195" s="2" t="s">
        <v>12</v>
      </c>
      <c r="H195" s="2" t="s">
        <v>12</v>
      </c>
      <c r="I195" s="2" t="s">
        <v>12</v>
      </c>
      <c r="J195" s="2" t="s">
        <v>12</v>
      </c>
      <c r="K195" s="2" t="s">
        <v>12</v>
      </c>
    </row>
    <row r="196" spans="1:11">
      <c r="A196" s="2">
        <v>194</v>
      </c>
      <c r="B196" s="2">
        <v>3</v>
      </c>
      <c r="C196" s="4">
        <f t="shared" ref="C196:C259" si="3">B196/SUM($B$3:$B$303)</f>
        <v>8.8508655703984575E-7</v>
      </c>
      <c r="D196" s="2">
        <v>0</v>
      </c>
      <c r="E196" s="4">
        <v>0</v>
      </c>
      <c r="F196" s="2" t="s">
        <v>12</v>
      </c>
      <c r="G196" s="2" t="s">
        <v>12</v>
      </c>
      <c r="H196" s="2" t="s">
        <v>12</v>
      </c>
      <c r="I196" s="2" t="s">
        <v>12</v>
      </c>
      <c r="J196" s="2" t="s">
        <v>12</v>
      </c>
      <c r="K196" s="2" t="s">
        <v>12</v>
      </c>
    </row>
    <row r="197" spans="1:11">
      <c r="A197" s="2">
        <v>195</v>
      </c>
      <c r="B197" s="2">
        <v>5</v>
      </c>
      <c r="C197" s="4">
        <f t="shared" si="3"/>
        <v>1.4751442617330761E-6</v>
      </c>
      <c r="D197" s="2">
        <v>1</v>
      </c>
      <c r="E197" s="4">
        <v>0.19999600007999799</v>
      </c>
      <c r="F197" s="2">
        <v>843.63</v>
      </c>
      <c r="G197" s="2">
        <v>341.06</v>
      </c>
      <c r="H197" s="2">
        <v>0.40427670847685399</v>
      </c>
      <c r="I197" s="2">
        <v>8</v>
      </c>
      <c r="J197" s="2">
        <v>105.45243184460099</v>
      </c>
      <c r="K197" s="2">
        <v>168.722625547489</v>
      </c>
    </row>
    <row r="198" spans="1:11">
      <c r="A198" s="2">
        <v>196</v>
      </c>
      <c r="B198" s="2">
        <v>4</v>
      </c>
      <c r="C198" s="4">
        <f t="shared" si="3"/>
        <v>1.1801154093864609E-6</v>
      </c>
      <c r="D198" s="2">
        <v>0</v>
      </c>
      <c r="E198" s="4">
        <v>0</v>
      </c>
      <c r="F198" s="2" t="s">
        <v>12</v>
      </c>
      <c r="G198" s="2" t="s">
        <v>12</v>
      </c>
      <c r="H198" s="2" t="s">
        <v>12</v>
      </c>
      <c r="I198" s="2" t="s">
        <v>12</v>
      </c>
      <c r="J198" s="2" t="s">
        <v>12</v>
      </c>
      <c r="K198" s="2" t="s">
        <v>12</v>
      </c>
    </row>
    <row r="199" spans="1:11">
      <c r="A199" s="2">
        <v>197</v>
      </c>
      <c r="B199" s="2">
        <v>3</v>
      </c>
      <c r="C199" s="4">
        <f t="shared" si="3"/>
        <v>8.8508655703984575E-7</v>
      </c>
      <c r="D199" s="2">
        <v>0</v>
      </c>
      <c r="E199" s="4">
        <v>0</v>
      </c>
      <c r="F199" s="2" t="s">
        <v>12</v>
      </c>
      <c r="G199" s="2" t="s">
        <v>12</v>
      </c>
      <c r="H199" s="2" t="s">
        <v>12</v>
      </c>
      <c r="I199" s="2" t="s">
        <v>12</v>
      </c>
      <c r="J199" s="2" t="s">
        <v>12</v>
      </c>
      <c r="K199" s="2" t="s">
        <v>12</v>
      </c>
    </row>
    <row r="200" spans="1:11">
      <c r="A200" s="2">
        <v>198</v>
      </c>
      <c r="B200" s="2">
        <v>1</v>
      </c>
      <c r="C200" s="4">
        <f t="shared" si="3"/>
        <v>2.9502885234661523E-7</v>
      </c>
      <c r="D200" s="2">
        <v>0</v>
      </c>
      <c r="E200" s="4">
        <v>0</v>
      </c>
      <c r="F200" s="2" t="s">
        <v>12</v>
      </c>
      <c r="G200" s="2" t="s">
        <v>12</v>
      </c>
      <c r="H200" s="2" t="s">
        <v>12</v>
      </c>
      <c r="I200" s="2" t="s">
        <v>12</v>
      </c>
      <c r="J200" s="2" t="s">
        <v>12</v>
      </c>
      <c r="K200" s="2" t="s">
        <v>12</v>
      </c>
    </row>
    <row r="201" spans="1:11">
      <c r="A201" s="2">
        <v>199</v>
      </c>
      <c r="B201" s="2">
        <v>5</v>
      </c>
      <c r="C201" s="4">
        <f t="shared" si="3"/>
        <v>1.4751442617330761E-6</v>
      </c>
      <c r="D201" s="2">
        <v>0</v>
      </c>
      <c r="E201" s="4">
        <v>0</v>
      </c>
      <c r="F201" s="2" t="s">
        <v>12</v>
      </c>
      <c r="G201" s="2" t="s">
        <v>12</v>
      </c>
      <c r="H201" s="2" t="s">
        <v>12</v>
      </c>
      <c r="I201" s="2" t="s">
        <v>12</v>
      </c>
      <c r="J201" s="2" t="s">
        <v>12</v>
      </c>
      <c r="K201" s="2" t="s">
        <v>12</v>
      </c>
    </row>
    <row r="202" spans="1:11">
      <c r="A202" s="2">
        <v>200</v>
      </c>
      <c r="B202" s="2">
        <v>4</v>
      </c>
      <c r="C202" s="4">
        <f t="shared" si="3"/>
        <v>1.1801154093864609E-6</v>
      </c>
      <c r="D202" s="2">
        <v>1</v>
      </c>
      <c r="E202" s="4">
        <v>0.249993750156246</v>
      </c>
      <c r="F202" s="2">
        <v>0</v>
      </c>
      <c r="G202" s="2">
        <v>0</v>
      </c>
      <c r="H202" s="2">
        <v>0</v>
      </c>
      <c r="I202" s="2">
        <v>3</v>
      </c>
      <c r="J202" s="2">
        <v>0</v>
      </c>
      <c r="K202" s="2">
        <v>0</v>
      </c>
    </row>
    <row r="203" spans="1:11">
      <c r="A203" s="2">
        <v>201</v>
      </c>
      <c r="B203" s="2">
        <v>1</v>
      </c>
      <c r="C203" s="4">
        <f t="shared" si="3"/>
        <v>2.9502885234661523E-7</v>
      </c>
      <c r="D203" s="2">
        <v>0</v>
      </c>
      <c r="E203" s="4">
        <v>0</v>
      </c>
      <c r="F203" s="2" t="s">
        <v>12</v>
      </c>
      <c r="G203" s="2" t="s">
        <v>12</v>
      </c>
      <c r="H203" s="2" t="s">
        <v>12</v>
      </c>
      <c r="I203" s="2" t="s">
        <v>12</v>
      </c>
      <c r="J203" s="2" t="s">
        <v>12</v>
      </c>
      <c r="K203" s="2" t="s">
        <v>12</v>
      </c>
    </row>
    <row r="204" spans="1:11">
      <c r="A204" s="2">
        <v>202</v>
      </c>
      <c r="B204" s="2">
        <v>3</v>
      </c>
      <c r="C204" s="4">
        <f t="shared" si="3"/>
        <v>8.8508655703984575E-7</v>
      </c>
      <c r="D204" s="2">
        <v>0</v>
      </c>
      <c r="E204" s="4">
        <v>0</v>
      </c>
      <c r="F204" s="2" t="s">
        <v>12</v>
      </c>
      <c r="G204" s="2" t="s">
        <v>12</v>
      </c>
      <c r="H204" s="2" t="s">
        <v>12</v>
      </c>
      <c r="I204" s="2" t="s">
        <v>12</v>
      </c>
      <c r="J204" s="2" t="s">
        <v>12</v>
      </c>
      <c r="K204" s="2" t="s">
        <v>12</v>
      </c>
    </row>
    <row r="205" spans="1:11">
      <c r="A205" s="2">
        <v>203</v>
      </c>
      <c r="B205" s="2">
        <v>2</v>
      </c>
      <c r="C205" s="4">
        <f t="shared" si="3"/>
        <v>5.9005770469323047E-7</v>
      </c>
      <c r="D205" s="2">
        <v>0</v>
      </c>
      <c r="E205" s="4">
        <v>0</v>
      </c>
      <c r="F205" s="2" t="s">
        <v>12</v>
      </c>
      <c r="G205" s="2" t="s">
        <v>12</v>
      </c>
      <c r="H205" s="2" t="s">
        <v>12</v>
      </c>
      <c r="I205" s="2" t="s">
        <v>12</v>
      </c>
      <c r="J205" s="2" t="s">
        <v>12</v>
      </c>
      <c r="K205" s="2" t="s">
        <v>12</v>
      </c>
    </row>
    <row r="206" spans="1:11">
      <c r="A206" s="2">
        <v>204</v>
      </c>
      <c r="B206" s="2">
        <v>5</v>
      </c>
      <c r="C206" s="4">
        <f t="shared" si="3"/>
        <v>1.4751442617330761E-6</v>
      </c>
      <c r="D206" s="2">
        <v>0</v>
      </c>
      <c r="E206" s="4">
        <v>0</v>
      </c>
      <c r="F206" s="2" t="s">
        <v>12</v>
      </c>
      <c r="G206" s="2" t="s">
        <v>12</v>
      </c>
      <c r="H206" s="2" t="s">
        <v>12</v>
      </c>
      <c r="I206" s="2" t="s">
        <v>12</v>
      </c>
      <c r="J206" s="2" t="s">
        <v>12</v>
      </c>
      <c r="K206" s="2" t="s">
        <v>12</v>
      </c>
    </row>
    <row r="207" spans="1:11">
      <c r="A207" s="2">
        <v>205</v>
      </c>
      <c r="B207" s="2">
        <v>4</v>
      </c>
      <c r="C207" s="4">
        <f t="shared" si="3"/>
        <v>1.1801154093864609E-6</v>
      </c>
      <c r="D207" s="2">
        <v>1</v>
      </c>
      <c r="E207" s="4">
        <v>0.249993750156246</v>
      </c>
      <c r="F207" s="2">
        <v>23</v>
      </c>
      <c r="G207" s="2">
        <v>7.82</v>
      </c>
      <c r="H207" s="2">
        <v>0.339998521745557</v>
      </c>
      <c r="I207" s="2">
        <v>1</v>
      </c>
      <c r="J207" s="2">
        <v>22.997700229976999</v>
      </c>
      <c r="K207" s="2">
        <v>5.7498562535936601</v>
      </c>
    </row>
    <row r="208" spans="1:11">
      <c r="A208" s="2">
        <v>206</v>
      </c>
      <c r="B208" s="2">
        <v>3</v>
      </c>
      <c r="C208" s="4">
        <f t="shared" si="3"/>
        <v>8.8508655703984575E-7</v>
      </c>
      <c r="D208" s="2">
        <v>0</v>
      </c>
      <c r="E208" s="4">
        <v>0</v>
      </c>
      <c r="F208" s="2" t="s">
        <v>12</v>
      </c>
      <c r="G208" s="2" t="s">
        <v>12</v>
      </c>
      <c r="H208" s="2" t="s">
        <v>12</v>
      </c>
      <c r="I208" s="2" t="s">
        <v>12</v>
      </c>
      <c r="J208" s="2" t="s">
        <v>12</v>
      </c>
      <c r="K208" s="2" t="s">
        <v>12</v>
      </c>
    </row>
    <row r="209" spans="1:11">
      <c r="A209" s="2">
        <v>207</v>
      </c>
      <c r="B209" s="2">
        <v>3</v>
      </c>
      <c r="C209" s="4">
        <f t="shared" si="3"/>
        <v>8.8508655703984575E-7</v>
      </c>
      <c r="D209" s="2">
        <v>0</v>
      </c>
      <c r="E209" s="4">
        <v>0</v>
      </c>
      <c r="F209" s="2" t="s">
        <v>12</v>
      </c>
      <c r="G209" s="2" t="s">
        <v>12</v>
      </c>
      <c r="H209" s="2" t="s">
        <v>12</v>
      </c>
      <c r="I209" s="2" t="s">
        <v>12</v>
      </c>
      <c r="J209" s="2" t="s">
        <v>12</v>
      </c>
      <c r="K209" s="2" t="s">
        <v>12</v>
      </c>
    </row>
    <row r="210" spans="1:11">
      <c r="A210" s="2">
        <v>209</v>
      </c>
      <c r="B210" s="2">
        <v>4</v>
      </c>
      <c r="C210" s="4">
        <f t="shared" si="3"/>
        <v>1.1801154093864609E-6</v>
      </c>
      <c r="D210" s="2">
        <v>0</v>
      </c>
      <c r="E210" s="4">
        <v>0</v>
      </c>
      <c r="F210" s="2" t="s">
        <v>12</v>
      </c>
      <c r="G210" s="2" t="s">
        <v>12</v>
      </c>
      <c r="H210" s="2" t="s">
        <v>12</v>
      </c>
      <c r="I210" s="2" t="s">
        <v>12</v>
      </c>
      <c r="J210" s="2" t="s">
        <v>12</v>
      </c>
      <c r="K210" s="2" t="s">
        <v>12</v>
      </c>
    </row>
    <row r="211" spans="1:11">
      <c r="A211" s="2">
        <v>210</v>
      </c>
      <c r="B211" s="2">
        <v>8</v>
      </c>
      <c r="C211" s="4">
        <f t="shared" si="3"/>
        <v>2.3602308187729219E-6</v>
      </c>
      <c r="D211" s="2">
        <v>0</v>
      </c>
      <c r="E211" s="4">
        <v>0</v>
      </c>
      <c r="F211" s="2" t="s">
        <v>12</v>
      </c>
      <c r="G211" s="2" t="s">
        <v>12</v>
      </c>
      <c r="H211" s="2" t="s">
        <v>12</v>
      </c>
      <c r="I211" s="2" t="s">
        <v>12</v>
      </c>
      <c r="J211" s="2" t="s">
        <v>12</v>
      </c>
      <c r="K211" s="2" t="s">
        <v>12</v>
      </c>
    </row>
    <row r="212" spans="1:11">
      <c r="A212" s="2">
        <v>212</v>
      </c>
      <c r="B212" s="2">
        <v>1</v>
      </c>
      <c r="C212" s="4">
        <f t="shared" si="3"/>
        <v>2.9502885234661523E-7</v>
      </c>
      <c r="D212" s="2">
        <v>0</v>
      </c>
      <c r="E212" s="4">
        <v>0</v>
      </c>
      <c r="F212" s="2" t="s">
        <v>12</v>
      </c>
      <c r="G212" s="2" t="s">
        <v>12</v>
      </c>
      <c r="H212" s="2" t="s">
        <v>12</v>
      </c>
      <c r="I212" s="2" t="s">
        <v>12</v>
      </c>
      <c r="J212" s="2" t="s">
        <v>12</v>
      </c>
      <c r="K212" s="2" t="s">
        <v>12</v>
      </c>
    </row>
    <row r="213" spans="1:11">
      <c r="A213" s="2">
        <v>213</v>
      </c>
      <c r="B213" s="2">
        <v>5</v>
      </c>
      <c r="C213" s="4">
        <f t="shared" si="3"/>
        <v>1.4751442617330761E-6</v>
      </c>
      <c r="D213" s="2">
        <v>0</v>
      </c>
      <c r="E213" s="4">
        <v>0</v>
      </c>
      <c r="F213" s="2" t="s">
        <v>12</v>
      </c>
      <c r="G213" s="2" t="s">
        <v>12</v>
      </c>
      <c r="H213" s="2" t="s">
        <v>12</v>
      </c>
      <c r="I213" s="2" t="s">
        <v>12</v>
      </c>
      <c r="J213" s="2" t="s">
        <v>12</v>
      </c>
      <c r="K213" s="2" t="s">
        <v>12</v>
      </c>
    </row>
    <row r="214" spans="1:11">
      <c r="A214" s="2">
        <v>214</v>
      </c>
      <c r="B214" s="2">
        <v>4</v>
      </c>
      <c r="C214" s="4">
        <f t="shared" si="3"/>
        <v>1.1801154093864609E-6</v>
      </c>
      <c r="D214" s="2">
        <v>0</v>
      </c>
      <c r="E214" s="4">
        <v>0</v>
      </c>
      <c r="F214" s="2" t="s">
        <v>12</v>
      </c>
      <c r="G214" s="2" t="s">
        <v>12</v>
      </c>
      <c r="H214" s="2" t="s">
        <v>12</v>
      </c>
      <c r="I214" s="2" t="s">
        <v>12</v>
      </c>
      <c r="J214" s="2" t="s">
        <v>12</v>
      </c>
      <c r="K214" s="2" t="s">
        <v>12</v>
      </c>
    </row>
    <row r="215" spans="1:11">
      <c r="A215" s="2">
        <v>215</v>
      </c>
      <c r="B215" s="2">
        <v>1</v>
      </c>
      <c r="C215" s="4">
        <f t="shared" si="3"/>
        <v>2.9502885234661523E-7</v>
      </c>
      <c r="D215" s="2">
        <v>0</v>
      </c>
      <c r="E215" s="4">
        <v>0</v>
      </c>
      <c r="F215" s="2" t="s">
        <v>12</v>
      </c>
      <c r="G215" s="2" t="s">
        <v>12</v>
      </c>
      <c r="H215" s="2" t="s">
        <v>12</v>
      </c>
      <c r="I215" s="2" t="s">
        <v>12</v>
      </c>
      <c r="J215" s="2" t="s">
        <v>12</v>
      </c>
      <c r="K215" s="2" t="s">
        <v>12</v>
      </c>
    </row>
    <row r="216" spans="1:11">
      <c r="A216" s="2">
        <v>216</v>
      </c>
      <c r="B216" s="2">
        <v>3</v>
      </c>
      <c r="C216" s="4">
        <f t="shared" si="3"/>
        <v>8.8508655703984575E-7</v>
      </c>
      <c r="D216" s="2">
        <v>0</v>
      </c>
      <c r="E216" s="4">
        <v>0</v>
      </c>
      <c r="F216" s="2" t="s">
        <v>12</v>
      </c>
      <c r="G216" s="2" t="s">
        <v>12</v>
      </c>
      <c r="H216" s="2" t="s">
        <v>12</v>
      </c>
      <c r="I216" s="2" t="s">
        <v>12</v>
      </c>
      <c r="J216" s="2" t="s">
        <v>12</v>
      </c>
      <c r="K216" s="2" t="s">
        <v>12</v>
      </c>
    </row>
    <row r="217" spans="1:11">
      <c r="A217" s="2">
        <v>217</v>
      </c>
      <c r="B217" s="2">
        <v>2</v>
      </c>
      <c r="C217" s="4">
        <f t="shared" si="3"/>
        <v>5.9005770469323047E-7</v>
      </c>
      <c r="D217" s="2">
        <v>0</v>
      </c>
      <c r="E217" s="4">
        <v>0</v>
      </c>
      <c r="F217" s="2" t="s">
        <v>12</v>
      </c>
      <c r="G217" s="2" t="s">
        <v>12</v>
      </c>
      <c r="H217" s="2" t="s">
        <v>12</v>
      </c>
      <c r="I217" s="2" t="s">
        <v>12</v>
      </c>
      <c r="J217" s="2" t="s">
        <v>12</v>
      </c>
      <c r="K217" s="2" t="s">
        <v>12</v>
      </c>
    </row>
    <row r="218" spans="1:11">
      <c r="A218" s="2">
        <v>218</v>
      </c>
      <c r="B218" s="2">
        <v>5</v>
      </c>
      <c r="C218" s="4">
        <f t="shared" si="3"/>
        <v>1.4751442617330761E-6</v>
      </c>
      <c r="D218" s="2">
        <v>0</v>
      </c>
      <c r="E218" s="4">
        <v>0</v>
      </c>
      <c r="F218" s="2" t="s">
        <v>12</v>
      </c>
      <c r="G218" s="2" t="s">
        <v>12</v>
      </c>
      <c r="H218" s="2" t="s">
        <v>12</v>
      </c>
      <c r="I218" s="2" t="s">
        <v>12</v>
      </c>
      <c r="J218" s="2" t="s">
        <v>12</v>
      </c>
      <c r="K218" s="2" t="s">
        <v>12</v>
      </c>
    </row>
    <row r="219" spans="1:11">
      <c r="A219" s="2">
        <v>219</v>
      </c>
      <c r="B219" s="2">
        <v>1</v>
      </c>
      <c r="C219" s="4">
        <f t="shared" si="3"/>
        <v>2.9502885234661523E-7</v>
      </c>
      <c r="D219" s="2">
        <v>0</v>
      </c>
      <c r="E219" s="4">
        <v>0</v>
      </c>
      <c r="F219" s="2" t="s">
        <v>12</v>
      </c>
      <c r="G219" s="2" t="s">
        <v>12</v>
      </c>
      <c r="H219" s="2" t="s">
        <v>12</v>
      </c>
      <c r="I219" s="2" t="s">
        <v>12</v>
      </c>
      <c r="J219" s="2" t="s">
        <v>12</v>
      </c>
      <c r="K219" s="2" t="s">
        <v>12</v>
      </c>
    </row>
    <row r="220" spans="1:11">
      <c r="A220" s="2">
        <v>220</v>
      </c>
      <c r="B220" s="2">
        <v>3</v>
      </c>
      <c r="C220" s="4">
        <f t="shared" si="3"/>
        <v>8.8508655703984575E-7</v>
      </c>
      <c r="D220" s="2">
        <v>0</v>
      </c>
      <c r="E220" s="4">
        <v>0</v>
      </c>
      <c r="F220" s="2" t="s">
        <v>12</v>
      </c>
      <c r="G220" s="2" t="s">
        <v>12</v>
      </c>
      <c r="H220" s="2" t="s">
        <v>12</v>
      </c>
      <c r="I220" s="2" t="s">
        <v>12</v>
      </c>
      <c r="J220" s="2" t="s">
        <v>12</v>
      </c>
      <c r="K220" s="2" t="s">
        <v>12</v>
      </c>
    </row>
    <row r="221" spans="1:11">
      <c r="A221" s="2">
        <v>221</v>
      </c>
      <c r="B221" s="2">
        <v>3</v>
      </c>
      <c r="C221" s="4">
        <f t="shared" si="3"/>
        <v>8.8508655703984575E-7</v>
      </c>
      <c r="D221" s="2">
        <v>1</v>
      </c>
      <c r="E221" s="4">
        <v>0.33332222259257999</v>
      </c>
      <c r="F221" s="2">
        <v>38.4</v>
      </c>
      <c r="G221" s="2">
        <v>27.99</v>
      </c>
      <c r="H221" s="2">
        <v>0.72890435181158297</v>
      </c>
      <c r="I221" s="2">
        <v>1</v>
      </c>
      <c r="J221" s="2">
        <v>38.3961603839616</v>
      </c>
      <c r="K221" s="2">
        <v>12.799573347555</v>
      </c>
    </row>
    <row r="222" spans="1:11">
      <c r="A222" s="2">
        <v>222</v>
      </c>
      <c r="B222" s="2">
        <v>2</v>
      </c>
      <c r="C222" s="4">
        <f t="shared" si="3"/>
        <v>5.9005770469323047E-7</v>
      </c>
      <c r="D222" s="2">
        <v>0</v>
      </c>
      <c r="E222" s="4">
        <v>0</v>
      </c>
      <c r="F222" s="2" t="s">
        <v>12</v>
      </c>
      <c r="G222" s="2" t="s">
        <v>12</v>
      </c>
      <c r="H222" s="2" t="s">
        <v>12</v>
      </c>
      <c r="I222" s="2" t="s">
        <v>12</v>
      </c>
      <c r="J222" s="2" t="s">
        <v>12</v>
      </c>
      <c r="K222" s="2" t="s">
        <v>12</v>
      </c>
    </row>
    <row r="223" spans="1:11">
      <c r="A223" s="2">
        <v>223</v>
      </c>
      <c r="B223" s="2">
        <v>1</v>
      </c>
      <c r="C223" s="4">
        <f t="shared" si="3"/>
        <v>2.9502885234661523E-7</v>
      </c>
      <c r="D223" s="2">
        <v>0</v>
      </c>
      <c r="E223" s="4">
        <v>0</v>
      </c>
      <c r="F223" s="2" t="s">
        <v>12</v>
      </c>
      <c r="G223" s="2" t="s">
        <v>12</v>
      </c>
      <c r="H223" s="2" t="s">
        <v>12</v>
      </c>
      <c r="I223" s="2" t="s">
        <v>12</v>
      </c>
      <c r="J223" s="2" t="s">
        <v>12</v>
      </c>
      <c r="K223" s="2" t="s">
        <v>12</v>
      </c>
    </row>
    <row r="224" spans="1:11">
      <c r="A224" s="2">
        <v>224</v>
      </c>
      <c r="B224" s="2">
        <v>1</v>
      </c>
      <c r="C224" s="4">
        <f t="shared" si="3"/>
        <v>2.9502885234661523E-7</v>
      </c>
      <c r="D224" s="2">
        <v>0</v>
      </c>
      <c r="E224" s="4">
        <v>0</v>
      </c>
      <c r="F224" s="2" t="s">
        <v>12</v>
      </c>
      <c r="G224" s="2" t="s">
        <v>12</v>
      </c>
      <c r="H224" s="2" t="s">
        <v>12</v>
      </c>
      <c r="I224" s="2" t="s">
        <v>12</v>
      </c>
      <c r="J224" s="2" t="s">
        <v>12</v>
      </c>
      <c r="K224" s="2" t="s">
        <v>12</v>
      </c>
    </row>
    <row r="225" spans="1:11">
      <c r="A225" s="2">
        <v>225</v>
      </c>
      <c r="B225" s="2">
        <v>2</v>
      </c>
      <c r="C225" s="4">
        <f t="shared" si="3"/>
        <v>5.9005770469323047E-7</v>
      </c>
      <c r="D225" s="2">
        <v>0</v>
      </c>
      <c r="E225" s="4">
        <v>0</v>
      </c>
      <c r="F225" s="2" t="s">
        <v>12</v>
      </c>
      <c r="G225" s="2" t="s">
        <v>12</v>
      </c>
      <c r="H225" s="2" t="s">
        <v>12</v>
      </c>
      <c r="I225" s="2" t="s">
        <v>12</v>
      </c>
      <c r="J225" s="2" t="s">
        <v>12</v>
      </c>
      <c r="K225" s="2" t="s">
        <v>12</v>
      </c>
    </row>
    <row r="226" spans="1:11">
      <c r="A226" s="2">
        <v>226</v>
      </c>
      <c r="B226" s="2">
        <v>2</v>
      </c>
      <c r="C226" s="4">
        <f t="shared" si="3"/>
        <v>5.9005770469323047E-7</v>
      </c>
      <c r="D226" s="2">
        <v>0</v>
      </c>
      <c r="E226" s="4">
        <v>0</v>
      </c>
      <c r="F226" s="2" t="s">
        <v>12</v>
      </c>
      <c r="G226" s="2" t="s">
        <v>12</v>
      </c>
      <c r="H226" s="2" t="s">
        <v>12</v>
      </c>
      <c r="I226" s="2" t="s">
        <v>12</v>
      </c>
      <c r="J226" s="2" t="s">
        <v>12</v>
      </c>
      <c r="K226" s="2" t="s">
        <v>12</v>
      </c>
    </row>
    <row r="227" spans="1:11">
      <c r="A227" s="2">
        <v>228</v>
      </c>
      <c r="B227" s="2">
        <v>2</v>
      </c>
      <c r="C227" s="4">
        <f t="shared" si="3"/>
        <v>5.9005770469323047E-7</v>
      </c>
      <c r="D227" s="2">
        <v>0</v>
      </c>
      <c r="E227" s="4">
        <v>0</v>
      </c>
      <c r="F227" s="2" t="s">
        <v>12</v>
      </c>
      <c r="G227" s="2" t="s">
        <v>12</v>
      </c>
      <c r="H227" s="2" t="s">
        <v>12</v>
      </c>
      <c r="I227" s="2" t="s">
        <v>12</v>
      </c>
      <c r="J227" s="2" t="s">
        <v>12</v>
      </c>
      <c r="K227" s="2" t="s">
        <v>12</v>
      </c>
    </row>
    <row r="228" spans="1:11">
      <c r="A228" s="2">
        <v>229</v>
      </c>
      <c r="B228" s="2">
        <v>3</v>
      </c>
      <c r="C228" s="4">
        <f t="shared" si="3"/>
        <v>8.8508655703984575E-7</v>
      </c>
      <c r="D228" s="2">
        <v>0</v>
      </c>
      <c r="E228" s="4">
        <v>0</v>
      </c>
      <c r="F228" s="2" t="s">
        <v>12</v>
      </c>
      <c r="G228" s="2" t="s">
        <v>12</v>
      </c>
      <c r="H228" s="2" t="s">
        <v>12</v>
      </c>
      <c r="I228" s="2" t="s">
        <v>12</v>
      </c>
      <c r="J228" s="2" t="s">
        <v>12</v>
      </c>
      <c r="K228" s="2" t="s">
        <v>12</v>
      </c>
    </row>
    <row r="229" spans="1:11">
      <c r="A229" s="2">
        <v>230</v>
      </c>
      <c r="B229" s="2">
        <v>2</v>
      </c>
      <c r="C229" s="4">
        <f t="shared" si="3"/>
        <v>5.9005770469323047E-7</v>
      </c>
      <c r="D229" s="2">
        <v>0</v>
      </c>
      <c r="E229" s="4">
        <v>0</v>
      </c>
      <c r="F229" s="2" t="s">
        <v>12</v>
      </c>
      <c r="G229" s="2" t="s">
        <v>12</v>
      </c>
      <c r="H229" s="2" t="s">
        <v>12</v>
      </c>
      <c r="I229" s="2" t="s">
        <v>12</v>
      </c>
      <c r="J229" s="2" t="s">
        <v>12</v>
      </c>
      <c r="K229" s="2" t="s">
        <v>12</v>
      </c>
    </row>
    <row r="230" spans="1:11">
      <c r="A230" s="2">
        <v>231</v>
      </c>
      <c r="B230" s="2">
        <v>2</v>
      </c>
      <c r="C230" s="4">
        <f t="shared" si="3"/>
        <v>5.9005770469323047E-7</v>
      </c>
      <c r="D230" s="2">
        <v>0</v>
      </c>
      <c r="E230" s="4">
        <v>0</v>
      </c>
      <c r="F230" s="2" t="s">
        <v>12</v>
      </c>
      <c r="G230" s="2" t="s">
        <v>12</v>
      </c>
      <c r="H230" s="2" t="s">
        <v>12</v>
      </c>
      <c r="I230" s="2" t="s">
        <v>12</v>
      </c>
      <c r="J230" s="2" t="s">
        <v>12</v>
      </c>
      <c r="K230" s="2" t="s">
        <v>12</v>
      </c>
    </row>
    <row r="231" spans="1:11">
      <c r="A231" s="2">
        <v>233</v>
      </c>
      <c r="B231" s="2">
        <v>3</v>
      </c>
      <c r="C231" s="4">
        <f t="shared" si="3"/>
        <v>8.8508655703984575E-7</v>
      </c>
      <c r="D231" s="2">
        <v>0</v>
      </c>
      <c r="E231" s="4">
        <v>0</v>
      </c>
      <c r="F231" s="2" t="s">
        <v>12</v>
      </c>
      <c r="G231" s="2" t="s">
        <v>12</v>
      </c>
      <c r="H231" s="2" t="s">
        <v>12</v>
      </c>
      <c r="I231" s="2" t="s">
        <v>12</v>
      </c>
      <c r="J231" s="2" t="s">
        <v>12</v>
      </c>
      <c r="K231" s="2" t="s">
        <v>12</v>
      </c>
    </row>
    <row r="232" spans="1:11">
      <c r="A232" s="2">
        <v>234</v>
      </c>
      <c r="B232" s="2">
        <v>2</v>
      </c>
      <c r="C232" s="4">
        <f t="shared" si="3"/>
        <v>5.9005770469323047E-7</v>
      </c>
      <c r="D232" s="2">
        <v>0</v>
      </c>
      <c r="E232" s="4">
        <v>0</v>
      </c>
      <c r="F232" s="2" t="s">
        <v>12</v>
      </c>
      <c r="G232" s="2" t="s">
        <v>12</v>
      </c>
      <c r="H232" s="2" t="s">
        <v>12</v>
      </c>
      <c r="I232" s="2" t="s">
        <v>12</v>
      </c>
      <c r="J232" s="2" t="s">
        <v>12</v>
      </c>
      <c r="K232" s="2" t="s">
        <v>12</v>
      </c>
    </row>
    <row r="233" spans="1:11">
      <c r="A233" s="2">
        <v>236</v>
      </c>
      <c r="B233" s="2">
        <v>2</v>
      </c>
      <c r="C233" s="4">
        <f t="shared" si="3"/>
        <v>5.9005770469323047E-7</v>
      </c>
      <c r="D233" s="2">
        <v>0</v>
      </c>
      <c r="E233" s="4">
        <v>0</v>
      </c>
      <c r="F233" s="2" t="s">
        <v>12</v>
      </c>
      <c r="G233" s="2" t="s">
        <v>12</v>
      </c>
      <c r="H233" s="2" t="s">
        <v>12</v>
      </c>
      <c r="I233" s="2" t="s">
        <v>12</v>
      </c>
      <c r="J233" s="2" t="s">
        <v>12</v>
      </c>
      <c r="K233" s="2" t="s">
        <v>12</v>
      </c>
    </row>
    <row r="234" spans="1:11">
      <c r="A234" s="2">
        <v>238</v>
      </c>
      <c r="B234" s="2">
        <v>5</v>
      </c>
      <c r="C234" s="4">
        <f t="shared" si="3"/>
        <v>1.4751442617330761E-6</v>
      </c>
      <c r="D234" s="2">
        <v>0</v>
      </c>
      <c r="E234" s="4">
        <v>0</v>
      </c>
      <c r="F234" s="2" t="s">
        <v>12</v>
      </c>
      <c r="G234" s="2" t="s">
        <v>12</v>
      </c>
      <c r="H234" s="2" t="s">
        <v>12</v>
      </c>
      <c r="I234" s="2" t="s">
        <v>12</v>
      </c>
      <c r="J234" s="2" t="s">
        <v>12</v>
      </c>
      <c r="K234" s="2" t="s">
        <v>12</v>
      </c>
    </row>
    <row r="235" spans="1:11">
      <c r="A235" s="2">
        <v>239</v>
      </c>
      <c r="B235" s="2">
        <v>1</v>
      </c>
      <c r="C235" s="4">
        <f t="shared" si="3"/>
        <v>2.9502885234661523E-7</v>
      </c>
      <c r="D235" s="2">
        <v>0</v>
      </c>
      <c r="E235" s="4">
        <v>0</v>
      </c>
      <c r="F235" s="2" t="s">
        <v>12</v>
      </c>
      <c r="G235" s="2" t="s">
        <v>12</v>
      </c>
      <c r="H235" s="2" t="s">
        <v>12</v>
      </c>
      <c r="I235" s="2" t="s">
        <v>12</v>
      </c>
      <c r="J235" s="2" t="s">
        <v>12</v>
      </c>
      <c r="K235" s="2" t="s">
        <v>12</v>
      </c>
    </row>
    <row r="236" spans="1:11">
      <c r="A236" s="2">
        <v>240</v>
      </c>
      <c r="B236" s="2">
        <v>1</v>
      </c>
      <c r="C236" s="4">
        <f t="shared" si="3"/>
        <v>2.9502885234661523E-7</v>
      </c>
      <c r="D236" s="2">
        <v>0</v>
      </c>
      <c r="E236" s="4">
        <v>0</v>
      </c>
      <c r="F236" s="2" t="s">
        <v>12</v>
      </c>
      <c r="G236" s="2" t="s">
        <v>12</v>
      </c>
      <c r="H236" s="2" t="s">
        <v>12</v>
      </c>
      <c r="I236" s="2" t="s">
        <v>12</v>
      </c>
      <c r="J236" s="2" t="s">
        <v>12</v>
      </c>
      <c r="K236" s="2" t="s">
        <v>12</v>
      </c>
    </row>
    <row r="237" spans="1:11">
      <c r="A237" s="2">
        <v>241</v>
      </c>
      <c r="B237" s="2">
        <v>4</v>
      </c>
      <c r="C237" s="4">
        <f t="shared" si="3"/>
        <v>1.1801154093864609E-6</v>
      </c>
      <c r="D237" s="2">
        <v>0</v>
      </c>
      <c r="E237" s="4">
        <v>0</v>
      </c>
      <c r="F237" s="2" t="s">
        <v>12</v>
      </c>
      <c r="G237" s="2" t="s">
        <v>12</v>
      </c>
      <c r="H237" s="2" t="s">
        <v>12</v>
      </c>
      <c r="I237" s="2" t="s">
        <v>12</v>
      </c>
      <c r="J237" s="2" t="s">
        <v>12</v>
      </c>
      <c r="K237" s="2" t="s">
        <v>12</v>
      </c>
    </row>
    <row r="238" spans="1:11">
      <c r="A238" s="2">
        <v>242</v>
      </c>
      <c r="B238" s="2">
        <v>1</v>
      </c>
      <c r="C238" s="4">
        <f t="shared" si="3"/>
        <v>2.9502885234661523E-7</v>
      </c>
      <c r="D238" s="2">
        <v>0</v>
      </c>
      <c r="E238" s="4">
        <v>0</v>
      </c>
      <c r="F238" s="2" t="s">
        <v>12</v>
      </c>
      <c r="G238" s="2" t="s">
        <v>12</v>
      </c>
      <c r="H238" s="2" t="s">
        <v>12</v>
      </c>
      <c r="I238" s="2" t="s">
        <v>12</v>
      </c>
      <c r="J238" s="2" t="s">
        <v>12</v>
      </c>
      <c r="K238" s="2" t="s">
        <v>12</v>
      </c>
    </row>
    <row r="239" spans="1:11">
      <c r="A239" s="2">
        <v>243</v>
      </c>
      <c r="B239" s="2">
        <v>1</v>
      </c>
      <c r="C239" s="4">
        <f t="shared" si="3"/>
        <v>2.9502885234661523E-7</v>
      </c>
      <c r="D239" s="2">
        <v>0</v>
      </c>
      <c r="E239" s="4">
        <v>0</v>
      </c>
      <c r="F239" s="2" t="s">
        <v>12</v>
      </c>
      <c r="G239" s="2" t="s">
        <v>12</v>
      </c>
      <c r="H239" s="2" t="s">
        <v>12</v>
      </c>
      <c r="I239" s="2" t="s">
        <v>12</v>
      </c>
      <c r="J239" s="2" t="s">
        <v>12</v>
      </c>
      <c r="K239" s="2" t="s">
        <v>12</v>
      </c>
    </row>
    <row r="240" spans="1:11">
      <c r="A240" s="2">
        <v>244</v>
      </c>
      <c r="B240" s="2">
        <v>1</v>
      </c>
      <c r="C240" s="4">
        <f t="shared" si="3"/>
        <v>2.9502885234661523E-7</v>
      </c>
      <c r="D240" s="2">
        <v>0</v>
      </c>
      <c r="E240" s="4">
        <v>0</v>
      </c>
      <c r="F240" s="2" t="s">
        <v>12</v>
      </c>
      <c r="G240" s="2" t="s">
        <v>12</v>
      </c>
      <c r="H240" s="2" t="s">
        <v>12</v>
      </c>
      <c r="I240" s="2" t="s">
        <v>12</v>
      </c>
      <c r="J240" s="2" t="s">
        <v>12</v>
      </c>
      <c r="K240" s="2" t="s">
        <v>12</v>
      </c>
    </row>
    <row r="241" spans="1:11">
      <c r="A241" s="2">
        <v>246</v>
      </c>
      <c r="B241" s="2">
        <v>2</v>
      </c>
      <c r="C241" s="4">
        <f t="shared" si="3"/>
        <v>5.9005770469323047E-7</v>
      </c>
      <c r="D241" s="2">
        <v>0</v>
      </c>
      <c r="E241" s="4">
        <v>0</v>
      </c>
      <c r="F241" s="2" t="s">
        <v>12</v>
      </c>
      <c r="G241" s="2" t="s">
        <v>12</v>
      </c>
      <c r="H241" s="2" t="s">
        <v>12</v>
      </c>
      <c r="I241" s="2" t="s">
        <v>12</v>
      </c>
      <c r="J241" s="2" t="s">
        <v>12</v>
      </c>
      <c r="K241" s="2" t="s">
        <v>12</v>
      </c>
    </row>
    <row r="242" spans="1:11">
      <c r="A242" s="2">
        <v>248</v>
      </c>
      <c r="B242" s="2">
        <v>1</v>
      </c>
      <c r="C242" s="4">
        <f t="shared" si="3"/>
        <v>2.9502885234661523E-7</v>
      </c>
      <c r="D242" s="2">
        <v>0</v>
      </c>
      <c r="E242" s="4">
        <v>0</v>
      </c>
      <c r="F242" s="2" t="s">
        <v>12</v>
      </c>
      <c r="G242" s="2" t="s">
        <v>12</v>
      </c>
      <c r="H242" s="2" t="s">
        <v>12</v>
      </c>
      <c r="I242" s="2" t="s">
        <v>12</v>
      </c>
      <c r="J242" s="2" t="s">
        <v>12</v>
      </c>
      <c r="K242" s="2" t="s">
        <v>12</v>
      </c>
    </row>
    <row r="243" spans="1:11">
      <c r="A243" s="2">
        <v>249</v>
      </c>
      <c r="B243" s="2">
        <v>3</v>
      </c>
      <c r="C243" s="4">
        <f t="shared" si="3"/>
        <v>8.8508655703984575E-7</v>
      </c>
      <c r="D243" s="2">
        <v>0</v>
      </c>
      <c r="E243" s="4">
        <v>0</v>
      </c>
      <c r="F243" s="2" t="s">
        <v>12</v>
      </c>
      <c r="G243" s="2" t="s">
        <v>12</v>
      </c>
      <c r="H243" s="2" t="s">
        <v>12</v>
      </c>
      <c r="I243" s="2" t="s">
        <v>12</v>
      </c>
      <c r="J243" s="2" t="s">
        <v>12</v>
      </c>
      <c r="K243" s="2" t="s">
        <v>12</v>
      </c>
    </row>
    <row r="244" spans="1:11">
      <c r="A244" s="2">
        <v>250</v>
      </c>
      <c r="B244" s="2">
        <v>1</v>
      </c>
      <c r="C244" s="4">
        <f t="shared" si="3"/>
        <v>2.9502885234661523E-7</v>
      </c>
      <c r="D244" s="2">
        <v>0</v>
      </c>
      <c r="E244" s="4">
        <v>0</v>
      </c>
      <c r="F244" s="2" t="s">
        <v>12</v>
      </c>
      <c r="G244" s="2" t="s">
        <v>12</v>
      </c>
      <c r="H244" s="2" t="s">
        <v>12</v>
      </c>
      <c r="I244" s="2" t="s">
        <v>12</v>
      </c>
      <c r="J244" s="2" t="s">
        <v>12</v>
      </c>
      <c r="K244" s="2" t="s">
        <v>12</v>
      </c>
    </row>
    <row r="245" spans="1:11">
      <c r="A245" s="2">
        <v>251</v>
      </c>
      <c r="B245" s="2">
        <v>2</v>
      </c>
      <c r="C245" s="4">
        <f t="shared" si="3"/>
        <v>5.9005770469323047E-7</v>
      </c>
      <c r="D245" s="2">
        <v>0</v>
      </c>
      <c r="E245" s="4">
        <v>0</v>
      </c>
      <c r="F245" s="2" t="s">
        <v>12</v>
      </c>
      <c r="G245" s="2" t="s">
        <v>12</v>
      </c>
      <c r="H245" s="2" t="s">
        <v>12</v>
      </c>
      <c r="I245" s="2" t="s">
        <v>12</v>
      </c>
      <c r="J245" s="2" t="s">
        <v>12</v>
      </c>
      <c r="K245" s="2" t="s">
        <v>12</v>
      </c>
    </row>
    <row r="246" spans="1:11">
      <c r="A246" s="2">
        <v>252</v>
      </c>
      <c r="B246" s="2">
        <v>1</v>
      </c>
      <c r="C246" s="4">
        <f t="shared" si="3"/>
        <v>2.9502885234661523E-7</v>
      </c>
      <c r="D246" s="2">
        <v>0</v>
      </c>
      <c r="E246" s="4">
        <v>0</v>
      </c>
      <c r="F246" s="2" t="s">
        <v>12</v>
      </c>
      <c r="G246" s="2" t="s">
        <v>12</v>
      </c>
      <c r="H246" s="2" t="s">
        <v>12</v>
      </c>
      <c r="I246" s="2" t="s">
        <v>12</v>
      </c>
      <c r="J246" s="2" t="s">
        <v>12</v>
      </c>
      <c r="K246" s="2" t="s">
        <v>12</v>
      </c>
    </row>
    <row r="247" spans="1:11">
      <c r="A247" s="2">
        <v>254</v>
      </c>
      <c r="B247" s="2">
        <v>2</v>
      </c>
      <c r="C247" s="4">
        <f t="shared" si="3"/>
        <v>5.9005770469323047E-7</v>
      </c>
      <c r="D247" s="2">
        <v>0</v>
      </c>
      <c r="E247" s="4">
        <v>0</v>
      </c>
      <c r="F247" s="2" t="s">
        <v>12</v>
      </c>
      <c r="G247" s="2" t="s">
        <v>12</v>
      </c>
      <c r="H247" s="2" t="s">
        <v>12</v>
      </c>
      <c r="I247" s="2" t="s">
        <v>12</v>
      </c>
      <c r="J247" s="2" t="s">
        <v>12</v>
      </c>
      <c r="K247" s="2" t="s">
        <v>12</v>
      </c>
    </row>
    <row r="248" spans="1:11">
      <c r="A248" s="2">
        <v>256</v>
      </c>
      <c r="B248" s="2">
        <v>1</v>
      </c>
      <c r="C248" s="4">
        <f t="shared" si="3"/>
        <v>2.9502885234661523E-7</v>
      </c>
      <c r="D248" s="2">
        <v>0</v>
      </c>
      <c r="E248" s="4">
        <v>0</v>
      </c>
      <c r="F248" s="2" t="s">
        <v>12</v>
      </c>
      <c r="G248" s="2" t="s">
        <v>12</v>
      </c>
      <c r="H248" s="2" t="s">
        <v>12</v>
      </c>
      <c r="I248" s="2" t="s">
        <v>12</v>
      </c>
      <c r="J248" s="2" t="s">
        <v>12</v>
      </c>
      <c r="K248" s="2" t="s">
        <v>12</v>
      </c>
    </row>
    <row r="249" spans="1:11">
      <c r="A249" s="2">
        <v>257</v>
      </c>
      <c r="B249" s="2">
        <v>1</v>
      </c>
      <c r="C249" s="4">
        <f t="shared" si="3"/>
        <v>2.9502885234661523E-7</v>
      </c>
      <c r="D249" s="2">
        <v>0</v>
      </c>
      <c r="E249" s="4">
        <v>0</v>
      </c>
      <c r="F249" s="2" t="s">
        <v>12</v>
      </c>
      <c r="G249" s="2" t="s">
        <v>12</v>
      </c>
      <c r="H249" s="2" t="s">
        <v>12</v>
      </c>
      <c r="I249" s="2" t="s">
        <v>12</v>
      </c>
      <c r="J249" s="2" t="s">
        <v>12</v>
      </c>
      <c r="K249" s="2" t="s">
        <v>12</v>
      </c>
    </row>
    <row r="250" spans="1:11">
      <c r="A250" s="2">
        <v>261</v>
      </c>
      <c r="B250" s="2">
        <v>1</v>
      </c>
      <c r="C250" s="4">
        <f t="shared" si="3"/>
        <v>2.9502885234661523E-7</v>
      </c>
      <c r="D250" s="2">
        <v>0</v>
      </c>
      <c r="E250" s="4">
        <v>0</v>
      </c>
      <c r="F250" s="2" t="s">
        <v>12</v>
      </c>
      <c r="G250" s="2" t="s">
        <v>12</v>
      </c>
      <c r="H250" s="2" t="s">
        <v>12</v>
      </c>
      <c r="I250" s="2" t="s">
        <v>12</v>
      </c>
      <c r="J250" s="2" t="s">
        <v>12</v>
      </c>
      <c r="K250" s="2" t="s">
        <v>12</v>
      </c>
    </row>
    <row r="251" spans="1:11">
      <c r="A251" s="2">
        <v>263</v>
      </c>
      <c r="B251" s="2">
        <v>1</v>
      </c>
      <c r="C251" s="4">
        <f t="shared" si="3"/>
        <v>2.9502885234661523E-7</v>
      </c>
      <c r="D251" s="2">
        <v>0</v>
      </c>
      <c r="E251" s="4">
        <v>0</v>
      </c>
      <c r="F251" s="2" t="s">
        <v>12</v>
      </c>
      <c r="G251" s="2" t="s">
        <v>12</v>
      </c>
      <c r="H251" s="2" t="s">
        <v>12</v>
      </c>
      <c r="I251" s="2" t="s">
        <v>12</v>
      </c>
      <c r="J251" s="2" t="s">
        <v>12</v>
      </c>
      <c r="K251" s="2" t="s">
        <v>12</v>
      </c>
    </row>
    <row r="252" spans="1:11">
      <c r="A252" s="2">
        <v>265</v>
      </c>
      <c r="B252" s="2">
        <v>1</v>
      </c>
      <c r="C252" s="4">
        <f t="shared" si="3"/>
        <v>2.9502885234661523E-7</v>
      </c>
      <c r="D252" s="2">
        <v>0</v>
      </c>
      <c r="E252" s="4">
        <v>0</v>
      </c>
      <c r="F252" s="2" t="s">
        <v>12</v>
      </c>
      <c r="G252" s="2" t="s">
        <v>12</v>
      </c>
      <c r="H252" s="2" t="s">
        <v>12</v>
      </c>
      <c r="I252" s="2" t="s">
        <v>12</v>
      </c>
      <c r="J252" s="2" t="s">
        <v>12</v>
      </c>
      <c r="K252" s="2" t="s">
        <v>12</v>
      </c>
    </row>
    <row r="253" spans="1:11">
      <c r="A253" s="2">
        <v>266</v>
      </c>
      <c r="B253" s="2">
        <v>1</v>
      </c>
      <c r="C253" s="4">
        <f t="shared" si="3"/>
        <v>2.9502885234661523E-7</v>
      </c>
      <c r="D253" s="2">
        <v>0</v>
      </c>
      <c r="E253" s="4">
        <v>0</v>
      </c>
      <c r="F253" s="2" t="s">
        <v>12</v>
      </c>
      <c r="G253" s="2" t="s">
        <v>12</v>
      </c>
      <c r="H253" s="2" t="s">
        <v>12</v>
      </c>
      <c r="I253" s="2" t="s">
        <v>12</v>
      </c>
      <c r="J253" s="2" t="s">
        <v>12</v>
      </c>
      <c r="K253" s="2" t="s">
        <v>12</v>
      </c>
    </row>
    <row r="254" spans="1:11">
      <c r="A254" s="2">
        <v>267</v>
      </c>
      <c r="B254" s="2">
        <v>1</v>
      </c>
      <c r="C254" s="4">
        <f t="shared" si="3"/>
        <v>2.9502885234661523E-7</v>
      </c>
      <c r="D254" s="2">
        <v>0</v>
      </c>
      <c r="E254" s="4">
        <v>0</v>
      </c>
      <c r="F254" s="2" t="s">
        <v>12</v>
      </c>
      <c r="G254" s="2" t="s">
        <v>12</v>
      </c>
      <c r="H254" s="2" t="s">
        <v>12</v>
      </c>
      <c r="I254" s="2" t="s">
        <v>12</v>
      </c>
      <c r="J254" s="2" t="s">
        <v>12</v>
      </c>
      <c r="K254" s="2" t="s">
        <v>12</v>
      </c>
    </row>
    <row r="255" spans="1:11">
      <c r="A255" s="2">
        <v>271</v>
      </c>
      <c r="B255" s="2">
        <v>1</v>
      </c>
      <c r="C255" s="4">
        <f t="shared" si="3"/>
        <v>2.9502885234661523E-7</v>
      </c>
      <c r="D255" s="2">
        <v>0</v>
      </c>
      <c r="E255" s="4">
        <v>0</v>
      </c>
      <c r="F255" s="2" t="s">
        <v>12</v>
      </c>
      <c r="G255" s="2" t="s">
        <v>12</v>
      </c>
      <c r="H255" s="2" t="s">
        <v>12</v>
      </c>
      <c r="I255" s="2" t="s">
        <v>12</v>
      </c>
      <c r="J255" s="2" t="s">
        <v>12</v>
      </c>
      <c r="K255" s="2" t="s">
        <v>12</v>
      </c>
    </row>
    <row r="256" spans="1:11">
      <c r="A256" s="2">
        <v>272</v>
      </c>
      <c r="B256" s="2">
        <v>1</v>
      </c>
      <c r="C256" s="4">
        <f t="shared" si="3"/>
        <v>2.9502885234661523E-7</v>
      </c>
      <c r="D256" s="2">
        <v>0</v>
      </c>
      <c r="E256" s="4">
        <v>0</v>
      </c>
      <c r="F256" s="2" t="s">
        <v>12</v>
      </c>
      <c r="G256" s="2" t="s">
        <v>12</v>
      </c>
      <c r="H256" s="2" t="s">
        <v>12</v>
      </c>
      <c r="I256" s="2" t="s">
        <v>12</v>
      </c>
      <c r="J256" s="2" t="s">
        <v>12</v>
      </c>
      <c r="K256" s="2" t="s">
        <v>12</v>
      </c>
    </row>
    <row r="257" spans="1:11">
      <c r="A257" s="2">
        <v>273</v>
      </c>
      <c r="B257" s="2">
        <v>1</v>
      </c>
      <c r="C257" s="4">
        <f t="shared" si="3"/>
        <v>2.9502885234661523E-7</v>
      </c>
      <c r="D257" s="2">
        <v>0</v>
      </c>
      <c r="E257" s="4">
        <v>0</v>
      </c>
      <c r="F257" s="2" t="s">
        <v>12</v>
      </c>
      <c r="G257" s="2" t="s">
        <v>12</v>
      </c>
      <c r="H257" s="2" t="s">
        <v>12</v>
      </c>
      <c r="I257" s="2" t="s">
        <v>12</v>
      </c>
      <c r="J257" s="2" t="s">
        <v>12</v>
      </c>
      <c r="K257" s="2" t="s">
        <v>12</v>
      </c>
    </row>
    <row r="258" spans="1:11">
      <c r="A258" s="2">
        <v>277</v>
      </c>
      <c r="B258" s="2">
        <v>3</v>
      </c>
      <c r="C258" s="4">
        <f t="shared" si="3"/>
        <v>8.8508655703984575E-7</v>
      </c>
      <c r="D258" s="2">
        <v>0</v>
      </c>
      <c r="E258" s="4">
        <v>0</v>
      </c>
      <c r="F258" s="2" t="s">
        <v>12</v>
      </c>
      <c r="G258" s="2" t="s">
        <v>12</v>
      </c>
      <c r="H258" s="2" t="s">
        <v>12</v>
      </c>
      <c r="I258" s="2" t="s">
        <v>12</v>
      </c>
      <c r="J258" s="2" t="s">
        <v>12</v>
      </c>
      <c r="K258" s="2" t="s">
        <v>12</v>
      </c>
    </row>
    <row r="259" spans="1:11">
      <c r="A259" s="2">
        <v>279</v>
      </c>
      <c r="B259" s="2">
        <v>2</v>
      </c>
      <c r="C259" s="4">
        <f t="shared" si="3"/>
        <v>5.9005770469323047E-7</v>
      </c>
      <c r="D259" s="2">
        <v>0</v>
      </c>
      <c r="E259" s="4">
        <v>0</v>
      </c>
      <c r="F259" s="2" t="s">
        <v>12</v>
      </c>
      <c r="G259" s="2" t="s">
        <v>12</v>
      </c>
      <c r="H259" s="2" t="s">
        <v>12</v>
      </c>
      <c r="I259" s="2" t="s">
        <v>12</v>
      </c>
      <c r="J259" s="2" t="s">
        <v>12</v>
      </c>
      <c r="K259" s="2" t="s">
        <v>12</v>
      </c>
    </row>
    <row r="260" spans="1:11">
      <c r="A260" s="2">
        <v>280</v>
      </c>
      <c r="B260" s="2">
        <v>2</v>
      </c>
      <c r="C260" s="4">
        <f t="shared" ref="C260:C303" si="4">B260/SUM($B$3:$B$303)</f>
        <v>5.9005770469323047E-7</v>
      </c>
      <c r="D260" s="2">
        <v>1</v>
      </c>
      <c r="E260" s="4">
        <v>0.49997500124993699</v>
      </c>
      <c r="F260" s="2">
        <v>119.8</v>
      </c>
      <c r="G260" s="2">
        <v>-18.54</v>
      </c>
      <c r="H260" s="2">
        <v>-0.15475780070300399</v>
      </c>
      <c r="I260" s="2">
        <v>2</v>
      </c>
      <c r="J260" s="2">
        <v>59.897005149742498</v>
      </c>
      <c r="K260" s="2">
        <v>59.897005149742498</v>
      </c>
    </row>
    <row r="261" spans="1:11">
      <c r="A261" s="2">
        <v>282</v>
      </c>
      <c r="B261" s="2">
        <v>2</v>
      </c>
      <c r="C261" s="4">
        <f t="shared" si="4"/>
        <v>5.9005770469323047E-7</v>
      </c>
      <c r="D261" s="2">
        <v>0</v>
      </c>
      <c r="E261" s="4">
        <v>0</v>
      </c>
      <c r="F261" s="2" t="s">
        <v>12</v>
      </c>
      <c r="G261" s="2" t="s">
        <v>12</v>
      </c>
      <c r="H261" s="2" t="s">
        <v>12</v>
      </c>
      <c r="I261" s="2" t="s">
        <v>12</v>
      </c>
      <c r="J261" s="2" t="s">
        <v>12</v>
      </c>
      <c r="K261" s="2" t="s">
        <v>12</v>
      </c>
    </row>
    <row r="262" spans="1:11">
      <c r="A262" s="2">
        <v>285</v>
      </c>
      <c r="B262" s="2">
        <v>1</v>
      </c>
      <c r="C262" s="4">
        <f t="shared" si="4"/>
        <v>2.9502885234661523E-7</v>
      </c>
      <c r="D262" s="2">
        <v>0</v>
      </c>
      <c r="E262" s="4">
        <v>0</v>
      </c>
      <c r="F262" s="2" t="s">
        <v>12</v>
      </c>
      <c r="G262" s="2" t="s">
        <v>12</v>
      </c>
      <c r="H262" s="2" t="s">
        <v>12</v>
      </c>
      <c r="I262" s="2" t="s">
        <v>12</v>
      </c>
      <c r="J262" s="2" t="s">
        <v>12</v>
      </c>
      <c r="K262" s="2" t="s">
        <v>12</v>
      </c>
    </row>
    <row r="263" spans="1:11">
      <c r="A263" s="2">
        <v>288</v>
      </c>
      <c r="B263" s="2">
        <v>3</v>
      </c>
      <c r="C263" s="4">
        <f t="shared" si="4"/>
        <v>8.8508655703984575E-7</v>
      </c>
      <c r="D263" s="2">
        <v>0</v>
      </c>
      <c r="E263" s="4">
        <v>0</v>
      </c>
      <c r="F263" s="2" t="s">
        <v>12</v>
      </c>
      <c r="G263" s="2" t="s">
        <v>12</v>
      </c>
      <c r="H263" s="2" t="s">
        <v>12</v>
      </c>
      <c r="I263" s="2" t="s">
        <v>12</v>
      </c>
      <c r="J263" s="2" t="s">
        <v>12</v>
      </c>
      <c r="K263" s="2" t="s">
        <v>12</v>
      </c>
    </row>
    <row r="264" spans="1:11">
      <c r="A264" s="2">
        <v>289</v>
      </c>
      <c r="B264" s="2">
        <v>2</v>
      </c>
      <c r="C264" s="4">
        <f t="shared" si="4"/>
        <v>5.9005770469323047E-7</v>
      </c>
      <c r="D264" s="2">
        <v>0</v>
      </c>
      <c r="E264" s="4">
        <v>0</v>
      </c>
      <c r="F264" s="2" t="s">
        <v>12</v>
      </c>
      <c r="G264" s="2" t="s">
        <v>12</v>
      </c>
      <c r="H264" s="2" t="s">
        <v>12</v>
      </c>
      <c r="I264" s="2" t="s">
        <v>12</v>
      </c>
      <c r="J264" s="2" t="s">
        <v>12</v>
      </c>
      <c r="K264" s="2" t="s">
        <v>12</v>
      </c>
    </row>
    <row r="265" spans="1:11">
      <c r="A265" s="2">
        <v>290</v>
      </c>
      <c r="B265" s="2">
        <v>2</v>
      </c>
      <c r="C265" s="4">
        <f t="shared" si="4"/>
        <v>5.9005770469323047E-7</v>
      </c>
      <c r="D265" s="2">
        <v>0</v>
      </c>
      <c r="E265" s="4">
        <v>0</v>
      </c>
      <c r="F265" s="2" t="s">
        <v>12</v>
      </c>
      <c r="G265" s="2" t="s">
        <v>12</v>
      </c>
      <c r="H265" s="2" t="s">
        <v>12</v>
      </c>
      <c r="I265" s="2" t="s">
        <v>12</v>
      </c>
      <c r="J265" s="2" t="s">
        <v>12</v>
      </c>
      <c r="K265" s="2" t="s">
        <v>12</v>
      </c>
    </row>
    <row r="266" spans="1:11">
      <c r="A266" s="2">
        <v>291</v>
      </c>
      <c r="B266" s="2">
        <v>3</v>
      </c>
      <c r="C266" s="4">
        <f t="shared" si="4"/>
        <v>8.8508655703984575E-7</v>
      </c>
      <c r="D266" s="2">
        <v>1</v>
      </c>
      <c r="E266" s="4">
        <v>0.33332222259257999</v>
      </c>
      <c r="F266" s="2">
        <v>100</v>
      </c>
      <c r="G266" s="2">
        <v>52.95</v>
      </c>
      <c r="H266" s="2">
        <v>0.52949947050052903</v>
      </c>
      <c r="I266" s="2">
        <v>1</v>
      </c>
      <c r="J266" s="2">
        <v>99.990000999900005</v>
      </c>
      <c r="K266" s="2">
        <v>33.332222259258003</v>
      </c>
    </row>
    <row r="267" spans="1:11">
      <c r="A267" s="2">
        <v>293</v>
      </c>
      <c r="B267" s="2">
        <v>1</v>
      </c>
      <c r="C267" s="4">
        <f t="shared" si="4"/>
        <v>2.9502885234661523E-7</v>
      </c>
      <c r="D267" s="2">
        <v>0</v>
      </c>
      <c r="E267" s="4">
        <v>0</v>
      </c>
      <c r="F267" s="2" t="s">
        <v>12</v>
      </c>
      <c r="G267" s="2" t="s">
        <v>12</v>
      </c>
      <c r="H267" s="2" t="s">
        <v>12</v>
      </c>
      <c r="I267" s="2" t="s">
        <v>12</v>
      </c>
      <c r="J267" s="2" t="s">
        <v>12</v>
      </c>
      <c r="K267" s="2" t="s">
        <v>12</v>
      </c>
    </row>
    <row r="268" spans="1:11">
      <c r="A268" s="2">
        <v>294</v>
      </c>
      <c r="B268" s="2">
        <v>1</v>
      </c>
      <c r="C268" s="4">
        <f t="shared" si="4"/>
        <v>2.9502885234661523E-7</v>
      </c>
      <c r="D268" s="2">
        <v>0</v>
      </c>
      <c r="E268" s="4">
        <v>0</v>
      </c>
      <c r="F268" s="2" t="s">
        <v>12</v>
      </c>
      <c r="G268" s="2" t="s">
        <v>12</v>
      </c>
      <c r="H268" s="2" t="s">
        <v>12</v>
      </c>
      <c r="I268" s="2" t="s">
        <v>12</v>
      </c>
      <c r="J268" s="2" t="s">
        <v>12</v>
      </c>
      <c r="K268" s="2" t="s">
        <v>12</v>
      </c>
    </row>
    <row r="269" spans="1:11">
      <c r="A269" s="2">
        <v>300</v>
      </c>
      <c r="B269" s="2">
        <v>1</v>
      </c>
      <c r="C269" s="4">
        <f t="shared" si="4"/>
        <v>2.9502885234661523E-7</v>
      </c>
      <c r="D269" s="2">
        <v>0</v>
      </c>
      <c r="E269" s="4">
        <v>0</v>
      </c>
      <c r="F269" s="2" t="s">
        <v>12</v>
      </c>
      <c r="G269" s="2" t="s">
        <v>12</v>
      </c>
      <c r="H269" s="2" t="s">
        <v>12</v>
      </c>
      <c r="I269" s="2" t="s">
        <v>12</v>
      </c>
      <c r="J269" s="2" t="s">
        <v>12</v>
      </c>
      <c r="K269" s="2" t="s">
        <v>12</v>
      </c>
    </row>
    <row r="270" spans="1:11">
      <c r="A270" s="2">
        <v>306</v>
      </c>
      <c r="B270" s="2">
        <v>1</v>
      </c>
      <c r="C270" s="4">
        <f t="shared" si="4"/>
        <v>2.9502885234661523E-7</v>
      </c>
      <c r="D270" s="2">
        <v>0</v>
      </c>
      <c r="E270" s="4">
        <v>0</v>
      </c>
      <c r="F270" s="2" t="s">
        <v>12</v>
      </c>
      <c r="G270" s="2" t="s">
        <v>12</v>
      </c>
      <c r="H270" s="2" t="s">
        <v>12</v>
      </c>
      <c r="I270" s="2" t="s">
        <v>12</v>
      </c>
      <c r="J270" s="2" t="s">
        <v>12</v>
      </c>
      <c r="K270" s="2" t="s">
        <v>12</v>
      </c>
    </row>
    <row r="271" spans="1:11">
      <c r="A271" s="2">
        <v>315</v>
      </c>
      <c r="B271" s="2">
        <v>1</v>
      </c>
      <c r="C271" s="4">
        <f t="shared" si="4"/>
        <v>2.9502885234661523E-7</v>
      </c>
      <c r="D271" s="2">
        <v>0</v>
      </c>
      <c r="E271" s="4">
        <v>0</v>
      </c>
      <c r="F271" s="2" t="s">
        <v>12</v>
      </c>
      <c r="G271" s="2" t="s">
        <v>12</v>
      </c>
      <c r="H271" s="2" t="s">
        <v>12</v>
      </c>
      <c r="I271" s="2" t="s">
        <v>12</v>
      </c>
      <c r="J271" s="2" t="s">
        <v>12</v>
      </c>
      <c r="K271" s="2" t="s">
        <v>12</v>
      </c>
    </row>
    <row r="272" spans="1:11">
      <c r="A272" s="2">
        <v>316</v>
      </c>
      <c r="B272" s="2">
        <v>1</v>
      </c>
      <c r="C272" s="4">
        <f t="shared" si="4"/>
        <v>2.9502885234661523E-7</v>
      </c>
      <c r="D272" s="2">
        <v>0</v>
      </c>
      <c r="E272" s="4">
        <v>0</v>
      </c>
      <c r="F272" s="2" t="s">
        <v>12</v>
      </c>
      <c r="G272" s="2" t="s">
        <v>12</v>
      </c>
      <c r="H272" s="2" t="s">
        <v>12</v>
      </c>
      <c r="I272" s="2" t="s">
        <v>12</v>
      </c>
      <c r="J272" s="2" t="s">
        <v>12</v>
      </c>
      <c r="K272" s="2" t="s">
        <v>12</v>
      </c>
    </row>
    <row r="273" spans="1:11">
      <c r="A273" s="2">
        <v>320</v>
      </c>
      <c r="B273" s="2">
        <v>1</v>
      </c>
      <c r="C273" s="4">
        <f t="shared" si="4"/>
        <v>2.9502885234661523E-7</v>
      </c>
      <c r="D273" s="2">
        <v>0</v>
      </c>
      <c r="E273" s="4">
        <v>0</v>
      </c>
      <c r="F273" s="2" t="s">
        <v>12</v>
      </c>
      <c r="G273" s="2" t="s">
        <v>12</v>
      </c>
      <c r="H273" s="2" t="s">
        <v>12</v>
      </c>
      <c r="I273" s="2" t="s">
        <v>12</v>
      </c>
      <c r="J273" s="2" t="s">
        <v>12</v>
      </c>
      <c r="K273" s="2" t="s">
        <v>12</v>
      </c>
    </row>
    <row r="274" spans="1:11">
      <c r="A274" s="2">
        <v>321</v>
      </c>
      <c r="B274" s="2">
        <v>1</v>
      </c>
      <c r="C274" s="4">
        <f t="shared" si="4"/>
        <v>2.9502885234661523E-7</v>
      </c>
      <c r="D274" s="2">
        <v>0</v>
      </c>
      <c r="E274" s="4">
        <v>0</v>
      </c>
      <c r="F274" s="2" t="s">
        <v>12</v>
      </c>
      <c r="G274" s="2" t="s">
        <v>12</v>
      </c>
      <c r="H274" s="2" t="s">
        <v>12</v>
      </c>
      <c r="I274" s="2" t="s">
        <v>12</v>
      </c>
      <c r="J274" s="2" t="s">
        <v>12</v>
      </c>
      <c r="K274" s="2" t="s">
        <v>12</v>
      </c>
    </row>
    <row r="275" spans="1:11">
      <c r="A275" s="2">
        <v>324</v>
      </c>
      <c r="B275" s="2">
        <v>1</v>
      </c>
      <c r="C275" s="4">
        <f t="shared" si="4"/>
        <v>2.9502885234661523E-7</v>
      </c>
      <c r="D275" s="2">
        <v>0</v>
      </c>
      <c r="E275" s="4">
        <v>0</v>
      </c>
      <c r="F275" s="2" t="s">
        <v>12</v>
      </c>
      <c r="G275" s="2" t="s">
        <v>12</v>
      </c>
      <c r="H275" s="2" t="s">
        <v>12</v>
      </c>
      <c r="I275" s="2" t="s">
        <v>12</v>
      </c>
      <c r="J275" s="2" t="s">
        <v>12</v>
      </c>
      <c r="K275" s="2" t="s">
        <v>12</v>
      </c>
    </row>
    <row r="276" spans="1:11">
      <c r="A276" s="2">
        <v>325</v>
      </c>
      <c r="B276" s="2">
        <v>1</v>
      </c>
      <c r="C276" s="4">
        <f t="shared" si="4"/>
        <v>2.9502885234661523E-7</v>
      </c>
      <c r="D276" s="2">
        <v>0</v>
      </c>
      <c r="E276" s="4">
        <v>0</v>
      </c>
      <c r="F276" s="2" t="s">
        <v>12</v>
      </c>
      <c r="G276" s="2" t="s">
        <v>12</v>
      </c>
      <c r="H276" s="2" t="s">
        <v>12</v>
      </c>
      <c r="I276" s="2" t="s">
        <v>12</v>
      </c>
      <c r="J276" s="2" t="s">
        <v>12</v>
      </c>
      <c r="K276" s="2" t="s">
        <v>12</v>
      </c>
    </row>
    <row r="277" spans="1:11">
      <c r="A277" s="2">
        <v>330</v>
      </c>
      <c r="B277" s="2">
        <v>1</v>
      </c>
      <c r="C277" s="4">
        <f t="shared" si="4"/>
        <v>2.9502885234661523E-7</v>
      </c>
      <c r="D277" s="2">
        <v>0</v>
      </c>
      <c r="E277" s="4">
        <v>0</v>
      </c>
      <c r="F277" s="2" t="s">
        <v>12</v>
      </c>
      <c r="G277" s="2" t="s">
        <v>12</v>
      </c>
      <c r="H277" s="2" t="s">
        <v>12</v>
      </c>
      <c r="I277" s="2" t="s">
        <v>12</v>
      </c>
      <c r="J277" s="2" t="s">
        <v>12</v>
      </c>
      <c r="K277" s="2" t="s">
        <v>12</v>
      </c>
    </row>
    <row r="278" spans="1:11">
      <c r="A278" s="2">
        <v>336</v>
      </c>
      <c r="B278" s="2">
        <v>1</v>
      </c>
      <c r="C278" s="4">
        <f t="shared" si="4"/>
        <v>2.9502885234661523E-7</v>
      </c>
      <c r="D278" s="2">
        <v>0</v>
      </c>
      <c r="E278" s="4">
        <v>0</v>
      </c>
      <c r="F278" s="2" t="s">
        <v>12</v>
      </c>
      <c r="G278" s="2" t="s">
        <v>12</v>
      </c>
      <c r="H278" s="2" t="s">
        <v>12</v>
      </c>
      <c r="I278" s="2" t="s">
        <v>12</v>
      </c>
      <c r="J278" s="2" t="s">
        <v>12</v>
      </c>
      <c r="K278" s="2" t="s">
        <v>12</v>
      </c>
    </row>
    <row r="279" spans="1:11">
      <c r="A279" s="2">
        <v>337</v>
      </c>
      <c r="B279" s="2">
        <v>2</v>
      </c>
      <c r="C279" s="4">
        <f t="shared" si="4"/>
        <v>5.9005770469323047E-7</v>
      </c>
      <c r="D279" s="2">
        <v>0</v>
      </c>
      <c r="E279" s="4">
        <v>0</v>
      </c>
      <c r="F279" s="2" t="s">
        <v>12</v>
      </c>
      <c r="G279" s="2" t="s">
        <v>12</v>
      </c>
      <c r="H279" s="2" t="s">
        <v>12</v>
      </c>
      <c r="I279" s="2" t="s">
        <v>12</v>
      </c>
      <c r="J279" s="2" t="s">
        <v>12</v>
      </c>
      <c r="K279" s="2" t="s">
        <v>12</v>
      </c>
    </row>
    <row r="280" spans="1:11">
      <c r="A280" s="2">
        <v>338</v>
      </c>
      <c r="B280" s="2">
        <v>1</v>
      </c>
      <c r="C280" s="4">
        <f t="shared" si="4"/>
        <v>2.9502885234661523E-7</v>
      </c>
      <c r="D280" s="2">
        <v>0</v>
      </c>
      <c r="E280" s="4">
        <v>0</v>
      </c>
      <c r="F280" s="2" t="s">
        <v>12</v>
      </c>
      <c r="G280" s="2" t="s">
        <v>12</v>
      </c>
      <c r="H280" s="2" t="s">
        <v>12</v>
      </c>
      <c r="I280" s="2" t="s">
        <v>12</v>
      </c>
      <c r="J280" s="2" t="s">
        <v>12</v>
      </c>
      <c r="K280" s="2" t="s">
        <v>12</v>
      </c>
    </row>
    <row r="281" spans="1:11">
      <c r="A281" s="2">
        <v>342</v>
      </c>
      <c r="B281" s="2">
        <v>1</v>
      </c>
      <c r="C281" s="4">
        <f t="shared" si="4"/>
        <v>2.9502885234661523E-7</v>
      </c>
      <c r="D281" s="2">
        <v>0</v>
      </c>
      <c r="E281" s="4">
        <v>0</v>
      </c>
      <c r="F281" s="2" t="s">
        <v>12</v>
      </c>
      <c r="G281" s="2" t="s">
        <v>12</v>
      </c>
      <c r="H281" s="2" t="s">
        <v>12</v>
      </c>
      <c r="I281" s="2" t="s">
        <v>12</v>
      </c>
      <c r="J281" s="2" t="s">
        <v>12</v>
      </c>
      <c r="K281" s="2" t="s">
        <v>12</v>
      </c>
    </row>
    <row r="282" spans="1:11">
      <c r="A282" s="2">
        <v>343</v>
      </c>
      <c r="B282" s="2">
        <v>1</v>
      </c>
      <c r="C282" s="4">
        <f t="shared" si="4"/>
        <v>2.9502885234661523E-7</v>
      </c>
      <c r="D282" s="2">
        <v>0</v>
      </c>
      <c r="E282" s="4">
        <v>0</v>
      </c>
      <c r="F282" s="2" t="s">
        <v>12</v>
      </c>
      <c r="G282" s="2" t="s">
        <v>12</v>
      </c>
      <c r="H282" s="2" t="s">
        <v>12</v>
      </c>
      <c r="I282" s="2" t="s">
        <v>12</v>
      </c>
      <c r="J282" s="2" t="s">
        <v>12</v>
      </c>
      <c r="K282" s="2" t="s">
        <v>12</v>
      </c>
    </row>
    <row r="283" spans="1:11">
      <c r="A283" s="2">
        <v>349</v>
      </c>
      <c r="B283" s="2">
        <v>1</v>
      </c>
      <c r="C283" s="4">
        <f t="shared" si="4"/>
        <v>2.9502885234661523E-7</v>
      </c>
      <c r="D283" s="2">
        <v>0</v>
      </c>
      <c r="E283" s="4">
        <v>0</v>
      </c>
      <c r="F283" s="2" t="s">
        <v>12</v>
      </c>
      <c r="G283" s="2" t="s">
        <v>12</v>
      </c>
      <c r="H283" s="2" t="s">
        <v>12</v>
      </c>
      <c r="I283" s="2" t="s">
        <v>12</v>
      </c>
      <c r="J283" s="2" t="s">
        <v>12</v>
      </c>
      <c r="K283" s="2" t="s">
        <v>12</v>
      </c>
    </row>
    <row r="284" spans="1:11">
      <c r="A284" s="2">
        <v>351</v>
      </c>
      <c r="B284" s="2">
        <v>1</v>
      </c>
      <c r="C284" s="4">
        <f t="shared" si="4"/>
        <v>2.9502885234661523E-7</v>
      </c>
      <c r="D284" s="2">
        <v>0</v>
      </c>
      <c r="E284" s="4">
        <v>0</v>
      </c>
      <c r="F284" s="2" t="s">
        <v>12</v>
      </c>
      <c r="G284" s="2" t="s">
        <v>12</v>
      </c>
      <c r="H284" s="2" t="s">
        <v>12</v>
      </c>
      <c r="I284" s="2" t="s">
        <v>12</v>
      </c>
      <c r="J284" s="2" t="s">
        <v>12</v>
      </c>
      <c r="K284" s="2" t="s">
        <v>12</v>
      </c>
    </row>
    <row r="285" spans="1:11">
      <c r="A285" s="2">
        <v>352</v>
      </c>
      <c r="B285" s="2">
        <v>1</v>
      </c>
      <c r="C285" s="4">
        <f t="shared" si="4"/>
        <v>2.9502885234661523E-7</v>
      </c>
      <c r="D285" s="2">
        <v>0</v>
      </c>
      <c r="E285" s="4">
        <v>0</v>
      </c>
      <c r="F285" s="2" t="s">
        <v>12</v>
      </c>
      <c r="G285" s="2" t="s">
        <v>12</v>
      </c>
      <c r="H285" s="2" t="s">
        <v>12</v>
      </c>
      <c r="I285" s="2" t="s">
        <v>12</v>
      </c>
      <c r="J285" s="2" t="s">
        <v>12</v>
      </c>
      <c r="K285" s="2" t="s">
        <v>12</v>
      </c>
    </row>
    <row r="286" spans="1:11">
      <c r="A286" s="2">
        <v>375</v>
      </c>
      <c r="B286" s="2">
        <v>1</v>
      </c>
      <c r="C286" s="4">
        <f t="shared" si="4"/>
        <v>2.9502885234661523E-7</v>
      </c>
      <c r="D286" s="2">
        <v>0</v>
      </c>
      <c r="E286" s="4">
        <v>0</v>
      </c>
      <c r="F286" s="2" t="s">
        <v>12</v>
      </c>
      <c r="G286" s="2" t="s">
        <v>12</v>
      </c>
      <c r="H286" s="2" t="s">
        <v>12</v>
      </c>
      <c r="I286" s="2" t="s">
        <v>12</v>
      </c>
      <c r="J286" s="2" t="s">
        <v>12</v>
      </c>
      <c r="K286" s="2" t="s">
        <v>12</v>
      </c>
    </row>
    <row r="287" spans="1:11">
      <c r="A287" s="2">
        <v>384</v>
      </c>
      <c r="B287" s="2">
        <v>1</v>
      </c>
      <c r="C287" s="4">
        <f t="shared" si="4"/>
        <v>2.9502885234661523E-7</v>
      </c>
      <c r="D287" s="2">
        <v>0</v>
      </c>
      <c r="E287" s="4">
        <v>0</v>
      </c>
      <c r="F287" s="2" t="s">
        <v>12</v>
      </c>
      <c r="G287" s="2" t="s">
        <v>12</v>
      </c>
      <c r="H287" s="2" t="s">
        <v>12</v>
      </c>
      <c r="I287" s="2" t="s">
        <v>12</v>
      </c>
      <c r="J287" s="2" t="s">
        <v>12</v>
      </c>
      <c r="K287" s="2" t="s">
        <v>12</v>
      </c>
    </row>
    <row r="288" spans="1:11">
      <c r="A288" s="2">
        <v>387</v>
      </c>
      <c r="B288" s="2">
        <v>1</v>
      </c>
      <c r="C288" s="4">
        <f t="shared" si="4"/>
        <v>2.9502885234661523E-7</v>
      </c>
      <c r="D288" s="2">
        <v>0</v>
      </c>
      <c r="E288" s="4">
        <v>0</v>
      </c>
      <c r="F288" s="2" t="s">
        <v>12</v>
      </c>
      <c r="G288" s="2" t="s">
        <v>12</v>
      </c>
      <c r="H288" s="2" t="s">
        <v>12</v>
      </c>
      <c r="I288" s="2" t="s">
        <v>12</v>
      </c>
      <c r="J288" s="2" t="s">
        <v>12</v>
      </c>
      <c r="K288" s="2" t="s">
        <v>12</v>
      </c>
    </row>
    <row r="289" spans="1:11">
      <c r="A289" s="2">
        <v>389</v>
      </c>
      <c r="B289" s="2">
        <v>1</v>
      </c>
      <c r="C289" s="4">
        <f t="shared" si="4"/>
        <v>2.9502885234661523E-7</v>
      </c>
      <c r="D289" s="2">
        <v>0</v>
      </c>
      <c r="E289" s="4">
        <v>0</v>
      </c>
      <c r="F289" s="2" t="s">
        <v>12</v>
      </c>
      <c r="G289" s="2" t="s">
        <v>12</v>
      </c>
      <c r="H289" s="2" t="s">
        <v>12</v>
      </c>
      <c r="I289" s="2" t="s">
        <v>12</v>
      </c>
      <c r="J289" s="2" t="s">
        <v>12</v>
      </c>
      <c r="K289" s="2" t="s">
        <v>12</v>
      </c>
    </row>
    <row r="290" spans="1:11">
      <c r="A290" s="2">
        <v>393</v>
      </c>
      <c r="B290" s="2">
        <v>1</v>
      </c>
      <c r="C290" s="4">
        <f t="shared" si="4"/>
        <v>2.9502885234661523E-7</v>
      </c>
      <c r="D290" s="2">
        <v>0</v>
      </c>
      <c r="E290" s="4">
        <v>0</v>
      </c>
      <c r="F290" s="2" t="s">
        <v>12</v>
      </c>
      <c r="G290" s="2" t="s">
        <v>12</v>
      </c>
      <c r="H290" s="2" t="s">
        <v>12</v>
      </c>
      <c r="I290" s="2" t="s">
        <v>12</v>
      </c>
      <c r="J290" s="2" t="s">
        <v>12</v>
      </c>
      <c r="K290" s="2" t="s">
        <v>12</v>
      </c>
    </row>
    <row r="291" spans="1:11">
      <c r="A291" s="2">
        <v>394</v>
      </c>
      <c r="B291" s="2">
        <v>1</v>
      </c>
      <c r="C291" s="4">
        <f t="shared" si="4"/>
        <v>2.9502885234661523E-7</v>
      </c>
      <c r="D291" s="2">
        <v>0</v>
      </c>
      <c r="E291" s="4">
        <v>0</v>
      </c>
      <c r="F291" s="2" t="s">
        <v>12</v>
      </c>
      <c r="G291" s="2" t="s">
        <v>12</v>
      </c>
      <c r="H291" s="2" t="s">
        <v>12</v>
      </c>
      <c r="I291" s="2" t="s">
        <v>12</v>
      </c>
      <c r="J291" s="2" t="s">
        <v>12</v>
      </c>
      <c r="K291" s="2" t="s">
        <v>12</v>
      </c>
    </row>
    <row r="292" spans="1:11">
      <c r="A292" s="2">
        <v>399</v>
      </c>
      <c r="B292" s="2">
        <v>1</v>
      </c>
      <c r="C292" s="4">
        <f t="shared" si="4"/>
        <v>2.9502885234661523E-7</v>
      </c>
      <c r="D292" s="2">
        <v>0</v>
      </c>
      <c r="E292" s="4">
        <v>0</v>
      </c>
      <c r="F292" s="2" t="s">
        <v>12</v>
      </c>
      <c r="G292" s="2" t="s">
        <v>12</v>
      </c>
      <c r="H292" s="2" t="s">
        <v>12</v>
      </c>
      <c r="I292" s="2" t="s">
        <v>12</v>
      </c>
      <c r="J292" s="2" t="s">
        <v>12</v>
      </c>
      <c r="K292" s="2" t="s">
        <v>12</v>
      </c>
    </row>
    <row r="293" spans="1:11">
      <c r="A293" s="2">
        <v>400</v>
      </c>
      <c r="B293" s="2">
        <v>1</v>
      </c>
      <c r="C293" s="4">
        <f t="shared" si="4"/>
        <v>2.9502885234661523E-7</v>
      </c>
      <c r="D293" s="2">
        <v>0</v>
      </c>
      <c r="E293" s="4">
        <v>0</v>
      </c>
      <c r="F293" s="2" t="s">
        <v>12</v>
      </c>
      <c r="G293" s="2" t="s">
        <v>12</v>
      </c>
      <c r="H293" s="2" t="s">
        <v>12</v>
      </c>
      <c r="I293" s="2" t="s">
        <v>12</v>
      </c>
      <c r="J293" s="2" t="s">
        <v>12</v>
      </c>
      <c r="K293" s="2" t="s">
        <v>12</v>
      </c>
    </row>
    <row r="294" spans="1:11">
      <c r="A294" s="2">
        <v>401</v>
      </c>
      <c r="B294" s="2">
        <v>1</v>
      </c>
      <c r="C294" s="4">
        <f t="shared" si="4"/>
        <v>2.9502885234661523E-7</v>
      </c>
      <c r="D294" s="2">
        <v>0</v>
      </c>
      <c r="E294" s="4">
        <v>0</v>
      </c>
      <c r="F294" s="2" t="s">
        <v>12</v>
      </c>
      <c r="G294" s="2" t="s">
        <v>12</v>
      </c>
      <c r="H294" s="2" t="s">
        <v>12</v>
      </c>
      <c r="I294" s="2" t="s">
        <v>12</v>
      </c>
      <c r="J294" s="2" t="s">
        <v>12</v>
      </c>
      <c r="K294" s="2" t="s">
        <v>12</v>
      </c>
    </row>
    <row r="295" spans="1:11">
      <c r="A295" s="2">
        <v>405</v>
      </c>
      <c r="B295" s="2">
        <v>1</v>
      </c>
      <c r="C295" s="4">
        <f t="shared" si="4"/>
        <v>2.9502885234661523E-7</v>
      </c>
      <c r="D295" s="2">
        <v>0</v>
      </c>
      <c r="E295" s="4">
        <v>0</v>
      </c>
      <c r="F295" s="2" t="s">
        <v>12</v>
      </c>
      <c r="G295" s="2" t="s">
        <v>12</v>
      </c>
      <c r="H295" s="2" t="s">
        <v>12</v>
      </c>
      <c r="I295" s="2" t="s">
        <v>12</v>
      </c>
      <c r="J295" s="2" t="s">
        <v>12</v>
      </c>
      <c r="K295" s="2" t="s">
        <v>12</v>
      </c>
    </row>
    <row r="296" spans="1:11">
      <c r="A296" s="2">
        <v>453</v>
      </c>
      <c r="B296" s="2">
        <v>1</v>
      </c>
      <c r="C296" s="4">
        <f t="shared" si="4"/>
        <v>2.9502885234661523E-7</v>
      </c>
      <c r="D296" s="2">
        <v>0</v>
      </c>
      <c r="E296" s="4">
        <v>0</v>
      </c>
      <c r="F296" s="2" t="s">
        <v>12</v>
      </c>
      <c r="G296" s="2" t="s">
        <v>12</v>
      </c>
      <c r="H296" s="2" t="s">
        <v>12</v>
      </c>
      <c r="I296" s="2" t="s">
        <v>12</v>
      </c>
      <c r="J296" s="2" t="s">
        <v>12</v>
      </c>
      <c r="K296" s="2" t="s">
        <v>12</v>
      </c>
    </row>
    <row r="297" spans="1:11">
      <c r="A297" s="2">
        <v>490</v>
      </c>
      <c r="B297" s="2">
        <v>1</v>
      </c>
      <c r="C297" s="4">
        <f t="shared" si="4"/>
        <v>2.9502885234661523E-7</v>
      </c>
      <c r="D297" s="2">
        <v>0</v>
      </c>
      <c r="E297" s="4">
        <v>0</v>
      </c>
      <c r="F297" s="2" t="s">
        <v>12</v>
      </c>
      <c r="G297" s="2" t="s">
        <v>12</v>
      </c>
      <c r="H297" s="2" t="s">
        <v>12</v>
      </c>
      <c r="I297" s="2" t="s">
        <v>12</v>
      </c>
      <c r="J297" s="2" t="s">
        <v>12</v>
      </c>
      <c r="K297" s="2" t="s">
        <v>12</v>
      </c>
    </row>
    <row r="298" spans="1:11">
      <c r="A298" s="2">
        <v>533</v>
      </c>
      <c r="B298" s="2">
        <v>1</v>
      </c>
      <c r="C298" s="4">
        <f t="shared" si="4"/>
        <v>2.9502885234661523E-7</v>
      </c>
      <c r="D298" s="2">
        <v>0</v>
      </c>
      <c r="E298" s="4">
        <v>0</v>
      </c>
      <c r="F298" s="2" t="s">
        <v>12</v>
      </c>
      <c r="G298" s="2" t="s">
        <v>12</v>
      </c>
      <c r="H298" s="2" t="s">
        <v>12</v>
      </c>
      <c r="I298" s="2" t="s">
        <v>12</v>
      </c>
      <c r="J298" s="2" t="s">
        <v>12</v>
      </c>
      <c r="K298" s="2" t="s">
        <v>12</v>
      </c>
    </row>
    <row r="299" spans="1:11">
      <c r="A299" s="2">
        <v>545</v>
      </c>
      <c r="B299" s="2">
        <v>1</v>
      </c>
      <c r="C299" s="4">
        <f t="shared" si="4"/>
        <v>2.9502885234661523E-7</v>
      </c>
      <c r="D299" s="2">
        <v>0</v>
      </c>
      <c r="E299" s="4">
        <v>0</v>
      </c>
      <c r="F299" s="2" t="s">
        <v>12</v>
      </c>
      <c r="G299" s="2" t="s">
        <v>12</v>
      </c>
      <c r="H299" s="2" t="s">
        <v>12</v>
      </c>
      <c r="I299" s="2" t="s">
        <v>12</v>
      </c>
      <c r="J299" s="2" t="s">
        <v>12</v>
      </c>
      <c r="K299" s="2" t="s">
        <v>12</v>
      </c>
    </row>
    <row r="300" spans="1:11">
      <c r="A300" s="2">
        <v>572</v>
      </c>
      <c r="B300" s="2">
        <v>1</v>
      </c>
      <c r="C300" s="4">
        <f t="shared" si="4"/>
        <v>2.9502885234661523E-7</v>
      </c>
      <c r="D300" s="2">
        <v>0</v>
      </c>
      <c r="E300" s="4">
        <v>0</v>
      </c>
      <c r="F300" s="2" t="s">
        <v>12</v>
      </c>
      <c r="G300" s="2" t="s">
        <v>12</v>
      </c>
      <c r="H300" s="2" t="s">
        <v>12</v>
      </c>
      <c r="I300" s="2" t="s">
        <v>12</v>
      </c>
      <c r="J300" s="2" t="s">
        <v>12</v>
      </c>
      <c r="K300" s="2" t="s">
        <v>12</v>
      </c>
    </row>
    <row r="301" spans="1:11">
      <c r="A301" s="2">
        <v>602</v>
      </c>
      <c r="B301" s="2">
        <v>1</v>
      </c>
      <c r="C301" s="4">
        <f t="shared" si="4"/>
        <v>2.9502885234661523E-7</v>
      </c>
      <c r="D301" s="2">
        <v>0</v>
      </c>
      <c r="E301" s="4">
        <v>0</v>
      </c>
      <c r="F301" s="2" t="s">
        <v>12</v>
      </c>
      <c r="G301" s="2" t="s">
        <v>12</v>
      </c>
      <c r="H301" s="2" t="s">
        <v>12</v>
      </c>
      <c r="I301" s="2" t="s">
        <v>12</v>
      </c>
      <c r="J301" s="2" t="s">
        <v>12</v>
      </c>
      <c r="K301" s="2" t="s">
        <v>12</v>
      </c>
    </row>
    <row r="302" spans="1:11">
      <c r="A302" s="2">
        <v>671</v>
      </c>
      <c r="B302" s="2">
        <v>1</v>
      </c>
      <c r="C302" s="4">
        <f t="shared" si="4"/>
        <v>2.9502885234661523E-7</v>
      </c>
      <c r="D302" s="2">
        <v>0</v>
      </c>
      <c r="E302" s="4">
        <v>0</v>
      </c>
      <c r="F302" s="2" t="s">
        <v>12</v>
      </c>
      <c r="G302" s="2" t="s">
        <v>12</v>
      </c>
      <c r="H302" s="2" t="s">
        <v>12</v>
      </c>
      <c r="I302" s="2" t="s">
        <v>12</v>
      </c>
      <c r="J302" s="2" t="s">
        <v>12</v>
      </c>
      <c r="K302" s="2" t="s">
        <v>12</v>
      </c>
    </row>
    <row r="303" spans="1:11">
      <c r="A303" s="2">
        <v>773</v>
      </c>
      <c r="B303" s="2">
        <v>1</v>
      </c>
      <c r="C303" s="4">
        <f t="shared" si="4"/>
        <v>2.9502885234661523E-7</v>
      </c>
      <c r="D303" s="2">
        <v>0</v>
      </c>
      <c r="E303" s="4">
        <v>0</v>
      </c>
      <c r="F303" s="2" t="s">
        <v>12</v>
      </c>
      <c r="G303" s="2" t="s">
        <v>12</v>
      </c>
      <c r="H303" s="2" t="s">
        <v>12</v>
      </c>
      <c r="I303" s="2" t="s">
        <v>12</v>
      </c>
      <c r="J303" s="2" t="s">
        <v>12</v>
      </c>
      <c r="K303" s="2" t="s">
        <v>12</v>
      </c>
    </row>
  </sheetData>
  <phoneticPr fontId="2" type="noConversion"/>
  <conditionalFormatting sqref="E1:E1048576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1:J104857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83"/>
  <sheetViews>
    <sheetView workbookViewId="0">
      <selection activeCell="E2" sqref="E2"/>
    </sheetView>
  </sheetViews>
  <sheetFormatPr defaultRowHeight="13.5"/>
  <cols>
    <col min="1" max="1" width="12.25" customWidth="1"/>
    <col min="2" max="2" width="8.875" customWidth="1"/>
    <col min="3" max="4" width="18.875" customWidth="1"/>
    <col min="5" max="5" width="18.875" style="16" customWidth="1"/>
    <col min="6" max="6" width="15.125" customWidth="1"/>
    <col min="7" max="7" width="16.125" style="1" bestFit="1" customWidth="1"/>
    <col min="8" max="8" width="11.625" bestFit="1" customWidth="1"/>
    <col min="9" max="9" width="15.75" customWidth="1"/>
    <col min="10" max="10" width="15.75" style="16" customWidth="1"/>
    <col min="11" max="12" width="12.75" bestFit="1" customWidth="1"/>
  </cols>
  <sheetData>
    <row r="1" spans="1:15">
      <c r="A1" s="10" t="s">
        <v>25</v>
      </c>
    </row>
    <row r="2" spans="1:15">
      <c r="A2" s="2" t="s">
        <v>15</v>
      </c>
      <c r="B2" s="2" t="s">
        <v>16</v>
      </c>
      <c r="C2" s="2" t="s">
        <v>17</v>
      </c>
      <c r="D2" s="2" t="s">
        <v>82</v>
      </c>
      <c r="E2" s="17" t="s">
        <v>83</v>
      </c>
      <c r="F2" s="2" t="s">
        <v>18</v>
      </c>
      <c r="G2" s="4" t="s">
        <v>13</v>
      </c>
      <c r="H2" s="2" t="s">
        <v>19</v>
      </c>
      <c r="I2" s="2" t="s">
        <v>80</v>
      </c>
      <c r="J2" s="17" t="s">
        <v>81</v>
      </c>
      <c r="K2" s="2" t="s">
        <v>20</v>
      </c>
      <c r="L2" s="2" t="s">
        <v>21</v>
      </c>
      <c r="M2" s="2" t="s">
        <v>22</v>
      </c>
      <c r="N2" s="2" t="s">
        <v>23</v>
      </c>
      <c r="O2" s="2" t="s">
        <v>24</v>
      </c>
    </row>
    <row r="3" spans="1:15">
      <c r="A3" s="2">
        <v>4</v>
      </c>
      <c r="B3" s="2">
        <v>53</v>
      </c>
      <c r="C3" s="3">
        <v>446</v>
      </c>
      <c r="D3" s="4">
        <f t="shared" ref="D3:D34" si="0">C3/SUM($C$3:$C$183)</f>
        <v>1.7984356835446763E-4</v>
      </c>
      <c r="E3" s="18">
        <f>D3</f>
        <v>1.7984356835446763E-4</v>
      </c>
      <c r="F3" s="3">
        <v>0</v>
      </c>
      <c r="G3" s="4">
        <v>0</v>
      </c>
      <c r="H3" s="5" t="s">
        <v>12</v>
      </c>
      <c r="I3" s="4" t="e">
        <f t="shared" ref="I3:I34" si="1">H3/SUM($H$3:$H$183)</f>
        <v>#VALUE!</v>
      </c>
      <c r="J3" s="18"/>
      <c r="K3" s="5" t="s">
        <v>12</v>
      </c>
      <c r="L3" s="2" t="s">
        <v>12</v>
      </c>
      <c r="M3" s="3" t="s">
        <v>12</v>
      </c>
      <c r="N3" s="2" t="s">
        <v>12</v>
      </c>
      <c r="O3" s="2" t="s">
        <v>12</v>
      </c>
    </row>
    <row r="4" spans="1:15">
      <c r="A4" s="2">
        <v>3</v>
      </c>
      <c r="B4" s="2">
        <v>54</v>
      </c>
      <c r="C4" s="3">
        <v>83</v>
      </c>
      <c r="D4" s="4">
        <f t="shared" si="0"/>
        <v>3.3468646128746222E-5</v>
      </c>
      <c r="E4" s="18">
        <f t="shared" ref="E4:E35" si="2">E3+D4</f>
        <v>2.1331221448321386E-4</v>
      </c>
      <c r="F4" s="2">
        <v>0</v>
      </c>
      <c r="G4" s="4">
        <v>0</v>
      </c>
      <c r="H4" s="5" t="s">
        <v>12</v>
      </c>
      <c r="I4" s="4" t="e">
        <f t="shared" si="1"/>
        <v>#VALUE!</v>
      </c>
      <c r="J4" s="18"/>
      <c r="K4" s="5" t="s">
        <v>12</v>
      </c>
      <c r="L4" s="2" t="s">
        <v>12</v>
      </c>
      <c r="M4" s="2" t="s">
        <v>12</v>
      </c>
      <c r="N4" s="2" t="s">
        <v>12</v>
      </c>
      <c r="O4" s="2" t="s">
        <v>12</v>
      </c>
    </row>
    <row r="5" spans="1:15">
      <c r="A5" s="2">
        <v>4</v>
      </c>
      <c r="B5" s="2">
        <v>54</v>
      </c>
      <c r="C5" s="2">
        <v>15</v>
      </c>
      <c r="D5" s="4">
        <f t="shared" si="0"/>
        <v>6.0485505051951E-6</v>
      </c>
      <c r="E5" s="18">
        <f t="shared" si="2"/>
        <v>2.1936076498840895E-4</v>
      </c>
      <c r="F5" s="2">
        <v>0</v>
      </c>
      <c r="G5" s="4">
        <v>0</v>
      </c>
      <c r="H5" s="2" t="s">
        <v>12</v>
      </c>
      <c r="I5" s="4" t="e">
        <f t="shared" si="1"/>
        <v>#VALUE!</v>
      </c>
      <c r="J5" s="18"/>
      <c r="K5" s="2" t="s">
        <v>12</v>
      </c>
      <c r="L5" s="2" t="s">
        <v>12</v>
      </c>
      <c r="M5" s="2" t="s">
        <v>12</v>
      </c>
      <c r="N5" s="2" t="s">
        <v>12</v>
      </c>
      <c r="O5" s="2" t="s">
        <v>12</v>
      </c>
    </row>
    <row r="6" spans="1:15">
      <c r="A6" s="2">
        <v>2</v>
      </c>
      <c r="B6" s="2">
        <v>54</v>
      </c>
      <c r="C6" s="3">
        <v>771</v>
      </c>
      <c r="D6" s="4">
        <f t="shared" si="0"/>
        <v>3.1089549596702813E-4</v>
      </c>
      <c r="E6" s="18">
        <f t="shared" si="2"/>
        <v>5.3025626095543706E-4</v>
      </c>
      <c r="F6" s="2">
        <v>1</v>
      </c>
      <c r="G6" s="4">
        <v>1.29701669299394E-3</v>
      </c>
      <c r="H6" s="5">
        <v>112.5</v>
      </c>
      <c r="I6" s="4">
        <f t="shared" si="1"/>
        <v>2.045208629568926E-5</v>
      </c>
      <c r="J6" s="18">
        <f>I6</f>
        <v>2.045208629568926E-5</v>
      </c>
      <c r="K6" s="5">
        <v>3.5</v>
      </c>
      <c r="L6" s="2">
        <v>3.1111083456814698E-2</v>
      </c>
      <c r="M6" s="2">
        <v>1</v>
      </c>
      <c r="N6" s="2">
        <v>112.488751124887</v>
      </c>
      <c r="O6" s="2">
        <v>0.145914377961818</v>
      </c>
    </row>
    <row r="7" spans="1:15">
      <c r="A7" s="2">
        <v>4</v>
      </c>
      <c r="B7" s="2">
        <v>52</v>
      </c>
      <c r="C7" s="3">
        <v>1086</v>
      </c>
      <c r="D7" s="4">
        <f t="shared" si="0"/>
        <v>4.3791505657612522E-4</v>
      </c>
      <c r="E7" s="18">
        <f t="shared" si="2"/>
        <v>9.6817131753156233E-4</v>
      </c>
      <c r="F7" s="2">
        <v>2</v>
      </c>
      <c r="G7" s="4">
        <v>1.8416204565727E-3</v>
      </c>
      <c r="H7" s="5">
        <v>138.19999999999999</v>
      </c>
      <c r="I7" s="4">
        <f t="shared" si="1"/>
        <v>2.5124251787237827E-5</v>
      </c>
      <c r="J7" s="18">
        <f t="shared" ref="J7:J38" si="3">J6+I7</f>
        <v>4.557633808292709E-5</v>
      </c>
      <c r="K7" s="3">
        <v>86.74</v>
      </c>
      <c r="L7" s="2">
        <v>0.62764064570141398</v>
      </c>
      <c r="M7" s="3">
        <v>2</v>
      </c>
      <c r="N7" s="2">
        <v>69.096545172741301</v>
      </c>
      <c r="O7" s="2">
        <v>0.12725597354917301</v>
      </c>
    </row>
    <row r="8" spans="1:15">
      <c r="A8" s="2">
        <v>4</v>
      </c>
      <c r="B8" s="2">
        <v>51</v>
      </c>
      <c r="C8" s="3">
        <v>1723</v>
      </c>
      <c r="D8" s="4">
        <f t="shared" si="0"/>
        <v>6.9477683469674383E-4</v>
      </c>
      <c r="E8" s="18">
        <f t="shared" si="2"/>
        <v>1.6629481522283062E-3</v>
      </c>
      <c r="F8" s="2">
        <v>5</v>
      </c>
      <c r="G8" s="4">
        <v>2.9019150956520498E-3</v>
      </c>
      <c r="H8" s="5">
        <v>454.6</v>
      </c>
      <c r="I8" s="4">
        <f t="shared" si="1"/>
        <v>8.2644608266847444E-5</v>
      </c>
      <c r="J8" s="18">
        <f t="shared" si="3"/>
        <v>1.2822094634977455E-4</v>
      </c>
      <c r="K8" s="5">
        <v>280.12</v>
      </c>
      <c r="L8" s="2">
        <v>0.61618992164761899</v>
      </c>
      <c r="M8" s="2">
        <v>9</v>
      </c>
      <c r="N8" s="2">
        <v>50.510549882779003</v>
      </c>
      <c r="O8" s="2">
        <v>0.26384212049668399</v>
      </c>
    </row>
    <row r="9" spans="1:15">
      <c r="A9" s="2">
        <v>1</v>
      </c>
      <c r="B9" s="2">
        <v>49</v>
      </c>
      <c r="C9" s="3">
        <v>25348</v>
      </c>
      <c r="D9" s="4">
        <f t="shared" si="0"/>
        <v>1.0221243880379026E-2</v>
      </c>
      <c r="E9" s="18">
        <f t="shared" si="2"/>
        <v>1.1884192032607332E-2</v>
      </c>
      <c r="F9" s="2">
        <v>76</v>
      </c>
      <c r="G9" s="4">
        <v>2.9982641510246698E-3</v>
      </c>
      <c r="H9" s="5">
        <v>9206.14</v>
      </c>
      <c r="I9" s="4">
        <f t="shared" si="1"/>
        <v>1.6736423976017485E-3</v>
      </c>
      <c r="J9" s="18">
        <f t="shared" si="3"/>
        <v>1.801863343951523E-3</v>
      </c>
      <c r="K9" s="5">
        <v>3551</v>
      </c>
      <c r="L9" s="2">
        <v>0.38572082994913298</v>
      </c>
      <c r="M9" s="2">
        <v>99</v>
      </c>
      <c r="N9" s="2">
        <v>92.991219200788606</v>
      </c>
      <c r="O9" s="2">
        <v>0.36318999383308298</v>
      </c>
    </row>
    <row r="10" spans="1:15">
      <c r="A10" s="2">
        <v>3</v>
      </c>
      <c r="B10" s="2">
        <v>53</v>
      </c>
      <c r="C10" s="3">
        <v>1523</v>
      </c>
      <c r="D10" s="4">
        <f t="shared" si="0"/>
        <v>6.1412949462747585E-4</v>
      </c>
      <c r="E10" s="18">
        <f t="shared" si="2"/>
        <v>1.2498321527234808E-2</v>
      </c>
      <c r="F10" s="2">
        <v>5</v>
      </c>
      <c r="G10" s="4">
        <v>3.2829938750496401E-3</v>
      </c>
      <c r="H10" s="5">
        <v>438.7</v>
      </c>
      <c r="I10" s="4">
        <f t="shared" si="1"/>
        <v>7.9754046737056698E-5</v>
      </c>
      <c r="J10" s="18">
        <f t="shared" si="3"/>
        <v>1.8816173906885797E-3</v>
      </c>
      <c r="K10" s="5">
        <v>188.04</v>
      </c>
      <c r="L10" s="2">
        <v>0.42862994560520901</v>
      </c>
      <c r="M10" s="2">
        <v>6</v>
      </c>
      <c r="N10" s="2">
        <v>73.115448075865402</v>
      </c>
      <c r="O10" s="2">
        <v>0.28804988259685599</v>
      </c>
    </row>
    <row r="11" spans="1:15">
      <c r="A11" s="2">
        <v>3</v>
      </c>
      <c r="B11" s="2">
        <v>52</v>
      </c>
      <c r="C11" s="3">
        <v>2868</v>
      </c>
      <c r="D11" s="4">
        <f t="shared" si="0"/>
        <v>1.1564828565933031E-3</v>
      </c>
      <c r="E11" s="18">
        <f t="shared" si="2"/>
        <v>1.3654804383828111E-2</v>
      </c>
      <c r="F11" s="2">
        <v>10</v>
      </c>
      <c r="G11" s="4">
        <v>3.4867502271007499E-3</v>
      </c>
      <c r="H11" s="5">
        <v>630.70000000000005</v>
      </c>
      <c r="I11" s="4">
        <f t="shared" si="1"/>
        <v>1.146589406816997E-4</v>
      </c>
      <c r="J11" s="18">
        <f t="shared" si="3"/>
        <v>1.9962763313702793E-3</v>
      </c>
      <c r="K11" s="5">
        <v>123.77</v>
      </c>
      <c r="L11" s="2">
        <v>0.196242239378113</v>
      </c>
      <c r="M11" s="2">
        <v>15</v>
      </c>
      <c r="N11" s="2">
        <v>42.046386357424197</v>
      </c>
      <c r="O11" s="2">
        <v>0.21990933682324401</v>
      </c>
    </row>
    <row r="12" spans="1:15">
      <c r="A12" s="2">
        <v>1</v>
      </c>
      <c r="B12" s="2">
        <v>53</v>
      </c>
      <c r="C12" s="3">
        <v>34758</v>
      </c>
      <c r="D12" s="4">
        <f t="shared" si="0"/>
        <v>1.4015701230638085E-2</v>
      </c>
      <c r="E12" s="18">
        <f t="shared" si="2"/>
        <v>2.7670505614466198E-2</v>
      </c>
      <c r="F12" s="2">
        <v>124</v>
      </c>
      <c r="G12" s="4">
        <v>3.5675240129825498E-3</v>
      </c>
      <c r="H12" s="5">
        <v>16785.13</v>
      </c>
      <c r="I12" s="4">
        <f t="shared" si="1"/>
        <v>3.0514749088387796E-3</v>
      </c>
      <c r="J12" s="18">
        <f t="shared" si="3"/>
        <v>5.0477512402090589E-3</v>
      </c>
      <c r="K12" s="5">
        <v>5743.68</v>
      </c>
      <c r="L12" s="2">
        <v>0.34218858988766399</v>
      </c>
      <c r="M12" s="2">
        <v>170</v>
      </c>
      <c r="N12" s="2">
        <v>98.736000743528905</v>
      </c>
      <c r="O12" s="2">
        <v>0.48291414787123998</v>
      </c>
    </row>
    <row r="13" spans="1:15">
      <c r="A13" s="2">
        <v>2</v>
      </c>
      <c r="B13" s="2">
        <v>49</v>
      </c>
      <c r="C13" s="3">
        <v>9996</v>
      </c>
      <c r="D13" s="4">
        <f t="shared" si="0"/>
        <v>4.0307540566620146E-3</v>
      </c>
      <c r="E13" s="18">
        <f t="shared" si="2"/>
        <v>3.1701259671128211E-2</v>
      </c>
      <c r="F13" s="2">
        <v>36</v>
      </c>
      <c r="G13" s="4">
        <v>3.6014405402016699E-3</v>
      </c>
      <c r="H13" s="5">
        <v>3885.71</v>
      </c>
      <c r="I13" s="4">
        <f t="shared" si="1"/>
        <v>7.0640778880020196E-4</v>
      </c>
      <c r="J13" s="18">
        <f t="shared" si="3"/>
        <v>5.7541590290092611E-3</v>
      </c>
      <c r="K13" s="5">
        <v>1451.46</v>
      </c>
      <c r="L13" s="2">
        <v>0.37353790237722501</v>
      </c>
      <c r="M13" s="2">
        <v>46</v>
      </c>
      <c r="N13" s="2">
        <v>84.4717728874502</v>
      </c>
      <c r="O13" s="2">
        <v>0.388726486707418</v>
      </c>
    </row>
    <row r="14" spans="1:15">
      <c r="A14" s="2">
        <v>1</v>
      </c>
      <c r="B14" s="2">
        <v>47</v>
      </c>
      <c r="C14" s="3">
        <v>21711</v>
      </c>
      <c r="D14" s="4">
        <f t="shared" si="0"/>
        <v>8.7546720012193872E-3</v>
      </c>
      <c r="E14" s="18">
        <f t="shared" si="2"/>
        <v>4.0455931672347595E-2</v>
      </c>
      <c r="F14" s="2">
        <v>87</v>
      </c>
      <c r="G14" s="4">
        <v>4.00718527931838E-3</v>
      </c>
      <c r="H14" s="5">
        <v>10717.7</v>
      </c>
      <c r="I14" s="4">
        <f t="shared" si="1"/>
        <v>1.9484384470338559E-3</v>
      </c>
      <c r="J14" s="18">
        <f t="shared" si="3"/>
        <v>7.7025974760431166E-3</v>
      </c>
      <c r="K14" s="5">
        <v>4607.71</v>
      </c>
      <c r="L14" s="2">
        <v>0.429915929444601</v>
      </c>
      <c r="M14" s="2">
        <v>125</v>
      </c>
      <c r="N14" s="2">
        <v>85.741531406774797</v>
      </c>
      <c r="O14" s="2">
        <v>0.49365298469138602</v>
      </c>
    </row>
    <row r="15" spans="1:15">
      <c r="A15" s="2">
        <v>4</v>
      </c>
      <c r="B15" s="2">
        <v>46</v>
      </c>
      <c r="C15" s="3">
        <v>2733</v>
      </c>
      <c r="D15" s="4">
        <f t="shared" si="0"/>
        <v>1.1020459020465473E-3</v>
      </c>
      <c r="E15" s="18">
        <f t="shared" si="2"/>
        <v>4.1557977574394139E-2</v>
      </c>
      <c r="F15" s="3">
        <v>11</v>
      </c>
      <c r="G15" s="4">
        <v>4.0248809357892002E-3</v>
      </c>
      <c r="H15" s="5">
        <v>1153.8900000000001</v>
      </c>
      <c r="I15" s="4">
        <f t="shared" si="1"/>
        <v>2.0977295871762563E-4</v>
      </c>
      <c r="J15" s="18">
        <f t="shared" si="3"/>
        <v>7.9123704347607415E-3</v>
      </c>
      <c r="K15" s="5">
        <v>291.32</v>
      </c>
      <c r="L15" s="2">
        <v>0.25246771767952503</v>
      </c>
      <c r="M15" s="3">
        <v>16</v>
      </c>
      <c r="N15" s="2">
        <v>72.117674264535793</v>
      </c>
      <c r="O15" s="2">
        <v>0.42220635118161898</v>
      </c>
    </row>
    <row r="16" spans="1:15">
      <c r="A16" s="2">
        <v>1</v>
      </c>
      <c r="B16" s="2">
        <v>48</v>
      </c>
      <c r="C16" s="3">
        <v>24026</v>
      </c>
      <c r="D16" s="4">
        <f t="shared" si="0"/>
        <v>9.6881649625211643E-3</v>
      </c>
      <c r="E16" s="18">
        <f t="shared" si="2"/>
        <v>5.1246142536915305E-2</v>
      </c>
      <c r="F16" s="2">
        <v>97</v>
      </c>
      <c r="G16" s="4">
        <v>4.03729291585243E-3</v>
      </c>
      <c r="H16" s="5">
        <v>11651.15</v>
      </c>
      <c r="I16" s="4">
        <f t="shared" si="1"/>
        <v>2.1181362243912882E-3</v>
      </c>
      <c r="J16" s="18">
        <f t="shared" si="3"/>
        <v>1.003050665915203E-2</v>
      </c>
      <c r="K16" s="5">
        <v>4885.4399999999996</v>
      </c>
      <c r="L16" s="2">
        <v>0.41930967827802601</v>
      </c>
      <c r="M16" s="2">
        <v>149</v>
      </c>
      <c r="N16" s="2">
        <v>78.195585103634102</v>
      </c>
      <c r="O16" s="2">
        <v>0.48493923047973297</v>
      </c>
    </row>
    <row r="17" spans="1:15">
      <c r="A17" s="2">
        <v>1</v>
      </c>
      <c r="B17" s="2">
        <v>50</v>
      </c>
      <c r="C17" s="3">
        <v>26500</v>
      </c>
      <c r="D17" s="4">
        <f t="shared" si="0"/>
        <v>1.0685772559178011E-2</v>
      </c>
      <c r="E17" s="18">
        <f t="shared" si="2"/>
        <v>6.1931915096093318E-2</v>
      </c>
      <c r="F17" s="2">
        <v>107</v>
      </c>
      <c r="G17" s="4">
        <v>4.0377358338198601E-3</v>
      </c>
      <c r="H17" s="5">
        <v>13378.11</v>
      </c>
      <c r="I17" s="4">
        <f t="shared" si="1"/>
        <v>2.4320912017175419E-3</v>
      </c>
      <c r="J17" s="18">
        <f t="shared" si="3"/>
        <v>1.2462597860869572E-2</v>
      </c>
      <c r="K17" s="5">
        <v>5293.35</v>
      </c>
      <c r="L17" s="2">
        <v>0.39567247992674198</v>
      </c>
      <c r="M17" s="2">
        <v>144</v>
      </c>
      <c r="N17" s="2">
        <v>92.903477150363003</v>
      </c>
      <c r="O17" s="2">
        <v>0.504834337717606</v>
      </c>
    </row>
    <row r="18" spans="1:15">
      <c r="A18" s="2">
        <v>3</v>
      </c>
      <c r="B18" s="2">
        <v>51</v>
      </c>
      <c r="C18" s="3">
        <v>3699</v>
      </c>
      <c r="D18" s="4">
        <f t="shared" si="0"/>
        <v>1.4915725545811118E-3</v>
      </c>
      <c r="E18" s="18">
        <f t="shared" si="2"/>
        <v>6.3423487650674432E-2</v>
      </c>
      <c r="F18" s="2">
        <v>15</v>
      </c>
      <c r="G18" s="4">
        <v>4.0551499309232197E-3</v>
      </c>
      <c r="H18" s="5">
        <v>2104.8000000000002</v>
      </c>
      <c r="I18" s="4">
        <f t="shared" si="1"/>
        <v>3.8264489986814898E-4</v>
      </c>
      <c r="J18" s="18">
        <f t="shared" si="3"/>
        <v>1.2845242760737721E-2</v>
      </c>
      <c r="K18" s="5">
        <v>697.87</v>
      </c>
      <c r="L18" s="2">
        <v>0.33156117770993998</v>
      </c>
      <c r="M18" s="2">
        <v>26</v>
      </c>
      <c r="N18" s="2">
        <v>80.953534794096896</v>
      </c>
      <c r="O18" s="2">
        <v>0.56901863830714605</v>
      </c>
    </row>
    <row r="19" spans="1:15">
      <c r="A19" s="2">
        <v>1</v>
      </c>
      <c r="B19" s="2">
        <v>54</v>
      </c>
      <c r="C19" s="3">
        <v>12738</v>
      </c>
      <c r="D19" s="4">
        <f t="shared" si="0"/>
        <v>5.1364290890116788E-3</v>
      </c>
      <c r="E19" s="18">
        <f t="shared" si="2"/>
        <v>6.8559916739686116E-2</v>
      </c>
      <c r="F19" s="3">
        <v>52</v>
      </c>
      <c r="G19" s="4">
        <v>4.08227348027733E-3</v>
      </c>
      <c r="H19" s="5">
        <v>7267.99</v>
      </c>
      <c r="I19" s="4">
        <f t="shared" si="1"/>
        <v>1.3212938548996141E-3</v>
      </c>
      <c r="J19" s="18">
        <f t="shared" si="3"/>
        <v>1.4166536615637335E-2</v>
      </c>
      <c r="K19" s="5">
        <v>3039.99</v>
      </c>
      <c r="L19" s="2">
        <v>0.41827107056736301</v>
      </c>
      <c r="M19" s="3">
        <v>71</v>
      </c>
      <c r="N19" s="2">
        <v>102.365912160687</v>
      </c>
      <c r="O19" s="2">
        <v>0.57057543907539998</v>
      </c>
    </row>
    <row r="20" spans="1:15">
      <c r="A20" s="2">
        <v>4</v>
      </c>
      <c r="B20" s="2">
        <v>44</v>
      </c>
      <c r="C20" s="3">
        <v>3181</v>
      </c>
      <c r="D20" s="4">
        <f t="shared" si="0"/>
        <v>1.2826959438017075E-3</v>
      </c>
      <c r="E20" s="18">
        <f t="shared" si="2"/>
        <v>6.984261268348782E-2</v>
      </c>
      <c r="F20" s="2">
        <v>13</v>
      </c>
      <c r="G20" s="4">
        <v>4.0867650397118796E-3</v>
      </c>
      <c r="H20" s="5">
        <v>1128.96</v>
      </c>
      <c r="I20" s="4">
        <f t="shared" si="1"/>
        <v>2.0524077639450086E-4</v>
      </c>
      <c r="J20" s="18">
        <f t="shared" si="3"/>
        <v>1.4371777392031836E-2</v>
      </c>
      <c r="K20" s="5">
        <v>434.42</v>
      </c>
      <c r="L20" s="2">
        <v>0.38479659289996099</v>
      </c>
      <c r="M20" s="2">
        <v>19</v>
      </c>
      <c r="N20" s="2">
        <v>59.418634638764999</v>
      </c>
      <c r="O20" s="2">
        <v>0.35490725071023999</v>
      </c>
    </row>
    <row r="21" spans="1:15">
      <c r="A21" s="2">
        <v>1</v>
      </c>
      <c r="B21" s="2">
        <v>46</v>
      </c>
      <c r="C21" s="3">
        <v>15691</v>
      </c>
      <c r="D21" s="4">
        <f t="shared" si="0"/>
        <v>6.327187065134421E-3</v>
      </c>
      <c r="E21" s="18">
        <f t="shared" si="2"/>
        <v>7.6169799748622244E-2</v>
      </c>
      <c r="F21" s="2">
        <v>67</v>
      </c>
      <c r="G21" s="4">
        <v>4.2699636462305499E-3</v>
      </c>
      <c r="H21" s="5">
        <v>8175.13</v>
      </c>
      <c r="I21" s="4">
        <f t="shared" si="1"/>
        <v>1.4862085710086947E-3</v>
      </c>
      <c r="J21" s="18">
        <f t="shared" si="3"/>
        <v>1.5857985963040531E-2</v>
      </c>
      <c r="K21" s="5">
        <v>3753.84</v>
      </c>
      <c r="L21" s="2">
        <v>0.45917801357069499</v>
      </c>
      <c r="M21" s="2">
        <v>83</v>
      </c>
      <c r="N21" s="2">
        <v>98.495423499489704</v>
      </c>
      <c r="O21" s="2">
        <v>0.52100758064490704</v>
      </c>
    </row>
    <row r="22" spans="1:15">
      <c r="A22" s="2">
        <v>1</v>
      </c>
      <c r="B22" s="2">
        <v>41</v>
      </c>
      <c r="C22" s="3">
        <v>21399</v>
      </c>
      <c r="D22" s="4">
        <f t="shared" si="0"/>
        <v>8.6288621507113299E-3</v>
      </c>
      <c r="E22" s="18">
        <f t="shared" si="2"/>
        <v>8.4798661899333577E-2</v>
      </c>
      <c r="F22" s="2">
        <v>95</v>
      </c>
      <c r="G22" s="4">
        <v>4.4394597670944398E-3</v>
      </c>
      <c r="H22" s="5">
        <v>10523.94</v>
      </c>
      <c r="I22" s="4">
        <f t="shared" si="1"/>
        <v>1.9132135915613871E-3</v>
      </c>
      <c r="J22" s="18">
        <f t="shared" si="3"/>
        <v>1.7771199554601918E-2</v>
      </c>
      <c r="K22" s="5">
        <v>4297.74</v>
      </c>
      <c r="L22" s="2">
        <v>0.40837746691469601</v>
      </c>
      <c r="M22" s="2">
        <v>122</v>
      </c>
      <c r="N22" s="2">
        <v>86.261732572350297</v>
      </c>
      <c r="O22" s="2">
        <v>0.491795876013851</v>
      </c>
    </row>
    <row r="23" spans="1:15">
      <c r="A23" s="2">
        <v>2</v>
      </c>
      <c r="B23" s="2">
        <v>48</v>
      </c>
      <c r="C23" s="3">
        <v>9897</v>
      </c>
      <c r="D23" s="4">
        <f t="shared" si="0"/>
        <v>3.9908336233277272E-3</v>
      </c>
      <c r="E23" s="18">
        <f t="shared" si="2"/>
        <v>8.8789495522661299E-2</v>
      </c>
      <c r="F23" s="2">
        <v>44</v>
      </c>
      <c r="G23" s="4">
        <v>4.4457916091159696E-3</v>
      </c>
      <c r="H23" s="5">
        <v>6346.64</v>
      </c>
      <c r="I23" s="4">
        <f t="shared" si="1"/>
        <v>1.1537958130459847E-3</v>
      </c>
      <c r="J23" s="18">
        <f t="shared" si="3"/>
        <v>1.8924995367647902E-2</v>
      </c>
      <c r="K23" s="5">
        <v>2887.72</v>
      </c>
      <c r="L23" s="2">
        <v>0.45499980375443</v>
      </c>
      <c r="M23" s="2">
        <v>66</v>
      </c>
      <c r="N23" s="2">
        <v>96.161066422626604</v>
      </c>
      <c r="O23" s="2">
        <v>0.64126906495635905</v>
      </c>
    </row>
    <row r="24" spans="1:15">
      <c r="A24" s="2">
        <v>1</v>
      </c>
      <c r="B24" s="2">
        <v>45</v>
      </c>
      <c r="C24" s="3">
        <v>16575</v>
      </c>
      <c r="D24" s="4">
        <f t="shared" si="0"/>
        <v>6.6836483082405853E-3</v>
      </c>
      <c r="E24" s="18">
        <f t="shared" si="2"/>
        <v>9.5473143830901885E-2</v>
      </c>
      <c r="F24" s="2">
        <v>75</v>
      </c>
      <c r="G24" s="4">
        <v>4.5248868505285804E-3</v>
      </c>
      <c r="H24" s="5">
        <v>6782.86</v>
      </c>
      <c r="I24" s="4">
        <f t="shared" si="1"/>
        <v>1.233099004902923E-3</v>
      </c>
      <c r="J24" s="18">
        <f t="shared" si="3"/>
        <v>2.0158094372550825E-2</v>
      </c>
      <c r="K24" s="5">
        <v>3065.27</v>
      </c>
      <c r="L24" s="2">
        <v>0.45191408267435701</v>
      </c>
      <c r="M24" s="2">
        <v>101</v>
      </c>
      <c r="N24" s="2">
        <v>67.156963210927501</v>
      </c>
      <c r="O24" s="2">
        <v>0.40922232030635097</v>
      </c>
    </row>
    <row r="25" spans="1:15">
      <c r="A25" s="2">
        <v>3</v>
      </c>
      <c r="B25" s="2">
        <v>48</v>
      </c>
      <c r="C25" s="3">
        <v>5081</v>
      </c>
      <c r="D25" s="4">
        <f t="shared" si="0"/>
        <v>2.0488456744597538E-3</v>
      </c>
      <c r="E25" s="18">
        <f t="shared" si="2"/>
        <v>9.7521989505361645E-2</v>
      </c>
      <c r="F25" s="2">
        <v>23</v>
      </c>
      <c r="G25" s="4">
        <v>4.5266678896542399E-3</v>
      </c>
      <c r="H25" s="5">
        <v>2494.0300000000002</v>
      </c>
      <c r="I25" s="4">
        <f t="shared" si="1"/>
        <v>4.5340548252478124E-4</v>
      </c>
      <c r="J25" s="18">
        <f t="shared" si="3"/>
        <v>2.0611499855075606E-2</v>
      </c>
      <c r="K25" s="5">
        <v>837.09</v>
      </c>
      <c r="L25" s="2">
        <v>0.335637488897988</v>
      </c>
      <c r="M25" s="2">
        <v>36</v>
      </c>
      <c r="N25" s="2">
        <v>69.2784186710592</v>
      </c>
      <c r="O25" s="2">
        <v>0.490854152905842</v>
      </c>
    </row>
    <row r="26" spans="1:15">
      <c r="A26" s="2">
        <v>1</v>
      </c>
      <c r="B26" s="2">
        <v>52</v>
      </c>
      <c r="C26" s="3">
        <v>26678</v>
      </c>
      <c r="D26" s="4">
        <f t="shared" si="0"/>
        <v>1.0757548691839659E-2</v>
      </c>
      <c r="E26" s="18">
        <f t="shared" si="2"/>
        <v>0.10827953819720131</v>
      </c>
      <c r="F26" s="2">
        <v>124</v>
      </c>
      <c r="G26" s="4">
        <v>4.6480245721267502E-3</v>
      </c>
      <c r="H26" s="5">
        <v>18726.05</v>
      </c>
      <c r="I26" s="4">
        <f t="shared" si="1"/>
        <v>3.4043270273545942E-3</v>
      </c>
      <c r="J26" s="18">
        <f t="shared" si="3"/>
        <v>2.4015826882430199E-2</v>
      </c>
      <c r="K26" s="5">
        <v>6709.04</v>
      </c>
      <c r="L26" s="2">
        <v>0.35827309892757297</v>
      </c>
      <c r="M26" s="2">
        <v>164</v>
      </c>
      <c r="N26" s="2">
        <v>114.183162083437</v>
      </c>
      <c r="O26" s="2">
        <v>0.70192855273285604</v>
      </c>
    </row>
    <row r="27" spans="1:15">
      <c r="A27" s="2">
        <v>1</v>
      </c>
      <c r="B27" s="2">
        <v>51</v>
      </c>
      <c r="C27" s="3">
        <v>26096</v>
      </c>
      <c r="D27" s="4">
        <f t="shared" si="0"/>
        <v>1.0522864932238089E-2</v>
      </c>
      <c r="E27" s="18">
        <f t="shared" si="2"/>
        <v>0.11880240312943939</v>
      </c>
      <c r="F27" s="2">
        <v>122</v>
      </c>
      <c r="G27" s="4">
        <v>4.6750459661440598E-3</v>
      </c>
      <c r="H27" s="5">
        <v>14462.63</v>
      </c>
      <c r="I27" s="4">
        <f t="shared" si="1"/>
        <v>2.6292529495344388E-3</v>
      </c>
      <c r="J27" s="18">
        <f t="shared" si="3"/>
        <v>2.6645079831964638E-2</v>
      </c>
      <c r="K27" s="5">
        <v>6044.17</v>
      </c>
      <c r="L27" s="2">
        <v>0.41791637884730198</v>
      </c>
      <c r="M27" s="2">
        <v>155</v>
      </c>
      <c r="N27" s="2">
        <v>93.307230124367607</v>
      </c>
      <c r="O27" s="2">
        <v>0.55420868886339403</v>
      </c>
    </row>
    <row r="28" spans="1:15">
      <c r="A28" s="2">
        <v>2</v>
      </c>
      <c r="B28" s="2">
        <v>53</v>
      </c>
      <c r="C28" s="3">
        <v>6704</v>
      </c>
      <c r="D28" s="4">
        <f t="shared" si="0"/>
        <v>2.7032988391218634E-3</v>
      </c>
      <c r="E28" s="18">
        <f t="shared" si="2"/>
        <v>0.12150570196856125</v>
      </c>
      <c r="F28" s="2">
        <v>32</v>
      </c>
      <c r="G28" s="4">
        <v>4.77326961853714E-3</v>
      </c>
      <c r="H28" s="5">
        <v>3028.34</v>
      </c>
      <c r="I28" s="4">
        <f t="shared" si="1"/>
        <v>5.5054107566833432E-4</v>
      </c>
      <c r="J28" s="18">
        <f t="shared" si="3"/>
        <v>2.7195620907632972E-2</v>
      </c>
      <c r="K28" s="5">
        <v>1277.3499999999999</v>
      </c>
      <c r="L28" s="2">
        <v>0.42179872729618401</v>
      </c>
      <c r="M28" s="2">
        <v>44</v>
      </c>
      <c r="N28" s="2">
        <v>68.825752668743903</v>
      </c>
      <c r="O28" s="2">
        <v>0.45172135364377403</v>
      </c>
    </row>
    <row r="29" spans="1:15">
      <c r="A29" s="2">
        <v>4</v>
      </c>
      <c r="B29" s="2">
        <v>49</v>
      </c>
      <c r="C29" s="3">
        <v>2433</v>
      </c>
      <c r="D29" s="4">
        <f t="shared" si="0"/>
        <v>9.8107489194264514E-4</v>
      </c>
      <c r="E29" s="18">
        <f t="shared" si="2"/>
        <v>0.1224867768605039</v>
      </c>
      <c r="F29" s="2">
        <v>12</v>
      </c>
      <c r="G29" s="4">
        <v>4.9321822880319596E-3</v>
      </c>
      <c r="H29" s="5">
        <v>1569.37</v>
      </c>
      <c r="I29" s="4">
        <f t="shared" si="1"/>
        <v>2.8530569484325202E-4</v>
      </c>
      <c r="J29" s="18">
        <f t="shared" si="3"/>
        <v>2.7480926602476224E-2</v>
      </c>
      <c r="K29" s="5">
        <v>498.21</v>
      </c>
      <c r="L29" s="2">
        <v>0.317458577807745</v>
      </c>
      <c r="M29" s="2">
        <v>24</v>
      </c>
      <c r="N29" s="2">
        <v>65.390144207732405</v>
      </c>
      <c r="O29" s="2">
        <v>0.64503490978072697</v>
      </c>
    </row>
    <row r="30" spans="1:15">
      <c r="A30" s="2">
        <v>4</v>
      </c>
      <c r="B30" s="2">
        <v>48</v>
      </c>
      <c r="C30" s="3">
        <v>2786</v>
      </c>
      <c r="D30" s="4">
        <f t="shared" si="0"/>
        <v>1.1234174471649032E-3</v>
      </c>
      <c r="E30" s="18">
        <f t="shared" si="2"/>
        <v>0.1236101943076688</v>
      </c>
      <c r="F30" s="2">
        <v>14</v>
      </c>
      <c r="G30" s="4">
        <v>5.0251254477700798E-3</v>
      </c>
      <c r="H30" s="5">
        <v>1745.43</v>
      </c>
      <c r="I30" s="4">
        <f t="shared" si="1"/>
        <v>3.1731275540519915E-4</v>
      </c>
      <c r="J30" s="18">
        <f t="shared" si="3"/>
        <v>2.7798239357881425E-2</v>
      </c>
      <c r="K30" s="5">
        <v>897.57</v>
      </c>
      <c r="L30" s="2">
        <v>0.51424001453853596</v>
      </c>
      <c r="M30" s="2">
        <v>22</v>
      </c>
      <c r="N30" s="2">
        <v>79.337366648333401</v>
      </c>
      <c r="O30" s="2">
        <v>0.62650033645009495</v>
      </c>
    </row>
    <row r="31" spans="1:15">
      <c r="A31" s="2">
        <v>2</v>
      </c>
      <c r="B31" s="2">
        <v>44</v>
      </c>
      <c r="C31" s="3">
        <v>8105</v>
      </c>
      <c r="D31" s="4">
        <f t="shared" si="0"/>
        <v>3.2682334563070856E-3</v>
      </c>
      <c r="E31" s="18">
        <f t="shared" si="2"/>
        <v>0.1268784277639759</v>
      </c>
      <c r="F31" s="2">
        <v>41</v>
      </c>
      <c r="G31" s="4">
        <v>5.0586057364761699E-3</v>
      </c>
      <c r="H31" s="5">
        <v>3442.65</v>
      </c>
      <c r="I31" s="4">
        <f t="shared" si="1"/>
        <v>6.2586111009648566E-4</v>
      </c>
      <c r="J31" s="18">
        <f t="shared" si="3"/>
        <v>2.8424100467977911E-2</v>
      </c>
      <c r="K31" s="5">
        <v>1294.72</v>
      </c>
      <c r="L31" s="2">
        <v>0.37608236747614798</v>
      </c>
      <c r="M31" s="2">
        <v>56</v>
      </c>
      <c r="N31" s="2">
        <v>61.475783078958699</v>
      </c>
      <c r="O31" s="2">
        <v>0.42475631801657798</v>
      </c>
    </row>
    <row r="32" spans="1:15">
      <c r="A32" s="2">
        <v>1</v>
      </c>
      <c r="B32" s="2">
        <v>44</v>
      </c>
      <c r="C32" s="3">
        <v>15948</v>
      </c>
      <c r="D32" s="4">
        <f t="shared" si="0"/>
        <v>6.4308188971234307E-3</v>
      </c>
      <c r="E32" s="18">
        <f t="shared" si="2"/>
        <v>0.13330924666109933</v>
      </c>
      <c r="F32" s="2">
        <v>81</v>
      </c>
      <c r="G32" s="4">
        <v>5.0790067401617301E-3</v>
      </c>
      <c r="H32" s="5">
        <v>8669.89</v>
      </c>
      <c r="I32" s="4">
        <f t="shared" si="1"/>
        <v>1.5761541195922963E-3</v>
      </c>
      <c r="J32" s="18">
        <f t="shared" si="3"/>
        <v>3.0000254587570208E-2</v>
      </c>
      <c r="K32" s="5">
        <v>3678.69</v>
      </c>
      <c r="L32" s="2">
        <v>0.42430641652539502</v>
      </c>
      <c r="M32" s="2">
        <v>95</v>
      </c>
      <c r="N32" s="2">
        <v>91.261903934837903</v>
      </c>
      <c r="O32" s="2">
        <v>0.54363493514149097</v>
      </c>
    </row>
    <row r="33" spans="1:15">
      <c r="A33" s="2">
        <v>2</v>
      </c>
      <c r="B33" s="2">
        <v>51</v>
      </c>
      <c r="C33" s="3">
        <v>8992</v>
      </c>
      <c r="D33" s="4">
        <f t="shared" si="0"/>
        <v>3.6259044095142893E-3</v>
      </c>
      <c r="E33" s="18">
        <f t="shared" si="2"/>
        <v>0.13693515107061363</v>
      </c>
      <c r="F33" s="2">
        <v>47</v>
      </c>
      <c r="G33" s="4">
        <v>5.2268682692741498E-3</v>
      </c>
      <c r="H33" s="5">
        <v>2904.6</v>
      </c>
      <c r="I33" s="4">
        <f t="shared" si="1"/>
        <v>5.2804559870630241E-4</v>
      </c>
      <c r="J33" s="18">
        <f t="shared" si="3"/>
        <v>3.0528300186276509E-2</v>
      </c>
      <c r="K33" s="5">
        <v>1374.9</v>
      </c>
      <c r="L33" s="2">
        <v>0.47335259679981401</v>
      </c>
      <c r="M33" s="2">
        <v>59</v>
      </c>
      <c r="N33" s="2">
        <v>49.230425033177902</v>
      </c>
      <c r="O33" s="2">
        <v>0.32302045904114202</v>
      </c>
    </row>
    <row r="34" spans="1:15">
      <c r="A34" s="2">
        <v>3</v>
      </c>
      <c r="B34" s="2">
        <v>49</v>
      </c>
      <c r="C34" s="3">
        <v>4718</v>
      </c>
      <c r="D34" s="4">
        <f t="shared" si="0"/>
        <v>1.9024707522340321E-3</v>
      </c>
      <c r="E34" s="18">
        <f t="shared" si="2"/>
        <v>0.13883762182284767</v>
      </c>
      <c r="F34" s="2">
        <v>25</v>
      </c>
      <c r="G34" s="4">
        <v>5.2988553349119201E-3</v>
      </c>
      <c r="H34" s="5">
        <v>4981.6400000000003</v>
      </c>
      <c r="I34" s="4">
        <f t="shared" si="1"/>
        <v>9.0564383265828849E-4</v>
      </c>
      <c r="J34" s="18">
        <f t="shared" si="3"/>
        <v>3.1433944018934797E-2</v>
      </c>
      <c r="K34" s="5">
        <v>2834.06</v>
      </c>
      <c r="L34" s="2">
        <v>0.56890099306852704</v>
      </c>
      <c r="M34" s="2">
        <v>33</v>
      </c>
      <c r="N34" s="2">
        <v>150.95833042930099</v>
      </c>
      <c r="O34" s="2">
        <v>1.05587958762442</v>
      </c>
    </row>
    <row r="35" spans="1:15">
      <c r="A35" s="2">
        <v>2</v>
      </c>
      <c r="B35" s="2">
        <v>46</v>
      </c>
      <c r="C35" s="3">
        <v>8089</v>
      </c>
      <c r="D35" s="4">
        <f t="shared" ref="D35:D66" si="4">C35/SUM($C$3:$C$183)</f>
        <v>3.2617816691015442E-3</v>
      </c>
      <c r="E35" s="18">
        <f t="shared" si="2"/>
        <v>0.14209940349194922</v>
      </c>
      <c r="F35" s="2">
        <v>43</v>
      </c>
      <c r="G35" s="4">
        <v>5.3158609801475902E-3</v>
      </c>
      <c r="H35" s="5">
        <v>4165.6400000000003</v>
      </c>
      <c r="I35" s="4">
        <f t="shared" ref="I35:I66" si="5">H35/SUM($H$3:$H$183)</f>
        <v>7.5729803339355571E-4</v>
      </c>
      <c r="J35" s="18">
        <f t="shared" si="3"/>
        <v>3.2191242052328352E-2</v>
      </c>
      <c r="K35" s="5">
        <v>1617.05</v>
      </c>
      <c r="L35" s="2">
        <v>0.38818764011802098</v>
      </c>
      <c r="M35" s="2">
        <v>53</v>
      </c>
      <c r="N35" s="2">
        <v>78.596832836164396</v>
      </c>
      <c r="O35" s="2">
        <v>0.51497588682190698</v>
      </c>
    </row>
    <row r="36" spans="1:15">
      <c r="A36" s="2">
        <v>4</v>
      </c>
      <c r="B36" s="2">
        <v>42</v>
      </c>
      <c r="C36" s="3">
        <v>3196</v>
      </c>
      <c r="D36" s="4">
        <f t="shared" si="4"/>
        <v>1.2887444943069026E-3</v>
      </c>
      <c r="E36" s="18">
        <f t="shared" ref="E36:E67" si="6">E35+D36</f>
        <v>0.14338814798625613</v>
      </c>
      <c r="F36" s="2">
        <v>17</v>
      </c>
      <c r="G36" s="4">
        <v>5.3191487697387702E-3</v>
      </c>
      <c r="H36" s="5">
        <v>2653</v>
      </c>
      <c r="I36" s="4">
        <f t="shared" si="5"/>
        <v>4.8230564393300982E-4</v>
      </c>
      <c r="J36" s="18">
        <f t="shared" si="3"/>
        <v>3.2673547696261358E-2</v>
      </c>
      <c r="K36" s="5">
        <v>1110.69</v>
      </c>
      <c r="L36" s="2">
        <v>0.418654337781592</v>
      </c>
      <c r="M36" s="2">
        <v>25</v>
      </c>
      <c r="N36" s="2">
        <v>106.119575521697</v>
      </c>
      <c r="O36" s="2">
        <v>0.83010009918335104</v>
      </c>
    </row>
    <row r="37" spans="1:15">
      <c r="A37" s="2">
        <v>4</v>
      </c>
      <c r="B37" s="2">
        <v>45</v>
      </c>
      <c r="C37" s="3">
        <v>3189</v>
      </c>
      <c r="D37" s="4">
        <f t="shared" si="4"/>
        <v>1.2859218374044782E-3</v>
      </c>
      <c r="E37" s="18">
        <f t="shared" si="6"/>
        <v>0.1446740698236606</v>
      </c>
      <c r="F37" s="2">
        <v>17</v>
      </c>
      <c r="G37" s="4">
        <v>5.33082454277753E-3</v>
      </c>
      <c r="H37" s="5">
        <v>2612.06</v>
      </c>
      <c r="I37" s="4">
        <f t="shared" si="5"/>
        <v>4.7486290248460522E-4</v>
      </c>
      <c r="J37" s="18">
        <f t="shared" si="3"/>
        <v>3.3148410598745966E-2</v>
      </c>
      <c r="K37" s="5">
        <v>1315.71</v>
      </c>
      <c r="L37" s="2">
        <v>0.50370586802348005</v>
      </c>
      <c r="M37" s="2">
        <v>27</v>
      </c>
      <c r="N37" s="2">
        <v>96.742604657019697</v>
      </c>
      <c r="O37" s="2">
        <v>0.81908432677691001</v>
      </c>
    </row>
    <row r="38" spans="1:15">
      <c r="A38" s="2">
        <v>3</v>
      </c>
      <c r="B38" s="2">
        <v>39</v>
      </c>
      <c r="C38" s="3">
        <v>5368</v>
      </c>
      <c r="D38" s="4">
        <f t="shared" si="4"/>
        <v>2.1645746074591531E-3</v>
      </c>
      <c r="E38" s="18">
        <f t="shared" si="6"/>
        <v>0.14683864443111974</v>
      </c>
      <c r="F38" s="3">
        <v>29</v>
      </c>
      <c r="G38" s="4">
        <v>5.4023844001046097E-3</v>
      </c>
      <c r="H38" s="5">
        <v>3480.87</v>
      </c>
      <c r="I38" s="4">
        <f t="shared" si="5"/>
        <v>6.3280936554734111E-4</v>
      </c>
      <c r="J38" s="18">
        <f t="shared" si="3"/>
        <v>3.3781219964293306E-2</v>
      </c>
      <c r="K38" s="5">
        <v>1610.77</v>
      </c>
      <c r="L38" s="2">
        <v>0.46274924192086297</v>
      </c>
      <c r="M38" s="3">
        <v>42</v>
      </c>
      <c r="N38" s="2">
        <v>82.877659815095598</v>
      </c>
      <c r="O38" s="2">
        <v>0.64844819954455601</v>
      </c>
    </row>
    <row r="39" spans="1:15">
      <c r="A39" s="2">
        <v>1</v>
      </c>
      <c r="B39" s="2">
        <v>43</v>
      </c>
      <c r="C39" s="3">
        <v>9801</v>
      </c>
      <c r="D39" s="4">
        <f t="shared" si="4"/>
        <v>3.9521229000944787E-3</v>
      </c>
      <c r="E39" s="18">
        <f t="shared" si="6"/>
        <v>0.15079076733121421</v>
      </c>
      <c r="F39" s="2">
        <v>53</v>
      </c>
      <c r="G39" s="4">
        <v>5.4076114130434498E-3</v>
      </c>
      <c r="H39" s="5">
        <v>8008.72</v>
      </c>
      <c r="I39" s="4">
        <f t="shared" si="5"/>
        <v>1.4559558449601111E-3</v>
      </c>
      <c r="J39" s="18">
        <f t="shared" ref="J39:J70" si="7">J38+I39</f>
        <v>3.5237175809253417E-2</v>
      </c>
      <c r="K39" s="5">
        <v>3434.88</v>
      </c>
      <c r="L39" s="2">
        <v>0.428892501811868</v>
      </c>
      <c r="M39" s="2">
        <v>82</v>
      </c>
      <c r="N39" s="2">
        <v>97.667197966831694</v>
      </c>
      <c r="O39" s="2">
        <v>0.81713293728055303</v>
      </c>
    </row>
    <row r="40" spans="1:15">
      <c r="A40" s="2">
        <v>3</v>
      </c>
      <c r="B40" s="2">
        <v>50</v>
      </c>
      <c r="C40" s="3">
        <v>4222</v>
      </c>
      <c r="D40" s="4">
        <f t="shared" si="4"/>
        <v>1.7024653488622475E-3</v>
      </c>
      <c r="E40" s="18">
        <f t="shared" si="6"/>
        <v>0.15249323268007647</v>
      </c>
      <c r="F40" s="2">
        <v>23</v>
      </c>
      <c r="G40" s="4">
        <v>5.4476550107139896E-3</v>
      </c>
      <c r="H40" s="5">
        <v>3243</v>
      </c>
      <c r="I40" s="4">
        <f t="shared" si="5"/>
        <v>5.8956547428373578E-4</v>
      </c>
      <c r="J40" s="18">
        <f t="shared" si="7"/>
        <v>3.5826741283537154E-2</v>
      </c>
      <c r="K40" s="5">
        <v>1305.7</v>
      </c>
      <c r="L40" s="2">
        <v>0.402621017495497</v>
      </c>
      <c r="M40" s="2">
        <v>27</v>
      </c>
      <c r="N40" s="2">
        <v>120.11066625679101</v>
      </c>
      <c r="O40" s="2">
        <v>0.76811935651067298</v>
      </c>
    </row>
    <row r="41" spans="1:15">
      <c r="A41" s="2">
        <v>4</v>
      </c>
      <c r="B41" s="2">
        <v>50</v>
      </c>
      <c r="C41" s="3">
        <v>2007</v>
      </c>
      <c r="D41" s="4">
        <f t="shared" si="4"/>
        <v>8.092960575951044E-4</v>
      </c>
      <c r="E41" s="18">
        <f t="shared" si="6"/>
        <v>0.15330252873767158</v>
      </c>
      <c r="F41" s="2">
        <v>11</v>
      </c>
      <c r="G41" s="4">
        <v>5.4808168669249098E-3</v>
      </c>
      <c r="H41" s="5">
        <v>1132.9100000000001</v>
      </c>
      <c r="I41" s="4">
        <f t="shared" si="5"/>
        <v>2.0595887186888284E-4</v>
      </c>
      <c r="J41" s="18">
        <f t="shared" si="7"/>
        <v>3.6032700155406036E-2</v>
      </c>
      <c r="K41" s="5">
        <v>615.1</v>
      </c>
      <c r="L41" s="2">
        <v>0.54293804954161795</v>
      </c>
      <c r="M41" s="3">
        <v>14</v>
      </c>
      <c r="N41" s="2">
        <v>80.921564845965307</v>
      </c>
      <c r="O41" s="2">
        <v>0.56447929424617305</v>
      </c>
    </row>
    <row r="42" spans="1:15">
      <c r="A42" s="2">
        <v>2</v>
      </c>
      <c r="B42" s="2">
        <v>50</v>
      </c>
      <c r="C42" s="3">
        <v>9282</v>
      </c>
      <c r="D42" s="4">
        <f t="shared" si="4"/>
        <v>3.7428430526147277E-3</v>
      </c>
      <c r="E42" s="18">
        <f t="shared" si="6"/>
        <v>0.15704537179028633</v>
      </c>
      <c r="F42" s="2">
        <v>52</v>
      </c>
      <c r="G42" s="4">
        <v>5.6022408360025698E-3</v>
      </c>
      <c r="H42" s="5">
        <v>6539.49</v>
      </c>
      <c r="I42" s="4">
        <f t="shared" si="5"/>
        <v>1.1888552338648619E-3</v>
      </c>
      <c r="J42" s="18">
        <f t="shared" si="7"/>
        <v>3.7221555389270897E-2</v>
      </c>
      <c r="K42" s="5">
        <v>2697.29</v>
      </c>
      <c r="L42" s="2">
        <v>0.41246182175579699</v>
      </c>
      <c r="M42" s="2">
        <v>75</v>
      </c>
      <c r="N42" s="2">
        <v>87.193083742555004</v>
      </c>
      <c r="O42" s="2">
        <v>0.70453457547366305</v>
      </c>
    </row>
    <row r="43" spans="1:15">
      <c r="A43" s="2">
        <v>3</v>
      </c>
      <c r="B43" s="2">
        <v>40</v>
      </c>
      <c r="C43" s="3">
        <v>5324</v>
      </c>
      <c r="D43" s="4">
        <f t="shared" si="4"/>
        <v>2.1468321926439143E-3</v>
      </c>
      <c r="E43" s="18">
        <f t="shared" si="6"/>
        <v>0.15919220398293024</v>
      </c>
      <c r="F43" s="2">
        <v>30</v>
      </c>
      <c r="G43" s="4">
        <v>5.6348609009229701E-3</v>
      </c>
      <c r="H43" s="5">
        <v>3927.16</v>
      </c>
      <c r="I43" s="4">
        <f t="shared" si="5"/>
        <v>7.139432463731469E-4</v>
      </c>
      <c r="J43" s="18">
        <f t="shared" si="7"/>
        <v>3.7935498635644042E-2</v>
      </c>
      <c r="K43" s="5">
        <v>1488.06</v>
      </c>
      <c r="L43" s="2">
        <v>0.37891503328321102</v>
      </c>
      <c r="M43" s="2">
        <v>42</v>
      </c>
      <c r="N43" s="2">
        <v>93.503586896221606</v>
      </c>
      <c r="O43" s="2">
        <v>0.73763334452228801</v>
      </c>
    </row>
    <row r="44" spans="1:15">
      <c r="A44" s="2">
        <v>4</v>
      </c>
      <c r="B44" s="2">
        <v>43</v>
      </c>
      <c r="C44" s="3">
        <v>2656</v>
      </c>
      <c r="D44" s="4">
        <f t="shared" si="4"/>
        <v>1.0709966761198791E-3</v>
      </c>
      <c r="E44" s="18">
        <f t="shared" si="6"/>
        <v>0.16026320065905011</v>
      </c>
      <c r="F44" s="2">
        <v>15</v>
      </c>
      <c r="G44" s="4">
        <v>5.6475901488106097E-3</v>
      </c>
      <c r="H44" s="5">
        <v>2804.43</v>
      </c>
      <c r="I44" s="4">
        <f t="shared" si="5"/>
        <v>5.0983506106862069E-4</v>
      </c>
      <c r="J44" s="18">
        <f t="shared" si="7"/>
        <v>3.8445333696712665E-2</v>
      </c>
      <c r="K44" s="5">
        <v>769.57</v>
      </c>
      <c r="L44" s="2">
        <v>0.27441225937490799</v>
      </c>
      <c r="M44" s="2">
        <v>20</v>
      </c>
      <c r="N44" s="2">
        <v>140.22079889600499</v>
      </c>
      <c r="O44" s="2">
        <v>1.0558847494019199</v>
      </c>
    </row>
    <row r="45" spans="1:15">
      <c r="A45" s="2">
        <v>1</v>
      </c>
      <c r="B45" s="2">
        <v>38</v>
      </c>
      <c r="C45" s="3">
        <v>14638</v>
      </c>
      <c r="D45" s="4">
        <f t="shared" si="4"/>
        <v>5.9025788196697248E-3</v>
      </c>
      <c r="E45" s="18">
        <f t="shared" si="6"/>
        <v>0.16616577947871983</v>
      </c>
      <c r="F45" s="2">
        <v>84</v>
      </c>
      <c r="G45" s="4">
        <v>5.7384888253962998E-3</v>
      </c>
      <c r="H45" s="5">
        <v>9736.1299999999992</v>
      </c>
      <c r="I45" s="4">
        <f t="shared" si="5"/>
        <v>1.7699926306315472E-3</v>
      </c>
      <c r="J45" s="18">
        <f t="shared" si="7"/>
        <v>4.021532632734421E-2</v>
      </c>
      <c r="K45" s="5">
        <v>4637.43</v>
      </c>
      <c r="L45" s="2">
        <v>0.47631142480316602</v>
      </c>
      <c r="M45" s="2">
        <v>113</v>
      </c>
      <c r="N45" s="2">
        <v>86.160366229764307</v>
      </c>
      <c r="O45" s="2">
        <v>0.66512706199530602</v>
      </c>
    </row>
    <row r="46" spans="1:15">
      <c r="A46" s="2">
        <v>2</v>
      </c>
      <c r="B46" s="2">
        <v>52</v>
      </c>
      <c r="C46" s="3">
        <v>8170</v>
      </c>
      <c r="D46" s="4">
        <f t="shared" si="4"/>
        <v>3.294443841829598E-3</v>
      </c>
      <c r="E46" s="18">
        <f t="shared" si="6"/>
        <v>0.16946022332054941</v>
      </c>
      <c r="F46" s="2">
        <v>47</v>
      </c>
      <c r="G46" s="4">
        <v>5.7527539075550296E-3</v>
      </c>
      <c r="H46" s="5">
        <v>3985.93</v>
      </c>
      <c r="I46" s="4">
        <f t="shared" si="5"/>
        <v>7.2462741625401502E-4</v>
      </c>
      <c r="J46" s="18">
        <f t="shared" si="7"/>
        <v>4.0939953743598226E-2</v>
      </c>
      <c r="K46" s="5">
        <v>1702.57</v>
      </c>
      <c r="L46" s="2">
        <v>0.42714497175953903</v>
      </c>
      <c r="M46" s="2">
        <v>73</v>
      </c>
      <c r="N46" s="2">
        <v>54.601706025060203</v>
      </c>
      <c r="O46" s="2">
        <v>0.48787392303703803</v>
      </c>
    </row>
    <row r="47" spans="1:15">
      <c r="A47" s="2">
        <v>3</v>
      </c>
      <c r="B47" s="2">
        <v>46</v>
      </c>
      <c r="C47" s="3">
        <v>4670</v>
      </c>
      <c r="D47" s="4">
        <f t="shared" si="4"/>
        <v>1.8831153906174079E-3</v>
      </c>
      <c r="E47" s="18">
        <f t="shared" si="6"/>
        <v>0.17134333871116683</v>
      </c>
      <c r="F47" s="2">
        <v>27</v>
      </c>
      <c r="G47" s="4">
        <v>5.7815844586384399E-3</v>
      </c>
      <c r="H47" s="5">
        <v>2683.08</v>
      </c>
      <c r="I47" s="4">
        <f t="shared" si="5"/>
        <v>4.8777407731767056E-4</v>
      </c>
      <c r="J47" s="18">
        <f t="shared" si="7"/>
        <v>4.1427727820915895E-2</v>
      </c>
      <c r="K47" s="5">
        <v>1176.78</v>
      </c>
      <c r="L47" s="2">
        <v>0.438592943982551</v>
      </c>
      <c r="M47" s="2">
        <v>33</v>
      </c>
      <c r="N47" s="2">
        <v>81.305208166035797</v>
      </c>
      <c r="O47" s="2">
        <v>0.574535319603098</v>
      </c>
    </row>
    <row r="48" spans="1:15">
      <c r="A48" s="2">
        <v>1</v>
      </c>
      <c r="B48" s="2">
        <v>40</v>
      </c>
      <c r="C48" s="3">
        <v>20640</v>
      </c>
      <c r="D48" s="4">
        <f t="shared" si="4"/>
        <v>8.3228054951484578E-3</v>
      </c>
      <c r="E48" s="18">
        <f t="shared" si="6"/>
        <v>0.1796661442063153</v>
      </c>
      <c r="F48" s="2">
        <v>121</v>
      </c>
      <c r="G48" s="4">
        <v>5.8624030723720697E-3</v>
      </c>
      <c r="H48" s="5">
        <v>18210.53</v>
      </c>
      <c r="I48" s="4">
        <f t="shared" si="5"/>
        <v>3.3106073871132275E-3</v>
      </c>
      <c r="J48" s="18">
        <f t="shared" si="7"/>
        <v>4.4738335208029126E-2</v>
      </c>
      <c r="K48" s="5">
        <v>8242.7199999999993</v>
      </c>
      <c r="L48" s="2">
        <v>0.45263481923571203</v>
      </c>
      <c r="M48" s="2">
        <v>160</v>
      </c>
      <c r="N48" s="2">
        <v>113.815741365161</v>
      </c>
      <c r="O48" s="2">
        <v>0.88229311588036197</v>
      </c>
    </row>
    <row r="49" spans="1:15">
      <c r="A49" s="2">
        <v>3</v>
      </c>
      <c r="B49" s="2">
        <v>44</v>
      </c>
      <c r="C49" s="3">
        <v>4773</v>
      </c>
      <c r="D49" s="4">
        <f t="shared" si="4"/>
        <v>1.9246487707530809E-3</v>
      </c>
      <c r="E49" s="18">
        <f t="shared" si="6"/>
        <v>0.18159079297706837</v>
      </c>
      <c r="F49" s="2">
        <v>28</v>
      </c>
      <c r="G49" s="4">
        <v>5.8663313248202096E-3</v>
      </c>
      <c r="H49" s="5">
        <v>4431.3500000000004</v>
      </c>
      <c r="I49" s="4">
        <f t="shared" si="5"/>
        <v>8.0560313427913426E-4</v>
      </c>
      <c r="J49" s="18">
        <f t="shared" si="7"/>
        <v>4.5543938342308257E-2</v>
      </c>
      <c r="K49" s="5">
        <v>1896.62</v>
      </c>
      <c r="L49" s="2">
        <v>0.42800048680423602</v>
      </c>
      <c r="M49" s="2">
        <v>46</v>
      </c>
      <c r="N49" s="2">
        <v>96.333486231551603</v>
      </c>
      <c r="O49" s="2">
        <v>0.92842026129435795</v>
      </c>
    </row>
    <row r="50" spans="1:15">
      <c r="A50" s="2">
        <v>1</v>
      </c>
      <c r="B50" s="2">
        <v>42</v>
      </c>
      <c r="C50" s="3">
        <v>21071</v>
      </c>
      <c r="D50" s="4">
        <f t="shared" si="4"/>
        <v>8.4966005129977294E-3</v>
      </c>
      <c r="E50" s="18">
        <f t="shared" si="6"/>
        <v>0.19008739349006609</v>
      </c>
      <c r="F50" s="2">
        <v>125</v>
      </c>
      <c r="G50" s="4">
        <v>5.9323240191147802E-3</v>
      </c>
      <c r="H50" s="5">
        <v>13877.2</v>
      </c>
      <c r="I50" s="4">
        <f t="shared" si="5"/>
        <v>2.5228239283781244E-3</v>
      </c>
      <c r="J50" s="18">
        <f t="shared" si="7"/>
        <v>4.8066762270686382E-2</v>
      </c>
      <c r="K50" s="5">
        <v>6075.66</v>
      </c>
      <c r="L50" s="2">
        <v>0.43781598277883099</v>
      </c>
      <c r="M50" s="2">
        <v>167</v>
      </c>
      <c r="N50" s="2">
        <v>83.096956229367507</v>
      </c>
      <c r="O50" s="2">
        <v>0.65859237502447698</v>
      </c>
    </row>
    <row r="51" spans="1:15">
      <c r="A51" s="2">
        <v>2</v>
      </c>
      <c r="B51" s="2">
        <v>43</v>
      </c>
      <c r="C51" s="3">
        <v>6412</v>
      </c>
      <c r="D51" s="4">
        <f t="shared" si="4"/>
        <v>2.5855537226207319E-3</v>
      </c>
      <c r="E51" s="18">
        <f t="shared" si="6"/>
        <v>0.19267294721268682</v>
      </c>
      <c r="F51" s="2">
        <v>39</v>
      </c>
      <c r="G51" s="4">
        <v>6.0823455071374599E-3</v>
      </c>
      <c r="H51" s="5">
        <v>3825.05</v>
      </c>
      <c r="I51" s="4">
        <f t="shared" si="5"/>
        <v>6.9538002386956626E-4</v>
      </c>
      <c r="J51" s="18">
        <f t="shared" si="7"/>
        <v>4.876214229455595E-2</v>
      </c>
      <c r="K51" s="5">
        <v>1071.68</v>
      </c>
      <c r="L51" s="2">
        <v>0.28017410804632298</v>
      </c>
      <c r="M51" s="2">
        <v>52</v>
      </c>
      <c r="N51" s="2">
        <v>73.5585123874761</v>
      </c>
      <c r="O51" s="2">
        <v>0.59654553030964497</v>
      </c>
    </row>
    <row r="52" spans="1:15">
      <c r="A52" s="2">
        <v>3</v>
      </c>
      <c r="B52" s="2">
        <v>42</v>
      </c>
      <c r="C52" s="3">
        <v>4739</v>
      </c>
      <c r="D52" s="4">
        <f t="shared" si="4"/>
        <v>1.9109387229413052E-3</v>
      </c>
      <c r="E52" s="18">
        <f t="shared" si="6"/>
        <v>0.19458388593562814</v>
      </c>
      <c r="F52" s="3">
        <v>29</v>
      </c>
      <c r="G52" s="4">
        <v>6.1194343507188298E-3</v>
      </c>
      <c r="H52" s="5">
        <v>4045.3</v>
      </c>
      <c r="I52" s="4">
        <f t="shared" si="5"/>
        <v>7.3542066392846015E-4</v>
      </c>
      <c r="J52" s="18">
        <f t="shared" si="7"/>
        <v>4.9497562958484412E-2</v>
      </c>
      <c r="K52" s="5">
        <v>1926.26</v>
      </c>
      <c r="L52" s="2">
        <v>0.476172336386118</v>
      </c>
      <c r="M52" s="3">
        <v>40</v>
      </c>
      <c r="N52" s="2">
        <v>101.132247169382</v>
      </c>
      <c r="O52" s="2">
        <v>0.85361888892975502</v>
      </c>
    </row>
    <row r="53" spans="1:15">
      <c r="A53" s="2">
        <v>4</v>
      </c>
      <c r="B53" s="2">
        <v>47</v>
      </c>
      <c r="C53" s="3">
        <v>2776</v>
      </c>
      <c r="D53" s="4">
        <f t="shared" si="4"/>
        <v>1.1193850801614399E-3</v>
      </c>
      <c r="E53" s="18">
        <f t="shared" si="6"/>
        <v>0.19570327101578958</v>
      </c>
      <c r="F53" s="2">
        <v>17</v>
      </c>
      <c r="G53" s="4">
        <v>6.1239190877550699E-3</v>
      </c>
      <c r="H53" s="5">
        <v>1503.4</v>
      </c>
      <c r="I53" s="4">
        <f t="shared" si="5"/>
        <v>2.7331259143945985E-4</v>
      </c>
      <c r="J53" s="18">
        <f t="shared" si="7"/>
        <v>4.9770875549923869E-2</v>
      </c>
      <c r="K53" s="5">
        <v>777.66</v>
      </c>
      <c r="L53" s="2">
        <v>0.51726749253242599</v>
      </c>
      <c r="M53" s="2">
        <v>20</v>
      </c>
      <c r="N53" s="2">
        <v>75.169624151879205</v>
      </c>
      <c r="O53" s="2">
        <v>0.54157058567829297</v>
      </c>
    </row>
    <row r="54" spans="1:15">
      <c r="A54" s="2">
        <v>3</v>
      </c>
      <c r="B54" s="2">
        <v>47</v>
      </c>
      <c r="C54" s="3">
        <v>5045</v>
      </c>
      <c r="D54" s="4">
        <f t="shared" si="4"/>
        <v>2.0343291532472852E-3</v>
      </c>
      <c r="E54" s="18">
        <f t="shared" si="6"/>
        <v>0.19773760016903685</v>
      </c>
      <c r="F54" s="2">
        <v>31</v>
      </c>
      <c r="G54" s="4">
        <v>6.14469759871758E-3</v>
      </c>
      <c r="H54" s="5">
        <v>2559.19</v>
      </c>
      <c r="I54" s="4">
        <f t="shared" si="5"/>
        <v>4.6525133090724444E-4</v>
      </c>
      <c r="J54" s="18">
        <f t="shared" si="7"/>
        <v>5.0236126880831115E-2</v>
      </c>
      <c r="K54" s="5">
        <v>729.88</v>
      </c>
      <c r="L54" s="2">
        <v>0.28519960279621198</v>
      </c>
      <c r="M54" s="2">
        <v>44</v>
      </c>
      <c r="N54" s="2">
        <v>58.1632769016434</v>
      </c>
      <c r="O54" s="2">
        <v>0.507272537021357</v>
      </c>
    </row>
    <row r="55" spans="1:15">
      <c r="A55" s="2">
        <v>1</v>
      </c>
      <c r="B55" s="2">
        <v>37</v>
      </c>
      <c r="C55" s="3">
        <v>14192</v>
      </c>
      <c r="D55" s="4">
        <f t="shared" si="4"/>
        <v>5.7227352513152573E-3</v>
      </c>
      <c r="E55" s="18">
        <f t="shared" si="6"/>
        <v>0.20346033542035211</v>
      </c>
      <c r="F55" s="2">
        <v>90</v>
      </c>
      <c r="G55" s="4">
        <v>6.3416008572322298E-3</v>
      </c>
      <c r="H55" s="5">
        <v>13478.16</v>
      </c>
      <c r="I55" s="4">
        <f t="shared" si="5"/>
        <v>2.4502799237965081E-3</v>
      </c>
      <c r="J55" s="18">
        <f t="shared" si="7"/>
        <v>5.2686406804627627E-2</v>
      </c>
      <c r="K55" s="5">
        <v>5908.97</v>
      </c>
      <c r="L55" s="2">
        <v>0.43841072936950698</v>
      </c>
      <c r="M55" s="2">
        <v>124</v>
      </c>
      <c r="N55" s="2">
        <v>108.69475105262001</v>
      </c>
      <c r="O55" s="2">
        <v>0.94970123344348001</v>
      </c>
    </row>
    <row r="56" spans="1:15">
      <c r="A56" s="2">
        <v>2</v>
      </c>
      <c r="B56" s="2">
        <v>45</v>
      </c>
      <c r="C56" s="3">
        <v>8469</v>
      </c>
      <c r="D56" s="4">
        <f t="shared" si="4"/>
        <v>3.4150116152331534E-3</v>
      </c>
      <c r="E56" s="18">
        <f t="shared" si="6"/>
        <v>0.20687534703558527</v>
      </c>
      <c r="F56" s="2">
        <v>54</v>
      </c>
      <c r="G56" s="4">
        <v>6.3761954613744702E-3</v>
      </c>
      <c r="H56" s="5">
        <v>7061.37</v>
      </c>
      <c r="I56" s="4">
        <f t="shared" si="5"/>
        <v>1.2837310987181445E-3</v>
      </c>
      <c r="J56" s="18">
        <f t="shared" si="7"/>
        <v>5.3970137903345775E-2</v>
      </c>
      <c r="K56" s="5">
        <v>2973.63</v>
      </c>
      <c r="L56" s="2">
        <v>0.42111232776200103</v>
      </c>
      <c r="M56" s="2">
        <v>73</v>
      </c>
      <c r="N56" s="2">
        <v>96.730963382241896</v>
      </c>
      <c r="O56" s="2">
        <v>0.83379028416825696</v>
      </c>
    </row>
    <row r="57" spans="1:15">
      <c r="A57" s="2">
        <v>1</v>
      </c>
      <c r="B57" s="2">
        <v>39</v>
      </c>
      <c r="C57" s="3">
        <v>15182</v>
      </c>
      <c r="D57" s="4">
        <f t="shared" si="4"/>
        <v>6.1219395846581343E-3</v>
      </c>
      <c r="E57" s="18">
        <f t="shared" si="6"/>
        <v>0.21299728662024342</v>
      </c>
      <c r="F57" s="2">
        <v>98</v>
      </c>
      <c r="G57" s="4">
        <v>6.4550124723026401E-3</v>
      </c>
      <c r="H57" s="5">
        <v>9865.83</v>
      </c>
      <c r="I57" s="4">
        <f t="shared" si="5"/>
        <v>1.7935716136764442E-3</v>
      </c>
      <c r="J57" s="18">
        <f t="shared" si="7"/>
        <v>5.5763709517022218E-2</v>
      </c>
      <c r="K57" s="5">
        <v>4476.01</v>
      </c>
      <c r="L57" s="2">
        <v>0.45368812909113398</v>
      </c>
      <c r="M57" s="2">
        <v>136</v>
      </c>
      <c r="N57" s="2">
        <v>72.542814306754096</v>
      </c>
      <c r="O57" s="2">
        <v>0.64983730305732201</v>
      </c>
    </row>
    <row r="58" spans="1:15">
      <c r="A58" s="2">
        <v>3</v>
      </c>
      <c r="B58" s="2">
        <v>38</v>
      </c>
      <c r="C58" s="3">
        <v>5064</v>
      </c>
      <c r="D58" s="4">
        <f t="shared" si="4"/>
        <v>2.0419906505538656E-3</v>
      </c>
      <c r="E58" s="18">
        <f t="shared" si="6"/>
        <v>0.21503927727079727</v>
      </c>
      <c r="F58" s="2">
        <v>33</v>
      </c>
      <c r="G58" s="4">
        <v>6.51658754904053E-3</v>
      </c>
      <c r="H58" s="5">
        <v>5524.74</v>
      </c>
      <c r="I58" s="4">
        <f t="shared" si="5"/>
        <v>1.0043774154777447E-3</v>
      </c>
      <c r="J58" s="18">
        <f t="shared" si="7"/>
        <v>5.6768086932499962E-2</v>
      </c>
      <c r="K58" s="5">
        <v>2234.98</v>
      </c>
      <c r="L58" s="2">
        <v>0.40454029683676801</v>
      </c>
      <c r="M58" s="2">
        <v>45</v>
      </c>
      <c r="N58" s="2">
        <v>122.771727173939</v>
      </c>
      <c r="O58" s="2">
        <v>1.0909833907783599</v>
      </c>
    </row>
    <row r="59" spans="1:15">
      <c r="A59" s="2">
        <v>2</v>
      </c>
      <c r="B59" s="2">
        <v>39</v>
      </c>
      <c r="C59" s="3">
        <v>8742</v>
      </c>
      <c r="D59" s="4">
        <f t="shared" si="4"/>
        <v>3.5250952344277045E-3</v>
      </c>
      <c r="E59" s="18">
        <f t="shared" si="6"/>
        <v>0.21856437250522498</v>
      </c>
      <c r="F59" s="2">
        <v>57</v>
      </c>
      <c r="G59" s="4">
        <v>6.5202470084620504E-3</v>
      </c>
      <c r="H59" s="3">
        <v>11520.82</v>
      </c>
      <c r="I59" s="4">
        <f t="shared" si="5"/>
        <v>2.0944427096631353E-3</v>
      </c>
      <c r="J59" s="18">
        <f t="shared" si="7"/>
        <v>5.8862529642163097E-2</v>
      </c>
      <c r="K59" s="5">
        <v>4897.3500000000004</v>
      </c>
      <c r="L59" s="2">
        <v>0.42508692588646502</v>
      </c>
      <c r="M59" s="2">
        <v>78</v>
      </c>
      <c r="N59" s="2">
        <v>147.702631150472</v>
      </c>
      <c r="O59" s="2">
        <v>1.3178700375443799</v>
      </c>
    </row>
    <row r="60" spans="1:15">
      <c r="A60" s="2">
        <v>4</v>
      </c>
      <c r="B60" s="2">
        <v>40</v>
      </c>
      <c r="C60" s="3">
        <v>3493</v>
      </c>
      <c r="D60" s="4">
        <f t="shared" si="4"/>
        <v>1.4085057943097655E-3</v>
      </c>
      <c r="E60" s="18">
        <f t="shared" si="6"/>
        <v>0.21997287829953474</v>
      </c>
      <c r="F60" s="2">
        <v>23</v>
      </c>
      <c r="G60" s="4">
        <v>6.5845975784541199E-3</v>
      </c>
      <c r="H60" s="5">
        <v>2112.36</v>
      </c>
      <c r="I60" s="4">
        <f t="shared" si="5"/>
        <v>3.8401928006721929E-4</v>
      </c>
      <c r="J60" s="18">
        <f t="shared" si="7"/>
        <v>5.9246548922230316E-2</v>
      </c>
      <c r="K60" s="5">
        <v>955.66</v>
      </c>
      <c r="L60" s="2">
        <v>0.45241339296268601</v>
      </c>
      <c r="M60" s="2">
        <v>33</v>
      </c>
      <c r="N60" s="2">
        <v>64.010715119045003</v>
      </c>
      <c r="O60" s="2">
        <v>0.60474089307927503</v>
      </c>
    </row>
    <row r="61" spans="1:15">
      <c r="A61" s="2">
        <v>3</v>
      </c>
      <c r="B61" s="2">
        <v>45</v>
      </c>
      <c r="C61" s="3">
        <v>5045</v>
      </c>
      <c r="D61" s="4">
        <f t="shared" si="4"/>
        <v>2.0343291532472852E-3</v>
      </c>
      <c r="E61" s="18">
        <f t="shared" si="6"/>
        <v>0.22200720745278202</v>
      </c>
      <c r="F61" s="2">
        <v>34</v>
      </c>
      <c r="G61" s="4">
        <v>6.7393457534321898E-3</v>
      </c>
      <c r="H61" s="5">
        <v>4182.8100000000004</v>
      </c>
      <c r="I61" s="4">
        <f t="shared" si="5"/>
        <v>7.6041947625308441E-4</v>
      </c>
      <c r="J61" s="18">
        <f t="shared" si="7"/>
        <v>6.00069683984834E-2</v>
      </c>
      <c r="K61" s="5">
        <v>1477.46</v>
      </c>
      <c r="L61" s="2">
        <v>0.35322186871452699</v>
      </c>
      <c r="M61" s="2">
        <v>44</v>
      </c>
      <c r="N61" s="2">
        <v>95.063647582619097</v>
      </c>
      <c r="O61" s="2">
        <v>0.82910008267393198</v>
      </c>
    </row>
    <row r="62" spans="1:15">
      <c r="A62" s="2">
        <v>2</v>
      </c>
      <c r="B62" s="2">
        <v>40</v>
      </c>
      <c r="C62" s="3">
        <v>9415</v>
      </c>
      <c r="D62" s="4">
        <f t="shared" si="4"/>
        <v>3.7964735337607911E-3</v>
      </c>
      <c r="E62" s="18">
        <f t="shared" si="6"/>
        <v>0.2258036809865428</v>
      </c>
      <c r="F62" s="2">
        <v>64</v>
      </c>
      <c r="G62" s="4">
        <v>6.7976632310391503E-3</v>
      </c>
      <c r="H62" s="5">
        <v>9144.25</v>
      </c>
      <c r="I62" s="4">
        <f t="shared" si="5"/>
        <v>1.6623910231942801E-3</v>
      </c>
      <c r="J62" s="18">
        <f t="shared" si="7"/>
        <v>6.1669359421677679E-2</v>
      </c>
      <c r="K62" s="5">
        <v>3522.3</v>
      </c>
      <c r="L62" s="2">
        <v>0.385192876559664</v>
      </c>
      <c r="M62" s="2">
        <v>73</v>
      </c>
      <c r="N62" s="2">
        <v>125.26352703626399</v>
      </c>
      <c r="O62" s="2">
        <v>0.97124268750671605</v>
      </c>
    </row>
    <row r="63" spans="1:15">
      <c r="A63" s="2">
        <v>3</v>
      </c>
      <c r="B63" s="2">
        <v>43</v>
      </c>
      <c r="C63" s="3">
        <v>4065</v>
      </c>
      <c r="D63" s="4">
        <f t="shared" si="4"/>
        <v>1.639157186907872E-3</v>
      </c>
      <c r="E63" s="18">
        <f t="shared" si="6"/>
        <v>0.22744283817345068</v>
      </c>
      <c r="F63" s="2">
        <v>28</v>
      </c>
      <c r="G63" s="4">
        <v>6.88806871124062E-3</v>
      </c>
      <c r="H63" s="5">
        <v>3814.03</v>
      </c>
      <c r="I63" s="4">
        <f t="shared" si="5"/>
        <v>6.933766283942019E-4</v>
      </c>
      <c r="J63" s="18">
        <f t="shared" si="7"/>
        <v>6.2362736050071879E-2</v>
      </c>
      <c r="K63" s="5">
        <v>1451.39</v>
      </c>
      <c r="L63" s="2">
        <v>0.38053973407288999</v>
      </c>
      <c r="M63" s="2">
        <v>35</v>
      </c>
      <c r="N63" s="2">
        <v>108.97197436578701</v>
      </c>
      <c r="O63" s="2">
        <v>0.93826073952618105</v>
      </c>
    </row>
    <row r="64" spans="1:15">
      <c r="A64" s="2">
        <v>1</v>
      </c>
      <c r="B64" s="2">
        <v>36</v>
      </c>
      <c r="C64" s="3">
        <v>15525</v>
      </c>
      <c r="D64" s="4">
        <f t="shared" si="4"/>
        <v>6.2602497728769281E-3</v>
      </c>
      <c r="E64" s="18">
        <f t="shared" si="6"/>
        <v>0.2337030879463276</v>
      </c>
      <c r="F64" s="2">
        <v>109</v>
      </c>
      <c r="G64" s="4">
        <v>7.0209339322323001E-3</v>
      </c>
      <c r="H64" s="5">
        <v>16711.439999999999</v>
      </c>
      <c r="I64" s="4">
        <f t="shared" si="5"/>
        <v>3.0380783378242959E-3</v>
      </c>
      <c r="J64" s="18">
        <f t="shared" si="7"/>
        <v>6.5400814387896175E-2</v>
      </c>
      <c r="K64" s="5">
        <v>7962.74</v>
      </c>
      <c r="L64" s="2">
        <v>0.47648436953078599</v>
      </c>
      <c r="M64" s="2">
        <v>154</v>
      </c>
      <c r="N64" s="2">
        <v>108.515773691056</v>
      </c>
      <c r="O64" s="2">
        <v>1.0764212491051699</v>
      </c>
    </row>
    <row r="65" spans="1:15">
      <c r="A65" s="2">
        <v>2</v>
      </c>
      <c r="B65" s="2">
        <v>42</v>
      </c>
      <c r="C65" s="3">
        <v>8340</v>
      </c>
      <c r="D65" s="4">
        <f t="shared" si="4"/>
        <v>3.3629940808884758E-3</v>
      </c>
      <c r="E65" s="18">
        <f t="shared" si="6"/>
        <v>0.23706608202721607</v>
      </c>
      <c r="F65" s="2">
        <v>59</v>
      </c>
      <c r="G65" s="4">
        <v>7.0743404427537097E-3</v>
      </c>
      <c r="H65" s="5">
        <v>6762.64</v>
      </c>
      <c r="I65" s="4">
        <f t="shared" si="5"/>
        <v>1.229423083259378E-3</v>
      </c>
      <c r="J65" s="18">
        <f t="shared" si="7"/>
        <v>6.6630237471155554E-2</v>
      </c>
      <c r="K65" s="5">
        <v>3239.51</v>
      </c>
      <c r="L65" s="2">
        <v>0.47903037158520301</v>
      </c>
      <c r="M65" s="2">
        <v>81</v>
      </c>
      <c r="N65" s="2">
        <v>83.489279642864602</v>
      </c>
      <c r="O65" s="2">
        <v>0.81086809579294805</v>
      </c>
    </row>
    <row r="66" spans="1:15">
      <c r="A66" s="2">
        <v>2</v>
      </c>
      <c r="B66" s="2">
        <v>47</v>
      </c>
      <c r="C66" s="3">
        <v>9277</v>
      </c>
      <c r="D66" s="4">
        <f t="shared" si="4"/>
        <v>3.740826869112996E-3</v>
      </c>
      <c r="E66" s="18">
        <f t="shared" si="6"/>
        <v>0.24080690889632908</v>
      </c>
      <c r="F66" s="2">
        <v>69</v>
      </c>
      <c r="G66" s="4">
        <v>7.4377491922200103E-3</v>
      </c>
      <c r="H66" s="5">
        <v>10811.04</v>
      </c>
      <c r="I66" s="4">
        <f t="shared" si="5"/>
        <v>1.9654073157879862E-3</v>
      </c>
      <c r="J66" s="18">
        <f t="shared" si="7"/>
        <v>6.8595644786943535E-2</v>
      </c>
      <c r="K66" s="5">
        <v>3265.37</v>
      </c>
      <c r="L66" s="2">
        <v>0.30204031895136502</v>
      </c>
      <c r="M66" s="2">
        <v>98</v>
      </c>
      <c r="N66" s="2">
        <v>110.31662212589499</v>
      </c>
      <c r="O66" s="2">
        <v>1.1653594786530099</v>
      </c>
    </row>
    <row r="67" spans="1:15">
      <c r="A67" s="2">
        <v>2</v>
      </c>
      <c r="B67" s="2">
        <v>41</v>
      </c>
      <c r="C67" s="3">
        <v>8962</v>
      </c>
      <c r="D67" s="4">
        <f t="shared" ref="D67:D98" si="8">C67/SUM($C$3:$C$183)</f>
        <v>3.6138073085038992E-3</v>
      </c>
      <c r="E67" s="18">
        <f t="shared" si="6"/>
        <v>0.24442071620483297</v>
      </c>
      <c r="F67" s="2">
        <v>67</v>
      </c>
      <c r="G67" s="4">
        <v>7.4760097358177796E-3</v>
      </c>
      <c r="H67" s="5">
        <v>7295.07</v>
      </c>
      <c r="I67" s="4">
        <f t="shared" ref="I67:I98" si="9">H67/SUM($H$3:$H$183)</f>
        <v>1.3262168993163897E-3</v>
      </c>
      <c r="J67" s="18">
        <f t="shared" si="7"/>
        <v>6.9921861686259926E-2</v>
      </c>
      <c r="K67" s="5">
        <v>3847.71</v>
      </c>
      <c r="L67" s="2">
        <v>0.527439756884584</v>
      </c>
      <c r="M67" s="2">
        <v>88</v>
      </c>
      <c r="N67" s="2">
        <v>82.898428524512994</v>
      </c>
      <c r="O67" s="2">
        <v>0.814000214081675</v>
      </c>
    </row>
    <row r="68" spans="1:15">
      <c r="A68" s="2">
        <v>2</v>
      </c>
      <c r="B68" s="2">
        <v>37</v>
      </c>
      <c r="C68" s="3">
        <v>7706</v>
      </c>
      <c r="D68" s="4">
        <f t="shared" si="8"/>
        <v>3.107342012868896E-3</v>
      </c>
      <c r="E68" s="18">
        <f t="shared" ref="E68:E99" si="10">E67+D68</f>
        <v>0.24752805821770185</v>
      </c>
      <c r="F68" s="2">
        <v>58</v>
      </c>
      <c r="G68" s="4">
        <v>7.5266025496158497E-3</v>
      </c>
      <c r="H68" s="5">
        <v>9939.5400000000009</v>
      </c>
      <c r="I68" s="4">
        <f t="shared" si="9"/>
        <v>1.8069718206173799E-3</v>
      </c>
      <c r="J68" s="18">
        <f t="shared" si="7"/>
        <v>7.172883350687731E-2</v>
      </c>
      <c r="K68" s="5">
        <v>4168.2700000000004</v>
      </c>
      <c r="L68" s="2">
        <v>0.41936246124707499</v>
      </c>
      <c r="M68" s="2">
        <v>78</v>
      </c>
      <c r="N68" s="2">
        <v>127.42983662841399</v>
      </c>
      <c r="O68" s="2">
        <v>1.2898442604484199</v>
      </c>
    </row>
    <row r="69" spans="1:15">
      <c r="A69" s="2">
        <v>4</v>
      </c>
      <c r="B69" s="2">
        <v>41</v>
      </c>
      <c r="C69" s="3">
        <v>3145</v>
      </c>
      <c r="D69" s="4">
        <f t="shared" si="8"/>
        <v>1.2681794225892393E-3</v>
      </c>
      <c r="E69" s="18">
        <f t="shared" si="10"/>
        <v>0.2487962376402911</v>
      </c>
      <c r="F69" s="2">
        <v>25</v>
      </c>
      <c r="G69" s="4">
        <v>7.9491253434300305E-3</v>
      </c>
      <c r="H69" s="5">
        <v>3776.05</v>
      </c>
      <c r="I69" s="4">
        <f t="shared" si="9"/>
        <v>6.8647200406077714E-4</v>
      </c>
      <c r="J69" s="18">
        <f t="shared" si="7"/>
        <v>7.2415305510938083E-2</v>
      </c>
      <c r="K69" s="5">
        <v>1843.76</v>
      </c>
      <c r="L69" s="2">
        <v>0.48827741983613998</v>
      </c>
      <c r="M69" s="2">
        <v>36</v>
      </c>
      <c r="N69" s="2">
        <v>104.88998641670401</v>
      </c>
      <c r="O69" s="2">
        <v>1.2006517901223499</v>
      </c>
    </row>
    <row r="70" spans="1:15">
      <c r="A70" s="2">
        <v>2</v>
      </c>
      <c r="B70" s="2">
        <v>38</v>
      </c>
      <c r="C70" s="3">
        <v>7937</v>
      </c>
      <c r="D70" s="4">
        <f t="shared" si="8"/>
        <v>3.2004896906489004E-3</v>
      </c>
      <c r="E70" s="18">
        <f t="shared" si="10"/>
        <v>0.25199672733094003</v>
      </c>
      <c r="F70" s="2">
        <v>65</v>
      </c>
      <c r="G70" s="4">
        <v>8.1894921482992006E-3</v>
      </c>
      <c r="H70" s="5">
        <v>4981.92</v>
      </c>
      <c r="I70" s="4">
        <f t="shared" si="9"/>
        <v>9.0569473562862439E-4</v>
      </c>
      <c r="J70" s="18">
        <f t="shared" si="7"/>
        <v>7.3321000246566709E-2</v>
      </c>
      <c r="K70" s="5">
        <v>2213.58</v>
      </c>
      <c r="L70" s="2">
        <v>0.44432266185882802</v>
      </c>
      <c r="M70" s="2">
        <v>80</v>
      </c>
      <c r="N70" s="2">
        <v>62.273922157597298</v>
      </c>
      <c r="O70" s="2">
        <v>0.62768299574545805</v>
      </c>
    </row>
    <row r="71" spans="1:15">
      <c r="A71" s="2">
        <v>3</v>
      </c>
      <c r="B71" s="2">
        <v>37</v>
      </c>
      <c r="C71" s="3">
        <v>5020</v>
      </c>
      <c r="D71" s="4">
        <f t="shared" si="8"/>
        <v>2.0242482357386267E-3</v>
      </c>
      <c r="E71" s="18">
        <f t="shared" si="10"/>
        <v>0.25402097556667863</v>
      </c>
      <c r="F71" s="2">
        <v>43</v>
      </c>
      <c r="G71" s="4">
        <v>8.5657368811606106E-3</v>
      </c>
      <c r="H71" s="5">
        <v>3044.65</v>
      </c>
      <c r="I71" s="4">
        <f t="shared" si="9"/>
        <v>5.5350617369040271E-4</v>
      </c>
      <c r="J71" s="18">
        <f t="shared" ref="J71:J102" si="11">J70+I71</f>
        <v>7.3874506420257113E-2</v>
      </c>
      <c r="K71" s="5">
        <v>1392.07</v>
      </c>
      <c r="L71" s="2">
        <v>0.45721838447051699</v>
      </c>
      <c r="M71" s="2">
        <v>55</v>
      </c>
      <c r="N71" s="2">
        <v>55.357172077868903</v>
      </c>
      <c r="O71" s="2">
        <v>0.60650397198199202</v>
      </c>
    </row>
    <row r="72" spans="1:15">
      <c r="A72" s="2">
        <v>2</v>
      </c>
      <c r="B72" s="2">
        <v>36</v>
      </c>
      <c r="C72" s="3">
        <v>8030</v>
      </c>
      <c r="D72" s="4">
        <f t="shared" si="8"/>
        <v>3.2379907037811103E-3</v>
      </c>
      <c r="E72" s="18">
        <f t="shared" si="10"/>
        <v>0.25725896627045974</v>
      </c>
      <c r="F72" s="2">
        <v>69</v>
      </c>
      <c r="G72" s="4">
        <v>8.5927769789193396E-3</v>
      </c>
      <c r="H72" s="5">
        <v>9455.85</v>
      </c>
      <c r="I72" s="4">
        <f t="shared" si="9"/>
        <v>1.7190387573252737E-3</v>
      </c>
      <c r="J72" s="18">
        <f t="shared" si="11"/>
        <v>7.5593545177582391E-2</v>
      </c>
      <c r="K72" s="5">
        <v>3989.62</v>
      </c>
      <c r="L72" s="2">
        <v>0.42192081704002399</v>
      </c>
      <c r="M72" s="2">
        <v>85</v>
      </c>
      <c r="N72" s="2">
        <v>111.245163240984</v>
      </c>
      <c r="O72" s="2">
        <v>1.17756536516107</v>
      </c>
    </row>
    <row r="73" spans="1:15">
      <c r="A73" s="2">
        <v>4</v>
      </c>
      <c r="B73" s="2">
        <v>38</v>
      </c>
      <c r="C73" s="3">
        <v>3535</v>
      </c>
      <c r="D73" s="4">
        <f t="shared" si="8"/>
        <v>1.4254417357243119E-3</v>
      </c>
      <c r="E73" s="18">
        <f t="shared" si="10"/>
        <v>0.25868440800618403</v>
      </c>
      <c r="F73" s="2">
        <v>31</v>
      </c>
      <c r="G73" s="4">
        <v>8.7694481253338501E-3</v>
      </c>
      <c r="H73" s="5">
        <v>3757.22</v>
      </c>
      <c r="I73" s="4">
        <f t="shared" si="9"/>
        <v>6.8304877930568531E-4</v>
      </c>
      <c r="J73" s="18">
        <f t="shared" si="11"/>
        <v>7.6276593956888072E-2</v>
      </c>
      <c r="K73" s="5">
        <v>1387.8</v>
      </c>
      <c r="L73" s="2">
        <v>0.36936883202557103</v>
      </c>
      <c r="M73" s="2">
        <v>38</v>
      </c>
      <c r="N73" s="2">
        <v>98.873950331709594</v>
      </c>
      <c r="O73" s="2">
        <v>1.06286277049893</v>
      </c>
    </row>
    <row r="74" spans="1:15">
      <c r="A74" s="2">
        <v>3</v>
      </c>
      <c r="B74" s="2">
        <v>41</v>
      </c>
      <c r="C74" s="3">
        <v>5196</v>
      </c>
      <c r="D74" s="4">
        <f t="shared" si="8"/>
        <v>2.0952178949995826E-3</v>
      </c>
      <c r="E74" s="18">
        <f t="shared" si="10"/>
        <v>0.26077962590118359</v>
      </c>
      <c r="F74" s="2">
        <v>48</v>
      </c>
      <c r="G74" s="4">
        <v>9.2378751108953897E-3</v>
      </c>
      <c r="H74" s="5">
        <v>4994.0200000000004</v>
      </c>
      <c r="I74" s="4">
        <f t="shared" si="9"/>
        <v>9.0789447113242747E-4</v>
      </c>
      <c r="J74" s="18">
        <f t="shared" si="11"/>
        <v>7.7184488428020503E-2</v>
      </c>
      <c r="K74" s="5">
        <v>2420.5700000000002</v>
      </c>
      <c r="L74" s="2">
        <v>0.48469368395213303</v>
      </c>
      <c r="M74" s="2">
        <v>66</v>
      </c>
      <c r="N74" s="2">
        <v>75.666855050219596</v>
      </c>
      <c r="O74" s="2">
        <v>0.96112777211070399</v>
      </c>
    </row>
    <row r="75" spans="1:15">
      <c r="A75" s="2">
        <v>4</v>
      </c>
      <c r="B75" s="2">
        <v>39</v>
      </c>
      <c r="C75" s="3">
        <v>3556</v>
      </c>
      <c r="D75" s="4">
        <f t="shared" si="8"/>
        <v>1.433909706431585E-3</v>
      </c>
      <c r="E75" s="18">
        <f t="shared" si="10"/>
        <v>0.26221353560761518</v>
      </c>
      <c r="F75" s="2">
        <v>34</v>
      </c>
      <c r="G75" s="4">
        <v>9.5613045680172995E-3</v>
      </c>
      <c r="H75" s="5">
        <v>4036.83</v>
      </c>
      <c r="I75" s="4">
        <f t="shared" si="9"/>
        <v>7.3388084907579797E-4</v>
      </c>
      <c r="J75" s="18">
        <f t="shared" si="11"/>
        <v>7.7918369277096305E-2</v>
      </c>
      <c r="K75" s="5">
        <v>2431.52</v>
      </c>
      <c r="L75" s="2">
        <v>0.60233399468558202</v>
      </c>
      <c r="M75" s="2">
        <v>45</v>
      </c>
      <c r="N75" s="2">
        <v>89.707133984146694</v>
      </c>
      <c r="O75" s="2">
        <v>1.13521650350909</v>
      </c>
    </row>
    <row r="76" spans="1:15">
      <c r="A76" s="2">
        <v>4</v>
      </c>
      <c r="B76" s="2">
        <v>37</v>
      </c>
      <c r="C76" s="3">
        <v>3347</v>
      </c>
      <c r="D76" s="4">
        <f t="shared" si="8"/>
        <v>1.3496332360592E-3</v>
      </c>
      <c r="E76" s="18">
        <f t="shared" si="10"/>
        <v>0.26356316884367437</v>
      </c>
      <c r="F76" s="2">
        <v>34</v>
      </c>
      <c r="G76" s="4">
        <v>1.0158350458370101E-2</v>
      </c>
      <c r="H76" s="5">
        <v>4222.09</v>
      </c>
      <c r="I76" s="4">
        <f t="shared" si="9"/>
        <v>7.6756043580592599E-4</v>
      </c>
      <c r="J76" s="18">
        <f t="shared" si="11"/>
        <v>7.8685929712902225E-2</v>
      </c>
      <c r="K76" s="5">
        <v>1895.09</v>
      </c>
      <c r="L76" s="2">
        <v>0.44885115076061399</v>
      </c>
      <c r="M76" s="2">
        <v>55</v>
      </c>
      <c r="N76" s="2">
        <v>76.7651331543033</v>
      </c>
      <c r="O76" s="2">
        <v>1.2614549966699999</v>
      </c>
    </row>
    <row r="77" spans="1:15">
      <c r="A77" s="2">
        <v>1</v>
      </c>
      <c r="B77" s="2">
        <v>31</v>
      </c>
      <c r="C77" s="3">
        <v>21218</v>
      </c>
      <c r="D77" s="4">
        <f t="shared" si="8"/>
        <v>8.5558763079486427E-3</v>
      </c>
      <c r="E77" s="18">
        <f t="shared" si="10"/>
        <v>0.272119045151623</v>
      </c>
      <c r="F77" s="2">
        <v>223</v>
      </c>
      <c r="G77" s="4">
        <v>1.0509944337308201E-2</v>
      </c>
      <c r="H77" s="5">
        <v>27983.03</v>
      </c>
      <c r="I77" s="4">
        <f t="shared" si="9"/>
        <v>5.0872119499987684E-3</v>
      </c>
      <c r="J77" s="18">
        <f t="shared" si="11"/>
        <v>8.3773141662900993E-2</v>
      </c>
      <c r="K77" s="5">
        <v>12054.2</v>
      </c>
      <c r="L77" s="2">
        <v>0.43076821762772499</v>
      </c>
      <c r="M77" s="2">
        <v>300</v>
      </c>
      <c r="N77" s="2">
        <v>93.276735574421394</v>
      </c>
      <c r="O77" s="2">
        <v>1.31883447394271</v>
      </c>
    </row>
    <row r="78" spans="1:15">
      <c r="A78" s="2">
        <v>4</v>
      </c>
      <c r="B78" s="2">
        <v>36</v>
      </c>
      <c r="C78" s="3">
        <v>3605</v>
      </c>
      <c r="D78" s="4">
        <f t="shared" si="8"/>
        <v>1.4536683047485558E-3</v>
      </c>
      <c r="E78" s="18">
        <f t="shared" si="10"/>
        <v>0.27357271345637157</v>
      </c>
      <c r="F78" s="2">
        <v>38</v>
      </c>
      <c r="G78" s="4">
        <v>1.05409151028872E-2</v>
      </c>
      <c r="H78" s="5">
        <v>3087.46</v>
      </c>
      <c r="I78" s="4">
        <f t="shared" si="9"/>
        <v>5.6128887426212229E-4</v>
      </c>
      <c r="J78" s="18">
        <f t="shared" si="11"/>
        <v>8.4334430537163121E-2</v>
      </c>
      <c r="K78" s="5">
        <v>1242.18</v>
      </c>
      <c r="L78" s="2">
        <v>0.402330705423529</v>
      </c>
      <c r="M78" s="2">
        <v>46</v>
      </c>
      <c r="N78" s="2">
        <v>67.118549742283093</v>
      </c>
      <c r="O78" s="2">
        <v>0.85643825640947902</v>
      </c>
    </row>
    <row r="79" spans="1:15">
      <c r="A79" s="2">
        <v>1</v>
      </c>
      <c r="B79" s="2">
        <v>32</v>
      </c>
      <c r="C79" s="3">
        <v>23236</v>
      </c>
      <c r="D79" s="4">
        <f t="shared" si="8"/>
        <v>9.3696079692475558E-3</v>
      </c>
      <c r="E79" s="18">
        <f t="shared" si="10"/>
        <v>0.28294232142561915</v>
      </c>
      <c r="F79" s="2">
        <v>246</v>
      </c>
      <c r="G79" s="4">
        <v>1.0587020095597199E-2</v>
      </c>
      <c r="H79" s="5">
        <v>29380.23</v>
      </c>
      <c r="I79" s="4">
        <f t="shared" si="9"/>
        <v>5.3412177719750972E-3</v>
      </c>
      <c r="J79" s="18">
        <f t="shared" si="11"/>
        <v>8.9675648309138212E-2</v>
      </c>
      <c r="K79" s="5">
        <v>11431.4</v>
      </c>
      <c r="L79" s="2">
        <v>0.38908476758321903</v>
      </c>
      <c r="M79" s="2">
        <v>321</v>
      </c>
      <c r="N79" s="2">
        <v>91.527167748545807</v>
      </c>
      <c r="O79" s="2">
        <v>1.26442717651735</v>
      </c>
    </row>
    <row r="80" spans="1:15">
      <c r="A80" s="2">
        <v>1</v>
      </c>
      <c r="B80" s="2">
        <v>34</v>
      </c>
      <c r="C80" s="3">
        <v>16525</v>
      </c>
      <c r="D80" s="4">
        <f t="shared" si="8"/>
        <v>6.6634864732232684E-3</v>
      </c>
      <c r="E80" s="18">
        <f t="shared" si="10"/>
        <v>0.28960580789884244</v>
      </c>
      <c r="F80" s="2">
        <v>182</v>
      </c>
      <c r="G80" s="4">
        <v>1.10136156670885E-2</v>
      </c>
      <c r="H80" s="5">
        <v>19260.990000000002</v>
      </c>
      <c r="I80" s="4">
        <f t="shared" si="9"/>
        <v>3.5015771521814038E-3</v>
      </c>
      <c r="J80" s="18">
        <f t="shared" si="11"/>
        <v>9.317722546131961E-2</v>
      </c>
      <c r="K80" s="5">
        <v>8779.68</v>
      </c>
      <c r="L80" s="2">
        <v>0.45582703456142598</v>
      </c>
      <c r="M80" s="2">
        <v>237</v>
      </c>
      <c r="N80" s="2">
        <v>81.269965708875205</v>
      </c>
      <c r="O80" s="2">
        <v>1.16556671004195</v>
      </c>
    </row>
    <row r="81" spans="1:15">
      <c r="A81" s="2">
        <v>1</v>
      </c>
      <c r="B81" s="2">
        <v>33</v>
      </c>
      <c r="C81" s="3">
        <v>22583</v>
      </c>
      <c r="D81" s="4">
        <f t="shared" si="8"/>
        <v>9.1062944039213955E-3</v>
      </c>
      <c r="E81" s="18">
        <f t="shared" si="10"/>
        <v>0.29871210230276385</v>
      </c>
      <c r="F81" s="2">
        <v>266</v>
      </c>
      <c r="G81" s="4">
        <v>1.1778771590228099E-2</v>
      </c>
      <c r="H81" s="5">
        <v>31796.62</v>
      </c>
      <c r="I81" s="4">
        <f t="shared" si="9"/>
        <v>5.7805085880110133E-3</v>
      </c>
      <c r="J81" s="18">
        <f t="shared" si="11"/>
        <v>9.8957734049330628E-2</v>
      </c>
      <c r="K81" s="5">
        <v>12620.25</v>
      </c>
      <c r="L81" s="2">
        <v>0.396905393098683</v>
      </c>
      <c r="M81" s="2">
        <v>340</v>
      </c>
      <c r="N81" s="2">
        <v>93.519443082516702</v>
      </c>
      <c r="O81" s="2">
        <v>1.4079891891777401</v>
      </c>
    </row>
    <row r="82" spans="1:15">
      <c r="A82" s="2">
        <v>2</v>
      </c>
      <c r="B82" s="2">
        <v>32</v>
      </c>
      <c r="C82" s="3">
        <v>9624</v>
      </c>
      <c r="D82" s="4">
        <f t="shared" si="8"/>
        <v>3.8807500041331761E-3</v>
      </c>
      <c r="E82" s="18">
        <f t="shared" si="10"/>
        <v>0.30259285230689703</v>
      </c>
      <c r="F82" s="2">
        <v>114</v>
      </c>
      <c r="G82" s="4">
        <v>1.1845386410584E-2</v>
      </c>
      <c r="H82" s="5">
        <v>19097.400000000001</v>
      </c>
      <c r="I82" s="4">
        <f t="shared" si="9"/>
        <v>3.471837091762632E-3</v>
      </c>
      <c r="J82" s="18">
        <f t="shared" si="11"/>
        <v>0.10242957114109326</v>
      </c>
      <c r="K82" s="5">
        <v>6118.81</v>
      </c>
      <c r="L82" s="2">
        <v>0.320400157506256</v>
      </c>
      <c r="M82" s="2">
        <v>164</v>
      </c>
      <c r="N82" s="2">
        <v>116.447489971042</v>
      </c>
      <c r="O82" s="2">
        <v>1.9843516003288399</v>
      </c>
    </row>
    <row r="83" spans="1:15">
      <c r="A83" s="2">
        <v>1</v>
      </c>
      <c r="B83" s="2">
        <v>29</v>
      </c>
      <c r="C83" s="3">
        <v>48391</v>
      </c>
      <c r="D83" s="4">
        <f t="shared" si="8"/>
        <v>1.9513027166459741E-2</v>
      </c>
      <c r="E83" s="18">
        <f t="shared" si="10"/>
        <v>0.32210587947335678</v>
      </c>
      <c r="F83" s="2">
        <v>578</v>
      </c>
      <c r="G83" s="4">
        <v>1.19443697961514E-2</v>
      </c>
      <c r="H83" s="5">
        <v>56052.61</v>
      </c>
      <c r="I83" s="4">
        <f t="shared" si="9"/>
        <v>1.019015837172102E-2</v>
      </c>
      <c r="J83" s="18">
        <f t="shared" si="11"/>
        <v>0.11261972951281428</v>
      </c>
      <c r="K83" s="5">
        <v>25742.02</v>
      </c>
      <c r="L83" s="2">
        <v>0.45924748114450398</v>
      </c>
      <c r="M83" s="2">
        <v>759</v>
      </c>
      <c r="N83" s="2">
        <v>73.850596330619695</v>
      </c>
      <c r="O83" s="2">
        <v>1.1583271658814001</v>
      </c>
    </row>
    <row r="84" spans="1:15">
      <c r="A84" s="2">
        <v>1</v>
      </c>
      <c r="B84" s="2">
        <v>30</v>
      </c>
      <c r="C84" s="3">
        <v>44369</v>
      </c>
      <c r="D84" s="4">
        <f t="shared" si="8"/>
        <v>1.789120915766676E-2</v>
      </c>
      <c r="E84" s="18">
        <f t="shared" si="10"/>
        <v>0.33999708863102351</v>
      </c>
      <c r="F84" s="2">
        <v>530</v>
      </c>
      <c r="G84" s="4">
        <v>1.1945277080968E-2</v>
      </c>
      <c r="H84" s="5">
        <v>53283.75</v>
      </c>
      <c r="I84" s="4">
        <f t="shared" si="9"/>
        <v>9.6867898058482903E-3</v>
      </c>
      <c r="J84" s="18">
        <f t="shared" si="11"/>
        <v>0.12230651931866257</v>
      </c>
      <c r="K84" s="5">
        <v>23060.95</v>
      </c>
      <c r="L84" s="2">
        <v>0.43279517595365302</v>
      </c>
      <c r="M84" s="2">
        <v>686</v>
      </c>
      <c r="N84" s="2">
        <v>77.673093633659803</v>
      </c>
      <c r="O84" s="2">
        <v>1.2009229389868501</v>
      </c>
    </row>
    <row r="85" spans="1:15">
      <c r="A85" s="2">
        <v>1</v>
      </c>
      <c r="B85" s="2">
        <v>35</v>
      </c>
      <c r="C85" s="3">
        <v>14939</v>
      </c>
      <c r="D85" s="4">
        <f t="shared" si="8"/>
        <v>6.0239530664739733E-3</v>
      </c>
      <c r="E85" s="18">
        <f t="shared" si="10"/>
        <v>0.34602104169749748</v>
      </c>
      <c r="F85" s="2">
        <v>181</v>
      </c>
      <c r="G85" s="4">
        <v>1.21159380673677E-2</v>
      </c>
      <c r="H85" s="5">
        <v>21453.26</v>
      </c>
      <c r="I85" s="4">
        <f t="shared" si="9"/>
        <v>3.9001237763898536E-3</v>
      </c>
      <c r="J85" s="18">
        <f t="shared" si="11"/>
        <v>0.12620664309505242</v>
      </c>
      <c r="K85" s="3">
        <v>7997.35</v>
      </c>
      <c r="L85" s="2">
        <v>0.37278017246432299</v>
      </c>
      <c r="M85" s="2">
        <v>247</v>
      </c>
      <c r="N85" s="2">
        <v>86.855268479648302</v>
      </c>
      <c r="O85" s="2">
        <v>1.4360572900725701</v>
      </c>
    </row>
    <row r="86" spans="1:15">
      <c r="A86" s="2">
        <v>2</v>
      </c>
      <c r="B86" s="2">
        <v>35</v>
      </c>
      <c r="C86" s="3">
        <v>7691</v>
      </c>
      <c r="D86" s="4">
        <f t="shared" si="8"/>
        <v>3.1012934623637009E-3</v>
      </c>
      <c r="E86" s="18">
        <f t="shared" si="10"/>
        <v>0.34912233515986119</v>
      </c>
      <c r="F86" s="2">
        <v>98</v>
      </c>
      <c r="G86" s="4">
        <v>1.27421660025722E-2</v>
      </c>
      <c r="H86" s="5">
        <v>12163.95</v>
      </c>
      <c r="I86" s="4">
        <f t="shared" si="9"/>
        <v>2.2113613786351057E-3</v>
      </c>
      <c r="J86" s="18">
        <f t="shared" si="11"/>
        <v>0.12841800447368754</v>
      </c>
      <c r="K86" s="5">
        <v>4814.74</v>
      </c>
      <c r="L86" s="2">
        <v>0.39582043336399397</v>
      </c>
      <c r="M86" s="2">
        <v>137</v>
      </c>
      <c r="N86" s="2">
        <v>88.787891395699702</v>
      </c>
      <c r="O86" s="2">
        <v>1.58158234843866</v>
      </c>
    </row>
    <row r="87" spans="1:15">
      <c r="A87" s="2">
        <v>3</v>
      </c>
      <c r="B87" s="2">
        <v>29</v>
      </c>
      <c r="C87" s="3">
        <v>7330</v>
      </c>
      <c r="D87" s="4">
        <f t="shared" si="8"/>
        <v>2.9557250135386721E-3</v>
      </c>
      <c r="E87" s="18">
        <f t="shared" si="10"/>
        <v>0.35207806017339988</v>
      </c>
      <c r="F87" s="2">
        <v>98</v>
      </c>
      <c r="G87" s="4">
        <v>1.33697133237419E-2</v>
      </c>
      <c r="H87" s="5">
        <v>8552.3799999999992</v>
      </c>
      <c r="I87" s="4">
        <f t="shared" si="9"/>
        <v>1.5547912337202392E-3</v>
      </c>
      <c r="J87" s="18">
        <f t="shared" si="11"/>
        <v>0.12997279570740777</v>
      </c>
      <c r="K87" s="5">
        <v>3896.52</v>
      </c>
      <c r="L87" s="2">
        <v>0.45560650420576998</v>
      </c>
      <c r="M87" s="2">
        <v>122</v>
      </c>
      <c r="N87" s="2">
        <v>70.101417949657403</v>
      </c>
      <c r="O87" s="2">
        <v>1.16676396771126</v>
      </c>
    </row>
    <row r="88" spans="1:15">
      <c r="A88" s="2">
        <v>1</v>
      </c>
      <c r="B88" s="2">
        <v>25</v>
      </c>
      <c r="C88" s="3">
        <v>46014</v>
      </c>
      <c r="D88" s="4">
        <f t="shared" si="8"/>
        <v>1.8554533529736489E-2</v>
      </c>
      <c r="E88" s="18">
        <f t="shared" si="10"/>
        <v>0.37063259370313639</v>
      </c>
      <c r="F88" s="2">
        <v>621</v>
      </c>
      <c r="G88" s="4">
        <v>1.3495892525109901E-2</v>
      </c>
      <c r="H88" s="5">
        <v>69199.570000000007</v>
      </c>
      <c r="I88" s="4">
        <f t="shared" si="9"/>
        <v>1.258022735346302E-2</v>
      </c>
      <c r="J88" s="18">
        <f t="shared" si="11"/>
        <v>0.14255302306087078</v>
      </c>
      <c r="K88" s="5">
        <v>27547.29</v>
      </c>
      <c r="L88" s="2">
        <v>0.39808469850595202</v>
      </c>
      <c r="M88" s="2">
        <v>802</v>
      </c>
      <c r="N88" s="2">
        <v>86.283742358635607</v>
      </c>
      <c r="O88" s="2">
        <v>1.50388077214786</v>
      </c>
    </row>
    <row r="89" spans="1:15">
      <c r="A89" s="2">
        <v>3</v>
      </c>
      <c r="B89" s="2">
        <v>36</v>
      </c>
      <c r="C89" s="3">
        <v>5120</v>
      </c>
      <c r="D89" s="4">
        <f t="shared" si="8"/>
        <v>2.0645719057732609E-3</v>
      </c>
      <c r="E89" s="18">
        <f t="shared" si="10"/>
        <v>0.37269716560890964</v>
      </c>
      <c r="F89" s="2">
        <v>70</v>
      </c>
      <c r="G89" s="4">
        <v>1.3671874732971099E-2</v>
      </c>
      <c r="H89" s="5">
        <v>12542.01</v>
      </c>
      <c r="I89" s="4">
        <f t="shared" si="9"/>
        <v>2.2800912963679794E-3</v>
      </c>
      <c r="J89" s="18">
        <f t="shared" si="11"/>
        <v>0.14483311435723875</v>
      </c>
      <c r="K89" s="5">
        <v>5545.61</v>
      </c>
      <c r="L89" s="2">
        <v>0.44216277580576901</v>
      </c>
      <c r="M89" s="2">
        <v>105</v>
      </c>
      <c r="N89" s="2">
        <v>119.44760052609401</v>
      </c>
      <c r="O89" s="2">
        <v>2.4496112802810202</v>
      </c>
    </row>
    <row r="90" spans="1:15">
      <c r="A90" s="2">
        <v>2</v>
      </c>
      <c r="B90" s="2">
        <v>33</v>
      </c>
      <c r="C90" s="3">
        <v>9187</v>
      </c>
      <c r="D90" s="4">
        <f t="shared" si="8"/>
        <v>3.7045355660818256E-3</v>
      </c>
      <c r="E90" s="18">
        <f t="shared" si="10"/>
        <v>0.37640170117499144</v>
      </c>
      <c r="F90" s="2">
        <v>126</v>
      </c>
      <c r="G90" s="4">
        <v>1.37150319613036E-2</v>
      </c>
      <c r="H90" s="5">
        <v>14815.44</v>
      </c>
      <c r="I90" s="4">
        <f t="shared" si="9"/>
        <v>2.6933925101209465E-3</v>
      </c>
      <c r="J90" s="18">
        <f t="shared" si="11"/>
        <v>0.14752650686735969</v>
      </c>
      <c r="K90" s="5">
        <v>5316.32</v>
      </c>
      <c r="L90" s="2">
        <v>0.35883645467946601</v>
      </c>
      <c r="M90" s="2">
        <v>177</v>
      </c>
      <c r="N90" s="2">
        <v>83.703003557625095</v>
      </c>
      <c r="O90" s="2">
        <v>1.6126526438156801</v>
      </c>
    </row>
    <row r="91" spans="1:15">
      <c r="A91" s="2">
        <v>4</v>
      </c>
      <c r="B91" s="2">
        <v>35</v>
      </c>
      <c r="C91" s="3">
        <v>3418</v>
      </c>
      <c r="D91" s="4">
        <f t="shared" si="8"/>
        <v>1.3782630417837902E-3</v>
      </c>
      <c r="E91" s="18">
        <f t="shared" si="10"/>
        <v>0.37777996421677523</v>
      </c>
      <c r="F91" s="2">
        <v>48</v>
      </c>
      <c r="G91" s="4">
        <v>1.4043299764678101E-2</v>
      </c>
      <c r="H91" s="5">
        <v>4973.57</v>
      </c>
      <c r="I91" s="4">
        <f t="shared" si="9"/>
        <v>9.0417673633467761E-4</v>
      </c>
      <c r="J91" s="18">
        <f t="shared" si="11"/>
        <v>0.14843068360369435</v>
      </c>
      <c r="K91" s="5">
        <v>1450.2</v>
      </c>
      <c r="L91" s="2">
        <v>0.29158129288255102</v>
      </c>
      <c r="M91" s="2">
        <v>63</v>
      </c>
      <c r="N91" s="2">
        <v>78.945430245348803</v>
      </c>
      <c r="O91" s="2">
        <v>1.45511113355438</v>
      </c>
    </row>
    <row r="92" spans="1:15">
      <c r="A92" s="2">
        <v>4</v>
      </c>
      <c r="B92" s="2">
        <v>34</v>
      </c>
      <c r="C92" s="3">
        <v>3363</v>
      </c>
      <c r="D92" s="4">
        <f t="shared" si="8"/>
        <v>1.3560850232647414E-3</v>
      </c>
      <c r="E92" s="18">
        <f t="shared" si="10"/>
        <v>0.37913604924003996</v>
      </c>
      <c r="F92" s="2">
        <v>48</v>
      </c>
      <c r="G92" s="4">
        <v>1.4272970137586299E-2</v>
      </c>
      <c r="H92" s="5">
        <v>3959.51</v>
      </c>
      <c r="I92" s="4">
        <f t="shared" si="9"/>
        <v>7.1982435741017414E-4</v>
      </c>
      <c r="J92" s="18">
        <f t="shared" si="11"/>
        <v>0.14915050796110452</v>
      </c>
      <c r="K92" s="5">
        <v>1592.63</v>
      </c>
      <c r="L92" s="2">
        <v>0.40222905353871902</v>
      </c>
      <c r="M92" s="2">
        <v>58</v>
      </c>
      <c r="N92" s="2">
        <v>68.267296090868797</v>
      </c>
      <c r="O92" s="2">
        <v>1.17737433311405</v>
      </c>
    </row>
    <row r="93" spans="1:15">
      <c r="A93" s="2">
        <v>1</v>
      </c>
      <c r="B93" s="2">
        <v>24</v>
      </c>
      <c r="C93" s="3">
        <v>45368</v>
      </c>
      <c r="D93" s="4">
        <f t="shared" si="8"/>
        <v>1.8294042621312755E-2</v>
      </c>
      <c r="E93" s="18">
        <f t="shared" si="10"/>
        <v>0.3974300918613527</v>
      </c>
      <c r="F93" s="2">
        <v>663</v>
      </c>
      <c r="G93" s="4">
        <v>1.4613824690059399E-2</v>
      </c>
      <c r="H93" s="5">
        <v>66693.16</v>
      </c>
      <c r="I93" s="4">
        <f t="shared" si="9"/>
        <v>1.2124571232464099E-2</v>
      </c>
      <c r="J93" s="18">
        <f t="shared" si="11"/>
        <v>0.16127507919356862</v>
      </c>
      <c r="K93" s="5">
        <v>25813.89</v>
      </c>
      <c r="L93" s="2">
        <v>0.38705453394762701</v>
      </c>
      <c r="M93" s="2">
        <v>901</v>
      </c>
      <c r="N93" s="2">
        <v>74.021257045365402</v>
      </c>
      <c r="O93" s="2">
        <v>1.4700484890891099</v>
      </c>
    </row>
    <row r="94" spans="1:15">
      <c r="A94" s="2">
        <v>2</v>
      </c>
      <c r="B94" s="2">
        <v>34</v>
      </c>
      <c r="C94" s="3">
        <v>7555</v>
      </c>
      <c r="D94" s="4">
        <f t="shared" si="8"/>
        <v>3.0464532711165985E-3</v>
      </c>
      <c r="E94" s="18">
        <f t="shared" si="10"/>
        <v>0.40047654513246927</v>
      </c>
      <c r="F94" s="2">
        <v>111</v>
      </c>
      <c r="G94" s="4">
        <v>1.46922565891163E-2</v>
      </c>
      <c r="H94" s="5">
        <v>10469.41</v>
      </c>
      <c r="I94" s="4">
        <f t="shared" si="9"/>
        <v>1.9033002380884629E-3</v>
      </c>
      <c r="J94" s="18">
        <f t="shared" si="11"/>
        <v>0.16317837943165708</v>
      </c>
      <c r="K94" s="5">
        <v>3916.38</v>
      </c>
      <c r="L94" s="2">
        <v>0.374078382888067</v>
      </c>
      <c r="M94" s="2">
        <v>138</v>
      </c>
      <c r="N94" s="2">
        <v>75.865234880264495</v>
      </c>
      <c r="O94" s="2">
        <v>1.3857590815915399</v>
      </c>
    </row>
    <row r="95" spans="1:15">
      <c r="A95" s="2">
        <v>1</v>
      </c>
      <c r="B95" s="2">
        <v>28</v>
      </c>
      <c r="C95" s="3">
        <v>14181</v>
      </c>
      <c r="D95" s="4">
        <f t="shared" si="8"/>
        <v>5.7182996476114476E-3</v>
      </c>
      <c r="E95" s="18">
        <f t="shared" si="10"/>
        <v>0.40619484478008072</v>
      </c>
      <c r="F95" s="2">
        <v>213</v>
      </c>
      <c r="G95" s="4">
        <v>1.50200972073894E-2</v>
      </c>
      <c r="H95" s="5">
        <v>24362.03</v>
      </c>
      <c r="I95" s="4">
        <f t="shared" si="9"/>
        <v>4.4289274657615162E-3</v>
      </c>
      <c r="J95" s="18">
        <f t="shared" si="11"/>
        <v>0.1676073068974186</v>
      </c>
      <c r="K95" s="5">
        <v>10050.120000000001</v>
      </c>
      <c r="L95" s="2">
        <v>0.41253212309264797</v>
      </c>
      <c r="M95" s="2">
        <v>282</v>
      </c>
      <c r="N95" s="2">
        <v>86.390146670160703</v>
      </c>
      <c r="O95" s="2">
        <v>1.7179345482128501</v>
      </c>
    </row>
    <row r="96" spans="1:15">
      <c r="A96" s="2">
        <v>3</v>
      </c>
      <c r="B96" s="2">
        <v>35</v>
      </c>
      <c r="C96" s="3">
        <v>4997</v>
      </c>
      <c r="D96" s="4">
        <f t="shared" si="8"/>
        <v>2.014973791630661E-3</v>
      </c>
      <c r="E96" s="18">
        <f t="shared" si="10"/>
        <v>0.4082098185717114</v>
      </c>
      <c r="F96" s="3">
        <v>76</v>
      </c>
      <c r="G96" s="4">
        <v>1.5209125170920001E-2</v>
      </c>
      <c r="H96" s="5">
        <v>14172.8</v>
      </c>
      <c r="I96" s="4">
        <f t="shared" si="9"/>
        <v>2.5765629213470643E-3</v>
      </c>
      <c r="J96" s="18">
        <f t="shared" si="11"/>
        <v>0.17018386981876565</v>
      </c>
      <c r="K96" s="5">
        <v>5485.14</v>
      </c>
      <c r="L96" s="2">
        <v>0.38701879383735799</v>
      </c>
      <c r="M96" s="3">
        <v>97</v>
      </c>
      <c r="N96" s="2">
        <v>146.11118957609301</v>
      </c>
      <c r="O96" s="2">
        <v>2.8362617002949402</v>
      </c>
    </row>
    <row r="97" spans="1:15">
      <c r="A97" s="2">
        <v>2</v>
      </c>
      <c r="B97" s="2">
        <v>30</v>
      </c>
      <c r="C97" s="3">
        <v>11977</v>
      </c>
      <c r="D97" s="4">
        <f t="shared" si="8"/>
        <v>4.829565960048114E-3</v>
      </c>
      <c r="E97" s="18">
        <f t="shared" si="10"/>
        <v>0.41303938453175953</v>
      </c>
      <c r="F97" s="2">
        <v>183</v>
      </c>
      <c r="G97" s="4">
        <v>1.5279285169247E-2</v>
      </c>
      <c r="H97" s="5">
        <v>20632.490000000002</v>
      </c>
      <c r="I97" s="4">
        <f t="shared" si="9"/>
        <v>3.7509108086661845E-3</v>
      </c>
      <c r="J97" s="18">
        <f t="shared" si="11"/>
        <v>0.17393478062743184</v>
      </c>
      <c r="K97" s="5">
        <v>9054.34</v>
      </c>
      <c r="L97" s="2">
        <v>0.438838935878127</v>
      </c>
      <c r="M97" s="2">
        <v>239</v>
      </c>
      <c r="N97" s="2">
        <v>86.328373921182404</v>
      </c>
      <c r="O97" s="2">
        <v>1.72267594787779</v>
      </c>
    </row>
    <row r="98" spans="1:15">
      <c r="A98" s="2">
        <v>4</v>
      </c>
      <c r="B98" s="2">
        <v>32</v>
      </c>
      <c r="C98" s="3">
        <v>4015</v>
      </c>
      <c r="D98" s="4">
        <f t="shared" si="8"/>
        <v>1.6189953518905551E-3</v>
      </c>
      <c r="E98" s="18">
        <f t="shared" si="10"/>
        <v>0.41465837988365006</v>
      </c>
      <c r="F98" s="2">
        <v>63</v>
      </c>
      <c r="G98" s="4">
        <v>1.5691157766098099E-2</v>
      </c>
      <c r="H98" s="5">
        <v>5862.9</v>
      </c>
      <c r="I98" s="4">
        <f t="shared" si="9"/>
        <v>1.0658536599377471E-3</v>
      </c>
      <c r="J98" s="18">
        <f t="shared" si="11"/>
        <v>0.17500063428736959</v>
      </c>
      <c r="K98" s="5">
        <v>2559.31</v>
      </c>
      <c r="L98" s="2">
        <v>0.436526285003559</v>
      </c>
      <c r="M98" s="2">
        <v>86</v>
      </c>
      <c r="N98" s="2">
        <v>68.173176542817899</v>
      </c>
      <c r="O98" s="2">
        <v>1.46024902963265</v>
      </c>
    </row>
    <row r="99" spans="1:15">
      <c r="A99" s="2">
        <v>3</v>
      </c>
      <c r="B99" s="2">
        <v>31</v>
      </c>
      <c r="C99" s="3">
        <v>5602</v>
      </c>
      <c r="D99" s="4">
        <f t="shared" ref="D99:D130" si="12">C99/SUM($C$3:$C$183)</f>
        <v>2.2589319953401966E-3</v>
      </c>
      <c r="E99" s="18">
        <f t="shared" si="10"/>
        <v>0.41691731187899028</v>
      </c>
      <c r="F99" s="2">
        <v>88</v>
      </c>
      <c r="G99" s="4">
        <v>1.5708675192633401E-2</v>
      </c>
      <c r="H99" s="5">
        <v>6649.8</v>
      </c>
      <c r="I99" s="4">
        <f t="shared" ref="I99:I130" si="13">H99/SUM($H$3:$H$183)</f>
        <v>1.2089091862139949E-3</v>
      </c>
      <c r="J99" s="18">
        <f t="shared" si="11"/>
        <v>0.17620954347358359</v>
      </c>
      <c r="K99" s="5">
        <v>2429.23</v>
      </c>
      <c r="L99" s="2">
        <v>0.36530872559612698</v>
      </c>
      <c r="M99" s="2">
        <v>111</v>
      </c>
      <c r="N99" s="2">
        <v>59.908054136888097</v>
      </c>
      <c r="O99" s="2">
        <v>1.1870403215451499</v>
      </c>
    </row>
    <row r="100" spans="1:15">
      <c r="A100" s="2">
        <v>3</v>
      </c>
      <c r="B100" s="2">
        <v>32</v>
      </c>
      <c r="C100" s="3">
        <v>5832</v>
      </c>
      <c r="D100" s="4">
        <f t="shared" si="12"/>
        <v>2.3516764364198547E-3</v>
      </c>
      <c r="E100" s="18">
        <f t="shared" ref="E100:E131" si="14">E99+D100</f>
        <v>0.41926898831541015</v>
      </c>
      <c r="F100" s="2">
        <v>92</v>
      </c>
      <c r="G100" s="4">
        <v>1.5775034023061799E-2</v>
      </c>
      <c r="H100" s="5">
        <v>9586.93</v>
      </c>
      <c r="I100" s="4">
        <f t="shared" si="13"/>
        <v>1.7428686192953978E-3</v>
      </c>
      <c r="J100" s="18">
        <f t="shared" si="11"/>
        <v>0.17795241209287899</v>
      </c>
      <c r="K100" s="5">
        <v>3291.16</v>
      </c>
      <c r="L100" s="2">
        <v>0.343296547035426</v>
      </c>
      <c r="M100" s="2">
        <v>125</v>
      </c>
      <c r="N100" s="2">
        <v>76.695378643696998</v>
      </c>
      <c r="O100" s="2">
        <v>1.64384942311643</v>
      </c>
    </row>
    <row r="101" spans="1:15">
      <c r="A101" s="2">
        <v>2</v>
      </c>
      <c r="B101" s="2">
        <v>29</v>
      </c>
      <c r="C101" s="3">
        <v>13951</v>
      </c>
      <c r="D101" s="4">
        <f t="shared" si="12"/>
        <v>5.625555206531789E-3</v>
      </c>
      <c r="E101" s="18">
        <f t="shared" si="14"/>
        <v>0.42489454352194195</v>
      </c>
      <c r="F101" s="2">
        <v>222</v>
      </c>
      <c r="G101" s="4">
        <v>1.5912837675343398E-2</v>
      </c>
      <c r="H101" s="5">
        <v>24848.6</v>
      </c>
      <c r="I101" s="4">
        <f t="shared" si="13"/>
        <v>4.5173841024627919E-3</v>
      </c>
      <c r="J101" s="18">
        <f t="shared" si="11"/>
        <v>0.18246979619534179</v>
      </c>
      <c r="K101" s="5">
        <v>9546.81</v>
      </c>
      <c r="L101" s="2">
        <v>0.38419910826284298</v>
      </c>
      <c r="M101" s="2">
        <v>306</v>
      </c>
      <c r="N101" s="2">
        <v>81.204548625964506</v>
      </c>
      <c r="O101" s="2">
        <v>1.78113395612404</v>
      </c>
    </row>
    <row r="102" spans="1:15">
      <c r="A102" s="2">
        <v>1</v>
      </c>
      <c r="B102" s="2">
        <v>27</v>
      </c>
      <c r="C102" s="3">
        <v>8085</v>
      </c>
      <c r="D102" s="4">
        <f t="shared" si="12"/>
        <v>3.2601687223001588E-3</v>
      </c>
      <c r="E102" s="18">
        <f t="shared" si="14"/>
        <v>0.42815471224424212</v>
      </c>
      <c r="F102" s="2">
        <v>132</v>
      </c>
      <c r="G102" s="4">
        <v>1.63265304103088E-2</v>
      </c>
      <c r="H102" s="5">
        <v>16361.48</v>
      </c>
      <c r="I102" s="4">
        <f t="shared" si="13"/>
        <v>2.974456896757279E-3</v>
      </c>
      <c r="J102" s="18">
        <f t="shared" si="11"/>
        <v>0.18544425309209905</v>
      </c>
      <c r="K102" s="5">
        <v>6677.13</v>
      </c>
      <c r="L102" s="2">
        <v>0.40810060943080501</v>
      </c>
      <c r="M102" s="2">
        <v>172</v>
      </c>
      <c r="N102" s="2">
        <v>95.124828415797396</v>
      </c>
      <c r="O102" s="2">
        <v>2.0236833392246898</v>
      </c>
    </row>
    <row r="103" spans="1:15">
      <c r="A103" s="2">
        <v>1</v>
      </c>
      <c r="B103" s="2">
        <v>23</v>
      </c>
      <c r="C103" s="3">
        <v>39174</v>
      </c>
      <c r="D103" s="4">
        <f t="shared" si="12"/>
        <v>1.5796394499367525E-2</v>
      </c>
      <c r="E103" s="18">
        <f t="shared" si="14"/>
        <v>0.44395110674360966</v>
      </c>
      <c r="F103" s="2">
        <v>642</v>
      </c>
      <c r="G103" s="4">
        <v>1.6388420849572601E-2</v>
      </c>
      <c r="H103" s="5">
        <v>70089.960000000006</v>
      </c>
      <c r="I103" s="4">
        <f t="shared" si="13"/>
        <v>1.2742096981168075E-2</v>
      </c>
      <c r="J103" s="18">
        <f t="shared" ref="J103:J134" si="15">J102+I103</f>
        <v>0.19818635007326713</v>
      </c>
      <c r="K103" s="5">
        <v>26747.81</v>
      </c>
      <c r="L103" s="2">
        <v>0.38162113320991797</v>
      </c>
      <c r="M103" s="2">
        <v>861</v>
      </c>
      <c r="N103" s="2">
        <v>81.405286712510204</v>
      </c>
      <c r="O103" s="2">
        <v>1.7891958906693299</v>
      </c>
    </row>
    <row r="104" spans="1:15">
      <c r="A104" s="2">
        <v>1</v>
      </c>
      <c r="B104" s="2">
        <v>22</v>
      </c>
      <c r="C104" s="3">
        <v>38177</v>
      </c>
      <c r="D104" s="4">
        <f t="shared" si="12"/>
        <v>1.5394367509122223E-2</v>
      </c>
      <c r="E104" s="18">
        <f t="shared" si="14"/>
        <v>0.45934547425273187</v>
      </c>
      <c r="F104" s="2">
        <v>652</v>
      </c>
      <c r="G104" s="4">
        <v>1.7078345556019701E-2</v>
      </c>
      <c r="H104" s="5">
        <v>75849.16</v>
      </c>
      <c r="I104" s="4">
        <f t="shared" si="13"/>
        <v>1.3789098362449263E-2</v>
      </c>
      <c r="J104" s="18">
        <f t="shared" si="15"/>
        <v>0.21197544843571639</v>
      </c>
      <c r="K104" s="5">
        <v>29092.85</v>
      </c>
      <c r="L104" s="2">
        <v>0.38356192687755197</v>
      </c>
      <c r="M104" s="2">
        <v>900</v>
      </c>
      <c r="N104" s="2">
        <v>84.276835080351603</v>
      </c>
      <c r="O104" s="2">
        <v>1.9867763260948299</v>
      </c>
    </row>
    <row r="105" spans="1:15">
      <c r="A105" s="2">
        <v>4</v>
      </c>
      <c r="B105" s="2">
        <v>31</v>
      </c>
      <c r="C105" s="3">
        <v>3679</v>
      </c>
      <c r="D105" s="4">
        <f t="shared" si="12"/>
        <v>1.4835078205741848E-3</v>
      </c>
      <c r="E105" s="18">
        <f t="shared" si="14"/>
        <v>0.46082898207330603</v>
      </c>
      <c r="F105" s="2">
        <v>64</v>
      </c>
      <c r="G105" s="4">
        <v>1.73960310574604E-2</v>
      </c>
      <c r="H105" s="5">
        <v>6125.04</v>
      </c>
      <c r="I105" s="4">
        <f t="shared" si="13"/>
        <v>1.1135097479515427E-3</v>
      </c>
      <c r="J105" s="18">
        <f t="shared" si="15"/>
        <v>0.21308895818366794</v>
      </c>
      <c r="K105" s="5">
        <v>2663.1</v>
      </c>
      <c r="L105" s="2">
        <v>0.43478899019779399</v>
      </c>
      <c r="M105" s="2">
        <v>76</v>
      </c>
      <c r="N105" s="2">
        <v>80.592525536150603</v>
      </c>
      <c r="O105" s="2">
        <v>1.6648654073154201</v>
      </c>
    </row>
    <row r="106" spans="1:15">
      <c r="A106" s="2">
        <v>1</v>
      </c>
      <c r="B106" s="2">
        <v>19</v>
      </c>
      <c r="C106" s="3">
        <v>33503</v>
      </c>
      <c r="D106" s="4">
        <f t="shared" si="12"/>
        <v>1.350963917170343E-2</v>
      </c>
      <c r="E106" s="18">
        <f t="shared" si="14"/>
        <v>0.47433862124500947</v>
      </c>
      <c r="F106" s="2">
        <v>591</v>
      </c>
      <c r="G106" s="4">
        <v>1.7640211271706299E-2</v>
      </c>
      <c r="H106" s="5">
        <v>68348.479999999996</v>
      </c>
      <c r="I106" s="4">
        <f t="shared" si="13"/>
        <v>1.2425502321237257E-2</v>
      </c>
      <c r="J106" s="18">
        <f t="shared" si="15"/>
        <v>0.2255144605049052</v>
      </c>
      <c r="K106" s="5">
        <v>29505.42</v>
      </c>
      <c r="L106" s="2">
        <v>0.43169094553135401</v>
      </c>
      <c r="M106" s="2">
        <v>803</v>
      </c>
      <c r="N106" s="2">
        <v>85.116402849763006</v>
      </c>
      <c r="O106" s="2">
        <v>2.0400704353637802</v>
      </c>
    </row>
    <row r="107" spans="1:15">
      <c r="A107" s="2">
        <v>1</v>
      </c>
      <c r="B107" s="2">
        <v>21</v>
      </c>
      <c r="C107" s="3">
        <v>42123</v>
      </c>
      <c r="D107" s="4">
        <f t="shared" si="12"/>
        <v>1.6985539528688878E-2</v>
      </c>
      <c r="E107" s="18">
        <f t="shared" si="14"/>
        <v>0.49132416077369834</v>
      </c>
      <c r="F107" s="2">
        <v>746</v>
      </c>
      <c r="G107" s="4">
        <v>1.7710039603755501E-2</v>
      </c>
      <c r="H107" s="5">
        <v>71926.5</v>
      </c>
      <c r="I107" s="4">
        <f t="shared" si="13"/>
        <v>1.3075973199527942E-2</v>
      </c>
      <c r="J107" s="18">
        <f t="shared" si="15"/>
        <v>0.23859043370443314</v>
      </c>
      <c r="K107" s="5">
        <v>30055.45</v>
      </c>
      <c r="L107" s="2">
        <v>0.41786337383597999</v>
      </c>
      <c r="M107" s="2">
        <v>965</v>
      </c>
      <c r="N107" s="2">
        <v>74.535225436764193</v>
      </c>
      <c r="O107" s="2">
        <v>1.7075350717956099</v>
      </c>
    </row>
    <row r="108" spans="1:15">
      <c r="A108" s="2">
        <v>1</v>
      </c>
      <c r="B108" s="2">
        <v>26</v>
      </c>
      <c r="C108" s="3">
        <v>6611</v>
      </c>
      <c r="D108" s="4">
        <f t="shared" si="12"/>
        <v>2.6657978259896535E-3</v>
      </c>
      <c r="E108" s="18">
        <f t="shared" si="14"/>
        <v>0.49398995859968797</v>
      </c>
      <c r="F108" s="2">
        <v>118</v>
      </c>
      <c r="G108" s="4">
        <v>1.7849039209665098E-2</v>
      </c>
      <c r="H108" s="5">
        <v>11994.51</v>
      </c>
      <c r="I108" s="4">
        <f t="shared" si="13"/>
        <v>2.180557809728958E-3</v>
      </c>
      <c r="J108" s="18">
        <f t="shared" si="15"/>
        <v>0.24077099151416209</v>
      </c>
      <c r="K108" s="5">
        <v>5479.78</v>
      </c>
      <c r="L108" s="2">
        <v>0.456857341760044</v>
      </c>
      <c r="M108" s="2">
        <v>156</v>
      </c>
      <c r="N108" s="2">
        <v>76.887835328310601</v>
      </c>
      <c r="O108" s="2">
        <v>1.8143260956840701</v>
      </c>
    </row>
    <row r="109" spans="1:15">
      <c r="A109" s="2">
        <v>2</v>
      </c>
      <c r="B109" s="2">
        <v>31</v>
      </c>
      <c r="C109" s="3">
        <v>8846</v>
      </c>
      <c r="D109" s="4">
        <f t="shared" si="12"/>
        <v>3.5670318512637236E-3</v>
      </c>
      <c r="E109" s="18">
        <f t="shared" si="14"/>
        <v>0.4975569904509517</v>
      </c>
      <c r="F109" s="2">
        <v>158</v>
      </c>
      <c r="G109" s="4">
        <v>1.7861179992525601E-2</v>
      </c>
      <c r="H109" s="5">
        <v>17471.41</v>
      </c>
      <c r="I109" s="4">
        <f t="shared" si="13"/>
        <v>3.1762380891321627E-3</v>
      </c>
      <c r="J109" s="18">
        <f t="shared" si="15"/>
        <v>0.24394722960329426</v>
      </c>
      <c r="K109" s="5">
        <v>6316.98</v>
      </c>
      <c r="L109" s="2">
        <v>0.36156097097165601</v>
      </c>
      <c r="M109" s="2">
        <v>199</v>
      </c>
      <c r="N109" s="2">
        <v>87.795986032167804</v>
      </c>
      <c r="O109" s="2">
        <v>1.97506328312159</v>
      </c>
    </row>
    <row r="110" spans="1:15">
      <c r="A110" s="2">
        <v>3</v>
      </c>
      <c r="B110" s="2">
        <v>34</v>
      </c>
      <c r="C110" s="3">
        <v>4812</v>
      </c>
      <c r="D110" s="4">
        <f t="shared" si="12"/>
        <v>1.940375002066588E-3</v>
      </c>
      <c r="E110" s="18">
        <f t="shared" si="14"/>
        <v>0.49949736545301826</v>
      </c>
      <c r="F110" s="2">
        <v>86</v>
      </c>
      <c r="G110" s="4">
        <v>1.78719863285123E-2</v>
      </c>
      <c r="H110" s="5">
        <v>14077</v>
      </c>
      <c r="I110" s="4">
        <f t="shared" si="13"/>
        <v>2.5591468336392687E-3</v>
      </c>
      <c r="J110" s="18">
        <f t="shared" si="15"/>
        <v>0.24650637643693354</v>
      </c>
      <c r="K110" s="5">
        <v>5146.1899999999996</v>
      </c>
      <c r="L110" s="2">
        <v>0.365574338526857</v>
      </c>
      <c r="M110" s="2">
        <v>121</v>
      </c>
      <c r="N110" s="2">
        <v>116.338746827481</v>
      </c>
      <c r="O110" s="2">
        <v>2.9253947854240399</v>
      </c>
    </row>
    <row r="111" spans="1:15">
      <c r="A111" s="2">
        <v>2</v>
      </c>
      <c r="B111" s="2">
        <v>28</v>
      </c>
      <c r="C111" s="3">
        <v>13437</v>
      </c>
      <c r="D111" s="4">
        <f t="shared" si="12"/>
        <v>5.4182915425537706E-3</v>
      </c>
      <c r="E111" s="18">
        <f t="shared" si="14"/>
        <v>0.50491565699557206</v>
      </c>
      <c r="F111" s="2">
        <v>241</v>
      </c>
      <c r="G111" s="4">
        <v>1.7935550956794201E-2</v>
      </c>
      <c r="H111" s="5">
        <v>19119.61</v>
      </c>
      <c r="I111" s="4">
        <f t="shared" si="13"/>
        <v>3.4758747880882074E-3</v>
      </c>
      <c r="J111" s="18">
        <f t="shared" si="15"/>
        <v>0.24998225122502174</v>
      </c>
      <c r="K111" s="5">
        <v>8419.32</v>
      </c>
      <c r="L111" s="2">
        <v>0.44034998391520502</v>
      </c>
      <c r="M111" s="3">
        <v>321</v>
      </c>
      <c r="N111" s="2">
        <v>59.562629419741597</v>
      </c>
      <c r="O111" s="2">
        <v>1.42290763248561</v>
      </c>
    </row>
    <row r="112" spans="1:15">
      <c r="A112" s="2">
        <v>1</v>
      </c>
      <c r="B112" s="2">
        <v>20</v>
      </c>
      <c r="C112" s="3">
        <v>41002</v>
      </c>
      <c r="D112" s="4">
        <f t="shared" si="12"/>
        <v>1.6533511187600634E-2</v>
      </c>
      <c r="E112" s="18">
        <f t="shared" si="14"/>
        <v>0.52144916818317266</v>
      </c>
      <c r="F112" s="2">
        <v>751</v>
      </c>
      <c r="G112" s="4">
        <v>1.8316179653879799E-2</v>
      </c>
      <c r="H112" s="5">
        <v>83176.479999999996</v>
      </c>
      <c r="I112" s="4">
        <f t="shared" si="13"/>
        <v>1.5121178193170414E-2</v>
      </c>
      <c r="J112" s="18">
        <f t="shared" si="15"/>
        <v>0.26510342941819215</v>
      </c>
      <c r="K112" s="5">
        <v>34406.839999999997</v>
      </c>
      <c r="L112" s="2">
        <v>0.41366068819735902</v>
      </c>
      <c r="M112" s="2">
        <v>982</v>
      </c>
      <c r="N112" s="2">
        <v>84.701091170968297</v>
      </c>
      <c r="O112" s="2">
        <v>2.02859567331204</v>
      </c>
    </row>
    <row r="113" spans="1:15">
      <c r="A113" s="2">
        <v>3</v>
      </c>
      <c r="B113" s="2">
        <v>33</v>
      </c>
      <c r="C113" s="3">
        <v>5474</v>
      </c>
      <c r="D113" s="4">
        <f t="shared" si="12"/>
        <v>2.2073176976958654E-3</v>
      </c>
      <c r="E113" s="18">
        <f t="shared" si="14"/>
        <v>0.52365648588086855</v>
      </c>
      <c r="F113" s="2">
        <v>101</v>
      </c>
      <c r="G113" s="4">
        <v>1.84508582672477E-2</v>
      </c>
      <c r="H113" s="5">
        <v>11662.4</v>
      </c>
      <c r="I113" s="4">
        <f t="shared" si="13"/>
        <v>2.1201814330208571E-3</v>
      </c>
      <c r="J113" s="18">
        <f t="shared" si="15"/>
        <v>0.26722361085121299</v>
      </c>
      <c r="K113" s="5">
        <v>5357.19</v>
      </c>
      <c r="L113" s="2">
        <v>0.45935570329129699</v>
      </c>
      <c r="M113" s="2">
        <v>139</v>
      </c>
      <c r="N113" s="2">
        <v>83.902097912159704</v>
      </c>
      <c r="O113" s="2">
        <v>2.1305078163955402</v>
      </c>
    </row>
    <row r="114" spans="1:15">
      <c r="A114" s="2">
        <v>1</v>
      </c>
      <c r="B114" s="2">
        <v>18</v>
      </c>
      <c r="C114" s="3">
        <v>40079</v>
      </c>
      <c r="D114" s="4">
        <f t="shared" si="12"/>
        <v>1.616132371318096E-2</v>
      </c>
      <c r="E114" s="18">
        <f t="shared" si="14"/>
        <v>0.53981780959404946</v>
      </c>
      <c r="F114" s="2">
        <v>757</v>
      </c>
      <c r="G114" s="4">
        <v>1.88876967516961E-2</v>
      </c>
      <c r="H114" s="5">
        <v>78330.070000000007</v>
      </c>
      <c r="I114" s="4">
        <f t="shared" si="13"/>
        <v>1.4240118677221161E-2</v>
      </c>
      <c r="J114" s="18">
        <f t="shared" si="15"/>
        <v>0.28146372952843413</v>
      </c>
      <c r="K114" s="5">
        <v>33208.21</v>
      </c>
      <c r="L114" s="2">
        <v>0.423952256874081</v>
      </c>
      <c r="M114" s="2">
        <v>992</v>
      </c>
      <c r="N114" s="2">
        <v>78.961756153048697</v>
      </c>
      <c r="O114" s="2">
        <v>1.9543918212670099</v>
      </c>
    </row>
    <row r="115" spans="1:15">
      <c r="A115" s="2">
        <v>3</v>
      </c>
      <c r="B115" s="2">
        <v>30</v>
      </c>
      <c r="C115" s="3">
        <v>6524</v>
      </c>
      <c r="D115" s="4">
        <f t="shared" si="12"/>
        <v>2.6307162330595222E-3</v>
      </c>
      <c r="E115" s="18">
        <f t="shared" si="14"/>
        <v>0.54244852582710901</v>
      </c>
      <c r="F115" s="2">
        <v>124</v>
      </c>
      <c r="G115" s="4">
        <v>1.9006744037296901E-2</v>
      </c>
      <c r="H115" s="5">
        <v>16440.939999999999</v>
      </c>
      <c r="I115" s="4">
        <f t="shared" si="13"/>
        <v>2.9889024325533277E-3</v>
      </c>
      <c r="J115" s="18">
        <f t="shared" si="15"/>
        <v>0.28445263196098747</v>
      </c>
      <c r="K115" s="5">
        <v>5095.88</v>
      </c>
      <c r="L115" s="2">
        <v>0.30995064570547198</v>
      </c>
      <c r="M115" s="2">
        <v>164</v>
      </c>
      <c r="N115" s="2">
        <v>100.24957301855299</v>
      </c>
      <c r="O115" s="2">
        <v>2.52007047026256</v>
      </c>
    </row>
    <row r="116" spans="1:15">
      <c r="A116" s="2">
        <v>4</v>
      </c>
      <c r="B116" s="2">
        <v>30</v>
      </c>
      <c r="C116" s="3">
        <v>4313</v>
      </c>
      <c r="D116" s="4">
        <f t="shared" si="12"/>
        <v>1.7391598885937644E-3</v>
      </c>
      <c r="E116" s="18">
        <f t="shared" si="14"/>
        <v>0.54418768571570275</v>
      </c>
      <c r="F116" s="2">
        <v>82</v>
      </c>
      <c r="G116" s="4">
        <v>1.90122879895133E-2</v>
      </c>
      <c r="H116" s="5">
        <v>7897.33</v>
      </c>
      <c r="I116" s="4">
        <f t="shared" si="13"/>
        <v>1.4357055525825392E-3</v>
      </c>
      <c r="J116" s="18">
        <f t="shared" si="15"/>
        <v>0.28588833751357001</v>
      </c>
      <c r="K116" s="5">
        <v>3599.14</v>
      </c>
      <c r="L116" s="2">
        <v>0.45574136504690299</v>
      </c>
      <c r="M116" s="2">
        <v>100</v>
      </c>
      <c r="N116" s="2">
        <v>78.973221026778901</v>
      </c>
      <c r="O116" s="2">
        <v>1.8310525891246701</v>
      </c>
    </row>
    <row r="117" spans="1:15">
      <c r="A117" s="2">
        <v>2</v>
      </c>
      <c r="B117" s="2">
        <v>25</v>
      </c>
      <c r="C117" s="3">
        <v>10529</v>
      </c>
      <c r="D117" s="4">
        <f t="shared" si="12"/>
        <v>4.2456792179466135E-3</v>
      </c>
      <c r="E117" s="18">
        <f t="shared" si="14"/>
        <v>0.54843336493364936</v>
      </c>
      <c r="F117" s="2">
        <v>205</v>
      </c>
      <c r="G117" s="4">
        <v>1.9470034956120801E-2</v>
      </c>
      <c r="H117" s="5">
        <v>28154.799999999999</v>
      </c>
      <c r="I117" s="4">
        <f t="shared" si="13"/>
        <v>5.1184391043366398E-3</v>
      </c>
      <c r="J117" s="18">
        <f t="shared" si="15"/>
        <v>0.29100677661790664</v>
      </c>
      <c r="K117" s="5">
        <v>11857.09</v>
      </c>
      <c r="L117" s="2">
        <v>0.42113920034544999</v>
      </c>
      <c r="M117" s="2">
        <v>281</v>
      </c>
      <c r="N117" s="2">
        <v>100.19498213701701</v>
      </c>
      <c r="O117" s="2">
        <v>2.6740240984516599</v>
      </c>
    </row>
    <row r="118" spans="1:15">
      <c r="A118" s="2">
        <v>1</v>
      </c>
      <c r="B118" s="2">
        <v>17</v>
      </c>
      <c r="C118" s="3">
        <v>58292</v>
      </c>
      <c r="D118" s="4">
        <f t="shared" si="12"/>
        <v>2.3505473736588851E-2</v>
      </c>
      <c r="E118" s="18">
        <f t="shared" si="14"/>
        <v>0.5719388386702382</v>
      </c>
      <c r="F118" s="3">
        <v>1171</v>
      </c>
      <c r="G118" s="4">
        <v>2.00885198310428E-2</v>
      </c>
      <c r="H118" s="5">
        <v>134561.01</v>
      </c>
      <c r="I118" s="4">
        <f t="shared" si="13"/>
        <v>2.4462696787156495E-2</v>
      </c>
      <c r="J118" s="18">
        <f t="shared" si="15"/>
        <v>0.31546947340506315</v>
      </c>
      <c r="K118" s="5">
        <v>55582.97</v>
      </c>
      <c r="L118" s="2">
        <v>0.41306891170550097</v>
      </c>
      <c r="M118" s="3">
        <v>1562</v>
      </c>
      <c r="N118" s="2">
        <v>86.146607801113404</v>
      </c>
      <c r="O118" s="2">
        <v>2.3083958308028598</v>
      </c>
    </row>
    <row r="119" spans="1:15">
      <c r="A119" s="2">
        <v>3</v>
      </c>
      <c r="B119" s="2">
        <v>28</v>
      </c>
      <c r="C119" s="3">
        <v>8014</v>
      </c>
      <c r="D119" s="4">
        <f t="shared" si="12"/>
        <v>3.2315389165755689E-3</v>
      </c>
      <c r="E119" s="18">
        <f t="shared" si="14"/>
        <v>0.57517037758681377</v>
      </c>
      <c r="F119" s="2">
        <v>164</v>
      </c>
      <c r="G119" s="4">
        <v>2.04641874162192E-2</v>
      </c>
      <c r="H119" s="5">
        <v>21804.82</v>
      </c>
      <c r="I119" s="4">
        <f t="shared" si="13"/>
        <v>3.9640360915730762E-3</v>
      </c>
      <c r="J119" s="18">
        <f t="shared" si="15"/>
        <v>0.31943350949663624</v>
      </c>
      <c r="K119" s="5">
        <v>9592.2099999999991</v>
      </c>
      <c r="L119" s="2">
        <v>0.439912365981868</v>
      </c>
      <c r="M119" s="2">
        <v>209</v>
      </c>
      <c r="N119" s="2">
        <v>104.32923237835701</v>
      </c>
      <c r="O119" s="2">
        <v>2.7208409942495502</v>
      </c>
    </row>
    <row r="120" spans="1:15">
      <c r="A120" s="2">
        <v>2</v>
      </c>
      <c r="B120" s="2">
        <v>23</v>
      </c>
      <c r="C120" s="3">
        <v>14181</v>
      </c>
      <c r="D120" s="4">
        <f t="shared" si="12"/>
        <v>5.7182996476114476E-3</v>
      </c>
      <c r="E120" s="18">
        <f t="shared" si="14"/>
        <v>0.58088867723442528</v>
      </c>
      <c r="F120" s="3">
        <v>291</v>
      </c>
      <c r="G120" s="4">
        <v>2.0520414494602499E-2</v>
      </c>
      <c r="H120" s="5">
        <v>35288.44</v>
      </c>
      <c r="I120" s="4">
        <f t="shared" si="13"/>
        <v>6.4153086232911355E-3</v>
      </c>
      <c r="J120" s="18">
        <f t="shared" si="15"/>
        <v>0.32584881811992739</v>
      </c>
      <c r="K120" s="5">
        <v>13775.67</v>
      </c>
      <c r="L120" s="2">
        <v>0.39037344696911003</v>
      </c>
      <c r="M120" s="3">
        <v>377</v>
      </c>
      <c r="N120" s="2">
        <v>93.603264296216295</v>
      </c>
      <c r="O120" s="2">
        <v>2.4884309816766699</v>
      </c>
    </row>
    <row r="121" spans="1:15">
      <c r="A121" s="2">
        <v>4</v>
      </c>
      <c r="B121" s="2">
        <v>33</v>
      </c>
      <c r="C121" s="3">
        <v>3666</v>
      </c>
      <c r="D121" s="4">
        <f t="shared" si="12"/>
        <v>1.4782657434696824E-3</v>
      </c>
      <c r="E121" s="18">
        <f t="shared" si="14"/>
        <v>0.58236694297789493</v>
      </c>
      <c r="F121" s="2">
        <v>76</v>
      </c>
      <c r="G121" s="4">
        <v>2.07310414421428E-2</v>
      </c>
      <c r="H121" s="5">
        <v>10302.469999999999</v>
      </c>
      <c r="I121" s="4">
        <f t="shared" si="13"/>
        <v>1.8729511599888864E-3</v>
      </c>
      <c r="J121" s="18">
        <f t="shared" si="15"/>
        <v>0.32772176927991625</v>
      </c>
      <c r="K121" s="5">
        <v>5054.79</v>
      </c>
      <c r="L121" s="2">
        <v>0.49063864791027101</v>
      </c>
      <c r="M121" s="2">
        <v>113</v>
      </c>
      <c r="N121" s="2">
        <v>91.172220201575001</v>
      </c>
      <c r="O121" s="2">
        <v>2.81027542797939</v>
      </c>
    </row>
    <row r="122" spans="1:15">
      <c r="A122" s="2">
        <v>2</v>
      </c>
      <c r="B122" s="2">
        <v>27</v>
      </c>
      <c r="C122" s="3">
        <v>10304</v>
      </c>
      <c r="D122" s="4">
        <f t="shared" si="12"/>
        <v>4.1549509603686875E-3</v>
      </c>
      <c r="E122" s="18">
        <f t="shared" si="14"/>
        <v>0.58652189393826359</v>
      </c>
      <c r="F122" s="2">
        <v>215</v>
      </c>
      <c r="G122" s="4">
        <v>2.0865683027312801E-2</v>
      </c>
      <c r="H122" s="5">
        <v>25176.61</v>
      </c>
      <c r="I122" s="4">
        <f t="shared" si="13"/>
        <v>4.5770151142481173E-3</v>
      </c>
      <c r="J122" s="18">
        <f t="shared" si="15"/>
        <v>0.33229878439416438</v>
      </c>
      <c r="K122" s="5">
        <v>9787.33</v>
      </c>
      <c r="L122" s="2">
        <v>0.38874693460022203</v>
      </c>
      <c r="M122" s="2">
        <v>284</v>
      </c>
      <c r="N122" s="2">
        <v>88.650003996477395</v>
      </c>
      <c r="O122" s="2">
        <v>2.44338215796407</v>
      </c>
    </row>
    <row r="123" spans="1:15">
      <c r="A123" s="2">
        <v>4</v>
      </c>
      <c r="B123" s="2">
        <v>29</v>
      </c>
      <c r="C123" s="3">
        <v>4683</v>
      </c>
      <c r="D123" s="4">
        <f t="shared" si="12"/>
        <v>1.8883574677219103E-3</v>
      </c>
      <c r="E123" s="18">
        <f t="shared" si="14"/>
        <v>0.58841025140598546</v>
      </c>
      <c r="F123" s="2">
        <v>98</v>
      </c>
      <c r="G123" s="4">
        <v>2.0926755905898799E-2</v>
      </c>
      <c r="H123" s="5">
        <v>9201.85</v>
      </c>
      <c r="I123" s="4">
        <f t="shared" si="13"/>
        <v>1.6728624913776731E-3</v>
      </c>
      <c r="J123" s="18">
        <f t="shared" si="15"/>
        <v>0.33397164688554204</v>
      </c>
      <c r="K123" s="5">
        <v>3909.72</v>
      </c>
      <c r="L123" s="2">
        <v>0.424884121944129</v>
      </c>
      <c r="M123" s="2">
        <v>134</v>
      </c>
      <c r="N123" s="2">
        <v>68.670471141439407</v>
      </c>
      <c r="O123" s="2">
        <v>1.96494764114995</v>
      </c>
    </row>
    <row r="124" spans="1:15">
      <c r="A124" s="2">
        <v>2</v>
      </c>
      <c r="B124" s="2">
        <v>26</v>
      </c>
      <c r="C124" s="3">
        <v>8260</v>
      </c>
      <c r="D124" s="4">
        <f t="shared" si="12"/>
        <v>3.3307351448607684E-3</v>
      </c>
      <c r="E124" s="18">
        <f t="shared" si="14"/>
        <v>0.59174098655084628</v>
      </c>
      <c r="F124" s="2">
        <v>175</v>
      </c>
      <c r="G124" s="4">
        <v>2.1186440421471602E-2</v>
      </c>
      <c r="H124" s="5">
        <v>21019.77</v>
      </c>
      <c r="I124" s="4">
        <f t="shared" si="13"/>
        <v>3.8213168884936909E-3</v>
      </c>
      <c r="J124" s="18">
        <f t="shared" si="15"/>
        <v>0.33779296377403573</v>
      </c>
      <c r="K124" s="5">
        <v>7867.07</v>
      </c>
      <c r="L124" s="2">
        <v>0.37427003066983999</v>
      </c>
      <c r="M124" s="3">
        <v>239</v>
      </c>
      <c r="N124" s="2">
        <v>87.9487916532252</v>
      </c>
      <c r="O124" s="2">
        <v>2.5447663130173499</v>
      </c>
    </row>
    <row r="125" spans="1:15">
      <c r="A125" s="2">
        <v>1</v>
      </c>
      <c r="B125" s="2">
        <v>16</v>
      </c>
      <c r="C125" s="3">
        <v>72726</v>
      </c>
      <c r="D125" s="4">
        <f t="shared" si="12"/>
        <v>2.9325792269387922E-2</v>
      </c>
      <c r="E125" s="18">
        <f t="shared" si="14"/>
        <v>0.6210667788202342</v>
      </c>
      <c r="F125" s="3">
        <v>1549</v>
      </c>
      <c r="G125" s="4">
        <v>2.1299122705360999E-2</v>
      </c>
      <c r="H125" s="5">
        <v>165457.47</v>
      </c>
      <c r="I125" s="4">
        <f t="shared" si="13"/>
        <v>3.0079559597390372E-2</v>
      </c>
      <c r="J125" s="18">
        <f t="shared" si="15"/>
        <v>0.36787252337142612</v>
      </c>
      <c r="K125" s="5">
        <v>65954.259999999995</v>
      </c>
      <c r="L125" s="2">
        <v>0.39861760221607501</v>
      </c>
      <c r="M125" s="3">
        <v>2069</v>
      </c>
      <c r="N125" s="2">
        <v>79.969773805230801</v>
      </c>
      <c r="O125" s="2">
        <v>2.27508002327217</v>
      </c>
    </row>
    <row r="126" spans="1:15">
      <c r="A126" s="2">
        <v>3</v>
      </c>
      <c r="B126" s="2">
        <v>27</v>
      </c>
      <c r="C126" s="3">
        <v>7410</v>
      </c>
      <c r="D126" s="4">
        <f t="shared" si="12"/>
        <v>2.9879839495663796E-3</v>
      </c>
      <c r="E126" s="18">
        <f t="shared" si="14"/>
        <v>0.62405476276980054</v>
      </c>
      <c r="F126" s="2">
        <v>159</v>
      </c>
      <c r="G126" s="4">
        <v>2.1457489588967701E-2</v>
      </c>
      <c r="H126" s="5">
        <v>15606.33</v>
      </c>
      <c r="I126" s="4">
        <f t="shared" si="13"/>
        <v>2.8371734037244815E-3</v>
      </c>
      <c r="J126" s="18">
        <f t="shared" si="15"/>
        <v>0.37070969677515059</v>
      </c>
      <c r="K126" s="5">
        <v>6578.07</v>
      </c>
      <c r="L126" s="2">
        <v>0.42150011936502602</v>
      </c>
      <c r="M126" s="2">
        <v>211</v>
      </c>
      <c r="N126" s="2">
        <v>73.9636142352539</v>
      </c>
      <c r="O126" s="2">
        <v>2.1061173804842399</v>
      </c>
    </row>
    <row r="127" spans="1:15">
      <c r="A127" s="2">
        <v>2</v>
      </c>
      <c r="B127" s="2">
        <v>24</v>
      </c>
      <c r="C127" s="3">
        <v>13820</v>
      </c>
      <c r="D127" s="4">
        <f t="shared" si="12"/>
        <v>5.5727311987864188E-3</v>
      </c>
      <c r="E127" s="18">
        <f t="shared" si="14"/>
        <v>0.62962749396858697</v>
      </c>
      <c r="F127" s="3">
        <v>297</v>
      </c>
      <c r="G127" s="4">
        <v>2.1490593187477602E-2</v>
      </c>
      <c r="H127" s="5">
        <v>27405.19</v>
      </c>
      <c r="I127" s="4">
        <f t="shared" si="13"/>
        <v>4.9821627629312026E-3</v>
      </c>
      <c r="J127" s="18">
        <f t="shared" si="15"/>
        <v>0.37569185953808182</v>
      </c>
      <c r="K127" s="5">
        <v>11754.13</v>
      </c>
      <c r="L127" s="2">
        <v>0.42890160429866803</v>
      </c>
      <c r="M127" s="3">
        <v>393</v>
      </c>
      <c r="N127" s="2">
        <v>69.733290144200893</v>
      </c>
      <c r="O127" s="2">
        <v>1.98300939230818</v>
      </c>
    </row>
    <row r="128" spans="1:15">
      <c r="A128" s="2">
        <v>1</v>
      </c>
      <c r="B128" s="2">
        <v>14</v>
      </c>
      <c r="C128" s="3">
        <v>79584</v>
      </c>
      <c r="D128" s="4">
        <f t="shared" si="12"/>
        <v>3.2091189560363123E-2</v>
      </c>
      <c r="E128" s="18">
        <f t="shared" si="14"/>
        <v>0.66171868352895014</v>
      </c>
      <c r="F128" s="3">
        <v>1713</v>
      </c>
      <c r="G128" s="4">
        <v>2.15244269934604E-2</v>
      </c>
      <c r="H128" s="5">
        <v>183949.68</v>
      </c>
      <c r="I128" s="4">
        <f t="shared" si="13"/>
        <v>3.344137537266155E-2</v>
      </c>
      <c r="J128" s="18">
        <f t="shared" si="15"/>
        <v>0.40913323491074338</v>
      </c>
      <c r="K128" s="5">
        <v>78973.17</v>
      </c>
      <c r="L128" s="2">
        <v>0.42931942016462299</v>
      </c>
      <c r="M128" s="3">
        <v>2362</v>
      </c>
      <c r="N128" s="2">
        <v>77.878777397172797</v>
      </c>
      <c r="O128" s="2">
        <v>2.3113902262874499</v>
      </c>
    </row>
    <row r="129" spans="1:15">
      <c r="A129" s="2">
        <v>2</v>
      </c>
      <c r="B129" s="2">
        <v>21</v>
      </c>
      <c r="C129" s="3">
        <v>16232</v>
      </c>
      <c r="D129" s="4">
        <f t="shared" si="12"/>
        <v>6.5453381200217906E-3</v>
      </c>
      <c r="E129" s="18">
        <f t="shared" si="14"/>
        <v>0.66826402164897192</v>
      </c>
      <c r="F129" s="2">
        <v>353</v>
      </c>
      <c r="G129" s="4">
        <v>2.17471659576936E-2</v>
      </c>
      <c r="H129" s="5">
        <v>36209.14</v>
      </c>
      <c r="I129" s="4">
        <f t="shared" si="13"/>
        <v>6.5826884975350563E-3</v>
      </c>
      <c r="J129" s="18">
        <f t="shared" si="15"/>
        <v>0.41571592340827845</v>
      </c>
      <c r="K129" s="5">
        <v>15613.77</v>
      </c>
      <c r="L129" s="2">
        <v>0.43121073731325599</v>
      </c>
      <c r="M129" s="3">
        <v>457</v>
      </c>
      <c r="N129" s="2">
        <v>79.232236491851907</v>
      </c>
      <c r="O129" s="2">
        <v>2.2307257132163198</v>
      </c>
    </row>
    <row r="130" spans="1:15">
      <c r="A130" s="2">
        <v>1</v>
      </c>
      <c r="B130" s="2">
        <v>13</v>
      </c>
      <c r="C130" s="3">
        <v>83823</v>
      </c>
      <c r="D130" s="4">
        <f t="shared" si="12"/>
        <v>3.3800509933131259E-2</v>
      </c>
      <c r="E130" s="18">
        <f t="shared" si="14"/>
        <v>0.70206453158210314</v>
      </c>
      <c r="F130" s="3">
        <v>1858</v>
      </c>
      <c r="G130" s="4">
        <v>2.2165754002880102E-2</v>
      </c>
      <c r="H130" s="5">
        <v>199351.73</v>
      </c>
      <c r="I130" s="4">
        <f t="shared" si="13"/>
        <v>3.6241411423599518E-2</v>
      </c>
      <c r="J130" s="18">
        <f t="shared" si="15"/>
        <v>0.45195733483187794</v>
      </c>
      <c r="K130" s="5">
        <v>82022.95</v>
      </c>
      <c r="L130" s="2">
        <v>0.41144839805932498</v>
      </c>
      <c r="M130" s="3">
        <v>2484</v>
      </c>
      <c r="N130" s="2">
        <v>80.254316414882496</v>
      </c>
      <c r="O130" s="2">
        <v>2.3782461825772798</v>
      </c>
    </row>
    <row r="131" spans="1:15">
      <c r="A131" s="2">
        <v>4</v>
      </c>
      <c r="B131" s="2">
        <v>28</v>
      </c>
      <c r="C131" s="3">
        <v>5322</v>
      </c>
      <c r="D131" s="4">
        <f t="shared" ref="D131:D162" si="16">C131/SUM($C$3:$C$183)</f>
        <v>2.1460257192432216E-3</v>
      </c>
      <c r="E131" s="18">
        <f t="shared" si="14"/>
        <v>0.70421055730134641</v>
      </c>
      <c r="F131" s="2">
        <v>118</v>
      </c>
      <c r="G131" s="4">
        <v>2.2172115329347701E-2</v>
      </c>
      <c r="H131" s="5">
        <v>12336.46</v>
      </c>
      <c r="I131" s="4">
        <f t="shared" ref="I131:I162" si="17">H131/SUM($H$3:$H$183)</f>
        <v>2.2427230622517219E-3</v>
      </c>
      <c r="J131" s="18">
        <f t="shared" si="15"/>
        <v>0.45420005789412965</v>
      </c>
      <c r="K131" s="5">
        <v>4810.5600000000004</v>
      </c>
      <c r="L131" s="2">
        <v>0.38994654552483798</v>
      </c>
      <c r="M131" s="2">
        <v>156</v>
      </c>
      <c r="N131" s="2">
        <v>79.079821102678693</v>
      </c>
      <c r="O131" s="2">
        <v>2.3180119819990201</v>
      </c>
    </row>
    <row r="132" spans="1:15">
      <c r="A132" s="2">
        <v>1</v>
      </c>
      <c r="B132" s="2">
        <v>15</v>
      </c>
      <c r="C132" s="3">
        <v>74141</v>
      </c>
      <c r="D132" s="4">
        <f t="shared" si="16"/>
        <v>2.9896372200377993E-2</v>
      </c>
      <c r="E132" s="18">
        <f t="shared" ref="E132:E163" si="18">E131+D132</f>
        <v>0.7341069295017244</v>
      </c>
      <c r="F132" s="3">
        <v>1656</v>
      </c>
      <c r="G132" s="4">
        <v>2.2335819556876999E-2</v>
      </c>
      <c r="H132" s="5">
        <v>188967.15</v>
      </c>
      <c r="I132" s="4">
        <f t="shared" si="17"/>
        <v>3.4353532967559615E-2</v>
      </c>
      <c r="J132" s="18">
        <f t="shared" si="15"/>
        <v>0.48855359086168926</v>
      </c>
      <c r="K132" s="5">
        <v>79876.289999999994</v>
      </c>
      <c r="L132" s="2">
        <v>0.42269934196356301</v>
      </c>
      <c r="M132" s="3">
        <v>2179</v>
      </c>
      <c r="N132" s="2">
        <v>86.721955634604996</v>
      </c>
      <c r="O132" s="2">
        <v>2.5487537225708299</v>
      </c>
    </row>
    <row r="133" spans="1:15">
      <c r="A133" s="2">
        <v>2</v>
      </c>
      <c r="B133" s="2">
        <v>22</v>
      </c>
      <c r="C133" s="3">
        <v>14538</v>
      </c>
      <c r="D133" s="4">
        <f t="shared" si="16"/>
        <v>5.862255149635091E-3</v>
      </c>
      <c r="E133" s="18">
        <f t="shared" si="18"/>
        <v>0.73996918465135952</v>
      </c>
      <c r="F133" s="2">
        <v>325</v>
      </c>
      <c r="G133" s="4">
        <v>2.2355206889838899E-2</v>
      </c>
      <c r="H133" s="5">
        <v>42229.41</v>
      </c>
      <c r="I133" s="4">
        <f t="shared" si="17"/>
        <v>7.6771514447648275E-3</v>
      </c>
      <c r="J133" s="18">
        <f t="shared" si="15"/>
        <v>0.49623074230645409</v>
      </c>
      <c r="K133" s="5">
        <v>19560.240000000002</v>
      </c>
      <c r="L133" s="2">
        <v>0.46318998900720998</v>
      </c>
      <c r="M133" s="3">
        <v>418</v>
      </c>
      <c r="N133" s="2">
        <v>101.02727248151299</v>
      </c>
      <c r="O133" s="2">
        <v>2.9047606073410299</v>
      </c>
    </row>
    <row r="134" spans="1:15">
      <c r="A134" s="2">
        <v>4</v>
      </c>
      <c r="B134" s="2">
        <v>27</v>
      </c>
      <c r="C134" s="3">
        <v>5188</v>
      </c>
      <c r="D134" s="4">
        <f t="shared" si="16"/>
        <v>2.0919920013968119E-3</v>
      </c>
      <c r="E134" s="18">
        <f t="shared" si="18"/>
        <v>0.74206117665275628</v>
      </c>
      <c r="F134" s="2">
        <v>116</v>
      </c>
      <c r="G134" s="4">
        <v>2.2359290239797699E-2</v>
      </c>
      <c r="H134" s="5">
        <v>11676.49</v>
      </c>
      <c r="I134" s="4">
        <f t="shared" si="17"/>
        <v>2.1227429432066906E-3</v>
      </c>
      <c r="J134" s="18">
        <f t="shared" si="15"/>
        <v>0.49835348524966078</v>
      </c>
      <c r="K134" s="5">
        <v>5439.45</v>
      </c>
      <c r="L134" s="2">
        <v>0.46584632483009503</v>
      </c>
      <c r="M134" s="2">
        <v>157</v>
      </c>
      <c r="N134" s="2">
        <v>74.372500399681201</v>
      </c>
      <c r="O134" s="2">
        <v>2.2506726628628999</v>
      </c>
    </row>
    <row r="135" spans="1:15">
      <c r="A135" s="2">
        <v>3</v>
      </c>
      <c r="B135" s="2">
        <v>26</v>
      </c>
      <c r="C135" s="3">
        <v>6296</v>
      </c>
      <c r="D135" s="4">
        <f t="shared" si="16"/>
        <v>2.5387782653805567E-3</v>
      </c>
      <c r="E135" s="18">
        <f t="shared" si="18"/>
        <v>0.7445999549181368</v>
      </c>
      <c r="F135" s="2">
        <v>141</v>
      </c>
      <c r="G135" s="4">
        <v>2.2395171181779298E-2</v>
      </c>
      <c r="H135" s="5">
        <v>17930.830000000002</v>
      </c>
      <c r="I135" s="4">
        <f t="shared" si="17"/>
        <v>3.2597589556740791E-3</v>
      </c>
      <c r="J135" s="18">
        <f t="shared" ref="J135:J166" si="19">J134+I135</f>
        <v>0.50161324420533482</v>
      </c>
      <c r="K135" s="5">
        <v>6435.15</v>
      </c>
      <c r="L135" s="2">
        <v>0.35888745608046302</v>
      </c>
      <c r="M135" s="2">
        <v>188</v>
      </c>
      <c r="N135" s="2">
        <v>95.376704586859205</v>
      </c>
      <c r="O135" s="2">
        <v>2.8479716828466999</v>
      </c>
    </row>
    <row r="136" spans="1:15">
      <c r="A136" s="2">
        <v>4</v>
      </c>
      <c r="B136" s="2">
        <v>26</v>
      </c>
      <c r="C136" s="3">
        <v>4529</v>
      </c>
      <c r="D136" s="4">
        <f t="shared" si="16"/>
        <v>1.8262590158685738E-3</v>
      </c>
      <c r="E136" s="18">
        <f t="shared" si="18"/>
        <v>0.74642621393400532</v>
      </c>
      <c r="F136" s="2">
        <v>102</v>
      </c>
      <c r="G136" s="4">
        <v>2.2521527433836799E-2</v>
      </c>
      <c r="H136" s="5">
        <v>11476.84</v>
      </c>
      <c r="I136" s="4">
        <f t="shared" si="17"/>
        <v>2.0864473073939406E-3</v>
      </c>
      <c r="J136" s="18">
        <f t="shared" si="19"/>
        <v>0.50369969151272875</v>
      </c>
      <c r="K136" s="5">
        <v>4569.5</v>
      </c>
      <c r="L136" s="2">
        <v>0.39814966142117802</v>
      </c>
      <c r="M136" s="2">
        <v>127</v>
      </c>
      <c r="N136" s="2">
        <v>90.368747741143494</v>
      </c>
      <c r="O136" s="2">
        <v>2.5340781069976099</v>
      </c>
    </row>
    <row r="137" spans="1:15">
      <c r="A137" s="2">
        <v>3</v>
      </c>
      <c r="B137" s="2">
        <v>23</v>
      </c>
      <c r="C137" s="3">
        <v>7916</v>
      </c>
      <c r="D137" s="4">
        <f t="shared" si="16"/>
        <v>3.1920217199416273E-3</v>
      </c>
      <c r="E137" s="18">
        <f t="shared" si="18"/>
        <v>0.74961823565394692</v>
      </c>
      <c r="F137" s="2">
        <v>188</v>
      </c>
      <c r="G137" s="4">
        <v>2.3749368067845202E-2</v>
      </c>
      <c r="H137" s="5">
        <v>22774.04</v>
      </c>
      <c r="I137" s="4">
        <f t="shared" si="17"/>
        <v>4.1402367233909247E-3</v>
      </c>
      <c r="J137" s="18">
        <f t="shared" si="19"/>
        <v>0.50783992823611968</v>
      </c>
      <c r="K137" s="5">
        <v>8599.58</v>
      </c>
      <c r="L137" s="2">
        <v>0.37760449890487302</v>
      </c>
      <c r="M137" s="2">
        <v>264</v>
      </c>
      <c r="N137" s="2">
        <v>86.265270354064199</v>
      </c>
      <c r="O137" s="2">
        <v>2.87696307633952</v>
      </c>
    </row>
    <row r="138" spans="1:15">
      <c r="A138" s="2">
        <v>2</v>
      </c>
      <c r="B138" s="2">
        <v>20</v>
      </c>
      <c r="C138" s="3">
        <v>16942</v>
      </c>
      <c r="D138" s="4">
        <f t="shared" si="16"/>
        <v>6.8316361772676922E-3</v>
      </c>
      <c r="E138" s="18">
        <f t="shared" si="18"/>
        <v>0.75644987183121459</v>
      </c>
      <c r="F138" s="2">
        <v>406</v>
      </c>
      <c r="G138" s="4">
        <v>2.3964112714177099E-2</v>
      </c>
      <c r="H138" s="5">
        <v>45556.3</v>
      </c>
      <c r="I138" s="4">
        <f t="shared" si="17"/>
        <v>8.2819678125538553E-3</v>
      </c>
      <c r="J138" s="18">
        <f t="shared" si="19"/>
        <v>0.51612189604867353</v>
      </c>
      <c r="K138" s="5">
        <v>19268.53</v>
      </c>
      <c r="L138" s="2">
        <v>0.422960818980117</v>
      </c>
      <c r="M138" s="2">
        <v>534</v>
      </c>
      <c r="N138" s="2">
        <v>85.311407245054795</v>
      </c>
      <c r="O138" s="2">
        <v>2.68895642374597</v>
      </c>
    </row>
    <row r="139" spans="1:15">
      <c r="A139" s="2">
        <v>3</v>
      </c>
      <c r="B139" s="2">
        <v>24</v>
      </c>
      <c r="C139" s="3">
        <v>7326</v>
      </c>
      <c r="D139" s="4">
        <f t="shared" si="16"/>
        <v>2.9541120667372868E-3</v>
      </c>
      <c r="E139" s="18">
        <f t="shared" si="18"/>
        <v>0.75940398389795183</v>
      </c>
      <c r="F139" s="2">
        <v>177</v>
      </c>
      <c r="G139" s="4">
        <v>2.41605238307326E-2</v>
      </c>
      <c r="H139" s="5">
        <v>19292.189999999999</v>
      </c>
      <c r="I139" s="4">
        <f t="shared" si="17"/>
        <v>3.5072491974474074E-3</v>
      </c>
      <c r="J139" s="18">
        <f t="shared" si="19"/>
        <v>0.51962914524612092</v>
      </c>
      <c r="K139" s="5">
        <v>7147.65</v>
      </c>
      <c r="L139" s="2">
        <v>0.37049448315357397</v>
      </c>
      <c r="M139" s="2">
        <v>235</v>
      </c>
      <c r="N139" s="2">
        <v>82.094390598131596</v>
      </c>
      <c r="O139" s="2">
        <v>2.6333865324408001</v>
      </c>
    </row>
    <row r="140" spans="1:15">
      <c r="A140" s="2">
        <v>4</v>
      </c>
      <c r="B140" s="2">
        <v>25</v>
      </c>
      <c r="C140" s="3">
        <v>4647</v>
      </c>
      <c r="D140" s="4">
        <f t="shared" si="16"/>
        <v>1.8738409465094419E-3</v>
      </c>
      <c r="E140" s="18">
        <f t="shared" si="18"/>
        <v>0.76127782484446127</v>
      </c>
      <c r="F140" s="2">
        <v>116</v>
      </c>
      <c r="G140" s="4">
        <v>2.49623407582883E-2</v>
      </c>
      <c r="H140" s="5">
        <v>15683.37</v>
      </c>
      <c r="I140" s="4">
        <f t="shared" si="17"/>
        <v>2.8511789924197694E-3</v>
      </c>
      <c r="J140" s="18">
        <f t="shared" si="19"/>
        <v>0.52248032423854074</v>
      </c>
      <c r="K140" s="5">
        <v>6951.92</v>
      </c>
      <c r="L140" s="2">
        <v>0.44326697359517098</v>
      </c>
      <c r="M140" s="2">
        <v>156</v>
      </c>
      <c r="N140" s="2">
        <v>100.53435863182099</v>
      </c>
      <c r="O140" s="2">
        <v>3.3749450532613499</v>
      </c>
    </row>
    <row r="141" spans="1:15">
      <c r="A141" s="2">
        <v>1</v>
      </c>
      <c r="B141" s="2">
        <v>12</v>
      </c>
      <c r="C141" s="3">
        <v>26923</v>
      </c>
      <c r="D141" s="4">
        <f t="shared" si="16"/>
        <v>1.0856341683424512E-2</v>
      </c>
      <c r="E141" s="18">
        <f t="shared" si="18"/>
        <v>0.7721341665278858</v>
      </c>
      <c r="F141" s="2">
        <v>687</v>
      </c>
      <c r="G141" s="4">
        <v>2.5517215668695099E-2</v>
      </c>
      <c r="H141" s="5">
        <v>77542.429999999993</v>
      </c>
      <c r="I141" s="4">
        <f t="shared" si="17"/>
        <v>1.4096928621666165E-2</v>
      </c>
      <c r="J141" s="18">
        <f t="shared" si="19"/>
        <v>0.53657725286020685</v>
      </c>
      <c r="K141" s="5">
        <v>31858.959999999999</v>
      </c>
      <c r="L141" s="2">
        <v>0.41085841595258399</v>
      </c>
      <c r="M141" s="2">
        <v>892</v>
      </c>
      <c r="N141" s="2">
        <v>86.930965590698904</v>
      </c>
      <c r="O141" s="2">
        <v>2.8801556183183301</v>
      </c>
    </row>
    <row r="142" spans="1:15">
      <c r="A142" s="2">
        <v>4</v>
      </c>
      <c r="B142" s="2">
        <v>22</v>
      </c>
      <c r="C142" s="3">
        <v>5726</v>
      </c>
      <c r="D142" s="4">
        <f t="shared" si="16"/>
        <v>2.3089333461831429E-3</v>
      </c>
      <c r="E142" s="18">
        <f t="shared" si="18"/>
        <v>0.7744430998740689</v>
      </c>
      <c r="F142" s="2">
        <v>147</v>
      </c>
      <c r="G142" s="4">
        <v>2.5672371189794398E-2</v>
      </c>
      <c r="H142" s="5">
        <v>15861.21</v>
      </c>
      <c r="I142" s="4">
        <f t="shared" si="17"/>
        <v>2.8835096504359948E-3</v>
      </c>
      <c r="J142" s="18">
        <f t="shared" si="19"/>
        <v>0.5394607625106429</v>
      </c>
      <c r="K142" s="5">
        <v>6973.96</v>
      </c>
      <c r="L142" s="2">
        <v>0.439686502860207</v>
      </c>
      <c r="M142" s="2">
        <v>191</v>
      </c>
      <c r="N142" s="2">
        <v>83.042940815214195</v>
      </c>
      <c r="O142" s="2">
        <v>2.7700331336005299</v>
      </c>
    </row>
    <row r="143" spans="1:15">
      <c r="A143" s="2">
        <v>3</v>
      </c>
      <c r="B143" s="2">
        <v>25</v>
      </c>
      <c r="C143" s="3">
        <v>6313</v>
      </c>
      <c r="D143" s="4">
        <f t="shared" si="16"/>
        <v>2.5456332892864445E-3</v>
      </c>
      <c r="E143" s="18">
        <f t="shared" si="18"/>
        <v>0.77698873316335537</v>
      </c>
      <c r="F143" s="2">
        <v>165</v>
      </c>
      <c r="G143" s="4">
        <v>2.6136543226096199E-2</v>
      </c>
      <c r="H143" s="5">
        <v>16165.13</v>
      </c>
      <c r="I143" s="4">
        <f t="shared" si="17"/>
        <v>2.9387611888092029E-3</v>
      </c>
      <c r="J143" s="18">
        <f t="shared" si="19"/>
        <v>0.5423995236994521</v>
      </c>
      <c r="K143" s="5">
        <v>6726.31</v>
      </c>
      <c r="L143" s="2">
        <v>0.41609996074204098</v>
      </c>
      <c r="M143" s="2">
        <v>205</v>
      </c>
      <c r="N143" s="2">
        <v>78.854254217436903</v>
      </c>
      <c r="O143" s="2">
        <v>2.5606098121240302</v>
      </c>
    </row>
    <row r="144" spans="1:15">
      <c r="A144" s="2">
        <v>2</v>
      </c>
      <c r="B144" s="2">
        <v>18</v>
      </c>
      <c r="C144" s="3">
        <v>17118</v>
      </c>
      <c r="D144" s="4">
        <f t="shared" si="16"/>
        <v>6.9026058365286485E-3</v>
      </c>
      <c r="E144" s="18">
        <f t="shared" si="18"/>
        <v>0.78389133899988406</v>
      </c>
      <c r="F144" s="2">
        <v>451</v>
      </c>
      <c r="G144" s="4">
        <v>2.6346535656346901E-2</v>
      </c>
      <c r="H144" s="5">
        <v>46060.49</v>
      </c>
      <c r="I144" s="4">
        <f t="shared" si="17"/>
        <v>8.373627700459841E-3</v>
      </c>
      <c r="J144" s="18">
        <f t="shared" si="19"/>
        <v>0.5507731513999119</v>
      </c>
      <c r="K144" s="5">
        <v>18481.46</v>
      </c>
      <c r="L144" s="2">
        <v>0.40124323384044902</v>
      </c>
      <c r="M144" s="2">
        <v>590</v>
      </c>
      <c r="N144" s="2">
        <v>78.068613886675607</v>
      </c>
      <c r="O144" s="2">
        <v>2.6907635080572199</v>
      </c>
    </row>
    <row r="145" spans="1:15">
      <c r="A145" s="2">
        <v>4</v>
      </c>
      <c r="B145" s="2">
        <v>23</v>
      </c>
      <c r="C145" s="3">
        <v>5554</v>
      </c>
      <c r="D145" s="4">
        <f t="shared" si="16"/>
        <v>2.2395766337235724E-3</v>
      </c>
      <c r="E145" s="18">
        <f t="shared" si="18"/>
        <v>0.7861309156336076</v>
      </c>
      <c r="F145" s="2">
        <v>151</v>
      </c>
      <c r="G145" s="4">
        <v>2.7187612041994699E-2</v>
      </c>
      <c r="H145" s="5">
        <v>16149.2</v>
      </c>
      <c r="I145" s="4">
        <f t="shared" si="17"/>
        <v>2.9358651733897333E-3</v>
      </c>
      <c r="J145" s="18">
        <f t="shared" si="19"/>
        <v>0.55370901657330163</v>
      </c>
      <c r="K145" s="5">
        <v>6794.43</v>
      </c>
      <c r="L145" s="2">
        <v>0.42072857837708</v>
      </c>
      <c r="M145" s="2">
        <v>206</v>
      </c>
      <c r="N145" s="2">
        <v>78.394136701875297</v>
      </c>
      <c r="O145" s="2">
        <v>2.9076700952886099</v>
      </c>
    </row>
    <row r="146" spans="1:15">
      <c r="A146" s="2">
        <v>2</v>
      </c>
      <c r="B146" s="2">
        <v>19</v>
      </c>
      <c r="C146" s="3">
        <v>14268</v>
      </c>
      <c r="D146" s="4">
        <f t="shared" si="16"/>
        <v>5.753381240541579E-3</v>
      </c>
      <c r="E146" s="18">
        <f t="shared" si="18"/>
        <v>0.79188429687414919</v>
      </c>
      <c r="F146" s="2">
        <v>392</v>
      </c>
      <c r="G146" s="4">
        <v>2.74740676515694E-2</v>
      </c>
      <c r="H146" s="5">
        <v>36774.980000000003</v>
      </c>
      <c r="I146" s="4">
        <f t="shared" si="17"/>
        <v>6.6855561287310818E-3</v>
      </c>
      <c r="J146" s="18">
        <f t="shared" si="19"/>
        <v>0.56039457270203274</v>
      </c>
      <c r="K146" s="5">
        <v>14686.88</v>
      </c>
      <c r="L146" s="2">
        <v>0.39937152814394</v>
      </c>
      <c r="M146" s="2">
        <v>509</v>
      </c>
      <c r="N146" s="2">
        <v>72.249455353741496</v>
      </c>
      <c r="O146" s="2">
        <v>2.5774446132783502</v>
      </c>
    </row>
    <row r="147" spans="1:15">
      <c r="A147" s="2">
        <v>3</v>
      </c>
      <c r="B147" s="2">
        <v>21</v>
      </c>
      <c r="C147" s="3">
        <v>9474</v>
      </c>
      <c r="D147" s="4">
        <f t="shared" si="16"/>
        <v>3.820264499081225E-3</v>
      </c>
      <c r="E147" s="18">
        <f t="shared" si="18"/>
        <v>0.79570456137323042</v>
      </c>
      <c r="F147" s="2">
        <v>267</v>
      </c>
      <c r="G147" s="4">
        <v>2.81823936227317E-2</v>
      </c>
      <c r="H147" s="5">
        <v>40105.230000000003</v>
      </c>
      <c r="I147" s="4">
        <f t="shared" si="17"/>
        <v>7.2909833321641408E-3</v>
      </c>
      <c r="J147" s="18">
        <f t="shared" si="19"/>
        <v>0.5676855560341969</v>
      </c>
      <c r="K147" s="5">
        <v>16113.12</v>
      </c>
      <c r="L147" s="2">
        <v>0.40177103983253198</v>
      </c>
      <c r="M147" s="2">
        <v>361</v>
      </c>
      <c r="N147" s="2">
        <v>111.094789170418</v>
      </c>
      <c r="O147" s="2">
        <v>4.23318868236026</v>
      </c>
    </row>
    <row r="148" spans="1:15">
      <c r="A148" s="2">
        <v>2</v>
      </c>
      <c r="B148" s="2">
        <v>17</v>
      </c>
      <c r="C148" s="3">
        <v>18076</v>
      </c>
      <c r="D148" s="4">
        <f t="shared" si="16"/>
        <v>7.2889065954604417E-3</v>
      </c>
      <c r="E148" s="18">
        <f t="shared" si="18"/>
        <v>0.80299346796869087</v>
      </c>
      <c r="F148" s="2">
        <v>528</v>
      </c>
      <c r="G148" s="4">
        <v>2.92100020512834E-2</v>
      </c>
      <c r="H148" s="5">
        <v>54135.33</v>
      </c>
      <c r="I148" s="4">
        <f t="shared" si="17"/>
        <v>9.8416039182721397E-3</v>
      </c>
      <c r="J148" s="18">
        <f t="shared" si="19"/>
        <v>0.57752715995246906</v>
      </c>
      <c r="K148" s="5">
        <v>24030.67</v>
      </c>
      <c r="L148" s="2">
        <v>0.44389994400348098</v>
      </c>
      <c r="M148" s="2">
        <v>718</v>
      </c>
      <c r="N148" s="2">
        <v>75.397385042146894</v>
      </c>
      <c r="O148" s="2">
        <v>2.9948732961115598</v>
      </c>
    </row>
    <row r="149" spans="1:15">
      <c r="A149" s="2">
        <v>3</v>
      </c>
      <c r="B149" s="2">
        <v>22</v>
      </c>
      <c r="C149" s="3">
        <v>8473</v>
      </c>
      <c r="D149" s="4">
        <f t="shared" si="16"/>
        <v>3.4166245620345388E-3</v>
      </c>
      <c r="E149" s="18">
        <f t="shared" si="18"/>
        <v>0.80641009253072538</v>
      </c>
      <c r="F149" s="2">
        <v>248</v>
      </c>
      <c r="G149" s="4">
        <v>2.9269443771161901E-2</v>
      </c>
      <c r="H149" s="5">
        <v>30149.53</v>
      </c>
      <c r="I149" s="4">
        <f t="shared" si="17"/>
        <v>5.4810736829730864E-3</v>
      </c>
      <c r="J149" s="18">
        <f t="shared" si="19"/>
        <v>0.58300823363544219</v>
      </c>
      <c r="K149" s="5">
        <v>11976.33</v>
      </c>
      <c r="L149" s="2">
        <v>0.39723106662945901</v>
      </c>
      <c r="M149" s="2">
        <v>344</v>
      </c>
      <c r="N149" s="2">
        <v>87.643957080245002</v>
      </c>
      <c r="O149" s="2">
        <v>3.5583063429917798</v>
      </c>
    </row>
    <row r="150" spans="1:15">
      <c r="A150" s="2">
        <v>3</v>
      </c>
      <c r="B150" s="2">
        <v>19</v>
      </c>
      <c r="C150" s="3">
        <v>8568</v>
      </c>
      <c r="D150" s="4">
        <f t="shared" si="16"/>
        <v>3.4549320485674413E-3</v>
      </c>
      <c r="E150" s="18">
        <f t="shared" si="18"/>
        <v>0.80986502457929277</v>
      </c>
      <c r="F150" s="2">
        <v>254</v>
      </c>
      <c r="G150" s="4">
        <v>2.9645191063898301E-2</v>
      </c>
      <c r="H150" s="5">
        <v>29836.35</v>
      </c>
      <c r="I150" s="4">
        <f t="shared" si="17"/>
        <v>5.4241387106523393E-3</v>
      </c>
      <c r="J150" s="18">
        <f t="shared" si="19"/>
        <v>0.58843237234609458</v>
      </c>
      <c r="K150" s="5">
        <v>13281.45</v>
      </c>
      <c r="L150" s="2">
        <v>0.44514325497206098</v>
      </c>
      <c r="M150" s="2">
        <v>323</v>
      </c>
      <c r="N150" s="2">
        <v>92.372572020875495</v>
      </c>
      <c r="O150" s="2">
        <v>3.4823003795249701</v>
      </c>
    </row>
    <row r="151" spans="1:15">
      <c r="A151" s="2">
        <v>4</v>
      </c>
      <c r="B151" s="2">
        <v>24</v>
      </c>
      <c r="C151" s="3">
        <v>4979</v>
      </c>
      <c r="D151" s="4">
        <f t="shared" si="16"/>
        <v>2.0077155310244269E-3</v>
      </c>
      <c r="E151" s="18">
        <f t="shared" si="18"/>
        <v>0.81187274011031718</v>
      </c>
      <c r="F151" s="2">
        <v>149</v>
      </c>
      <c r="G151" s="4">
        <v>2.9925687288096199E-2</v>
      </c>
      <c r="H151" s="5">
        <v>14525.49</v>
      </c>
      <c r="I151" s="4">
        <f t="shared" si="17"/>
        <v>2.6406806663748566E-3</v>
      </c>
      <c r="J151" s="18">
        <f t="shared" si="19"/>
        <v>0.59107305301246948</v>
      </c>
      <c r="K151" s="3">
        <v>5895.74</v>
      </c>
      <c r="L151" s="2">
        <v>0.40588923054651299</v>
      </c>
      <c r="M151" s="2">
        <v>192</v>
      </c>
      <c r="N151" s="2">
        <v>75.653554347107104</v>
      </c>
      <c r="O151" s="2">
        <v>2.9173508150763001</v>
      </c>
    </row>
    <row r="152" spans="1:15">
      <c r="A152" s="2">
        <v>2</v>
      </c>
      <c r="B152" s="2">
        <v>16</v>
      </c>
      <c r="C152" s="3">
        <v>21566</v>
      </c>
      <c r="D152" s="4">
        <f t="shared" si="16"/>
        <v>8.6962026796691683E-3</v>
      </c>
      <c r="E152" s="18">
        <f t="shared" si="18"/>
        <v>0.82056894278998638</v>
      </c>
      <c r="F152" s="2">
        <v>656</v>
      </c>
      <c r="G152" s="4">
        <v>3.0418250809523002E-2</v>
      </c>
      <c r="H152" s="5">
        <v>67739.320000000007</v>
      </c>
      <c r="I152" s="4">
        <f t="shared" si="17"/>
        <v>1.2314759273344973E-2</v>
      </c>
      <c r="J152" s="18">
        <f t="shared" si="19"/>
        <v>0.60338781228581451</v>
      </c>
      <c r="K152" s="5">
        <v>29450.43</v>
      </c>
      <c r="L152" s="2">
        <v>0.43476122813934098</v>
      </c>
      <c r="M152" s="2">
        <v>844</v>
      </c>
      <c r="N152" s="2">
        <v>80.259848310444497</v>
      </c>
      <c r="O152" s="2">
        <v>3.1410238192477702</v>
      </c>
    </row>
    <row r="153" spans="1:15">
      <c r="A153" s="2">
        <v>4</v>
      </c>
      <c r="B153" s="2">
        <v>21</v>
      </c>
      <c r="C153" s="3">
        <v>6517</v>
      </c>
      <c r="D153" s="4">
        <f t="shared" si="16"/>
        <v>2.6278935761570978E-3</v>
      </c>
      <c r="E153" s="18">
        <f t="shared" si="18"/>
        <v>0.82319683636614349</v>
      </c>
      <c r="F153" s="2">
        <v>205</v>
      </c>
      <c r="G153" s="4">
        <v>3.1456191016477002E-2</v>
      </c>
      <c r="H153" s="5">
        <v>21174.52</v>
      </c>
      <c r="I153" s="4">
        <f t="shared" si="17"/>
        <v>3.849449869420428E-3</v>
      </c>
      <c r="J153" s="18">
        <f t="shared" si="19"/>
        <v>0.60723726215523488</v>
      </c>
      <c r="K153" s="5">
        <v>9231.33</v>
      </c>
      <c r="L153" s="2">
        <v>0.435964071743</v>
      </c>
      <c r="M153" s="2">
        <v>264</v>
      </c>
      <c r="N153" s="2">
        <v>80.206484770270905</v>
      </c>
      <c r="O153" s="2">
        <v>3.2491207112303</v>
      </c>
    </row>
    <row r="154" spans="1:15">
      <c r="A154" s="2">
        <v>2</v>
      </c>
      <c r="B154" s="2">
        <v>15</v>
      </c>
      <c r="C154" s="3">
        <v>24846</v>
      </c>
      <c r="D154" s="4">
        <f t="shared" si="16"/>
        <v>1.0018819056805163E-2</v>
      </c>
      <c r="E154" s="18">
        <f t="shared" si="18"/>
        <v>0.83321565542294862</v>
      </c>
      <c r="F154" s="2">
        <v>785</v>
      </c>
      <c r="G154" s="4">
        <v>3.159462274976E-2</v>
      </c>
      <c r="H154" s="5">
        <v>87264.67</v>
      </c>
      <c r="I154" s="4">
        <f t="shared" si="17"/>
        <v>1.5864396101376407E-2</v>
      </c>
      <c r="J154" s="18">
        <f t="shared" si="19"/>
        <v>0.62310165825661123</v>
      </c>
      <c r="K154" s="5">
        <v>36997.85</v>
      </c>
      <c r="L154" s="2">
        <v>0.42397283984002498</v>
      </c>
      <c r="M154" s="3">
        <v>1068</v>
      </c>
      <c r="N154" s="2">
        <v>81.708484858755995</v>
      </c>
      <c r="O154" s="2">
        <v>3.5122220739264902</v>
      </c>
    </row>
    <row r="155" spans="1:15">
      <c r="A155" s="2">
        <v>3</v>
      </c>
      <c r="B155" s="2">
        <v>20</v>
      </c>
      <c r="C155" s="3">
        <v>9982</v>
      </c>
      <c r="D155" s="4">
        <f t="shared" si="16"/>
        <v>4.0251087428571659E-3</v>
      </c>
      <c r="E155" s="18">
        <f t="shared" si="18"/>
        <v>0.83724076416580584</v>
      </c>
      <c r="F155" s="2">
        <v>317</v>
      </c>
      <c r="G155" s="4">
        <v>3.1757162575063398E-2</v>
      </c>
      <c r="H155" s="5">
        <v>40720.36</v>
      </c>
      <c r="I155" s="4">
        <f t="shared" si="17"/>
        <v>7.4028117041025163E-3</v>
      </c>
      <c r="J155" s="18">
        <f t="shared" si="19"/>
        <v>0.63050446996071374</v>
      </c>
      <c r="K155" s="3">
        <v>17637.18</v>
      </c>
      <c r="L155" s="2">
        <v>0.43312927382486399</v>
      </c>
      <c r="M155" s="2">
        <v>417</v>
      </c>
      <c r="N155" s="2">
        <v>97.650719987836894</v>
      </c>
      <c r="O155" s="2">
        <v>4.0793788411202199</v>
      </c>
    </row>
    <row r="156" spans="1:15">
      <c r="A156" s="2">
        <v>4</v>
      </c>
      <c r="B156" s="2">
        <v>19</v>
      </c>
      <c r="C156" s="3">
        <v>6005</v>
      </c>
      <c r="D156" s="4">
        <f t="shared" si="16"/>
        <v>2.4214363855797716E-3</v>
      </c>
      <c r="E156" s="18">
        <f t="shared" si="18"/>
        <v>0.83966220055138563</v>
      </c>
      <c r="F156" s="2">
        <v>197</v>
      </c>
      <c r="G156" s="4">
        <v>3.2805994457851803E-2</v>
      </c>
      <c r="H156" s="5">
        <v>19515.55</v>
      </c>
      <c r="I156" s="4">
        <f t="shared" si="17"/>
        <v>3.5478552240696755E-3</v>
      </c>
      <c r="J156" s="18">
        <f t="shared" si="19"/>
        <v>0.63405232518478338</v>
      </c>
      <c r="K156" s="5">
        <v>8920.16</v>
      </c>
      <c r="L156" s="2">
        <v>0.45707960853227397</v>
      </c>
      <c r="M156" s="2">
        <v>259</v>
      </c>
      <c r="N156" s="2">
        <v>75.349584807110105</v>
      </c>
      <c r="O156" s="2">
        <v>3.2498833763549801</v>
      </c>
    </row>
    <row r="157" spans="1:15">
      <c r="A157" s="2">
        <v>2</v>
      </c>
      <c r="B157" s="2">
        <v>14</v>
      </c>
      <c r="C157" s="3">
        <v>25365</v>
      </c>
      <c r="D157" s="4">
        <f t="shared" si="16"/>
        <v>1.0228098904284914E-2</v>
      </c>
      <c r="E157" s="18">
        <f t="shared" si="18"/>
        <v>0.84989029945567052</v>
      </c>
      <c r="F157" s="2">
        <v>841</v>
      </c>
      <c r="G157" s="4">
        <v>3.3155923385941498E-2</v>
      </c>
      <c r="H157" s="5">
        <v>94957.31</v>
      </c>
      <c r="I157" s="4">
        <f t="shared" si="17"/>
        <v>1.7262889764680149E-2</v>
      </c>
      <c r="J157" s="18">
        <f t="shared" si="19"/>
        <v>0.65131521494946354</v>
      </c>
      <c r="K157" s="5">
        <v>38678.660000000003</v>
      </c>
      <c r="L157" s="2">
        <v>0.40732682885885502</v>
      </c>
      <c r="M157" s="3">
        <v>1139</v>
      </c>
      <c r="N157" s="2">
        <v>83.369009361807699</v>
      </c>
      <c r="O157" s="2">
        <v>3.7436353095066601</v>
      </c>
    </row>
    <row r="158" spans="1:15">
      <c r="A158" s="2">
        <v>3</v>
      </c>
      <c r="B158" s="2">
        <v>17</v>
      </c>
      <c r="C158" s="3">
        <v>10514</v>
      </c>
      <c r="D158" s="4">
        <f t="shared" si="16"/>
        <v>4.2396306674414184E-3</v>
      </c>
      <c r="E158" s="18">
        <f t="shared" si="18"/>
        <v>0.85412993012311189</v>
      </c>
      <c r="F158" s="2">
        <v>355</v>
      </c>
      <c r="G158" s="4">
        <v>3.3764504149091601E-2</v>
      </c>
      <c r="H158" s="5">
        <v>35699.629999999997</v>
      </c>
      <c r="I158" s="4">
        <f t="shared" si="17"/>
        <v>6.4900614531926857E-3</v>
      </c>
      <c r="J158" s="18">
        <f t="shared" si="19"/>
        <v>0.65780527640265618</v>
      </c>
      <c r="K158" s="5">
        <v>14094.84</v>
      </c>
      <c r="L158" s="2">
        <v>0.39481753621867299</v>
      </c>
      <c r="M158" s="2">
        <v>449</v>
      </c>
      <c r="N158" s="2">
        <v>79.5091805102047</v>
      </c>
      <c r="O158" s="2">
        <v>3.39543747959446</v>
      </c>
    </row>
    <row r="159" spans="1:15">
      <c r="A159" s="2">
        <v>4</v>
      </c>
      <c r="B159" s="2">
        <v>20</v>
      </c>
      <c r="C159" s="3">
        <v>6738</v>
      </c>
      <c r="D159" s="4">
        <f t="shared" si="16"/>
        <v>2.7170088869336389E-3</v>
      </c>
      <c r="E159" s="18">
        <f t="shared" si="18"/>
        <v>0.85684693901004549</v>
      </c>
      <c r="F159" s="2">
        <v>230</v>
      </c>
      <c r="G159" s="4">
        <v>3.4134757581852797E-2</v>
      </c>
      <c r="H159" s="5">
        <v>23344.84</v>
      </c>
      <c r="I159" s="4">
        <f t="shared" si="17"/>
        <v>4.2440060643471863E-3</v>
      </c>
      <c r="J159" s="18">
        <f t="shared" si="19"/>
        <v>0.66204928246700334</v>
      </c>
      <c r="K159" s="5">
        <v>9258.44</v>
      </c>
      <c r="L159" s="2">
        <v>0.39659470616806602</v>
      </c>
      <c r="M159" s="2">
        <v>302</v>
      </c>
      <c r="N159" s="2">
        <v>77.300769105705498</v>
      </c>
      <c r="O159" s="2">
        <v>3.46465414863974</v>
      </c>
    </row>
    <row r="160" spans="1:15">
      <c r="A160" s="2">
        <v>4</v>
      </c>
      <c r="B160" s="2">
        <v>18</v>
      </c>
      <c r="C160" s="3">
        <v>7126</v>
      </c>
      <c r="D160" s="4">
        <f t="shared" si="16"/>
        <v>2.8734647266680188E-3</v>
      </c>
      <c r="E160" s="18">
        <f t="shared" si="18"/>
        <v>0.85972040373671355</v>
      </c>
      <c r="F160" s="2">
        <v>244</v>
      </c>
      <c r="G160" s="4">
        <v>3.4240807827100601E-2</v>
      </c>
      <c r="H160" s="5">
        <v>24551.96</v>
      </c>
      <c r="I160" s="4">
        <f t="shared" si="17"/>
        <v>4.4634560413183188E-3</v>
      </c>
      <c r="J160" s="18">
        <f t="shared" si="19"/>
        <v>0.66651273850832171</v>
      </c>
      <c r="K160" s="5">
        <v>11404.97</v>
      </c>
      <c r="L160" s="2">
        <v>0.46452380801970999</v>
      </c>
      <c r="M160" s="2">
        <v>327</v>
      </c>
      <c r="N160" s="2">
        <v>75.082423522194603</v>
      </c>
      <c r="O160" s="2">
        <v>3.445405508765</v>
      </c>
    </row>
    <row r="161" spans="1:15">
      <c r="A161" s="2">
        <v>3</v>
      </c>
      <c r="B161" s="2">
        <v>18</v>
      </c>
      <c r="C161" s="3">
        <v>9823</v>
      </c>
      <c r="D161" s="4">
        <f t="shared" si="16"/>
        <v>3.9609941075020982E-3</v>
      </c>
      <c r="E161" s="18">
        <f t="shared" si="18"/>
        <v>0.8636813978442156</v>
      </c>
      <c r="F161" s="2">
        <v>341</v>
      </c>
      <c r="G161" s="4">
        <v>3.4714445335290098E-2</v>
      </c>
      <c r="H161" s="5">
        <v>36166.31</v>
      </c>
      <c r="I161" s="4">
        <f t="shared" si="17"/>
        <v>6.5749021610368831E-3</v>
      </c>
      <c r="J161" s="18">
        <f t="shared" si="19"/>
        <v>0.67308764066935856</v>
      </c>
      <c r="K161" s="5">
        <v>14741.61</v>
      </c>
      <c r="L161" s="2">
        <v>0.40760613839895099</v>
      </c>
      <c r="M161" s="2">
        <v>442</v>
      </c>
      <c r="N161" s="2">
        <v>81.824212256965495</v>
      </c>
      <c r="O161" s="2">
        <v>3.681798801977</v>
      </c>
    </row>
    <row r="162" spans="1:15">
      <c r="A162" s="2">
        <v>2</v>
      </c>
      <c r="B162" s="2">
        <v>13</v>
      </c>
      <c r="C162" s="3">
        <v>27557</v>
      </c>
      <c r="D162" s="4">
        <f t="shared" si="16"/>
        <v>1.1111993751444092E-2</v>
      </c>
      <c r="E162" s="18">
        <f t="shared" si="18"/>
        <v>0.87479339159565972</v>
      </c>
      <c r="F162" s="2">
        <v>977</v>
      </c>
      <c r="G162" s="4">
        <v>3.5453786568008898E-2</v>
      </c>
      <c r="H162" s="5">
        <v>108018.76</v>
      </c>
      <c r="I162" s="4">
        <f t="shared" si="17"/>
        <v>1.9637413342874197E-2</v>
      </c>
      <c r="J162" s="18">
        <f t="shared" si="19"/>
        <v>0.69272505401223272</v>
      </c>
      <c r="K162" s="5">
        <v>46064.41</v>
      </c>
      <c r="L162" s="2">
        <v>0.426448238781441</v>
      </c>
      <c r="M162" s="3">
        <v>1294</v>
      </c>
      <c r="N162" s="2">
        <v>83.476624151729197</v>
      </c>
      <c r="O162" s="2">
        <v>3.9198301559682398</v>
      </c>
    </row>
    <row r="163" spans="1:15">
      <c r="A163" s="2">
        <v>3</v>
      </c>
      <c r="B163" s="2">
        <v>16</v>
      </c>
      <c r="C163" s="3">
        <v>11433</v>
      </c>
      <c r="D163" s="4">
        <f t="shared" ref="D163:D194" si="20">C163/SUM($C$3:$C$183)</f>
        <v>4.6102051950597054E-3</v>
      </c>
      <c r="E163" s="18">
        <f t="shared" si="18"/>
        <v>0.87940359679071944</v>
      </c>
      <c r="F163" s="2">
        <v>428</v>
      </c>
      <c r="G163" s="4">
        <v>3.7435493418739599E-2</v>
      </c>
      <c r="H163" s="5">
        <v>39736.949999999997</v>
      </c>
      <c r="I163" s="4">
        <f t="shared" ref="I163:I194" si="21">H163/SUM($H$3:$H$183)</f>
        <v>7.2240313824665711E-3</v>
      </c>
      <c r="J163" s="18">
        <f t="shared" si="19"/>
        <v>0.69994908539469924</v>
      </c>
      <c r="K163" s="5">
        <v>17369.28</v>
      </c>
      <c r="L163" s="2">
        <v>0.437106520663748</v>
      </c>
      <c r="M163" s="2">
        <v>566</v>
      </c>
      <c r="N163" s="2">
        <v>70.206613037700805</v>
      </c>
      <c r="O163" s="2">
        <v>3.47563628552754</v>
      </c>
    </row>
    <row r="164" spans="1:15">
      <c r="A164" s="2">
        <v>4</v>
      </c>
      <c r="B164" s="2">
        <v>16</v>
      </c>
      <c r="C164" s="3">
        <v>7579</v>
      </c>
      <c r="D164" s="4">
        <f t="shared" si="20"/>
        <v>3.0561309519249111E-3</v>
      </c>
      <c r="E164" s="18">
        <f t="shared" ref="E164:E195" si="22">E163+D164</f>
        <v>0.88245972774264436</v>
      </c>
      <c r="F164" s="2">
        <v>293</v>
      </c>
      <c r="G164" s="4">
        <v>3.8659453243706898E-2</v>
      </c>
      <c r="H164" s="5">
        <v>39719.35</v>
      </c>
      <c r="I164" s="4">
        <f t="shared" si="21"/>
        <v>7.2208317671883125E-3</v>
      </c>
      <c r="J164" s="18">
        <f t="shared" si="19"/>
        <v>0.7071699171618876</v>
      </c>
      <c r="K164" s="5">
        <v>16523.39</v>
      </c>
      <c r="L164" s="2">
        <v>0.41600353375368998</v>
      </c>
      <c r="M164" s="2">
        <v>427</v>
      </c>
      <c r="N164" s="2">
        <v>93.019533250694707</v>
      </c>
      <c r="O164" s="2">
        <v>5.2407111064690399</v>
      </c>
    </row>
    <row r="165" spans="1:15">
      <c r="A165" s="2">
        <v>4</v>
      </c>
      <c r="B165" s="2">
        <v>17</v>
      </c>
      <c r="C165" s="3">
        <v>7475</v>
      </c>
      <c r="D165" s="4">
        <f t="shared" si="20"/>
        <v>3.0141943350888915E-3</v>
      </c>
      <c r="E165" s="18">
        <f t="shared" si="22"/>
        <v>0.88547392207773323</v>
      </c>
      <c r="F165" s="2">
        <v>296</v>
      </c>
      <c r="G165" s="4">
        <v>3.9598661677609802E-2</v>
      </c>
      <c r="H165" s="5">
        <v>32156.99</v>
      </c>
      <c r="I165" s="4">
        <f t="shared" si="21"/>
        <v>5.8460225287965918E-3</v>
      </c>
      <c r="J165" s="18">
        <f t="shared" si="19"/>
        <v>0.71301593969068422</v>
      </c>
      <c r="K165" s="5">
        <v>14161.77</v>
      </c>
      <c r="L165" s="2">
        <v>0.44039476194632998</v>
      </c>
      <c r="M165" s="2">
        <v>423</v>
      </c>
      <c r="N165" s="2">
        <v>76.021234983159502</v>
      </c>
      <c r="O165" s="2">
        <v>4.3019384039874398</v>
      </c>
    </row>
    <row r="166" spans="1:15">
      <c r="A166" s="2">
        <v>3</v>
      </c>
      <c r="B166" s="2">
        <v>15</v>
      </c>
      <c r="C166" s="3">
        <v>12576</v>
      </c>
      <c r="D166" s="4">
        <f t="shared" si="20"/>
        <v>5.071104743555572E-3</v>
      </c>
      <c r="E166" s="18">
        <f t="shared" si="22"/>
        <v>0.89054502682128878</v>
      </c>
      <c r="F166" s="2">
        <v>508</v>
      </c>
      <c r="G166" s="4">
        <v>4.0394401714421102E-2</v>
      </c>
      <c r="H166" s="5">
        <v>47804.61</v>
      </c>
      <c r="I166" s="4">
        <f t="shared" si="21"/>
        <v>8.690702302682398E-3</v>
      </c>
      <c r="J166" s="18">
        <f t="shared" si="19"/>
        <v>0.72170664199336665</v>
      </c>
      <c r="K166" s="5">
        <v>20900.18</v>
      </c>
      <c r="L166" s="2">
        <v>0.43720009338597199</v>
      </c>
      <c r="M166" s="2">
        <v>684</v>
      </c>
      <c r="N166" s="2">
        <v>69.889770483951594</v>
      </c>
      <c r="O166" s="2">
        <v>3.8012571262622599</v>
      </c>
    </row>
    <row r="167" spans="1:15">
      <c r="A167" s="2">
        <v>4</v>
      </c>
      <c r="B167" s="2">
        <v>15</v>
      </c>
      <c r="C167" s="3">
        <v>8238</v>
      </c>
      <c r="D167" s="4">
        <f t="shared" si="20"/>
        <v>3.3218639374531489E-3</v>
      </c>
      <c r="E167" s="18">
        <f t="shared" si="22"/>
        <v>0.89386689075874193</v>
      </c>
      <c r="F167" s="2">
        <v>338</v>
      </c>
      <c r="G167" s="4">
        <v>4.1029375564100801E-2</v>
      </c>
      <c r="H167" s="5">
        <v>35619.9</v>
      </c>
      <c r="I167" s="4">
        <f t="shared" si="21"/>
        <v>6.4755668323895283E-3</v>
      </c>
      <c r="J167" s="18">
        <f t="shared" ref="J167:J198" si="23">J166+I167</f>
        <v>0.72818220882575613</v>
      </c>
      <c r="K167" s="5">
        <v>16253.96</v>
      </c>
      <c r="L167" s="2">
        <v>0.45631683284816299</v>
      </c>
      <c r="M167" s="2">
        <v>431</v>
      </c>
      <c r="N167" s="2">
        <v>82.6447604072481</v>
      </c>
      <c r="O167" s="2">
        <v>4.3238528244251899</v>
      </c>
    </row>
    <row r="168" spans="1:15">
      <c r="A168" s="2">
        <v>3</v>
      </c>
      <c r="B168" s="2">
        <v>13</v>
      </c>
      <c r="C168" s="3">
        <v>14680</v>
      </c>
      <c r="D168" s="4">
        <f t="shared" si="20"/>
        <v>5.919514761084271E-3</v>
      </c>
      <c r="E168" s="18">
        <f t="shared" si="22"/>
        <v>0.89978640551982625</v>
      </c>
      <c r="F168" s="2">
        <v>620</v>
      </c>
      <c r="G168" s="4">
        <v>4.2234332137368297E-2</v>
      </c>
      <c r="H168" s="5">
        <v>56213.82</v>
      </c>
      <c r="I168" s="4">
        <f t="shared" si="21"/>
        <v>1.0219465756891937E-2</v>
      </c>
      <c r="J168" s="18">
        <f t="shared" si="23"/>
        <v>0.73840167458264805</v>
      </c>
      <c r="K168" s="5">
        <v>24109.73</v>
      </c>
      <c r="L168" s="2">
        <v>0.428893285621056</v>
      </c>
      <c r="M168" s="2">
        <v>802</v>
      </c>
      <c r="N168" s="2">
        <v>70.092036148125104</v>
      </c>
      <c r="O168" s="2">
        <v>3.82927926546812</v>
      </c>
    </row>
    <row r="169" spans="1:15">
      <c r="A169" s="2">
        <v>2</v>
      </c>
      <c r="B169" s="2">
        <v>12</v>
      </c>
      <c r="C169" s="3">
        <v>31046</v>
      </c>
      <c r="D169" s="4">
        <f t="shared" si="20"/>
        <v>1.2518886598952471E-2</v>
      </c>
      <c r="E169" s="18">
        <f t="shared" si="22"/>
        <v>0.91230529211877875</v>
      </c>
      <c r="F169" s="3">
        <v>1329</v>
      </c>
      <c r="G169" s="4">
        <v>4.2807446876224099E-2</v>
      </c>
      <c r="H169" s="5">
        <v>153998.76</v>
      </c>
      <c r="I169" s="4">
        <f t="shared" si="21"/>
        <v>2.7996408257325685E-2</v>
      </c>
      <c r="J169" s="18">
        <f t="shared" si="23"/>
        <v>0.76639808283997368</v>
      </c>
      <c r="K169" s="5">
        <v>69811.34</v>
      </c>
      <c r="L169" s="2">
        <v>0.45332403945763899</v>
      </c>
      <c r="M169" s="3">
        <v>1776</v>
      </c>
      <c r="N169" s="2">
        <v>86.711008631136906</v>
      </c>
      <c r="O169" s="2">
        <v>4.96034141287012</v>
      </c>
    </row>
    <row r="170" spans="1:15">
      <c r="A170" s="2">
        <v>3</v>
      </c>
      <c r="B170" s="2">
        <v>14</v>
      </c>
      <c r="C170" s="3">
        <v>13361</v>
      </c>
      <c r="D170" s="4">
        <f t="shared" si="20"/>
        <v>5.3876455533274489E-3</v>
      </c>
      <c r="E170" s="18">
        <f t="shared" si="22"/>
        <v>0.91769293767210625</v>
      </c>
      <c r="F170" s="2">
        <v>577</v>
      </c>
      <c r="G170" s="4">
        <v>4.3185389991876398E-2</v>
      </c>
      <c r="H170" s="5">
        <v>65658.42</v>
      </c>
      <c r="I170" s="4">
        <f t="shared" si="21"/>
        <v>1.193645930558764E-2</v>
      </c>
      <c r="J170" s="18">
        <f t="shared" si="23"/>
        <v>0.7783345421455613</v>
      </c>
      <c r="K170" s="5">
        <v>27495.37</v>
      </c>
      <c r="L170" s="2">
        <v>0.418763807568376</v>
      </c>
      <c r="M170" s="2">
        <v>788</v>
      </c>
      <c r="N170" s="2">
        <v>83.322857446337807</v>
      </c>
      <c r="O170" s="2">
        <v>4.91418453024336</v>
      </c>
    </row>
    <row r="171" spans="1:15">
      <c r="A171" s="2">
        <v>2</v>
      </c>
      <c r="B171" s="2">
        <v>11</v>
      </c>
      <c r="C171" s="3">
        <v>31367</v>
      </c>
      <c r="D171" s="4">
        <f t="shared" si="20"/>
        <v>1.2648325579763647E-2</v>
      </c>
      <c r="E171" s="18">
        <f t="shared" si="22"/>
        <v>0.93034126325186994</v>
      </c>
      <c r="F171" s="3">
        <v>1432</v>
      </c>
      <c r="G171" s="4">
        <v>4.5653074742075798E-2</v>
      </c>
      <c r="H171" s="5">
        <v>146974.68</v>
      </c>
      <c r="I171" s="4">
        <f t="shared" si="21"/>
        <v>2.6719456343478349E-2</v>
      </c>
      <c r="J171" s="18">
        <f t="shared" si="23"/>
        <v>0.80505399848903969</v>
      </c>
      <c r="K171" s="5">
        <v>63509.61</v>
      </c>
      <c r="L171" s="2">
        <v>0.43211259216069497</v>
      </c>
      <c r="M171" s="3">
        <v>1893</v>
      </c>
      <c r="N171" s="2">
        <v>77.641136944472393</v>
      </c>
      <c r="O171" s="2">
        <v>4.6856466838216999</v>
      </c>
    </row>
    <row r="172" spans="1:15">
      <c r="A172" s="2">
        <v>4</v>
      </c>
      <c r="B172" s="2">
        <v>14</v>
      </c>
      <c r="C172" s="3">
        <v>8752</v>
      </c>
      <c r="D172" s="4">
        <f t="shared" si="20"/>
        <v>3.5291276014311678E-3</v>
      </c>
      <c r="E172" s="18">
        <f t="shared" si="22"/>
        <v>0.93387039085330115</v>
      </c>
      <c r="F172" s="2">
        <v>402</v>
      </c>
      <c r="G172" s="4">
        <v>4.5932357793277402E-2</v>
      </c>
      <c r="H172" s="5">
        <v>46207.78</v>
      </c>
      <c r="I172" s="4">
        <f t="shared" si="21"/>
        <v>8.4004044808197714E-3</v>
      </c>
      <c r="J172" s="18">
        <f t="shared" si="23"/>
        <v>0.81345440296985949</v>
      </c>
      <c r="K172" s="5">
        <v>20837.2</v>
      </c>
      <c r="L172" s="2">
        <v>0.450945705569612</v>
      </c>
      <c r="M172" s="2">
        <v>517</v>
      </c>
      <c r="N172" s="2">
        <v>89.376733195989701</v>
      </c>
      <c r="O172" s="2">
        <v>5.2796822979926601</v>
      </c>
    </row>
    <row r="173" spans="1:15">
      <c r="A173" s="2">
        <v>4</v>
      </c>
      <c r="B173" s="2">
        <v>13</v>
      </c>
      <c r="C173" s="3">
        <v>9485</v>
      </c>
      <c r="D173" s="4">
        <f t="shared" si="20"/>
        <v>3.8247001027850347E-3</v>
      </c>
      <c r="E173" s="18">
        <f t="shared" si="22"/>
        <v>0.93769509095608616</v>
      </c>
      <c r="F173" s="2">
        <v>450</v>
      </c>
      <c r="G173" s="4">
        <v>4.7443331075979603E-2</v>
      </c>
      <c r="H173" s="5">
        <v>47323.98</v>
      </c>
      <c r="I173" s="4">
        <f t="shared" si="21"/>
        <v>8.6033255361375356E-3</v>
      </c>
      <c r="J173" s="18">
        <f t="shared" si="23"/>
        <v>0.82205772850599701</v>
      </c>
      <c r="K173" s="5">
        <v>19543.13</v>
      </c>
      <c r="L173" s="2">
        <v>0.41296463143428602</v>
      </c>
      <c r="M173" s="2">
        <v>586</v>
      </c>
      <c r="N173" s="2">
        <v>80.757631270028696</v>
      </c>
      <c r="O173" s="2">
        <v>4.9893494466067496</v>
      </c>
    </row>
    <row r="174" spans="1:15">
      <c r="A174" s="2">
        <v>2</v>
      </c>
      <c r="B174" s="2">
        <v>10</v>
      </c>
      <c r="C174" s="3">
        <v>36617</v>
      </c>
      <c r="D174" s="4">
        <f t="shared" si="20"/>
        <v>1.4765318256581932E-2</v>
      </c>
      <c r="E174" s="18">
        <f t="shared" si="22"/>
        <v>0.95246040921266806</v>
      </c>
      <c r="F174" s="3">
        <v>1770</v>
      </c>
      <c r="G174" s="4">
        <v>4.8338203434639002E-2</v>
      </c>
      <c r="H174" s="5">
        <v>196120.9</v>
      </c>
      <c r="I174" s="4">
        <f t="shared" si="21"/>
        <v>3.5654058410562163E-2</v>
      </c>
      <c r="J174" s="18">
        <f t="shared" si="23"/>
        <v>0.85771178691655914</v>
      </c>
      <c r="K174" s="5">
        <v>80993</v>
      </c>
      <c r="L174" s="2">
        <v>0.41297485356584801</v>
      </c>
      <c r="M174" s="3">
        <v>2334</v>
      </c>
      <c r="N174" s="2">
        <v>84.027802740882393</v>
      </c>
      <c r="O174" s="2">
        <v>5.3560067581833302</v>
      </c>
    </row>
    <row r="175" spans="1:15">
      <c r="A175" s="2">
        <v>3</v>
      </c>
      <c r="B175" s="2">
        <v>12</v>
      </c>
      <c r="C175" s="3">
        <v>16880</v>
      </c>
      <c r="D175" s="4">
        <f t="shared" si="20"/>
        <v>6.8066355018462192E-3</v>
      </c>
      <c r="E175" s="18">
        <f t="shared" si="22"/>
        <v>0.95926704471451429</v>
      </c>
      <c r="F175" s="2">
        <v>817</v>
      </c>
      <c r="G175" s="4">
        <v>4.8400473646916603E-2</v>
      </c>
      <c r="H175" s="5">
        <v>81709.52</v>
      </c>
      <c r="I175" s="4">
        <f t="shared" si="21"/>
        <v>1.4854490259727534E-2</v>
      </c>
      <c r="J175" s="18">
        <f t="shared" si="23"/>
        <v>0.87256627717628665</v>
      </c>
      <c r="K175" s="5">
        <v>37802.86</v>
      </c>
      <c r="L175" s="2">
        <v>0.462649394510395</v>
      </c>
      <c r="M175" s="3">
        <v>1067</v>
      </c>
      <c r="N175" s="2">
        <v>76.578736965441706</v>
      </c>
      <c r="O175" s="2">
        <v>4.8406113457309701</v>
      </c>
    </row>
    <row r="176" spans="1:15">
      <c r="A176" s="2">
        <v>3</v>
      </c>
      <c r="B176" s="2">
        <v>11</v>
      </c>
      <c r="C176" s="3">
        <v>17142</v>
      </c>
      <c r="D176" s="4">
        <f t="shared" si="20"/>
        <v>6.9122835173369606E-3</v>
      </c>
      <c r="E176" s="18">
        <f t="shared" si="22"/>
        <v>0.96617932823185126</v>
      </c>
      <c r="F176" s="2">
        <v>928</v>
      </c>
      <c r="G176" s="4">
        <v>5.4136039819530697E-2</v>
      </c>
      <c r="H176" s="5">
        <v>126256</v>
      </c>
      <c r="I176" s="4">
        <f t="shared" si="21"/>
        <v>2.2952876509764828E-2</v>
      </c>
      <c r="J176" s="18">
        <f t="shared" si="23"/>
        <v>0.89551915368605151</v>
      </c>
      <c r="K176" s="5">
        <v>49960.58</v>
      </c>
      <c r="L176" s="2">
        <v>0.39570856007183097</v>
      </c>
      <c r="M176" s="3">
        <v>1279</v>
      </c>
      <c r="N176" s="2">
        <v>98.714613079389096</v>
      </c>
      <c r="O176" s="2">
        <v>7.3653015554468402</v>
      </c>
    </row>
    <row r="177" spans="1:15">
      <c r="A177" s="2">
        <v>2</v>
      </c>
      <c r="B177" s="2">
        <v>9</v>
      </c>
      <c r="C177" s="3">
        <v>14680</v>
      </c>
      <c r="D177" s="4">
        <f t="shared" si="20"/>
        <v>5.919514761084271E-3</v>
      </c>
      <c r="E177" s="18">
        <f t="shared" si="22"/>
        <v>0.97209884299293559</v>
      </c>
      <c r="F177" s="2">
        <v>815</v>
      </c>
      <c r="G177" s="4">
        <v>5.5517710793475998E-2</v>
      </c>
      <c r="H177" s="5">
        <v>94749.36</v>
      </c>
      <c r="I177" s="4">
        <f t="shared" si="21"/>
        <v>1.7225085219389584E-2</v>
      </c>
      <c r="J177" s="18">
        <f t="shared" si="23"/>
        <v>0.9127442389054411</v>
      </c>
      <c r="K177" s="5">
        <v>38071.24</v>
      </c>
      <c r="L177" s="2">
        <v>0.401809995970621</v>
      </c>
      <c r="M177" s="3">
        <v>1120</v>
      </c>
      <c r="N177" s="2">
        <v>84.597635303782496</v>
      </c>
      <c r="O177" s="2">
        <v>6.4543160323275401</v>
      </c>
    </row>
    <row r="178" spans="1:15">
      <c r="A178" s="2">
        <v>4</v>
      </c>
      <c r="B178" s="2">
        <v>11</v>
      </c>
      <c r="C178" s="3">
        <v>11380</v>
      </c>
      <c r="D178" s="4">
        <f t="shared" si="20"/>
        <v>4.5888336499413495E-3</v>
      </c>
      <c r="E178" s="18">
        <f t="shared" si="22"/>
        <v>0.97668767664287692</v>
      </c>
      <c r="F178" s="2">
        <v>674</v>
      </c>
      <c r="G178" s="4">
        <v>5.92267130120675E-2</v>
      </c>
      <c r="H178" s="5">
        <v>74774.63</v>
      </c>
      <c r="I178" s="4">
        <f t="shared" si="21"/>
        <v>1.3593752759895423E-2</v>
      </c>
      <c r="J178" s="18">
        <f t="shared" si="23"/>
        <v>0.92633799166533648</v>
      </c>
      <c r="K178" s="5">
        <v>28494.61</v>
      </c>
      <c r="L178" s="2">
        <v>0.38107323248396702</v>
      </c>
      <c r="M178" s="2">
        <v>904</v>
      </c>
      <c r="N178" s="2">
        <v>82.715289522644895</v>
      </c>
      <c r="O178" s="2">
        <v>6.57070556616251</v>
      </c>
    </row>
    <row r="179" spans="1:15">
      <c r="A179" s="2">
        <v>4</v>
      </c>
      <c r="B179" s="2">
        <v>12</v>
      </c>
      <c r="C179" s="3">
        <v>10635</v>
      </c>
      <c r="D179" s="4">
        <f t="shared" si="20"/>
        <v>4.2884223081833261E-3</v>
      </c>
      <c r="E179" s="18">
        <f t="shared" si="22"/>
        <v>0.9809760989510603</v>
      </c>
      <c r="F179" s="2">
        <v>636</v>
      </c>
      <c r="G179" s="4">
        <v>5.9802538224705701E-2</v>
      </c>
      <c r="H179" s="5">
        <v>59025.59</v>
      </c>
      <c r="I179" s="4">
        <f t="shared" si="21"/>
        <v>1.0730635202968648E-2</v>
      </c>
      <c r="J179" s="18">
        <f t="shared" si="23"/>
        <v>0.93706862686830517</v>
      </c>
      <c r="K179" s="5">
        <v>25606.09</v>
      </c>
      <c r="L179" s="2">
        <v>0.43381336733133302</v>
      </c>
      <c r="M179" s="2">
        <v>837</v>
      </c>
      <c r="N179" s="2">
        <v>70.520409734718001</v>
      </c>
      <c r="O179" s="2">
        <v>5.5501259468723401</v>
      </c>
    </row>
    <row r="180" spans="1:15">
      <c r="A180" s="2">
        <v>3</v>
      </c>
      <c r="B180" s="2">
        <v>10</v>
      </c>
      <c r="C180" s="3">
        <v>20261</v>
      </c>
      <c r="D180" s="4">
        <f t="shared" si="20"/>
        <v>8.169978785717194E-3</v>
      </c>
      <c r="E180" s="18">
        <f t="shared" si="22"/>
        <v>0.98914607773677754</v>
      </c>
      <c r="F180" s="3">
        <v>1247</v>
      </c>
      <c r="G180" s="4">
        <v>6.1546813772534299E-2</v>
      </c>
      <c r="H180" s="5">
        <v>143985.70000000001</v>
      </c>
      <c r="I180" s="4">
        <f t="shared" si="21"/>
        <v>2.617607077106867E-2</v>
      </c>
      <c r="J180" s="18">
        <f t="shared" si="23"/>
        <v>0.96324469763937381</v>
      </c>
      <c r="K180" s="5">
        <v>60479.76</v>
      </c>
      <c r="L180" s="2">
        <v>0.42004004535169798</v>
      </c>
      <c r="M180" s="3">
        <v>1690</v>
      </c>
      <c r="N180" s="2">
        <v>85.198634011915104</v>
      </c>
      <c r="O180" s="2">
        <v>7.1065445579855604</v>
      </c>
    </row>
    <row r="181" spans="1:15">
      <c r="A181" s="2">
        <v>4</v>
      </c>
      <c r="B181" s="2">
        <v>10</v>
      </c>
      <c r="C181" s="3">
        <v>13315</v>
      </c>
      <c r="D181" s="4">
        <f t="shared" si="20"/>
        <v>5.3690966651115174E-3</v>
      </c>
      <c r="E181" s="18">
        <f t="shared" si="22"/>
        <v>0.99451517440188908</v>
      </c>
      <c r="F181" s="2">
        <v>881</v>
      </c>
      <c r="G181" s="4">
        <v>6.6165977723124395E-2</v>
      </c>
      <c r="H181" s="5">
        <v>91560.21</v>
      </c>
      <c r="I181" s="4">
        <f t="shared" si="21"/>
        <v>1.6645309477079387E-2</v>
      </c>
      <c r="J181" s="18">
        <f t="shared" si="23"/>
        <v>0.97989000711645324</v>
      </c>
      <c r="K181" s="5">
        <v>36279.870000000003</v>
      </c>
      <c r="L181" s="2">
        <v>0.39624057175465099</v>
      </c>
      <c r="M181" s="3">
        <v>1195</v>
      </c>
      <c r="N181" s="2">
        <v>76.619416182475604</v>
      </c>
      <c r="O181" s="2">
        <v>6.8764708458394903</v>
      </c>
    </row>
    <row r="182" spans="1:15">
      <c r="A182" s="2">
        <v>3</v>
      </c>
      <c r="B182" s="2">
        <v>9</v>
      </c>
      <c r="C182" s="3">
        <v>8142</v>
      </c>
      <c r="D182" s="4">
        <f t="shared" si="20"/>
        <v>3.2831532142199001E-3</v>
      </c>
      <c r="E182" s="18">
        <f t="shared" si="22"/>
        <v>0.99779832761610898</v>
      </c>
      <c r="F182" s="2">
        <v>539</v>
      </c>
      <c r="G182" s="4">
        <v>6.6199950058954099E-2</v>
      </c>
      <c r="H182" s="5">
        <v>64590.96</v>
      </c>
      <c r="I182" s="4">
        <f t="shared" si="21"/>
        <v>1.1742399003034783E-2</v>
      </c>
      <c r="J182" s="18">
        <f t="shared" si="23"/>
        <v>0.991632406119488</v>
      </c>
      <c r="K182" s="5">
        <v>31252.69</v>
      </c>
      <c r="L182" s="2">
        <v>0.48385547995593198</v>
      </c>
      <c r="M182" s="2">
        <v>698</v>
      </c>
      <c r="N182" s="2">
        <v>92.537178719601897</v>
      </c>
      <c r="O182" s="2">
        <v>7.9330581192205996</v>
      </c>
    </row>
    <row r="183" spans="1:15">
      <c r="A183" s="2">
        <v>4</v>
      </c>
      <c r="B183" s="2">
        <v>9</v>
      </c>
      <c r="C183" s="3">
        <v>5460</v>
      </c>
      <c r="D183" s="4">
        <f t="shared" si="20"/>
        <v>2.2016723838910162E-3</v>
      </c>
      <c r="E183" s="18">
        <f t="shared" si="22"/>
        <v>1</v>
      </c>
      <c r="F183" s="2">
        <v>385</v>
      </c>
      <c r="G183" s="4">
        <v>7.0512819221376893E-2</v>
      </c>
      <c r="H183" s="5">
        <v>46027.3</v>
      </c>
      <c r="I183" s="4">
        <f t="shared" si="21"/>
        <v>8.3675938805118071E-3</v>
      </c>
      <c r="J183" s="18">
        <f t="shared" si="23"/>
        <v>0.99999999999999978</v>
      </c>
      <c r="K183" s="5">
        <v>19501.47</v>
      </c>
      <c r="L183" s="2">
        <v>0.42369354617000399</v>
      </c>
      <c r="M183" s="2">
        <v>532</v>
      </c>
      <c r="N183" s="2">
        <v>86.517464940326093</v>
      </c>
      <c r="O183" s="2">
        <v>8.4299082705145008</v>
      </c>
    </row>
  </sheetData>
  <autoFilter ref="A2:O183">
    <sortState ref="A3:O183">
      <sortCondition ref="G2:G183"/>
    </sortState>
  </autoFilter>
  <sortState ref="A2:K188">
    <sortCondition ref="A2:A188"/>
    <sortCondition ref="B2:B188"/>
  </sortState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64"/>
  <sheetViews>
    <sheetView workbookViewId="0">
      <selection activeCell="E30" sqref="E30"/>
    </sheetView>
  </sheetViews>
  <sheetFormatPr defaultRowHeight="13.5"/>
  <cols>
    <col min="1" max="1" width="9.5" customWidth="1"/>
    <col min="2" max="3" width="19.125" customWidth="1"/>
    <col min="5" max="5" width="12.875" style="1" customWidth="1"/>
    <col min="6" max="6" width="11.625" bestFit="1" customWidth="1"/>
    <col min="7" max="7" width="12.75" bestFit="1" customWidth="1"/>
    <col min="8" max="8" width="13.875" style="1" bestFit="1" customWidth="1"/>
  </cols>
  <sheetData>
    <row r="1" spans="1:11">
      <c r="A1" s="2" t="s">
        <v>28</v>
      </c>
      <c r="B1" s="2" t="s">
        <v>0</v>
      </c>
      <c r="C1" s="2" t="s">
        <v>1</v>
      </c>
      <c r="D1" s="2" t="s">
        <v>2</v>
      </c>
      <c r="E1" s="4" t="s">
        <v>29</v>
      </c>
      <c r="F1" s="2" t="s">
        <v>3</v>
      </c>
      <c r="G1" s="2" t="s">
        <v>4</v>
      </c>
      <c r="H1" s="4" t="s">
        <v>5</v>
      </c>
      <c r="I1" s="2" t="s">
        <v>6</v>
      </c>
      <c r="J1" s="2" t="s">
        <v>7</v>
      </c>
      <c r="K1" s="2" t="s">
        <v>8</v>
      </c>
    </row>
    <row r="2" spans="1:11">
      <c r="A2" s="2">
        <v>9</v>
      </c>
      <c r="B2" s="2">
        <v>2</v>
      </c>
      <c r="C2" s="3">
        <v>14680</v>
      </c>
      <c r="D2" s="2">
        <v>815</v>
      </c>
      <c r="E2" s="4">
        <v>5.5517710793475998E-2</v>
      </c>
      <c r="F2" s="5">
        <v>94749.36</v>
      </c>
      <c r="G2" s="5">
        <v>38071.24</v>
      </c>
      <c r="H2" s="4">
        <v>0.401809995970621</v>
      </c>
      <c r="I2" s="3">
        <v>1120</v>
      </c>
      <c r="J2" s="2">
        <v>84.597635303782496</v>
      </c>
      <c r="K2" s="2">
        <v>6.4543160323275401</v>
      </c>
    </row>
    <row r="3" spans="1:11">
      <c r="A3" s="2">
        <v>9</v>
      </c>
      <c r="B3" s="2">
        <v>3</v>
      </c>
      <c r="C3" s="3">
        <v>8142</v>
      </c>
      <c r="D3" s="2">
        <v>539</v>
      </c>
      <c r="E3" s="4">
        <v>6.6199950058954099E-2</v>
      </c>
      <c r="F3" s="5">
        <v>64590.96</v>
      </c>
      <c r="G3" s="5">
        <v>31252.69</v>
      </c>
      <c r="H3" s="4">
        <v>0.48385547995593198</v>
      </c>
      <c r="I3" s="2">
        <v>698</v>
      </c>
      <c r="J3" s="2">
        <v>92.537178719601897</v>
      </c>
      <c r="K3" s="2">
        <v>7.9330581192205996</v>
      </c>
    </row>
    <row r="4" spans="1:11">
      <c r="A4" s="2">
        <v>9</v>
      </c>
      <c r="B4" s="2">
        <v>4</v>
      </c>
      <c r="C4" s="3">
        <v>5460</v>
      </c>
      <c r="D4" s="2">
        <v>385</v>
      </c>
      <c r="E4" s="4">
        <v>7.0512819221376893E-2</v>
      </c>
      <c r="F4" s="5">
        <v>46027.3</v>
      </c>
      <c r="G4" s="5">
        <v>19501.47</v>
      </c>
      <c r="H4" s="4">
        <v>0.42369354617000399</v>
      </c>
      <c r="I4" s="2">
        <v>532</v>
      </c>
      <c r="J4" s="2">
        <v>86.517464940326093</v>
      </c>
      <c r="K4" s="2">
        <v>8.4299082705145008</v>
      </c>
    </row>
    <row r="5" spans="1:11">
      <c r="A5" s="2">
        <v>9</v>
      </c>
      <c r="B5" s="2">
        <v>5</v>
      </c>
      <c r="C5" s="3">
        <v>3935</v>
      </c>
      <c r="D5" s="2">
        <v>313</v>
      </c>
      <c r="E5" s="4">
        <v>7.9542564687609493E-2</v>
      </c>
      <c r="F5" s="5">
        <v>40621.160000000003</v>
      </c>
      <c r="G5" s="5">
        <v>16547.28</v>
      </c>
      <c r="H5" s="4">
        <v>0.40735616509386602</v>
      </c>
      <c r="I5" s="2">
        <v>414</v>
      </c>
      <c r="J5" s="2">
        <v>98.118720261178595</v>
      </c>
      <c r="K5" s="2">
        <v>10.323039127749899</v>
      </c>
    </row>
    <row r="6" spans="1:11">
      <c r="A6" s="2">
        <v>9</v>
      </c>
      <c r="B6" s="2">
        <v>6</v>
      </c>
      <c r="C6" s="3">
        <v>2999</v>
      </c>
      <c r="D6" s="2">
        <v>225</v>
      </c>
      <c r="E6" s="4">
        <v>7.5025005834444602E-2</v>
      </c>
      <c r="F6" s="5">
        <v>23317.56</v>
      </c>
      <c r="G6" s="5">
        <v>9019.83</v>
      </c>
      <c r="H6" s="4">
        <v>0.38682563532879999</v>
      </c>
      <c r="I6" s="2">
        <v>310</v>
      </c>
      <c r="J6" s="2">
        <v>75.217911220028597</v>
      </c>
      <c r="K6" s="2">
        <v>7.7751114446444998</v>
      </c>
    </row>
    <row r="7" spans="1:11">
      <c r="A7" s="2">
        <v>9</v>
      </c>
      <c r="B7" s="2">
        <v>7</v>
      </c>
      <c r="C7" s="3">
        <v>2494</v>
      </c>
      <c r="D7" s="2">
        <v>229</v>
      </c>
      <c r="E7" s="4">
        <v>9.1820365203674204E-2</v>
      </c>
      <c r="F7" s="5">
        <v>24086.87</v>
      </c>
      <c r="G7" s="5">
        <v>11429.31</v>
      </c>
      <c r="H7" s="4">
        <v>0.47450374218607999</v>
      </c>
      <c r="I7" s="2">
        <v>311</v>
      </c>
      <c r="J7" s="2">
        <v>77.449717861826997</v>
      </c>
      <c r="K7" s="2">
        <v>9.6579266376131994</v>
      </c>
    </row>
    <row r="8" spans="1:11">
      <c r="A8" s="2">
        <v>9</v>
      </c>
      <c r="B8" s="2">
        <v>8</v>
      </c>
      <c r="C8" s="3">
        <v>2042</v>
      </c>
      <c r="D8" s="2">
        <v>180</v>
      </c>
      <c r="E8" s="4">
        <v>8.8148869336490202E-2</v>
      </c>
      <c r="F8" s="5">
        <v>25620.89</v>
      </c>
      <c r="G8" s="5">
        <v>10811.84</v>
      </c>
      <c r="H8" s="4">
        <v>0.42199314535133903</v>
      </c>
      <c r="I8" s="2">
        <v>243</v>
      </c>
      <c r="J8" s="2">
        <v>105.435717927688</v>
      </c>
      <c r="K8" s="2">
        <v>12.546958249414301</v>
      </c>
    </row>
    <row r="9" spans="1:11">
      <c r="A9" s="2">
        <v>10</v>
      </c>
      <c r="B9" s="2">
        <v>2</v>
      </c>
      <c r="C9" s="3">
        <v>36617</v>
      </c>
      <c r="D9" s="3">
        <v>1770</v>
      </c>
      <c r="E9" s="4">
        <v>4.8338203434639002E-2</v>
      </c>
      <c r="F9" s="5">
        <v>196120.9</v>
      </c>
      <c r="G9" s="3">
        <v>80993</v>
      </c>
      <c r="H9" s="4">
        <v>0.41297485356584801</v>
      </c>
      <c r="I9" s="3">
        <v>2334</v>
      </c>
      <c r="J9" s="2">
        <v>84.027802740882393</v>
      </c>
      <c r="K9" s="2">
        <v>5.3560067581833302</v>
      </c>
    </row>
    <row r="10" spans="1:11">
      <c r="A10" s="2">
        <v>10</v>
      </c>
      <c r="B10" s="2">
        <v>3</v>
      </c>
      <c r="C10" s="3">
        <v>20261</v>
      </c>
      <c r="D10" s="3">
        <v>1247</v>
      </c>
      <c r="E10" s="4">
        <v>6.1546813772534299E-2</v>
      </c>
      <c r="F10" s="5">
        <v>143985.70000000001</v>
      </c>
      <c r="G10" s="5">
        <v>60479.76</v>
      </c>
      <c r="H10" s="4">
        <v>0.42004004535169798</v>
      </c>
      <c r="I10" s="3">
        <v>1690</v>
      </c>
      <c r="J10" s="2">
        <v>85.198634011915104</v>
      </c>
      <c r="K10" s="2">
        <v>7.1065445579855604</v>
      </c>
    </row>
    <row r="11" spans="1:11">
      <c r="A11" s="2">
        <v>10</v>
      </c>
      <c r="B11" s="2">
        <v>4</v>
      </c>
      <c r="C11" s="3">
        <v>13315</v>
      </c>
      <c r="D11" s="2">
        <v>881</v>
      </c>
      <c r="E11" s="4">
        <v>6.6165977723124395E-2</v>
      </c>
      <c r="F11" s="5">
        <v>91560.21</v>
      </c>
      <c r="G11" s="5">
        <v>36279.870000000003</v>
      </c>
      <c r="H11" s="4">
        <v>0.39624057175465099</v>
      </c>
      <c r="I11" s="3">
        <v>1195</v>
      </c>
      <c r="J11" s="2">
        <v>76.619416182475604</v>
      </c>
      <c r="K11" s="2">
        <v>6.8764708458394903</v>
      </c>
    </row>
    <row r="12" spans="1:11">
      <c r="A12" s="2">
        <v>10</v>
      </c>
      <c r="B12" s="2">
        <v>5</v>
      </c>
      <c r="C12" s="3">
        <v>9752</v>
      </c>
      <c r="D12" s="2">
        <v>745</v>
      </c>
      <c r="E12" s="4">
        <v>7.6394584942631405E-2</v>
      </c>
      <c r="F12" s="5">
        <v>99347.96</v>
      </c>
      <c r="G12" s="5">
        <v>45035.23</v>
      </c>
      <c r="H12" s="4">
        <v>0.45330804935168401</v>
      </c>
      <c r="I12" s="3">
        <v>1022</v>
      </c>
      <c r="J12" s="2">
        <v>97.209344695758801</v>
      </c>
      <c r="K12" s="2">
        <v>10.187444522278</v>
      </c>
    </row>
    <row r="13" spans="1:11">
      <c r="A13" s="2">
        <v>10</v>
      </c>
      <c r="B13" s="2">
        <v>6</v>
      </c>
      <c r="C13" s="3">
        <v>7577</v>
      </c>
      <c r="D13" s="2">
        <v>600</v>
      </c>
      <c r="E13" s="4">
        <v>7.9187012284716696E-2</v>
      </c>
      <c r="F13" s="5">
        <v>62456.53</v>
      </c>
      <c r="G13" s="5">
        <v>22572.63</v>
      </c>
      <c r="H13" s="4">
        <v>0.36141344970427602</v>
      </c>
      <c r="I13" s="2">
        <v>806</v>
      </c>
      <c r="J13" s="2">
        <v>77.489481701056803</v>
      </c>
      <c r="K13" s="2">
        <v>8.2429100139512901</v>
      </c>
    </row>
    <row r="14" spans="1:11">
      <c r="A14" s="2">
        <v>10</v>
      </c>
      <c r="B14" s="2">
        <v>7</v>
      </c>
      <c r="C14" s="3">
        <v>6099</v>
      </c>
      <c r="D14" s="2">
        <v>484</v>
      </c>
      <c r="E14" s="4">
        <v>7.9357270382730397E-2</v>
      </c>
      <c r="F14" s="5">
        <v>53806.28</v>
      </c>
      <c r="G14" s="5">
        <v>22316.31</v>
      </c>
      <c r="H14" s="4">
        <v>0.41475288681032602</v>
      </c>
      <c r="I14" s="2">
        <v>655</v>
      </c>
      <c r="J14" s="2">
        <v>82.146979824888504</v>
      </c>
      <c r="K14" s="2">
        <v>8.8221477484481401</v>
      </c>
    </row>
    <row r="15" spans="1:11">
      <c r="A15" s="2">
        <v>10</v>
      </c>
      <c r="B15" s="2">
        <v>8</v>
      </c>
      <c r="C15" s="3">
        <v>4876</v>
      </c>
      <c r="D15" s="2">
        <v>408</v>
      </c>
      <c r="E15" s="4">
        <v>8.3675141844234094E-2</v>
      </c>
      <c r="F15" s="5">
        <v>47364.39</v>
      </c>
      <c r="G15" s="5">
        <v>20890.68</v>
      </c>
      <c r="H15" s="4">
        <v>0.44106300019685002</v>
      </c>
      <c r="I15" s="2">
        <v>553</v>
      </c>
      <c r="J15" s="2">
        <v>85.649876012680593</v>
      </c>
      <c r="K15" s="2">
        <v>9.7137795382735899</v>
      </c>
    </row>
    <row r="16" spans="1:11">
      <c r="A16" s="2">
        <v>11</v>
      </c>
      <c r="B16" s="2">
        <v>2</v>
      </c>
      <c r="C16" s="3">
        <v>31367</v>
      </c>
      <c r="D16" s="3">
        <v>1432</v>
      </c>
      <c r="E16" s="4">
        <v>4.5653074742075798E-2</v>
      </c>
      <c r="F16" s="5">
        <v>146974.68</v>
      </c>
      <c r="G16" s="5">
        <v>63509.61</v>
      </c>
      <c r="H16" s="4">
        <v>0.43211259216069497</v>
      </c>
      <c r="I16" s="3">
        <v>1893</v>
      </c>
      <c r="J16" s="2">
        <v>77.641136944472393</v>
      </c>
      <c r="K16" s="2">
        <v>4.6856466838216999</v>
      </c>
    </row>
    <row r="17" spans="1:11">
      <c r="A17" s="2">
        <v>11</v>
      </c>
      <c r="B17" s="2">
        <v>3</v>
      </c>
      <c r="C17" s="3">
        <v>17142</v>
      </c>
      <c r="D17" s="2">
        <v>928</v>
      </c>
      <c r="E17" s="4">
        <v>5.4136039819530697E-2</v>
      </c>
      <c r="F17" s="3">
        <v>126256</v>
      </c>
      <c r="G17" s="5">
        <v>49960.58</v>
      </c>
      <c r="H17" s="4">
        <v>0.39570856007183097</v>
      </c>
      <c r="I17" s="3">
        <v>1279</v>
      </c>
      <c r="J17" s="2">
        <v>98.714613079389096</v>
      </c>
      <c r="K17" s="2">
        <v>7.3653015554468402</v>
      </c>
    </row>
    <row r="18" spans="1:11">
      <c r="A18" s="2">
        <v>11</v>
      </c>
      <c r="B18" s="2">
        <v>4</v>
      </c>
      <c r="C18" s="3">
        <v>11380</v>
      </c>
      <c r="D18" s="2">
        <v>674</v>
      </c>
      <c r="E18" s="4">
        <v>5.92267130120675E-2</v>
      </c>
      <c r="F18" s="5">
        <v>74774.63</v>
      </c>
      <c r="G18" s="5">
        <v>28494.61</v>
      </c>
      <c r="H18" s="4">
        <v>0.38107323248396702</v>
      </c>
      <c r="I18" s="2">
        <v>904</v>
      </c>
      <c r="J18" s="2">
        <v>82.715289522644895</v>
      </c>
      <c r="K18" s="2">
        <v>6.57070556616251</v>
      </c>
    </row>
    <row r="19" spans="1:11">
      <c r="A19" s="2">
        <v>11</v>
      </c>
      <c r="B19" s="2">
        <v>5</v>
      </c>
      <c r="C19" s="3">
        <v>8199</v>
      </c>
      <c r="D19" s="2">
        <v>539</v>
      </c>
      <c r="E19" s="4">
        <v>6.5739723554827101E-2</v>
      </c>
      <c r="F19" s="5">
        <v>63463.34</v>
      </c>
      <c r="G19" s="5">
        <v>25811.83</v>
      </c>
      <c r="H19" s="4">
        <v>0.40672032009862602</v>
      </c>
      <c r="I19" s="2">
        <v>758</v>
      </c>
      <c r="J19" s="2">
        <v>83.724711909668599</v>
      </c>
      <c r="K19" s="2">
        <v>7.74037556116141</v>
      </c>
    </row>
    <row r="20" spans="1:11">
      <c r="A20" s="2">
        <v>11</v>
      </c>
      <c r="B20" s="2">
        <v>6</v>
      </c>
      <c r="C20" s="3">
        <v>6354</v>
      </c>
      <c r="D20" s="2">
        <v>481</v>
      </c>
      <c r="E20" s="4">
        <v>7.5700345047208906E-2</v>
      </c>
      <c r="F20" s="5">
        <v>44121.59</v>
      </c>
      <c r="G20" s="5">
        <v>19776.39</v>
      </c>
      <c r="H20" s="4">
        <v>0.44822477964138402</v>
      </c>
      <c r="I20" s="2">
        <v>628</v>
      </c>
      <c r="J20" s="2">
        <v>70.257297729729601</v>
      </c>
      <c r="K20" s="2">
        <v>6.94390766534611</v>
      </c>
    </row>
    <row r="21" spans="1:11">
      <c r="A21" s="2">
        <v>11</v>
      </c>
      <c r="B21" s="2">
        <v>7</v>
      </c>
      <c r="C21" s="3">
        <v>5033</v>
      </c>
      <c r="D21" s="2">
        <v>391</v>
      </c>
      <c r="E21" s="4">
        <v>7.7687262513664507E-2</v>
      </c>
      <c r="F21" s="5">
        <v>41501.03</v>
      </c>
      <c r="G21" s="5">
        <v>17249.38</v>
      </c>
      <c r="H21" s="4">
        <v>0.41563739402217798</v>
      </c>
      <c r="I21" s="2">
        <v>502</v>
      </c>
      <c r="J21" s="2">
        <v>82.671358033594004</v>
      </c>
      <c r="K21" s="2">
        <v>8.2457836629091208</v>
      </c>
    </row>
    <row r="22" spans="1:11">
      <c r="A22" s="2">
        <v>11</v>
      </c>
      <c r="B22" s="2">
        <v>8</v>
      </c>
      <c r="C22" s="3">
        <v>4235</v>
      </c>
      <c r="D22" s="2">
        <v>331</v>
      </c>
      <c r="E22" s="4">
        <v>7.81582035854025E-2</v>
      </c>
      <c r="F22" s="5">
        <v>44229.18</v>
      </c>
      <c r="G22" s="5">
        <v>20194.599999999999</v>
      </c>
      <c r="H22" s="4">
        <v>0.456589969661228</v>
      </c>
      <c r="I22" s="2">
        <v>476</v>
      </c>
      <c r="J22" s="2">
        <v>92.918425857473494</v>
      </c>
      <c r="K22" s="2">
        <v>10.4437258454846</v>
      </c>
    </row>
    <row r="23" spans="1:11">
      <c r="A23" s="2">
        <v>12</v>
      </c>
      <c r="B23" s="2">
        <v>1</v>
      </c>
      <c r="C23" s="3">
        <v>26923</v>
      </c>
      <c r="D23" s="2">
        <v>687</v>
      </c>
      <c r="E23" s="4">
        <v>2.5517215668695099E-2</v>
      </c>
      <c r="F23" s="5">
        <v>77542.429999999993</v>
      </c>
      <c r="G23" s="5">
        <v>31858.959999999999</v>
      </c>
      <c r="H23" s="4">
        <v>0.41085841595258399</v>
      </c>
      <c r="I23" s="2">
        <v>892</v>
      </c>
      <c r="J23" s="2">
        <v>86.930965590698904</v>
      </c>
      <c r="K23" s="2">
        <v>2.8801556183183301</v>
      </c>
    </row>
    <row r="24" spans="1:11">
      <c r="A24" s="2">
        <v>12</v>
      </c>
      <c r="B24" s="2">
        <v>2</v>
      </c>
      <c r="C24" s="3">
        <v>31046</v>
      </c>
      <c r="D24" s="3">
        <v>1329</v>
      </c>
      <c r="E24" s="4">
        <v>4.2807446876224099E-2</v>
      </c>
      <c r="F24" s="5">
        <v>153998.76</v>
      </c>
      <c r="G24" s="5">
        <v>69811.34</v>
      </c>
      <c r="H24" s="4">
        <v>0.45332403945763899</v>
      </c>
      <c r="I24" s="3">
        <v>1776</v>
      </c>
      <c r="J24" s="2">
        <v>86.711008631136906</v>
      </c>
      <c r="K24" s="2">
        <v>4.96034141287012</v>
      </c>
    </row>
    <row r="25" spans="1:11">
      <c r="A25" s="2">
        <v>12</v>
      </c>
      <c r="B25" s="2">
        <v>3</v>
      </c>
      <c r="C25" s="3">
        <v>16880</v>
      </c>
      <c r="D25" s="2">
        <v>817</v>
      </c>
      <c r="E25" s="4">
        <v>4.8400473646916603E-2</v>
      </c>
      <c r="F25" s="5">
        <v>81709.52</v>
      </c>
      <c r="G25" s="5">
        <v>37802.86</v>
      </c>
      <c r="H25" s="4">
        <v>0.462649394510395</v>
      </c>
      <c r="I25" s="3">
        <v>1067</v>
      </c>
      <c r="J25" s="2">
        <v>76.578736965441706</v>
      </c>
      <c r="K25" s="2">
        <v>4.8406113457309701</v>
      </c>
    </row>
    <row r="26" spans="1:11">
      <c r="A26" s="2">
        <v>12</v>
      </c>
      <c r="B26" s="2">
        <v>4</v>
      </c>
      <c r="C26" s="3">
        <v>10635</v>
      </c>
      <c r="D26" s="2">
        <v>636</v>
      </c>
      <c r="E26" s="4">
        <v>5.9802538224705701E-2</v>
      </c>
      <c r="F26" s="5">
        <v>59025.59</v>
      </c>
      <c r="G26" s="5">
        <v>25606.09</v>
      </c>
      <c r="H26" s="4">
        <v>0.43381336733133302</v>
      </c>
      <c r="I26" s="2">
        <v>837</v>
      </c>
      <c r="J26" s="2">
        <v>70.520409734718001</v>
      </c>
      <c r="K26" s="2">
        <v>5.5501259468723401</v>
      </c>
    </row>
    <row r="27" spans="1:11">
      <c r="A27" s="2">
        <v>12</v>
      </c>
      <c r="B27" s="2">
        <v>5</v>
      </c>
      <c r="C27" s="3">
        <v>7817</v>
      </c>
      <c r="D27" s="2">
        <v>437</v>
      </c>
      <c r="E27" s="4">
        <v>5.59037986963822E-2</v>
      </c>
      <c r="F27" s="5">
        <v>47595.81</v>
      </c>
      <c r="G27" s="5">
        <v>19244.66</v>
      </c>
      <c r="H27" s="4">
        <v>0.40433517067083102</v>
      </c>
      <c r="I27" s="2">
        <v>606</v>
      </c>
      <c r="J27" s="2">
        <v>78.540927633510194</v>
      </c>
      <c r="K27" s="2">
        <v>6.0887564783323898</v>
      </c>
    </row>
    <row r="28" spans="1:11">
      <c r="A28" s="2">
        <v>12</v>
      </c>
      <c r="B28" s="2">
        <v>6</v>
      </c>
      <c r="C28" s="3">
        <v>6016</v>
      </c>
      <c r="D28" s="2">
        <v>385</v>
      </c>
      <c r="E28" s="4">
        <v>6.3996009574534399E-2</v>
      </c>
      <c r="F28" s="5">
        <v>42954.45</v>
      </c>
      <c r="G28" s="5">
        <v>20183.330000000002</v>
      </c>
      <c r="H28" s="4">
        <v>0.469877508686812</v>
      </c>
      <c r="I28" s="2">
        <v>520</v>
      </c>
      <c r="J28" s="2">
        <v>82.604695652943093</v>
      </c>
      <c r="K28" s="2">
        <v>7.1400347882307997</v>
      </c>
    </row>
    <row r="29" spans="1:11">
      <c r="A29" s="2">
        <v>12</v>
      </c>
      <c r="B29" s="2">
        <v>7</v>
      </c>
      <c r="C29" s="3">
        <v>4920</v>
      </c>
      <c r="D29" s="2">
        <v>341</v>
      </c>
      <c r="E29" s="4">
        <v>6.9308941680712499E-2</v>
      </c>
      <c r="F29" s="5">
        <v>43637.16</v>
      </c>
      <c r="G29" s="5">
        <v>16487.86</v>
      </c>
      <c r="H29" s="4">
        <v>0.37783989522269501</v>
      </c>
      <c r="I29" s="2">
        <v>480</v>
      </c>
      <c r="J29" s="2">
        <v>90.910731060264297</v>
      </c>
      <c r="K29" s="2">
        <v>8.8693412831434593</v>
      </c>
    </row>
    <row r="30" spans="1:11">
      <c r="A30" s="2">
        <v>12</v>
      </c>
      <c r="B30" s="2">
        <v>8</v>
      </c>
      <c r="C30" s="3">
        <v>4009</v>
      </c>
      <c r="D30" s="2">
        <v>280</v>
      </c>
      <c r="E30" s="4">
        <v>6.9842851837294703E-2</v>
      </c>
      <c r="F30" s="5">
        <v>27854.33</v>
      </c>
      <c r="G30" s="5">
        <v>12483.29</v>
      </c>
      <c r="H30" s="4">
        <v>0.44816335396269302</v>
      </c>
      <c r="I30" s="2">
        <v>376</v>
      </c>
      <c r="J30" s="2">
        <v>74.0806451913177</v>
      </c>
      <c r="K30" s="2">
        <v>6.9479494400611204</v>
      </c>
    </row>
    <row r="31" spans="1:11">
      <c r="A31" s="2">
        <v>13</v>
      </c>
      <c r="B31" s="2">
        <v>1</v>
      </c>
      <c r="C31" s="3">
        <v>83823</v>
      </c>
      <c r="D31" s="3">
        <v>1858</v>
      </c>
      <c r="E31" s="4">
        <v>2.2165754002880102E-2</v>
      </c>
      <c r="F31" s="5">
        <v>199351.73</v>
      </c>
      <c r="G31" s="5">
        <v>82022.95</v>
      </c>
      <c r="H31" s="4">
        <v>0.41144839805932498</v>
      </c>
      <c r="I31" s="3">
        <v>2484</v>
      </c>
      <c r="J31" s="2">
        <v>80.254316414882496</v>
      </c>
      <c r="K31" s="2">
        <v>2.3782461825772798</v>
      </c>
    </row>
    <row r="32" spans="1:11">
      <c r="A32" s="2">
        <v>13</v>
      </c>
      <c r="B32" s="2">
        <v>2</v>
      </c>
      <c r="C32" s="3">
        <v>27557</v>
      </c>
      <c r="D32" s="2">
        <v>977</v>
      </c>
      <c r="E32" s="4">
        <v>3.5453786568008898E-2</v>
      </c>
      <c r="F32" s="5">
        <v>108018.76</v>
      </c>
      <c r="G32" s="5">
        <v>46064.41</v>
      </c>
      <c r="H32" s="4">
        <v>0.426448238781441</v>
      </c>
      <c r="I32" s="3">
        <v>1294</v>
      </c>
      <c r="J32" s="2">
        <v>83.476624151729197</v>
      </c>
      <c r="K32" s="2">
        <v>3.9198301559682398</v>
      </c>
    </row>
    <row r="33" spans="1:11">
      <c r="A33" s="2">
        <v>13</v>
      </c>
      <c r="B33" s="2">
        <v>3</v>
      </c>
      <c r="C33" s="3">
        <v>14680</v>
      </c>
      <c r="D33" s="2">
        <v>620</v>
      </c>
      <c r="E33" s="4">
        <v>4.2234332137368297E-2</v>
      </c>
      <c r="F33" s="5">
        <v>56213.82</v>
      </c>
      <c r="G33" s="5">
        <v>24109.73</v>
      </c>
      <c r="H33" s="4">
        <v>0.428893285621056</v>
      </c>
      <c r="I33" s="2">
        <v>802</v>
      </c>
      <c r="J33" s="2">
        <v>70.092036148125104</v>
      </c>
      <c r="K33" s="2">
        <v>3.82927926546812</v>
      </c>
    </row>
    <row r="34" spans="1:11">
      <c r="A34" s="2">
        <v>13</v>
      </c>
      <c r="B34" s="2">
        <v>4</v>
      </c>
      <c r="C34" s="3">
        <v>9485</v>
      </c>
      <c r="D34" s="2">
        <v>450</v>
      </c>
      <c r="E34" s="4">
        <v>4.7443331075979603E-2</v>
      </c>
      <c r="F34" s="5">
        <v>47323.98</v>
      </c>
      <c r="G34" s="5">
        <v>19543.13</v>
      </c>
      <c r="H34" s="4">
        <v>0.41296463143428602</v>
      </c>
      <c r="I34" s="2">
        <v>586</v>
      </c>
      <c r="J34" s="2">
        <v>80.757631270028696</v>
      </c>
      <c r="K34" s="2">
        <v>4.9893494466067496</v>
      </c>
    </row>
    <row r="35" spans="1:11">
      <c r="A35" s="2">
        <v>13</v>
      </c>
      <c r="B35" s="2">
        <v>5</v>
      </c>
      <c r="C35" s="3">
        <v>6622</v>
      </c>
      <c r="D35" s="2">
        <v>361</v>
      </c>
      <c r="E35" s="4">
        <v>5.4515251366426203E-2</v>
      </c>
      <c r="F35" s="5">
        <v>41891.519999999997</v>
      </c>
      <c r="G35" s="5">
        <v>18234.3</v>
      </c>
      <c r="H35" s="4">
        <v>0.43527425016978499</v>
      </c>
      <c r="I35" s="2">
        <v>481</v>
      </c>
      <c r="J35" s="2">
        <v>87.0925390660001</v>
      </c>
      <c r="K35" s="2">
        <v>6.3261128612788697</v>
      </c>
    </row>
    <row r="36" spans="1:11">
      <c r="A36" s="2">
        <v>13</v>
      </c>
      <c r="B36" s="2">
        <v>6</v>
      </c>
      <c r="C36" s="3">
        <v>5175</v>
      </c>
      <c r="D36" s="2">
        <v>285</v>
      </c>
      <c r="E36" s="4">
        <v>5.5072462703913701E-2</v>
      </c>
      <c r="F36" s="5">
        <v>30296.48</v>
      </c>
      <c r="G36" s="5">
        <v>12037.31</v>
      </c>
      <c r="H36" s="4">
        <v>0.397317112755946</v>
      </c>
      <c r="I36" s="2">
        <v>393</v>
      </c>
      <c r="J36" s="2">
        <v>77.090260282376505</v>
      </c>
      <c r="K36" s="2">
        <v>5.8543921574030504</v>
      </c>
    </row>
    <row r="37" spans="1:11">
      <c r="A37" s="2">
        <v>13</v>
      </c>
      <c r="B37" s="2">
        <v>7</v>
      </c>
      <c r="C37" s="3">
        <v>4201</v>
      </c>
      <c r="D37" s="2">
        <v>247</v>
      </c>
      <c r="E37" s="4">
        <v>5.8795523475469499E-2</v>
      </c>
      <c r="F37" s="5">
        <v>31701.68</v>
      </c>
      <c r="G37" s="5">
        <v>12953.33</v>
      </c>
      <c r="H37" s="4">
        <v>0.40860074163703303</v>
      </c>
      <c r="I37" s="2">
        <v>372</v>
      </c>
      <c r="J37" s="2">
        <v>85.2195469839927</v>
      </c>
      <c r="K37" s="2">
        <v>7.5462221483879501</v>
      </c>
    </row>
    <row r="38" spans="1:11">
      <c r="A38" s="2">
        <v>13</v>
      </c>
      <c r="B38" s="2">
        <v>8</v>
      </c>
      <c r="C38" s="3">
        <v>3501</v>
      </c>
      <c r="D38" s="2">
        <v>203</v>
      </c>
      <c r="E38" s="4">
        <v>5.7983431648573697E-2</v>
      </c>
      <c r="F38" s="5">
        <v>22842.87</v>
      </c>
      <c r="G38" s="5">
        <v>9768.07</v>
      </c>
      <c r="H38" s="4">
        <v>0.42762008264451801</v>
      </c>
      <c r="I38" s="2">
        <v>273</v>
      </c>
      <c r="J38" s="2">
        <v>83.673485833887895</v>
      </c>
      <c r="K38" s="2">
        <v>6.52466990789289</v>
      </c>
    </row>
    <row r="39" spans="1:11">
      <c r="A39" s="2">
        <v>14</v>
      </c>
      <c r="B39" s="2">
        <v>1</v>
      </c>
      <c r="C39" s="3">
        <v>79584</v>
      </c>
      <c r="D39" s="3">
        <v>1713</v>
      </c>
      <c r="E39" s="4">
        <v>2.15244269934604E-2</v>
      </c>
      <c r="F39" s="5">
        <v>183949.68</v>
      </c>
      <c r="G39" s="5">
        <v>78973.17</v>
      </c>
      <c r="H39" s="4">
        <v>0.42931942016462299</v>
      </c>
      <c r="I39" s="3">
        <v>2362</v>
      </c>
      <c r="J39" s="2">
        <v>77.878777397172797</v>
      </c>
      <c r="K39" s="2">
        <v>2.3113902262874499</v>
      </c>
    </row>
    <row r="40" spans="1:11">
      <c r="A40" s="2">
        <v>14</v>
      </c>
      <c r="B40" s="2">
        <v>2</v>
      </c>
      <c r="C40" s="3">
        <v>25365</v>
      </c>
      <c r="D40" s="2">
        <v>841</v>
      </c>
      <c r="E40" s="4">
        <v>3.3155923385941498E-2</v>
      </c>
      <c r="F40" s="5">
        <v>94957.31</v>
      </c>
      <c r="G40" s="5">
        <v>38678.660000000003</v>
      </c>
      <c r="H40" s="4">
        <v>0.40732682885885502</v>
      </c>
      <c r="I40" s="3">
        <v>1139</v>
      </c>
      <c r="J40" s="2">
        <v>83.369009361807699</v>
      </c>
      <c r="K40" s="2">
        <v>3.7436353095066601</v>
      </c>
    </row>
    <row r="41" spans="1:11">
      <c r="A41" s="2">
        <v>14</v>
      </c>
      <c r="B41" s="2">
        <v>3</v>
      </c>
      <c r="C41" s="3">
        <v>13361</v>
      </c>
      <c r="D41" s="2">
        <v>577</v>
      </c>
      <c r="E41" s="4">
        <v>4.3185389991876398E-2</v>
      </c>
      <c r="F41" s="5">
        <v>65658.42</v>
      </c>
      <c r="G41" s="5">
        <v>27495.37</v>
      </c>
      <c r="H41" s="4">
        <v>0.418763807568376</v>
      </c>
      <c r="I41" s="2">
        <v>788</v>
      </c>
      <c r="J41" s="2">
        <v>83.322857446337807</v>
      </c>
      <c r="K41" s="2">
        <v>4.91418453024336</v>
      </c>
    </row>
    <row r="42" spans="1:11">
      <c r="A42" s="2">
        <v>14</v>
      </c>
      <c r="B42" s="2">
        <v>4</v>
      </c>
      <c r="C42" s="3">
        <v>8752</v>
      </c>
      <c r="D42" s="2">
        <v>402</v>
      </c>
      <c r="E42" s="4">
        <v>4.5932357793277402E-2</v>
      </c>
      <c r="F42" s="5">
        <v>46207.78</v>
      </c>
      <c r="G42" s="5">
        <v>20837.2</v>
      </c>
      <c r="H42" s="4">
        <v>0.450945705569612</v>
      </c>
      <c r="I42" s="2">
        <v>517</v>
      </c>
      <c r="J42" s="2">
        <v>89.376733195989701</v>
      </c>
      <c r="K42" s="2">
        <v>5.2796822979926601</v>
      </c>
    </row>
    <row r="43" spans="1:11">
      <c r="A43" s="2">
        <v>14</v>
      </c>
      <c r="B43" s="2">
        <v>5</v>
      </c>
      <c r="C43" s="3">
        <v>6274</v>
      </c>
      <c r="D43" s="2">
        <v>316</v>
      </c>
      <c r="E43" s="4">
        <v>5.0366591482840402E-2</v>
      </c>
      <c r="F43" s="5">
        <v>29908.6</v>
      </c>
      <c r="G43" s="5">
        <v>12540.59</v>
      </c>
      <c r="H43" s="4">
        <v>0.41929712383964102</v>
      </c>
      <c r="I43" s="2">
        <v>435</v>
      </c>
      <c r="J43" s="2">
        <v>68.755386493014498</v>
      </c>
      <c r="K43" s="2">
        <v>4.7670703734926603</v>
      </c>
    </row>
    <row r="44" spans="1:11">
      <c r="A44" s="2">
        <v>14</v>
      </c>
      <c r="B44" s="2">
        <v>6</v>
      </c>
      <c r="C44" s="3">
        <v>4999</v>
      </c>
      <c r="D44" s="2">
        <v>245</v>
      </c>
      <c r="E44" s="4">
        <v>4.90098009799999E-2</v>
      </c>
      <c r="F44" s="5">
        <v>44080.94</v>
      </c>
      <c r="G44" s="5">
        <v>31986.74</v>
      </c>
      <c r="H44" s="4">
        <v>0.72563652062402295</v>
      </c>
      <c r="I44" s="2">
        <v>325</v>
      </c>
      <c r="J44" s="2">
        <v>135.63361980504001</v>
      </c>
      <c r="K44" s="2">
        <v>8.8179514139237494</v>
      </c>
    </row>
    <row r="45" spans="1:11">
      <c r="A45" s="2">
        <v>14</v>
      </c>
      <c r="B45" s="2">
        <v>7</v>
      </c>
      <c r="C45" s="3">
        <v>4085</v>
      </c>
      <c r="D45" s="2">
        <v>220</v>
      </c>
      <c r="E45" s="4">
        <v>5.3855567837073001E-2</v>
      </c>
      <c r="F45" s="5">
        <v>20689.23</v>
      </c>
      <c r="G45" s="5">
        <v>9305.02</v>
      </c>
      <c r="H45" s="4">
        <v>0.44975187356053398</v>
      </c>
      <c r="I45" s="2">
        <v>297</v>
      </c>
      <c r="J45" s="2">
        <v>69.660683615931404</v>
      </c>
      <c r="K45" s="2">
        <v>5.06468286255366</v>
      </c>
    </row>
    <row r="46" spans="1:11">
      <c r="A46" s="2">
        <v>14</v>
      </c>
      <c r="B46" s="2">
        <v>8</v>
      </c>
      <c r="C46" s="3">
        <v>3252</v>
      </c>
      <c r="D46" s="2">
        <v>167</v>
      </c>
      <c r="E46" s="4">
        <v>5.1353011951014299E-2</v>
      </c>
      <c r="F46" s="5">
        <v>21288.59</v>
      </c>
      <c r="G46" s="5">
        <v>9247.4699999999993</v>
      </c>
      <c r="H46" s="4">
        <v>0.43438621141942102</v>
      </c>
      <c r="I46" s="2">
        <v>226</v>
      </c>
      <c r="J46" s="2">
        <v>94.197259204752498</v>
      </c>
      <c r="K46" s="2">
        <v>6.54630668676793</v>
      </c>
    </row>
    <row r="47" spans="1:11">
      <c r="A47" s="2">
        <v>15</v>
      </c>
      <c r="B47" s="2">
        <v>1</v>
      </c>
      <c r="C47" s="3">
        <v>74141</v>
      </c>
      <c r="D47" s="3">
        <v>1656</v>
      </c>
      <c r="E47" s="4">
        <v>2.2335819556876999E-2</v>
      </c>
      <c r="F47" s="5">
        <v>188967.15</v>
      </c>
      <c r="G47" s="5">
        <v>79876.289999999994</v>
      </c>
      <c r="H47" s="4">
        <v>0.42269934196356301</v>
      </c>
      <c r="I47" s="3">
        <v>2179</v>
      </c>
      <c r="J47" s="2">
        <v>86.721955634604996</v>
      </c>
      <c r="K47" s="2">
        <v>2.5487537225708299</v>
      </c>
    </row>
    <row r="48" spans="1:11">
      <c r="A48" s="2">
        <v>15</v>
      </c>
      <c r="B48" s="2">
        <v>2</v>
      </c>
      <c r="C48" s="3">
        <v>24846</v>
      </c>
      <c r="D48" s="2">
        <v>785</v>
      </c>
      <c r="E48" s="4">
        <v>3.159462274976E-2</v>
      </c>
      <c r="F48" s="5">
        <v>87264.67</v>
      </c>
      <c r="G48" s="5">
        <v>36997.85</v>
      </c>
      <c r="H48" s="4">
        <v>0.42397283984002498</v>
      </c>
      <c r="I48" s="3">
        <v>1068</v>
      </c>
      <c r="J48" s="2">
        <v>81.708484858755995</v>
      </c>
      <c r="K48" s="2">
        <v>3.5122220739264902</v>
      </c>
    </row>
    <row r="49" spans="1:11">
      <c r="A49" s="2">
        <v>15</v>
      </c>
      <c r="B49" s="2">
        <v>3</v>
      </c>
      <c r="C49" s="3">
        <v>12576</v>
      </c>
      <c r="D49" s="2">
        <v>508</v>
      </c>
      <c r="E49" s="4">
        <v>4.0394401714421102E-2</v>
      </c>
      <c r="F49" s="5">
        <v>47804.61</v>
      </c>
      <c r="G49" s="5">
        <v>20900.18</v>
      </c>
      <c r="H49" s="4">
        <v>0.43720009338597199</v>
      </c>
      <c r="I49" s="2">
        <v>684</v>
      </c>
      <c r="J49" s="2">
        <v>69.889770483951594</v>
      </c>
      <c r="K49" s="2">
        <v>3.8012571262622599</v>
      </c>
    </row>
    <row r="50" spans="1:11">
      <c r="A50" s="2">
        <v>15</v>
      </c>
      <c r="B50" s="2">
        <v>4</v>
      </c>
      <c r="C50" s="3">
        <v>8238</v>
      </c>
      <c r="D50" s="2">
        <v>338</v>
      </c>
      <c r="E50" s="4">
        <v>4.1029375564100801E-2</v>
      </c>
      <c r="F50" s="5">
        <v>35619.9</v>
      </c>
      <c r="G50" s="5">
        <v>16253.96</v>
      </c>
      <c r="H50" s="4">
        <v>0.45631683284816299</v>
      </c>
      <c r="I50" s="2">
        <v>431</v>
      </c>
      <c r="J50" s="2">
        <v>82.6447604072481</v>
      </c>
      <c r="K50" s="2">
        <v>4.3238528244251899</v>
      </c>
    </row>
    <row r="51" spans="1:11">
      <c r="A51" s="2">
        <v>15</v>
      </c>
      <c r="B51" s="2">
        <v>5</v>
      </c>
      <c r="C51" s="3">
        <v>6195</v>
      </c>
      <c r="D51" s="2">
        <v>280</v>
      </c>
      <c r="E51" s="4">
        <v>4.5197739383410103E-2</v>
      </c>
      <c r="F51" s="5">
        <v>29645.79</v>
      </c>
      <c r="G51" s="5">
        <v>12422.24</v>
      </c>
      <c r="H51" s="4">
        <v>0.4190220587172</v>
      </c>
      <c r="I51" s="2">
        <v>389</v>
      </c>
      <c r="J51" s="2">
        <v>76.210237478088004</v>
      </c>
      <c r="K51" s="2">
        <v>4.7854381794118099</v>
      </c>
    </row>
    <row r="52" spans="1:11">
      <c r="A52" s="2">
        <v>15</v>
      </c>
      <c r="B52" s="2">
        <v>6</v>
      </c>
      <c r="C52" s="3">
        <v>4830</v>
      </c>
      <c r="D52" s="2">
        <v>218</v>
      </c>
      <c r="E52" s="4">
        <v>4.5134574634894897E-2</v>
      </c>
      <c r="F52" s="5">
        <v>28632.46</v>
      </c>
      <c r="G52" s="5">
        <v>13737.82</v>
      </c>
      <c r="H52" s="4">
        <v>0.47979880010380199</v>
      </c>
      <c r="I52" s="2">
        <v>302</v>
      </c>
      <c r="J52" s="2">
        <v>94.809438804821497</v>
      </c>
      <c r="K52" s="2">
        <v>5.9280454259203799</v>
      </c>
    </row>
    <row r="53" spans="1:11">
      <c r="A53" s="2">
        <v>15</v>
      </c>
      <c r="B53" s="2">
        <v>7</v>
      </c>
      <c r="C53" s="3">
        <v>3904</v>
      </c>
      <c r="D53" s="2">
        <v>210</v>
      </c>
      <c r="E53" s="4">
        <v>5.37909822287145E-2</v>
      </c>
      <c r="F53" s="5">
        <v>24315.39</v>
      </c>
      <c r="G53" s="5">
        <v>10312.790000000001</v>
      </c>
      <c r="H53" s="4">
        <v>0.42412603530469301</v>
      </c>
      <c r="I53" s="2">
        <v>294</v>
      </c>
      <c r="J53" s="2">
        <v>82.705380032183598</v>
      </c>
      <c r="K53" s="2">
        <v>6.2283271970202998</v>
      </c>
    </row>
    <row r="54" spans="1:11">
      <c r="A54" s="2">
        <v>15</v>
      </c>
      <c r="B54" s="2">
        <v>8</v>
      </c>
      <c r="C54" s="3">
        <v>3289</v>
      </c>
      <c r="D54" s="2">
        <v>182</v>
      </c>
      <c r="E54" s="4">
        <v>5.5335966696990903E-2</v>
      </c>
      <c r="F54" s="5">
        <v>18599.46</v>
      </c>
      <c r="G54" s="5">
        <v>7322.97</v>
      </c>
      <c r="H54" s="4">
        <v>0.39371949296528203</v>
      </c>
      <c r="I54" s="2">
        <v>251</v>
      </c>
      <c r="J54" s="2">
        <v>74.101404740476099</v>
      </c>
      <c r="K54" s="2">
        <v>5.6550499952858004</v>
      </c>
    </row>
    <row r="55" spans="1:11">
      <c r="A55" s="2">
        <v>16</v>
      </c>
      <c r="B55" s="2">
        <v>1</v>
      </c>
      <c r="C55" s="3">
        <v>72726</v>
      </c>
      <c r="D55" s="3">
        <v>1549</v>
      </c>
      <c r="E55" s="4">
        <v>2.1299122705360999E-2</v>
      </c>
      <c r="F55" s="5">
        <v>165457.47</v>
      </c>
      <c r="G55" s="5">
        <v>65954.259999999995</v>
      </c>
      <c r="H55" s="4">
        <v>0.39861760221607501</v>
      </c>
      <c r="I55" s="3">
        <v>2069</v>
      </c>
      <c r="J55" s="2">
        <v>79.969773805230801</v>
      </c>
      <c r="K55" s="2">
        <v>2.27508002327217</v>
      </c>
    </row>
    <row r="56" spans="1:11">
      <c r="A56" s="2">
        <v>16</v>
      </c>
      <c r="B56" s="2">
        <v>2</v>
      </c>
      <c r="C56" s="3">
        <v>21566</v>
      </c>
      <c r="D56" s="2">
        <v>656</v>
      </c>
      <c r="E56" s="4">
        <v>3.0418250809523002E-2</v>
      </c>
      <c r="F56" s="5">
        <v>67739.320000000007</v>
      </c>
      <c r="G56" s="5">
        <v>29450.43</v>
      </c>
      <c r="H56" s="4">
        <v>0.43476122813934098</v>
      </c>
      <c r="I56" s="2">
        <v>844</v>
      </c>
      <c r="J56" s="2">
        <v>80.259848310444497</v>
      </c>
      <c r="K56" s="2">
        <v>3.1410238192477702</v>
      </c>
    </row>
    <row r="57" spans="1:11">
      <c r="A57" s="2">
        <v>16</v>
      </c>
      <c r="B57" s="2">
        <v>3</v>
      </c>
      <c r="C57" s="3">
        <v>11433</v>
      </c>
      <c r="D57" s="2">
        <v>428</v>
      </c>
      <c r="E57" s="4">
        <v>3.7435493418739599E-2</v>
      </c>
      <c r="F57" s="5">
        <v>39736.949999999997</v>
      </c>
      <c r="G57" s="5">
        <v>17369.28</v>
      </c>
      <c r="H57" s="4">
        <v>0.437106520663748</v>
      </c>
      <c r="I57" s="2">
        <v>566</v>
      </c>
      <c r="J57" s="2">
        <v>70.206613037700805</v>
      </c>
      <c r="K57" s="2">
        <v>3.47563628552754</v>
      </c>
    </row>
    <row r="58" spans="1:11">
      <c r="A58" s="2">
        <v>16</v>
      </c>
      <c r="B58" s="2">
        <v>4</v>
      </c>
      <c r="C58" s="3">
        <v>7579</v>
      </c>
      <c r="D58" s="2">
        <v>293</v>
      </c>
      <c r="E58" s="4">
        <v>3.8659453243706898E-2</v>
      </c>
      <c r="F58" s="5">
        <v>39719.35</v>
      </c>
      <c r="G58" s="5">
        <v>16523.39</v>
      </c>
      <c r="H58" s="4">
        <v>0.41600353375368998</v>
      </c>
      <c r="I58" s="2">
        <v>427</v>
      </c>
      <c r="J58" s="2">
        <v>93.019533250694707</v>
      </c>
      <c r="K58" s="2">
        <v>5.2407111064690399</v>
      </c>
    </row>
    <row r="59" spans="1:11">
      <c r="A59" s="2">
        <v>16</v>
      </c>
      <c r="B59" s="2">
        <v>5</v>
      </c>
      <c r="C59" s="3">
        <v>5787</v>
      </c>
      <c r="D59" s="2">
        <v>233</v>
      </c>
      <c r="E59" s="4">
        <v>4.0262656985265897E-2</v>
      </c>
      <c r="F59" s="5">
        <v>25201.09</v>
      </c>
      <c r="G59" s="5">
        <v>11100.51</v>
      </c>
      <c r="H59" s="4">
        <v>0.44047737442913198</v>
      </c>
      <c r="I59" s="2">
        <v>321</v>
      </c>
      <c r="J59" s="2">
        <v>78.508044078490897</v>
      </c>
      <c r="K59" s="2">
        <v>4.3547761473168096</v>
      </c>
    </row>
    <row r="60" spans="1:11">
      <c r="A60" s="2">
        <v>16</v>
      </c>
      <c r="B60" s="2">
        <v>6</v>
      </c>
      <c r="C60" s="3">
        <v>4503</v>
      </c>
      <c r="D60" s="2">
        <v>201</v>
      </c>
      <c r="E60" s="4">
        <v>4.4636907736244499E-2</v>
      </c>
      <c r="F60" s="5">
        <v>20576.53</v>
      </c>
      <c r="G60" s="5">
        <v>10177.36</v>
      </c>
      <c r="H60" s="4">
        <v>0.49461011893351198</v>
      </c>
      <c r="I60" s="2">
        <v>260</v>
      </c>
      <c r="J60" s="2">
        <v>79.140469561357804</v>
      </c>
      <c r="K60" s="2">
        <v>4.5695157768261998</v>
      </c>
    </row>
    <row r="61" spans="1:11">
      <c r="A61" s="2">
        <v>16</v>
      </c>
      <c r="B61" s="2">
        <v>7</v>
      </c>
      <c r="C61" s="3">
        <v>3685</v>
      </c>
      <c r="D61" s="2">
        <v>177</v>
      </c>
      <c r="E61" s="4">
        <v>4.8032563147013201E-2</v>
      </c>
      <c r="F61" s="5">
        <v>17119.330000000002</v>
      </c>
      <c r="G61" s="5">
        <v>7699.22</v>
      </c>
      <c r="H61" s="4">
        <v>0.449738392508711</v>
      </c>
      <c r="I61" s="2">
        <v>237</v>
      </c>
      <c r="J61" s="2">
        <v>72.233429437371498</v>
      </c>
      <c r="K61" s="2">
        <v>4.64567965683365</v>
      </c>
    </row>
    <row r="62" spans="1:11">
      <c r="A62" s="2">
        <v>16</v>
      </c>
      <c r="B62" s="2">
        <v>8</v>
      </c>
      <c r="C62" s="3">
        <v>2922</v>
      </c>
      <c r="D62" s="2">
        <v>125</v>
      </c>
      <c r="E62" s="4">
        <v>4.2778917084910398E-2</v>
      </c>
      <c r="F62" s="5">
        <v>16058.43</v>
      </c>
      <c r="G62" s="5">
        <v>6702.31</v>
      </c>
      <c r="H62" s="4">
        <v>0.41737018863381897</v>
      </c>
      <c r="I62" s="2">
        <v>177</v>
      </c>
      <c r="J62" s="2">
        <v>90.725541962970595</v>
      </c>
      <c r="K62" s="2">
        <v>5.4956979638707004</v>
      </c>
    </row>
    <row r="63" spans="1:11">
      <c r="A63" s="2">
        <v>17</v>
      </c>
      <c r="B63" s="2">
        <v>1</v>
      </c>
      <c r="C63" s="3">
        <v>58292</v>
      </c>
      <c r="D63" s="3">
        <v>1171</v>
      </c>
      <c r="E63" s="4">
        <v>2.00885198310428E-2</v>
      </c>
      <c r="F63" s="5">
        <v>134561.01</v>
      </c>
      <c r="G63" s="5">
        <v>55582.97</v>
      </c>
      <c r="H63" s="4">
        <v>0.41306891170550097</v>
      </c>
      <c r="I63" s="3">
        <v>1562</v>
      </c>
      <c r="J63" s="2">
        <v>86.146607801113404</v>
      </c>
      <c r="K63" s="2">
        <v>2.3083958308028598</v>
      </c>
    </row>
    <row r="64" spans="1:11">
      <c r="A64" s="2">
        <v>17</v>
      </c>
      <c r="B64" s="2">
        <v>2</v>
      </c>
      <c r="C64" s="3">
        <v>18076</v>
      </c>
      <c r="D64" s="2">
        <v>528</v>
      </c>
      <c r="E64" s="4">
        <v>2.92100020512834E-2</v>
      </c>
      <c r="F64" s="5">
        <v>54135.33</v>
      </c>
      <c r="G64" s="5">
        <v>24030.67</v>
      </c>
      <c r="H64" s="4">
        <v>0.44389994400348098</v>
      </c>
      <c r="I64" s="2">
        <v>718</v>
      </c>
      <c r="J64" s="2">
        <v>75.397385042146894</v>
      </c>
      <c r="K64" s="2">
        <v>2.9948732961115598</v>
      </c>
    </row>
    <row r="65" spans="1:11">
      <c r="A65" s="2">
        <v>17</v>
      </c>
      <c r="B65" s="2">
        <v>3</v>
      </c>
      <c r="C65" s="3">
        <v>10514</v>
      </c>
      <c r="D65" s="2">
        <v>355</v>
      </c>
      <c r="E65" s="4">
        <v>3.3764504149091601E-2</v>
      </c>
      <c r="F65" s="5">
        <v>35699.629999999997</v>
      </c>
      <c r="G65" s="5">
        <v>14094.84</v>
      </c>
      <c r="H65" s="4">
        <v>0.39481753621867299</v>
      </c>
      <c r="I65" s="2">
        <v>449</v>
      </c>
      <c r="J65" s="2">
        <v>79.5091805102047</v>
      </c>
      <c r="K65" s="2">
        <v>3.39543747959446</v>
      </c>
    </row>
    <row r="66" spans="1:11">
      <c r="A66" s="2">
        <v>17</v>
      </c>
      <c r="B66" s="2">
        <v>4</v>
      </c>
      <c r="C66" s="3">
        <v>7475</v>
      </c>
      <c r="D66" s="2">
        <v>296</v>
      </c>
      <c r="E66" s="4">
        <v>3.9598661677609802E-2</v>
      </c>
      <c r="F66" s="5">
        <v>32156.99</v>
      </c>
      <c r="G66" s="5">
        <v>14161.77</v>
      </c>
      <c r="H66" s="4">
        <v>0.44039476194632998</v>
      </c>
      <c r="I66" s="2">
        <v>423</v>
      </c>
      <c r="J66" s="2">
        <v>76.021234983159502</v>
      </c>
      <c r="K66" s="2">
        <v>4.3019384039874398</v>
      </c>
    </row>
    <row r="67" spans="1:11">
      <c r="A67" s="2">
        <v>17</v>
      </c>
      <c r="B67" s="2">
        <v>5</v>
      </c>
      <c r="C67" s="3">
        <v>5479</v>
      </c>
      <c r="D67" s="2">
        <v>218</v>
      </c>
      <c r="E67" s="4">
        <v>3.9788281807112899E-2</v>
      </c>
      <c r="F67" s="5">
        <v>23211.759999999998</v>
      </c>
      <c r="G67" s="5">
        <v>8932.15</v>
      </c>
      <c r="H67" s="4">
        <v>0.38481140428467497</v>
      </c>
      <c r="I67" s="2">
        <v>267</v>
      </c>
      <c r="J67" s="2">
        <v>86.935398151536205</v>
      </c>
      <c r="K67" s="2">
        <v>4.2364956335737203</v>
      </c>
    </row>
    <row r="68" spans="1:11">
      <c r="A68" s="2">
        <v>17</v>
      </c>
      <c r="B68" s="2">
        <v>6</v>
      </c>
      <c r="C68" s="3">
        <v>4306</v>
      </c>
      <c r="D68" s="2">
        <v>173</v>
      </c>
      <c r="E68" s="4">
        <v>4.0176496976857899E-2</v>
      </c>
      <c r="F68" s="5">
        <v>17660.54</v>
      </c>
      <c r="G68" s="5">
        <v>7849.61</v>
      </c>
      <c r="H68" s="4">
        <v>0.44447168407946902</v>
      </c>
      <c r="I68" s="2">
        <v>226</v>
      </c>
      <c r="J68" s="2">
        <v>78.143947723916895</v>
      </c>
      <c r="K68" s="2">
        <v>4.1013793752582499</v>
      </c>
    </row>
    <row r="69" spans="1:11">
      <c r="A69" s="2">
        <v>17</v>
      </c>
      <c r="B69" s="2">
        <v>7</v>
      </c>
      <c r="C69" s="3">
        <v>3563</v>
      </c>
      <c r="D69" s="2">
        <v>188</v>
      </c>
      <c r="E69" s="4">
        <v>5.27645227963928E-2</v>
      </c>
      <c r="F69" s="5">
        <v>19300.87</v>
      </c>
      <c r="G69" s="5">
        <v>7956.85</v>
      </c>
      <c r="H69" s="4">
        <v>0.41225343514435597</v>
      </c>
      <c r="I69" s="2">
        <v>252</v>
      </c>
      <c r="J69" s="2">
        <v>76.590723575109607</v>
      </c>
      <c r="K69" s="2">
        <v>5.4170276335383702</v>
      </c>
    </row>
    <row r="70" spans="1:11">
      <c r="A70" s="2">
        <v>17</v>
      </c>
      <c r="B70" s="2">
        <v>8</v>
      </c>
      <c r="C70" s="3">
        <v>2903</v>
      </c>
      <c r="D70" s="2">
        <v>159</v>
      </c>
      <c r="E70" s="4">
        <v>5.4770924740925701E-2</v>
      </c>
      <c r="F70" s="5">
        <v>18981.27</v>
      </c>
      <c r="G70" s="5">
        <v>7380.41</v>
      </c>
      <c r="H70" s="4">
        <v>0.38882593004142502</v>
      </c>
      <c r="I70" s="2">
        <v>219</v>
      </c>
      <c r="J70" s="2">
        <v>86.672426176974298</v>
      </c>
      <c r="K70" s="2">
        <v>6.5385013248880002</v>
      </c>
    </row>
    <row r="71" spans="1:11">
      <c r="A71" s="2">
        <v>18</v>
      </c>
      <c r="B71" s="2">
        <v>1</v>
      </c>
      <c r="C71" s="3">
        <v>40079</v>
      </c>
      <c r="D71" s="2">
        <v>757</v>
      </c>
      <c r="E71" s="4">
        <v>1.88876967516961E-2</v>
      </c>
      <c r="F71" s="5">
        <v>78330.070000000007</v>
      </c>
      <c r="G71" s="5">
        <v>33208.21</v>
      </c>
      <c r="H71" s="4">
        <v>0.423952256874081</v>
      </c>
      <c r="I71" s="2">
        <v>992</v>
      </c>
      <c r="J71" s="2">
        <v>78.961756153048697</v>
      </c>
      <c r="K71" s="2">
        <v>1.9543918212670099</v>
      </c>
    </row>
    <row r="72" spans="1:11">
      <c r="A72" s="2">
        <v>18</v>
      </c>
      <c r="B72" s="2">
        <v>2</v>
      </c>
      <c r="C72" s="3">
        <v>17118</v>
      </c>
      <c r="D72" s="2">
        <v>451</v>
      </c>
      <c r="E72" s="4">
        <v>2.6346535656346901E-2</v>
      </c>
      <c r="F72" s="5">
        <v>46060.49</v>
      </c>
      <c r="G72" s="5">
        <v>18481.46</v>
      </c>
      <c r="H72" s="4">
        <v>0.40124323384044902</v>
      </c>
      <c r="I72" s="2">
        <v>590</v>
      </c>
      <c r="J72" s="2">
        <v>78.068613886675607</v>
      </c>
      <c r="K72" s="2">
        <v>2.6907635080572199</v>
      </c>
    </row>
    <row r="73" spans="1:11">
      <c r="A73" s="2">
        <v>18</v>
      </c>
      <c r="B73" s="2">
        <v>3</v>
      </c>
      <c r="C73" s="3">
        <v>9823</v>
      </c>
      <c r="D73" s="2">
        <v>341</v>
      </c>
      <c r="E73" s="4">
        <v>3.4714445335290098E-2</v>
      </c>
      <c r="F73" s="5">
        <v>36166.31</v>
      </c>
      <c r="G73" s="5">
        <v>14741.61</v>
      </c>
      <c r="H73" s="4">
        <v>0.40760613839895099</v>
      </c>
      <c r="I73" s="2">
        <v>442</v>
      </c>
      <c r="J73" s="2">
        <v>81.824212256965495</v>
      </c>
      <c r="K73" s="2">
        <v>3.681798801977</v>
      </c>
    </row>
    <row r="74" spans="1:11">
      <c r="A74" s="2">
        <v>18</v>
      </c>
      <c r="B74" s="2">
        <v>4</v>
      </c>
      <c r="C74" s="3">
        <v>7126</v>
      </c>
      <c r="D74" s="2">
        <v>244</v>
      </c>
      <c r="E74" s="4">
        <v>3.4240807827100601E-2</v>
      </c>
      <c r="F74" s="5">
        <v>24551.96</v>
      </c>
      <c r="G74" s="5">
        <v>11404.97</v>
      </c>
      <c r="H74" s="4">
        <v>0.46452380801970999</v>
      </c>
      <c r="I74" s="2">
        <v>327</v>
      </c>
      <c r="J74" s="2">
        <v>75.082423522194603</v>
      </c>
      <c r="K74" s="2">
        <v>3.445405508765</v>
      </c>
    </row>
    <row r="75" spans="1:11">
      <c r="A75" s="2">
        <v>18</v>
      </c>
      <c r="B75" s="2">
        <v>5</v>
      </c>
      <c r="C75" s="3">
        <v>5247</v>
      </c>
      <c r="D75" s="2">
        <v>201</v>
      </c>
      <c r="E75" s="4">
        <v>3.8307603615254301E-2</v>
      </c>
      <c r="F75" s="5">
        <v>20705.46</v>
      </c>
      <c r="G75" s="5">
        <v>8028.5</v>
      </c>
      <c r="H75" s="4">
        <v>0.38774796412275803</v>
      </c>
      <c r="I75" s="2">
        <v>275</v>
      </c>
      <c r="J75" s="2">
        <v>75.292554439071097</v>
      </c>
      <c r="K75" s="2">
        <v>3.9461520116990201</v>
      </c>
    </row>
    <row r="76" spans="1:11">
      <c r="A76" s="2">
        <v>18</v>
      </c>
      <c r="B76" s="2">
        <v>6</v>
      </c>
      <c r="C76" s="3">
        <v>4058</v>
      </c>
      <c r="D76" s="2">
        <v>139</v>
      </c>
      <c r="E76" s="4">
        <v>3.4253325917857902E-2</v>
      </c>
      <c r="F76" s="5">
        <v>17907.55</v>
      </c>
      <c r="G76" s="5">
        <v>7658.87</v>
      </c>
      <c r="H76" s="4">
        <v>0.427689435865378</v>
      </c>
      <c r="I76" s="2">
        <v>192</v>
      </c>
      <c r="J76" s="2">
        <v>93.268441006020296</v>
      </c>
      <c r="K76" s="2">
        <v>4.4129003348225604</v>
      </c>
    </row>
    <row r="77" spans="1:11">
      <c r="A77" s="2">
        <v>18</v>
      </c>
      <c r="B77" s="2">
        <v>7</v>
      </c>
      <c r="C77" s="3">
        <v>3259</v>
      </c>
      <c r="D77" s="2">
        <v>140</v>
      </c>
      <c r="E77" s="4">
        <v>4.2957961247070797E-2</v>
      </c>
      <c r="F77" s="5">
        <v>16731.48</v>
      </c>
      <c r="G77" s="5">
        <v>8090.39</v>
      </c>
      <c r="H77" s="4">
        <v>0.48354299509939902</v>
      </c>
      <c r="I77" s="2">
        <v>212</v>
      </c>
      <c r="J77" s="2">
        <v>78.922038244321499</v>
      </c>
      <c r="K77" s="2">
        <v>5.1339304960438596</v>
      </c>
    </row>
    <row r="78" spans="1:11">
      <c r="A78" s="2">
        <v>18</v>
      </c>
      <c r="B78" s="2">
        <v>8</v>
      </c>
      <c r="C78" s="3">
        <v>2629</v>
      </c>
      <c r="D78" s="2">
        <v>91</v>
      </c>
      <c r="E78" s="4">
        <v>3.4613920326590997E-2</v>
      </c>
      <c r="F78" s="5">
        <v>7838.51</v>
      </c>
      <c r="G78" s="5">
        <v>3470.49</v>
      </c>
      <c r="H78" s="4">
        <v>0.442748680007441</v>
      </c>
      <c r="I78" s="2">
        <v>119</v>
      </c>
      <c r="J78" s="2">
        <v>65.869776580019604</v>
      </c>
      <c r="K78" s="2">
        <v>2.9815556111998598</v>
      </c>
    </row>
    <row r="79" spans="1:11">
      <c r="A79" s="2">
        <v>19</v>
      </c>
      <c r="B79" s="2">
        <v>1</v>
      </c>
      <c r="C79" s="3">
        <v>33503</v>
      </c>
      <c r="D79" s="2">
        <v>591</v>
      </c>
      <c r="E79" s="4">
        <v>1.7640211271706299E-2</v>
      </c>
      <c r="F79" s="5">
        <v>68348.479999999996</v>
      </c>
      <c r="G79" s="5">
        <v>29505.42</v>
      </c>
      <c r="H79" s="4">
        <v>0.43169094553135401</v>
      </c>
      <c r="I79" s="2">
        <v>803</v>
      </c>
      <c r="J79" s="2">
        <v>85.116402849763006</v>
      </c>
      <c r="K79" s="2">
        <v>2.0400704353637802</v>
      </c>
    </row>
    <row r="80" spans="1:11">
      <c r="A80" s="2">
        <v>19</v>
      </c>
      <c r="B80" s="2">
        <v>2</v>
      </c>
      <c r="C80" s="3">
        <v>14268</v>
      </c>
      <c r="D80" s="2">
        <v>392</v>
      </c>
      <c r="E80" s="4">
        <v>2.74740676515694E-2</v>
      </c>
      <c r="F80" s="5">
        <v>36774.980000000003</v>
      </c>
      <c r="G80" s="5">
        <v>14686.88</v>
      </c>
      <c r="H80" s="4">
        <v>0.39937152814394</v>
      </c>
      <c r="I80" s="2">
        <v>509</v>
      </c>
      <c r="J80" s="2">
        <v>72.249455353741496</v>
      </c>
      <c r="K80" s="2">
        <v>2.5774446132783502</v>
      </c>
    </row>
    <row r="81" spans="1:11">
      <c r="A81" s="2">
        <v>19</v>
      </c>
      <c r="B81" s="2">
        <v>3</v>
      </c>
      <c r="C81" s="3">
        <v>8568</v>
      </c>
      <c r="D81" s="2">
        <v>254</v>
      </c>
      <c r="E81" s="4">
        <v>2.9645191063898301E-2</v>
      </c>
      <c r="F81" s="5">
        <v>29836.35</v>
      </c>
      <c r="G81" s="5">
        <v>13281.45</v>
      </c>
      <c r="H81" s="4">
        <v>0.44514325497206098</v>
      </c>
      <c r="I81" s="2">
        <v>323</v>
      </c>
      <c r="J81" s="2">
        <v>92.372572020875495</v>
      </c>
      <c r="K81" s="2">
        <v>3.4823003795249701</v>
      </c>
    </row>
    <row r="82" spans="1:11">
      <c r="A82" s="2">
        <v>19</v>
      </c>
      <c r="B82" s="2">
        <v>4</v>
      </c>
      <c r="C82" s="3">
        <v>6005</v>
      </c>
      <c r="D82" s="2">
        <v>197</v>
      </c>
      <c r="E82" s="4">
        <v>3.2805994457851803E-2</v>
      </c>
      <c r="F82" s="5">
        <v>19515.55</v>
      </c>
      <c r="G82" s="5">
        <v>8920.16</v>
      </c>
      <c r="H82" s="4">
        <v>0.45707960853227397</v>
      </c>
      <c r="I82" s="2">
        <v>259</v>
      </c>
      <c r="J82" s="2">
        <v>75.349584807110105</v>
      </c>
      <c r="K82" s="2">
        <v>3.2498833763549801</v>
      </c>
    </row>
    <row r="83" spans="1:11">
      <c r="A83" s="2">
        <v>19</v>
      </c>
      <c r="B83" s="2">
        <v>5</v>
      </c>
      <c r="C83" s="3">
        <v>4379</v>
      </c>
      <c r="D83" s="2">
        <v>157</v>
      </c>
      <c r="E83" s="4">
        <v>3.58529336411752E-2</v>
      </c>
      <c r="F83" s="5">
        <v>19524.39</v>
      </c>
      <c r="G83" s="5">
        <v>6211.3</v>
      </c>
      <c r="H83" s="4">
        <v>0.31813029591126601</v>
      </c>
      <c r="I83" s="2">
        <v>209</v>
      </c>
      <c r="J83" s="2">
        <v>93.418089273641399</v>
      </c>
      <c r="K83" s="2">
        <v>4.4586411404740502</v>
      </c>
    </row>
    <row r="84" spans="1:11">
      <c r="A84" s="2">
        <v>19</v>
      </c>
      <c r="B84" s="2">
        <v>6</v>
      </c>
      <c r="C84" s="3">
        <v>3512</v>
      </c>
      <c r="D84" s="2">
        <v>115</v>
      </c>
      <c r="E84" s="4">
        <v>3.2744873782890802E-2</v>
      </c>
      <c r="F84" s="5">
        <v>14104.07</v>
      </c>
      <c r="G84" s="5">
        <v>5346.44</v>
      </c>
      <c r="H84" s="4">
        <v>0.37907071945140097</v>
      </c>
      <c r="I84" s="2">
        <v>149</v>
      </c>
      <c r="J84" s="2">
        <v>94.658124390520499</v>
      </c>
      <c r="K84" s="2">
        <v>4.0159651476091902</v>
      </c>
    </row>
    <row r="85" spans="1:11">
      <c r="A85" s="2">
        <v>19</v>
      </c>
      <c r="B85" s="2">
        <v>7</v>
      </c>
      <c r="C85" s="3">
        <v>2860</v>
      </c>
      <c r="D85" s="2">
        <v>114</v>
      </c>
      <c r="E85" s="4">
        <v>3.9860138466428698E-2</v>
      </c>
      <c r="F85" s="5">
        <v>10802.98</v>
      </c>
      <c r="G85" s="5">
        <v>4647.6400000000003</v>
      </c>
      <c r="H85" s="4">
        <v>0.43021832466394999</v>
      </c>
      <c r="I85" s="2">
        <v>157</v>
      </c>
      <c r="J85" s="2">
        <v>68.808745981690393</v>
      </c>
      <c r="K85" s="2">
        <v>3.77726560219351</v>
      </c>
    </row>
    <row r="86" spans="1:11">
      <c r="A86" s="2">
        <v>19</v>
      </c>
      <c r="B86" s="2">
        <v>8</v>
      </c>
      <c r="C86" s="3">
        <v>2417</v>
      </c>
      <c r="D86" s="2">
        <v>102</v>
      </c>
      <c r="E86" s="4">
        <v>4.2201073967684098E-2</v>
      </c>
      <c r="F86" s="5">
        <v>12398.03</v>
      </c>
      <c r="G86" s="5">
        <v>4529.25</v>
      </c>
      <c r="H86" s="4">
        <v>0.365320132591063</v>
      </c>
      <c r="I86" s="2">
        <v>134</v>
      </c>
      <c r="J86" s="2">
        <v>92.522542893624703</v>
      </c>
      <c r="K86" s="2">
        <v>5.12951157925065</v>
      </c>
    </row>
    <row r="87" spans="1:11">
      <c r="A87" s="2">
        <v>20</v>
      </c>
      <c r="B87" s="2">
        <v>1</v>
      </c>
      <c r="C87" s="3">
        <v>41002</v>
      </c>
      <c r="D87" s="2">
        <v>751</v>
      </c>
      <c r="E87" s="4">
        <v>1.8316179653879799E-2</v>
      </c>
      <c r="F87" s="5">
        <v>83176.479999999996</v>
      </c>
      <c r="G87" s="5">
        <v>34406.839999999997</v>
      </c>
      <c r="H87" s="4">
        <v>0.41366068819735902</v>
      </c>
      <c r="I87" s="2">
        <v>982</v>
      </c>
      <c r="J87" s="2">
        <v>84.701091170968297</v>
      </c>
      <c r="K87" s="2">
        <v>2.02859567331204</v>
      </c>
    </row>
    <row r="88" spans="1:11">
      <c r="A88" s="2">
        <v>20</v>
      </c>
      <c r="B88" s="2">
        <v>2</v>
      </c>
      <c r="C88" s="3">
        <v>16942</v>
      </c>
      <c r="D88" s="2">
        <v>406</v>
      </c>
      <c r="E88" s="4">
        <v>2.3964112714177099E-2</v>
      </c>
      <c r="F88" s="5">
        <v>45556.3</v>
      </c>
      <c r="G88" s="5">
        <v>19268.53</v>
      </c>
      <c r="H88" s="4">
        <v>0.422960818980117</v>
      </c>
      <c r="I88" s="2">
        <v>534</v>
      </c>
      <c r="J88" s="2">
        <v>85.311407245054795</v>
      </c>
      <c r="K88" s="2">
        <v>2.68895642374597</v>
      </c>
    </row>
    <row r="89" spans="1:11">
      <c r="A89" s="2">
        <v>20</v>
      </c>
      <c r="B89" s="2">
        <v>3</v>
      </c>
      <c r="C89" s="3">
        <v>9982</v>
      </c>
      <c r="D89" s="2">
        <v>317</v>
      </c>
      <c r="E89" s="4">
        <v>3.1757162575063398E-2</v>
      </c>
      <c r="F89" s="5">
        <v>40720.36</v>
      </c>
      <c r="G89" s="5">
        <v>17637.18</v>
      </c>
      <c r="H89" s="4">
        <v>0.43312927382486399</v>
      </c>
      <c r="I89" s="2">
        <v>417</v>
      </c>
      <c r="J89" s="2">
        <v>97.650719987836894</v>
      </c>
      <c r="K89" s="2">
        <v>4.0793788411202199</v>
      </c>
    </row>
    <row r="90" spans="1:11">
      <c r="A90" s="2">
        <v>20</v>
      </c>
      <c r="B90" s="2">
        <v>4</v>
      </c>
      <c r="C90" s="3">
        <v>6738</v>
      </c>
      <c r="D90" s="2">
        <v>230</v>
      </c>
      <c r="E90" s="4">
        <v>3.4134757581852797E-2</v>
      </c>
      <c r="F90" s="5">
        <v>23344.84</v>
      </c>
      <c r="G90" s="5">
        <v>9258.44</v>
      </c>
      <c r="H90" s="4">
        <v>0.39659470616806602</v>
      </c>
      <c r="I90" s="2">
        <v>302</v>
      </c>
      <c r="J90" s="2">
        <v>77.300769105705498</v>
      </c>
      <c r="K90" s="2">
        <v>3.46465414863974</v>
      </c>
    </row>
    <row r="91" spans="1:11">
      <c r="A91" s="2">
        <v>20</v>
      </c>
      <c r="B91" s="2">
        <v>5</v>
      </c>
      <c r="C91" s="3">
        <v>5119</v>
      </c>
      <c r="D91" s="2">
        <v>169</v>
      </c>
      <c r="E91" s="4">
        <v>3.3014259952837202E-2</v>
      </c>
      <c r="F91" s="5">
        <v>15681.91</v>
      </c>
      <c r="G91" s="5">
        <v>6941.41</v>
      </c>
      <c r="H91" s="4">
        <v>0.44263804318072097</v>
      </c>
      <c r="I91" s="2">
        <v>239</v>
      </c>
      <c r="J91" s="2">
        <v>65.614658738636507</v>
      </c>
      <c r="K91" s="2">
        <v>3.0634713212840099</v>
      </c>
    </row>
    <row r="92" spans="1:11">
      <c r="A92" s="2">
        <v>20</v>
      </c>
      <c r="B92" s="2">
        <v>6</v>
      </c>
      <c r="C92" s="3">
        <v>3901</v>
      </c>
      <c r="D92" s="2">
        <v>146</v>
      </c>
      <c r="E92" s="4">
        <v>3.7426299989072001E-2</v>
      </c>
      <c r="F92" s="5">
        <v>19404.400000000001</v>
      </c>
      <c r="G92" s="5">
        <v>7829.54</v>
      </c>
      <c r="H92" s="4">
        <v>0.40349302012176003</v>
      </c>
      <c r="I92" s="2">
        <v>214</v>
      </c>
      <c r="J92" s="2">
        <v>90.674723983773802</v>
      </c>
      <c r="K92" s="2">
        <v>4.9742116130681397</v>
      </c>
    </row>
    <row r="93" spans="1:11">
      <c r="A93" s="2">
        <v>20</v>
      </c>
      <c r="B93" s="2">
        <v>7</v>
      </c>
      <c r="C93" s="3">
        <v>3164</v>
      </c>
      <c r="D93" s="2">
        <v>122</v>
      </c>
      <c r="E93" s="4">
        <v>3.8558785127724801E-2</v>
      </c>
      <c r="F93" s="5">
        <v>21730.959999999999</v>
      </c>
      <c r="G93" s="5">
        <v>10635.43</v>
      </c>
      <c r="H93" s="4">
        <v>0.48941371900084601</v>
      </c>
      <c r="I93" s="2">
        <v>181</v>
      </c>
      <c r="J93" s="2">
        <v>120.060486154427</v>
      </c>
      <c r="K93" s="2">
        <v>6.8681919447474096</v>
      </c>
    </row>
    <row r="94" spans="1:11">
      <c r="A94" s="2">
        <v>20</v>
      </c>
      <c r="B94" s="2">
        <v>8</v>
      </c>
      <c r="C94" s="3">
        <v>2520</v>
      </c>
      <c r="D94" s="2">
        <v>91</v>
      </c>
      <c r="E94" s="4">
        <v>3.6111109678130499E-2</v>
      </c>
      <c r="F94" s="5">
        <v>7972.02</v>
      </c>
      <c r="G94" s="5">
        <v>3163.57</v>
      </c>
      <c r="H94" s="4">
        <v>0.396834172558094</v>
      </c>
      <c r="I94" s="2">
        <v>100</v>
      </c>
      <c r="J94" s="2">
        <v>79.720120279879694</v>
      </c>
      <c r="K94" s="2">
        <v>3.1634998744642902</v>
      </c>
    </row>
    <row r="95" spans="1:11">
      <c r="A95" s="2">
        <v>21</v>
      </c>
      <c r="B95" s="2">
        <v>1</v>
      </c>
      <c r="C95" s="3">
        <v>42123</v>
      </c>
      <c r="D95" s="2">
        <v>746</v>
      </c>
      <c r="E95" s="4">
        <v>1.7710039603755501E-2</v>
      </c>
      <c r="F95" s="5">
        <v>71926.5</v>
      </c>
      <c r="G95" s="5">
        <v>30055.45</v>
      </c>
      <c r="H95" s="4">
        <v>0.41786337383597999</v>
      </c>
      <c r="I95" s="2">
        <v>965</v>
      </c>
      <c r="J95" s="2">
        <v>74.535225436764193</v>
      </c>
      <c r="K95" s="2">
        <v>1.7075350717956099</v>
      </c>
    </row>
    <row r="96" spans="1:11">
      <c r="A96" s="2">
        <v>21</v>
      </c>
      <c r="B96" s="2">
        <v>2</v>
      </c>
      <c r="C96" s="3">
        <v>16232</v>
      </c>
      <c r="D96" s="2">
        <v>353</v>
      </c>
      <c r="E96" s="4">
        <v>2.17471659576936E-2</v>
      </c>
      <c r="F96" s="5">
        <v>36209.14</v>
      </c>
      <c r="G96" s="5">
        <v>15613.77</v>
      </c>
      <c r="H96" s="4">
        <v>0.43121073731325599</v>
      </c>
      <c r="I96" s="2">
        <v>457</v>
      </c>
      <c r="J96" s="2">
        <v>79.232236491851907</v>
      </c>
      <c r="K96" s="2">
        <v>2.2307257132163198</v>
      </c>
    </row>
    <row r="97" spans="1:11">
      <c r="A97" s="2">
        <v>21</v>
      </c>
      <c r="B97" s="2">
        <v>3</v>
      </c>
      <c r="C97" s="3">
        <v>9474</v>
      </c>
      <c r="D97" s="2">
        <v>267</v>
      </c>
      <c r="E97" s="4">
        <v>2.81823936227317E-2</v>
      </c>
      <c r="F97" s="5">
        <v>40105.230000000003</v>
      </c>
      <c r="G97" s="5">
        <v>16113.12</v>
      </c>
      <c r="H97" s="4">
        <v>0.40177103983253198</v>
      </c>
      <c r="I97" s="2">
        <v>361</v>
      </c>
      <c r="J97" s="2">
        <v>111.094789170418</v>
      </c>
      <c r="K97" s="2">
        <v>4.23318868236026</v>
      </c>
    </row>
    <row r="98" spans="1:11">
      <c r="A98" s="2">
        <v>21</v>
      </c>
      <c r="B98" s="2">
        <v>4</v>
      </c>
      <c r="C98" s="3">
        <v>6517</v>
      </c>
      <c r="D98" s="2">
        <v>205</v>
      </c>
      <c r="E98" s="4">
        <v>3.1456191016477002E-2</v>
      </c>
      <c r="F98" s="5">
        <v>21174.52</v>
      </c>
      <c r="G98" s="5">
        <v>9231.33</v>
      </c>
      <c r="H98" s="4">
        <v>0.435964071743</v>
      </c>
      <c r="I98" s="2">
        <v>264</v>
      </c>
      <c r="J98" s="2">
        <v>80.206484770270905</v>
      </c>
      <c r="K98" s="2">
        <v>3.2491207112303</v>
      </c>
    </row>
    <row r="99" spans="1:11">
      <c r="A99" s="2">
        <v>21</v>
      </c>
      <c r="B99" s="2">
        <v>5</v>
      </c>
      <c r="C99" s="3">
        <v>4852</v>
      </c>
      <c r="D99" s="2">
        <v>158</v>
      </c>
      <c r="E99" s="4">
        <v>3.2563890507751603E-2</v>
      </c>
      <c r="F99" s="5">
        <v>13900.1</v>
      </c>
      <c r="G99" s="5">
        <v>5973.84</v>
      </c>
      <c r="H99" s="4">
        <v>0.42976956691124801</v>
      </c>
      <c r="I99" s="2">
        <v>195</v>
      </c>
      <c r="J99" s="2">
        <v>71.282527547421694</v>
      </c>
      <c r="K99" s="2">
        <v>2.8648185724480899</v>
      </c>
    </row>
    <row r="100" spans="1:11">
      <c r="A100" s="2">
        <v>21</v>
      </c>
      <c r="B100" s="2">
        <v>6</v>
      </c>
      <c r="C100" s="3">
        <v>3753</v>
      </c>
      <c r="D100" s="2">
        <v>125</v>
      </c>
      <c r="E100" s="4">
        <v>3.3306687095478599E-2</v>
      </c>
      <c r="F100" s="5">
        <v>13046.2</v>
      </c>
      <c r="G100" s="5">
        <v>5452.4</v>
      </c>
      <c r="H100" s="4">
        <v>0.41793012204373498</v>
      </c>
      <c r="I100" s="2">
        <v>159</v>
      </c>
      <c r="J100" s="2">
        <v>82.051520722313995</v>
      </c>
      <c r="K100" s="2">
        <v>3.4762056094802598</v>
      </c>
    </row>
    <row r="101" spans="1:11">
      <c r="A101" s="2">
        <v>21</v>
      </c>
      <c r="B101" s="2">
        <v>7</v>
      </c>
      <c r="C101" s="3">
        <v>2971</v>
      </c>
      <c r="D101" s="2">
        <v>76</v>
      </c>
      <c r="E101" s="4">
        <v>2.55806117273439E-2</v>
      </c>
      <c r="F101" s="5">
        <v>7253.04</v>
      </c>
      <c r="G101" s="5">
        <v>3219.01</v>
      </c>
      <c r="H101" s="4">
        <v>0.44381527685197802</v>
      </c>
      <c r="I101" s="2">
        <v>90</v>
      </c>
      <c r="J101" s="2">
        <v>80.589243789729096</v>
      </c>
      <c r="K101" s="2">
        <v>2.4412789484591402</v>
      </c>
    </row>
    <row r="102" spans="1:11">
      <c r="A102" s="2">
        <v>21</v>
      </c>
      <c r="B102" s="2">
        <v>8</v>
      </c>
      <c r="C102" s="3">
        <v>2430</v>
      </c>
      <c r="D102" s="2">
        <v>98</v>
      </c>
      <c r="E102" s="4">
        <v>4.0329216447357298E-2</v>
      </c>
      <c r="F102" s="5">
        <v>11600.1</v>
      </c>
      <c r="G102" s="5">
        <v>4481.0600000000004</v>
      </c>
      <c r="H102" s="4">
        <v>0.38629494240312601</v>
      </c>
      <c r="I102" s="2">
        <v>142</v>
      </c>
      <c r="J102" s="2">
        <v>81.690787541698896</v>
      </c>
      <c r="K102" s="2">
        <v>4.7737035072549903</v>
      </c>
    </row>
    <row r="103" spans="1:11">
      <c r="A103" s="2">
        <v>22</v>
      </c>
      <c r="B103" s="2">
        <v>1</v>
      </c>
      <c r="C103" s="3">
        <v>38177</v>
      </c>
      <c r="D103" s="2">
        <v>652</v>
      </c>
      <c r="E103" s="4">
        <v>1.7078345556019701E-2</v>
      </c>
      <c r="F103" s="5">
        <v>75849.16</v>
      </c>
      <c r="G103" s="5">
        <v>29092.85</v>
      </c>
      <c r="H103" s="4">
        <v>0.38356192687755197</v>
      </c>
      <c r="I103" s="2">
        <v>900</v>
      </c>
      <c r="J103" s="2">
        <v>84.276835080351603</v>
      </c>
      <c r="K103" s="2">
        <v>1.9867763260948299</v>
      </c>
    </row>
    <row r="104" spans="1:11">
      <c r="A104" s="2">
        <v>22</v>
      </c>
      <c r="B104" s="2">
        <v>2</v>
      </c>
      <c r="C104" s="3">
        <v>14538</v>
      </c>
      <c r="D104" s="2">
        <v>325</v>
      </c>
      <c r="E104" s="4">
        <v>2.2355206889838899E-2</v>
      </c>
      <c r="F104" s="5">
        <v>42229.41</v>
      </c>
      <c r="G104" s="5">
        <v>19560.240000000002</v>
      </c>
      <c r="H104" s="4">
        <v>0.46318998900720998</v>
      </c>
      <c r="I104" s="2">
        <v>418</v>
      </c>
      <c r="J104" s="2">
        <v>101.02727248151299</v>
      </c>
      <c r="K104" s="2">
        <v>2.9047606073410299</v>
      </c>
    </row>
    <row r="105" spans="1:11">
      <c r="A105" s="2">
        <v>22</v>
      </c>
      <c r="B105" s="2">
        <v>3</v>
      </c>
      <c r="C105" s="3">
        <v>8473</v>
      </c>
      <c r="D105" s="2">
        <v>248</v>
      </c>
      <c r="E105" s="4">
        <v>2.9269443771161901E-2</v>
      </c>
      <c r="F105" s="5">
        <v>30149.53</v>
      </c>
      <c r="G105" s="5">
        <v>11976.33</v>
      </c>
      <c r="H105" s="4">
        <v>0.39723106662945901</v>
      </c>
      <c r="I105" s="2">
        <v>344</v>
      </c>
      <c r="J105" s="2">
        <v>87.643957080245002</v>
      </c>
      <c r="K105" s="2">
        <v>3.5583063429917798</v>
      </c>
    </row>
    <row r="106" spans="1:11">
      <c r="A106" s="2">
        <v>22</v>
      </c>
      <c r="B106" s="2">
        <v>4</v>
      </c>
      <c r="C106" s="3">
        <v>5726</v>
      </c>
      <c r="D106" s="2">
        <v>147</v>
      </c>
      <c r="E106" s="4">
        <v>2.5672371189794398E-2</v>
      </c>
      <c r="F106" s="5">
        <v>15861.21</v>
      </c>
      <c r="G106" s="5">
        <v>6973.96</v>
      </c>
      <c r="H106" s="4">
        <v>0.439686502860207</v>
      </c>
      <c r="I106" s="2">
        <v>191</v>
      </c>
      <c r="J106" s="2">
        <v>83.042940815214195</v>
      </c>
      <c r="K106" s="2">
        <v>2.7700331336005299</v>
      </c>
    </row>
    <row r="107" spans="1:11">
      <c r="A107" s="2">
        <v>22</v>
      </c>
      <c r="B107" s="2">
        <v>5</v>
      </c>
      <c r="C107" s="3">
        <v>4154</v>
      </c>
      <c r="D107" s="2">
        <v>126</v>
      </c>
      <c r="E107" s="4">
        <v>3.0332209187958301E-2</v>
      </c>
      <c r="F107" s="5">
        <v>11691.55</v>
      </c>
      <c r="G107" s="5">
        <v>5096.87</v>
      </c>
      <c r="H107" s="4">
        <v>0.43594475979707697</v>
      </c>
      <c r="I107" s="2">
        <v>176</v>
      </c>
      <c r="J107" s="2">
        <v>66.429223619759298</v>
      </c>
      <c r="K107" s="2">
        <v>2.8145280978688398</v>
      </c>
    </row>
    <row r="108" spans="1:11">
      <c r="A108" s="2">
        <v>22</v>
      </c>
      <c r="B108" s="2">
        <v>6</v>
      </c>
      <c r="C108" s="3">
        <v>3220</v>
      </c>
      <c r="D108" s="2">
        <v>118</v>
      </c>
      <c r="E108" s="4">
        <v>3.6645961594845899E-2</v>
      </c>
      <c r="F108" s="5">
        <v>12641.96</v>
      </c>
      <c r="G108" s="5">
        <v>4494.66</v>
      </c>
      <c r="H108" s="4">
        <v>0.35553505662464402</v>
      </c>
      <c r="I108" s="2">
        <v>175</v>
      </c>
      <c r="J108" s="2">
        <v>72.239730148725599</v>
      </c>
      <c r="K108" s="2">
        <v>3.9260744122337101</v>
      </c>
    </row>
    <row r="109" spans="1:11">
      <c r="A109" s="2">
        <v>22</v>
      </c>
      <c r="B109" s="2">
        <v>7</v>
      </c>
      <c r="C109" s="3">
        <v>2592</v>
      </c>
      <c r="D109" s="2">
        <v>79</v>
      </c>
      <c r="E109" s="4">
        <v>3.0478393885864399E-2</v>
      </c>
      <c r="F109" s="5">
        <v>7970.34</v>
      </c>
      <c r="G109" s="5">
        <v>3620.91</v>
      </c>
      <c r="H109" s="4">
        <v>0.45429805435780501</v>
      </c>
      <c r="I109" s="2">
        <v>106</v>
      </c>
      <c r="J109" s="2">
        <v>75.191815856777396</v>
      </c>
      <c r="K109" s="2">
        <v>3.0749767332184899</v>
      </c>
    </row>
    <row r="110" spans="1:11">
      <c r="A110" s="2">
        <v>22</v>
      </c>
      <c r="B110" s="2">
        <v>8</v>
      </c>
      <c r="C110" s="3">
        <v>2164</v>
      </c>
      <c r="D110" s="2">
        <v>64</v>
      </c>
      <c r="E110" s="4">
        <v>2.9574860001161701E-2</v>
      </c>
      <c r="F110" s="5">
        <v>20677.62</v>
      </c>
      <c r="G110" s="5">
        <v>7645.4</v>
      </c>
      <c r="H110" s="4">
        <v>0.36974274423389702</v>
      </c>
      <c r="I110" s="2">
        <v>90</v>
      </c>
      <c r="J110" s="2">
        <v>229.75107805435701</v>
      </c>
      <c r="K110" s="2">
        <v>9.5552768227690894</v>
      </c>
    </row>
    <row r="111" spans="1:11">
      <c r="A111" s="2">
        <v>23</v>
      </c>
      <c r="B111" s="2">
        <v>1</v>
      </c>
      <c r="C111" s="3">
        <v>39174</v>
      </c>
      <c r="D111" s="2">
        <v>642</v>
      </c>
      <c r="E111" s="4">
        <v>1.6388420849572601E-2</v>
      </c>
      <c r="F111" s="5">
        <v>70089.960000000006</v>
      </c>
      <c r="G111" s="5">
        <v>26747.81</v>
      </c>
      <c r="H111" s="4">
        <v>0.38162113320991797</v>
      </c>
      <c r="I111" s="2">
        <v>861</v>
      </c>
      <c r="J111" s="2">
        <v>81.405286712510204</v>
      </c>
      <c r="K111" s="2">
        <v>1.7891958906693299</v>
      </c>
    </row>
    <row r="112" spans="1:11">
      <c r="A112" s="2">
        <v>23</v>
      </c>
      <c r="B112" s="2">
        <v>2</v>
      </c>
      <c r="C112" s="3">
        <v>14181</v>
      </c>
      <c r="D112" s="2">
        <v>291</v>
      </c>
      <c r="E112" s="4">
        <v>2.0520414494602499E-2</v>
      </c>
      <c r="F112" s="5">
        <v>35288.44</v>
      </c>
      <c r="G112" s="5">
        <v>13775.67</v>
      </c>
      <c r="H112" s="4">
        <v>0.39037344696911003</v>
      </c>
      <c r="I112" s="2">
        <v>377</v>
      </c>
      <c r="J112" s="2">
        <v>93.603264296216295</v>
      </c>
      <c r="K112" s="2">
        <v>2.4884309816766699</v>
      </c>
    </row>
    <row r="113" spans="1:11">
      <c r="A113" s="2">
        <v>23</v>
      </c>
      <c r="B113" s="2">
        <v>3</v>
      </c>
      <c r="C113" s="3">
        <v>7916</v>
      </c>
      <c r="D113" s="2">
        <v>188</v>
      </c>
      <c r="E113" s="4">
        <v>2.3749368067845202E-2</v>
      </c>
      <c r="F113" s="5">
        <v>22774.04</v>
      </c>
      <c r="G113" s="5">
        <v>8599.58</v>
      </c>
      <c r="H113" s="4">
        <v>0.37760449890487302</v>
      </c>
      <c r="I113" s="2">
        <v>264</v>
      </c>
      <c r="J113" s="2">
        <v>86.265270354064199</v>
      </c>
      <c r="K113" s="2">
        <v>2.87696307633952</v>
      </c>
    </row>
    <row r="114" spans="1:11">
      <c r="A114" s="2">
        <v>23</v>
      </c>
      <c r="B114" s="2">
        <v>4</v>
      </c>
      <c r="C114" s="3">
        <v>5554</v>
      </c>
      <c r="D114" s="2">
        <v>151</v>
      </c>
      <c r="E114" s="4">
        <v>2.7187612041994699E-2</v>
      </c>
      <c r="F114" s="5">
        <v>16149.2</v>
      </c>
      <c r="G114" s="5">
        <v>6794.43</v>
      </c>
      <c r="H114" s="4">
        <v>0.42072857837708</v>
      </c>
      <c r="I114" s="2">
        <v>206</v>
      </c>
      <c r="J114" s="2">
        <v>78.394136701875297</v>
      </c>
      <c r="K114" s="2">
        <v>2.9076700952886099</v>
      </c>
    </row>
    <row r="115" spans="1:11">
      <c r="A115" s="2">
        <v>23</v>
      </c>
      <c r="B115" s="2">
        <v>5</v>
      </c>
      <c r="C115" s="3">
        <v>3998</v>
      </c>
      <c r="D115" s="2">
        <v>99</v>
      </c>
      <c r="E115" s="4">
        <v>2.4762380571226001E-2</v>
      </c>
      <c r="F115" s="5">
        <v>14588.26</v>
      </c>
      <c r="G115" s="5">
        <v>4668.25</v>
      </c>
      <c r="H115" s="4">
        <v>0.320000463934694</v>
      </c>
      <c r="I115" s="2">
        <v>132</v>
      </c>
      <c r="J115" s="2">
        <v>110.517037487092</v>
      </c>
      <c r="K115" s="2">
        <v>3.6488893534544902</v>
      </c>
    </row>
    <row r="116" spans="1:11">
      <c r="A116" s="2">
        <v>23</v>
      </c>
      <c r="B116" s="2">
        <v>6</v>
      </c>
      <c r="C116" s="3">
        <v>3164</v>
      </c>
      <c r="D116" s="2">
        <v>88</v>
      </c>
      <c r="E116" s="4">
        <v>2.781289419049E-2</v>
      </c>
      <c r="F116" s="5">
        <v>14844.78</v>
      </c>
      <c r="G116" s="5">
        <v>8813.57</v>
      </c>
      <c r="H116" s="4">
        <v>0.59371509315924398</v>
      </c>
      <c r="I116" s="2">
        <v>105</v>
      </c>
      <c r="J116" s="2">
        <v>141.378722496454</v>
      </c>
      <c r="K116" s="2">
        <v>4.6917760843307104</v>
      </c>
    </row>
    <row r="117" spans="1:11">
      <c r="A117" s="2">
        <v>23</v>
      </c>
      <c r="B117" s="2">
        <v>7</v>
      </c>
      <c r="C117" s="3">
        <v>2518</v>
      </c>
      <c r="D117" s="2">
        <v>85</v>
      </c>
      <c r="E117" s="4">
        <v>3.3756948619660401E-2</v>
      </c>
      <c r="F117" s="5">
        <v>9980.69</v>
      </c>
      <c r="G117" s="5">
        <v>3836.91</v>
      </c>
      <c r="H117" s="4">
        <v>0.384433336929277</v>
      </c>
      <c r="I117" s="2">
        <v>117</v>
      </c>
      <c r="J117" s="2">
        <v>85.304969824812105</v>
      </c>
      <c r="K117" s="2">
        <v>3.96373693551481</v>
      </c>
    </row>
    <row r="118" spans="1:11">
      <c r="A118" s="2">
        <v>23</v>
      </c>
      <c r="B118" s="2">
        <v>8</v>
      </c>
      <c r="C118" s="3">
        <v>2003</v>
      </c>
      <c r="D118" s="2">
        <v>65</v>
      </c>
      <c r="E118" s="4">
        <v>3.2451321395340897E-2</v>
      </c>
      <c r="F118" s="5">
        <v>8286.48</v>
      </c>
      <c r="G118" s="5">
        <v>3417.64</v>
      </c>
      <c r="H118" s="4">
        <v>0.41243567338078801</v>
      </c>
      <c r="I118" s="2">
        <v>97</v>
      </c>
      <c r="J118" s="2">
        <v>85.427540796349604</v>
      </c>
      <c r="K118" s="2">
        <v>4.1370342417856003</v>
      </c>
    </row>
    <row r="119" spans="1:11">
      <c r="A119" s="2">
        <v>24</v>
      </c>
      <c r="B119" s="2">
        <v>1</v>
      </c>
      <c r="C119" s="3">
        <v>45368</v>
      </c>
      <c r="D119" s="2">
        <v>663</v>
      </c>
      <c r="E119" s="4">
        <v>1.4613824690059399E-2</v>
      </c>
      <c r="F119" s="5">
        <v>66693.16</v>
      </c>
      <c r="G119" s="5">
        <v>25813.89</v>
      </c>
      <c r="H119" s="4">
        <v>0.38705453394762701</v>
      </c>
      <c r="I119" s="2">
        <v>901</v>
      </c>
      <c r="J119" s="2">
        <v>74.021257045365402</v>
      </c>
      <c r="K119" s="2">
        <v>1.4700484890891099</v>
      </c>
    </row>
    <row r="120" spans="1:11">
      <c r="A120" s="2">
        <v>24</v>
      </c>
      <c r="B120" s="2">
        <v>2</v>
      </c>
      <c r="C120" s="3">
        <v>13820</v>
      </c>
      <c r="D120" s="2">
        <v>297</v>
      </c>
      <c r="E120" s="4">
        <v>2.1490593187477602E-2</v>
      </c>
      <c r="F120" s="5">
        <v>27405.19</v>
      </c>
      <c r="G120" s="5">
        <v>11754.13</v>
      </c>
      <c r="H120" s="4">
        <v>0.42890160429866803</v>
      </c>
      <c r="I120" s="2">
        <v>393</v>
      </c>
      <c r="J120" s="2">
        <v>69.733290144200893</v>
      </c>
      <c r="K120" s="2">
        <v>1.98300939230818</v>
      </c>
    </row>
    <row r="121" spans="1:11">
      <c r="A121" s="2">
        <v>24</v>
      </c>
      <c r="B121" s="2">
        <v>3</v>
      </c>
      <c r="C121" s="3">
        <v>7326</v>
      </c>
      <c r="D121" s="2">
        <v>177</v>
      </c>
      <c r="E121" s="4">
        <v>2.41605238307326E-2</v>
      </c>
      <c r="F121" s="5">
        <v>19292.189999999999</v>
      </c>
      <c r="G121" s="5">
        <v>7147.65</v>
      </c>
      <c r="H121" s="4">
        <v>0.37049448315357397</v>
      </c>
      <c r="I121" s="2">
        <v>235</v>
      </c>
      <c r="J121" s="2">
        <v>82.094390598131596</v>
      </c>
      <c r="K121" s="2">
        <v>2.6333865324408001</v>
      </c>
    </row>
    <row r="122" spans="1:11">
      <c r="A122" s="2">
        <v>24</v>
      </c>
      <c r="B122" s="2">
        <v>4</v>
      </c>
      <c r="C122" s="3">
        <v>4979</v>
      </c>
      <c r="D122" s="2">
        <v>149</v>
      </c>
      <c r="E122" s="4">
        <v>2.9925687288096199E-2</v>
      </c>
      <c r="F122" s="5">
        <v>14525.49</v>
      </c>
      <c r="G122" s="5">
        <v>5895.74</v>
      </c>
      <c r="H122" s="4">
        <v>0.40588923054651299</v>
      </c>
      <c r="I122" s="2">
        <v>192</v>
      </c>
      <c r="J122" s="2">
        <v>75.653554347107104</v>
      </c>
      <c r="K122" s="2">
        <v>2.9173508150763001</v>
      </c>
    </row>
    <row r="123" spans="1:11">
      <c r="A123" s="2">
        <v>24</v>
      </c>
      <c r="B123" s="2">
        <v>5</v>
      </c>
      <c r="C123" s="3">
        <v>3867</v>
      </c>
      <c r="D123" s="2">
        <v>96</v>
      </c>
      <c r="E123" s="4">
        <v>2.4825445440252201E-2</v>
      </c>
      <c r="F123" s="5">
        <v>8947.9599999999991</v>
      </c>
      <c r="G123" s="5">
        <v>3791.93</v>
      </c>
      <c r="H123" s="4">
        <v>0.42377591737361398</v>
      </c>
      <c r="I123" s="2">
        <v>127</v>
      </c>
      <c r="J123" s="2">
        <v>70.456322475336606</v>
      </c>
      <c r="K123" s="2">
        <v>2.31392804980791</v>
      </c>
    </row>
    <row r="124" spans="1:11">
      <c r="A124" s="2">
        <v>24</v>
      </c>
      <c r="B124" s="2">
        <v>6</v>
      </c>
      <c r="C124" s="3">
        <v>2955</v>
      </c>
      <c r="D124" s="2">
        <v>88</v>
      </c>
      <c r="E124" s="4">
        <v>2.9780032833162998E-2</v>
      </c>
      <c r="F124" s="5">
        <v>6293.06</v>
      </c>
      <c r="G124" s="5">
        <v>2632.4</v>
      </c>
      <c r="H124" s="4">
        <v>0.418302059438459</v>
      </c>
      <c r="I124" s="2">
        <v>104</v>
      </c>
      <c r="J124" s="2">
        <v>60.510134124871001</v>
      </c>
      <c r="K124" s="2">
        <v>2.1296310616029999</v>
      </c>
    </row>
    <row r="125" spans="1:11">
      <c r="A125" s="2">
        <v>24</v>
      </c>
      <c r="B125" s="2">
        <v>7</v>
      </c>
      <c r="C125" s="3">
        <v>2404</v>
      </c>
      <c r="D125" s="2">
        <v>61</v>
      </c>
      <c r="E125" s="4">
        <v>2.5374374984426899E-2</v>
      </c>
      <c r="F125" s="5">
        <v>5736.25</v>
      </c>
      <c r="G125" s="5">
        <v>2262.7399999999998</v>
      </c>
      <c r="H125" s="4">
        <v>0.39446327488405702</v>
      </c>
      <c r="I125" s="2">
        <v>76</v>
      </c>
      <c r="J125" s="2">
        <v>75.4768743725337</v>
      </c>
      <c r="K125" s="2">
        <v>2.3861271885970301</v>
      </c>
    </row>
    <row r="126" spans="1:11">
      <c r="A126" s="2">
        <v>24</v>
      </c>
      <c r="B126" s="2">
        <v>8</v>
      </c>
      <c r="C126" s="3">
        <v>1990</v>
      </c>
      <c r="D126" s="2">
        <v>51</v>
      </c>
      <c r="E126" s="4">
        <v>2.5628139415671301E-2</v>
      </c>
      <c r="F126" s="5">
        <v>4518.43</v>
      </c>
      <c r="G126" s="5">
        <v>2042.79</v>
      </c>
      <c r="H126" s="4">
        <v>0.45210171559365198</v>
      </c>
      <c r="I126" s="2">
        <v>71</v>
      </c>
      <c r="J126" s="2">
        <v>63.639769521451299</v>
      </c>
      <c r="K126" s="2">
        <v>2.2705677250970902</v>
      </c>
    </row>
    <row r="127" spans="1:11">
      <c r="A127" s="2">
        <v>25</v>
      </c>
      <c r="B127" s="2">
        <v>1</v>
      </c>
      <c r="C127" s="3">
        <v>46014</v>
      </c>
      <c r="D127" s="2">
        <v>621</v>
      </c>
      <c r="E127" s="4">
        <v>1.3495892525109901E-2</v>
      </c>
      <c r="F127" s="5">
        <v>69199.570000000007</v>
      </c>
      <c r="G127" s="5">
        <v>27547.29</v>
      </c>
      <c r="H127" s="4">
        <v>0.39808469850595202</v>
      </c>
      <c r="I127" s="2">
        <v>802</v>
      </c>
      <c r="J127" s="2">
        <v>86.283742358635607</v>
      </c>
      <c r="K127" s="2">
        <v>1.50388077214786</v>
      </c>
    </row>
    <row r="128" spans="1:11">
      <c r="A128" s="2">
        <v>25</v>
      </c>
      <c r="B128" s="2">
        <v>2</v>
      </c>
      <c r="C128" s="3">
        <v>10529</v>
      </c>
      <c r="D128" s="2">
        <v>205</v>
      </c>
      <c r="E128" s="4">
        <v>1.9470034956120801E-2</v>
      </c>
      <c r="F128" s="5">
        <v>28154.799999999999</v>
      </c>
      <c r="G128" s="5">
        <v>11857.09</v>
      </c>
      <c r="H128" s="4">
        <v>0.42113920034544999</v>
      </c>
      <c r="I128" s="2">
        <v>281</v>
      </c>
      <c r="J128" s="2">
        <v>100.19498213701701</v>
      </c>
      <c r="K128" s="2">
        <v>2.6740240984516599</v>
      </c>
    </row>
    <row r="129" spans="1:11">
      <c r="A129" s="2">
        <v>25</v>
      </c>
      <c r="B129" s="2">
        <v>3</v>
      </c>
      <c r="C129" s="3">
        <v>6313</v>
      </c>
      <c r="D129" s="2">
        <v>165</v>
      </c>
      <c r="E129" s="4">
        <v>2.6136543226096199E-2</v>
      </c>
      <c r="F129" s="5">
        <v>16165.13</v>
      </c>
      <c r="G129" s="5">
        <v>6726.31</v>
      </c>
      <c r="H129" s="4">
        <v>0.41609996074204098</v>
      </c>
      <c r="I129" s="2">
        <v>205</v>
      </c>
      <c r="J129" s="2">
        <v>78.854254217436903</v>
      </c>
      <c r="K129" s="2">
        <v>2.5606098121240302</v>
      </c>
    </row>
    <row r="130" spans="1:11">
      <c r="A130" s="2">
        <v>25</v>
      </c>
      <c r="B130" s="2">
        <v>4</v>
      </c>
      <c r="C130" s="3">
        <v>4647</v>
      </c>
      <c r="D130" s="2">
        <v>116</v>
      </c>
      <c r="E130" s="4">
        <v>2.49623407582883E-2</v>
      </c>
      <c r="F130" s="5">
        <v>15683.37</v>
      </c>
      <c r="G130" s="5">
        <v>6951.92</v>
      </c>
      <c r="H130" s="4">
        <v>0.44326697359517098</v>
      </c>
      <c r="I130" s="2">
        <v>156</v>
      </c>
      <c r="J130" s="2">
        <v>100.53435863182099</v>
      </c>
      <c r="K130" s="2">
        <v>3.3749450532613499</v>
      </c>
    </row>
    <row r="131" spans="1:11">
      <c r="A131" s="2">
        <v>25</v>
      </c>
      <c r="B131" s="2">
        <v>5</v>
      </c>
      <c r="C131" s="3">
        <v>3449</v>
      </c>
      <c r="D131" s="2">
        <v>77</v>
      </c>
      <c r="E131" s="4">
        <v>2.2325311037248101E-2</v>
      </c>
      <c r="F131" s="5">
        <v>12028.62</v>
      </c>
      <c r="G131" s="5">
        <v>5262.67</v>
      </c>
      <c r="H131" s="4">
        <v>0.437512362702351</v>
      </c>
      <c r="I131" s="2">
        <v>125</v>
      </c>
      <c r="J131" s="2">
        <v>96.228883016893505</v>
      </c>
      <c r="K131" s="2">
        <v>3.4875673097255002</v>
      </c>
    </row>
    <row r="132" spans="1:11">
      <c r="A132" s="2">
        <v>25</v>
      </c>
      <c r="B132" s="2">
        <v>6</v>
      </c>
      <c r="C132" s="3">
        <v>2809</v>
      </c>
      <c r="D132" s="2">
        <v>69</v>
      </c>
      <c r="E132" s="4">
        <v>2.45639008699216E-2</v>
      </c>
      <c r="F132" s="5">
        <v>9434.1299999999992</v>
      </c>
      <c r="G132" s="5">
        <v>3000.05</v>
      </c>
      <c r="H132" s="4">
        <v>0.31799964259555802</v>
      </c>
      <c r="I132" s="2">
        <v>89</v>
      </c>
      <c r="J132" s="2">
        <v>106.001341571526</v>
      </c>
      <c r="K132" s="2">
        <v>3.3585367262891799</v>
      </c>
    </row>
    <row r="133" spans="1:11">
      <c r="A133" s="2">
        <v>25</v>
      </c>
      <c r="B133" s="2">
        <v>7</v>
      </c>
      <c r="C133" s="3">
        <v>2179</v>
      </c>
      <c r="D133" s="2">
        <v>61</v>
      </c>
      <c r="E133" s="4">
        <v>2.7994491601904901E-2</v>
      </c>
      <c r="F133" s="5">
        <v>4967.45</v>
      </c>
      <c r="G133" s="5">
        <v>2138.5700000000002</v>
      </c>
      <c r="H133" s="4">
        <v>0.43051665481249601</v>
      </c>
      <c r="I133" s="2">
        <v>74</v>
      </c>
      <c r="J133" s="2">
        <v>67.1276119897135</v>
      </c>
      <c r="K133" s="2">
        <v>2.27969241488332</v>
      </c>
    </row>
    <row r="134" spans="1:11">
      <c r="A134" s="2">
        <v>25</v>
      </c>
      <c r="B134" s="2">
        <v>8</v>
      </c>
      <c r="C134" s="3">
        <v>1752</v>
      </c>
      <c r="D134" s="2">
        <v>47</v>
      </c>
      <c r="E134" s="4">
        <v>2.6826482487072902E-2</v>
      </c>
      <c r="F134" s="5">
        <v>3939.85</v>
      </c>
      <c r="G134" s="5">
        <v>1633.76</v>
      </c>
      <c r="H134" s="4">
        <v>0.41467567509738501</v>
      </c>
      <c r="I134" s="2">
        <v>54</v>
      </c>
      <c r="J134" s="2">
        <v>72.960050073981293</v>
      </c>
      <c r="K134" s="2">
        <v>2.2487727026956201</v>
      </c>
    </row>
    <row r="135" spans="1:11">
      <c r="A135" s="2">
        <v>26</v>
      </c>
      <c r="B135" s="2">
        <v>1</v>
      </c>
      <c r="C135" s="3">
        <v>6611</v>
      </c>
      <c r="D135" s="2">
        <v>118</v>
      </c>
      <c r="E135" s="4">
        <v>1.7849039209665098E-2</v>
      </c>
      <c r="F135" s="5">
        <v>11994.51</v>
      </c>
      <c r="G135" s="5">
        <v>5479.78</v>
      </c>
      <c r="H135" s="4">
        <v>0.456857341760044</v>
      </c>
      <c r="I135" s="2">
        <v>156</v>
      </c>
      <c r="J135" s="2">
        <v>76.887835328310601</v>
      </c>
      <c r="K135" s="2">
        <v>1.8143260956840701</v>
      </c>
    </row>
    <row r="136" spans="1:11">
      <c r="A136" s="2">
        <v>26</v>
      </c>
      <c r="B136" s="2">
        <v>2</v>
      </c>
      <c r="C136" s="3">
        <v>8260</v>
      </c>
      <c r="D136" s="2">
        <v>175</v>
      </c>
      <c r="E136" s="4">
        <v>2.1186440421471602E-2</v>
      </c>
      <c r="F136" s="5">
        <v>21019.77</v>
      </c>
      <c r="G136" s="5">
        <v>7867.07</v>
      </c>
      <c r="H136" s="4">
        <v>0.37427003066983999</v>
      </c>
      <c r="I136" s="2">
        <v>239</v>
      </c>
      <c r="J136" s="2">
        <v>87.9487916532252</v>
      </c>
      <c r="K136" s="2">
        <v>2.5447663130173499</v>
      </c>
    </row>
    <row r="137" spans="1:11">
      <c r="A137" s="2">
        <v>26</v>
      </c>
      <c r="B137" s="2">
        <v>3</v>
      </c>
      <c r="C137" s="3">
        <v>6296</v>
      </c>
      <c r="D137" s="2">
        <v>141</v>
      </c>
      <c r="E137" s="4">
        <v>2.2395171181779298E-2</v>
      </c>
      <c r="F137" s="5">
        <v>17930.830000000002</v>
      </c>
      <c r="G137" s="5">
        <v>6435.15</v>
      </c>
      <c r="H137" s="4">
        <v>0.35888745608046302</v>
      </c>
      <c r="I137" s="2">
        <v>188</v>
      </c>
      <c r="J137" s="2">
        <v>95.376704586859205</v>
      </c>
      <c r="K137" s="2">
        <v>2.8479716828466999</v>
      </c>
    </row>
    <row r="138" spans="1:11">
      <c r="A138" s="2">
        <v>26</v>
      </c>
      <c r="B138" s="2">
        <v>4</v>
      </c>
      <c r="C138" s="3">
        <v>4529</v>
      </c>
      <c r="D138" s="2">
        <v>102</v>
      </c>
      <c r="E138" s="4">
        <v>2.2521527433836799E-2</v>
      </c>
      <c r="F138" s="5">
        <v>11476.84</v>
      </c>
      <c r="G138" s="5">
        <v>4569.5</v>
      </c>
      <c r="H138" s="4">
        <v>0.39814966142117802</v>
      </c>
      <c r="I138" s="2">
        <v>127</v>
      </c>
      <c r="J138" s="2">
        <v>90.368747741143494</v>
      </c>
      <c r="K138" s="2">
        <v>2.5340781069976099</v>
      </c>
    </row>
    <row r="139" spans="1:11">
      <c r="A139" s="2">
        <v>26</v>
      </c>
      <c r="B139" s="2">
        <v>5</v>
      </c>
      <c r="C139" s="3">
        <v>3543</v>
      </c>
      <c r="D139" s="2">
        <v>87</v>
      </c>
      <c r="E139" s="4">
        <v>2.4555460780257901E-2</v>
      </c>
      <c r="F139" s="5">
        <v>14087.91</v>
      </c>
      <c r="G139" s="5">
        <v>5811.05</v>
      </c>
      <c r="H139" s="4">
        <v>0.412484886597906</v>
      </c>
      <c r="I139" s="2">
        <v>118</v>
      </c>
      <c r="J139" s="2">
        <v>119.388966619519</v>
      </c>
      <c r="K139" s="2">
        <v>3.9762657641471701</v>
      </c>
    </row>
    <row r="140" spans="1:11">
      <c r="A140" s="2">
        <v>26</v>
      </c>
      <c r="B140" s="2">
        <v>6</v>
      </c>
      <c r="C140" s="3">
        <v>2737</v>
      </c>
      <c r="D140" s="2">
        <v>74</v>
      </c>
      <c r="E140" s="4">
        <v>2.70369007293788E-2</v>
      </c>
      <c r="F140" s="5">
        <v>8838.1299999999992</v>
      </c>
      <c r="G140" s="5">
        <v>3768.83</v>
      </c>
      <c r="H140" s="4">
        <v>0.42642843648567602</v>
      </c>
      <c r="I140" s="2">
        <v>109</v>
      </c>
      <c r="J140" s="2">
        <v>81.083687079186106</v>
      </c>
      <c r="K140" s="2">
        <v>3.2291303168019598</v>
      </c>
    </row>
    <row r="141" spans="1:11">
      <c r="A141" s="2">
        <v>26</v>
      </c>
      <c r="B141" s="2">
        <v>7</v>
      </c>
      <c r="C141" s="3">
        <v>2156</v>
      </c>
      <c r="D141" s="2">
        <v>60</v>
      </c>
      <c r="E141" s="4">
        <v>2.7829312252814799E-2</v>
      </c>
      <c r="F141" s="5">
        <v>7308.79</v>
      </c>
      <c r="G141" s="5">
        <v>3483.64</v>
      </c>
      <c r="H141" s="4">
        <v>0.47663702915753398</v>
      </c>
      <c r="I141" s="2">
        <v>88</v>
      </c>
      <c r="J141" s="2">
        <v>83.054337438252901</v>
      </c>
      <c r="K141" s="2">
        <v>3.3899766516708398</v>
      </c>
    </row>
    <row r="142" spans="1:11">
      <c r="A142" s="2">
        <v>26</v>
      </c>
      <c r="B142" s="2">
        <v>8</v>
      </c>
      <c r="C142" s="3">
        <v>1739</v>
      </c>
      <c r="D142" s="2">
        <v>63</v>
      </c>
      <c r="E142" s="4">
        <v>3.6227714995530999E-2</v>
      </c>
      <c r="F142" s="5">
        <v>7096.7</v>
      </c>
      <c r="G142" s="5">
        <v>2824.4</v>
      </c>
      <c r="H142" s="4">
        <v>0.39798779153708302</v>
      </c>
      <c r="I142" s="2">
        <v>86</v>
      </c>
      <c r="J142" s="2">
        <v>82.519671488754</v>
      </c>
      <c r="K142" s="2">
        <v>4.08090833347278</v>
      </c>
    </row>
    <row r="143" spans="1:11">
      <c r="A143" s="2">
        <v>27</v>
      </c>
      <c r="B143" s="2">
        <v>1</v>
      </c>
      <c r="C143" s="3">
        <v>8085</v>
      </c>
      <c r="D143" s="2">
        <v>132</v>
      </c>
      <c r="E143" s="4">
        <v>1.63265304103088E-2</v>
      </c>
      <c r="F143" s="5">
        <v>16361.48</v>
      </c>
      <c r="G143" s="5">
        <v>6677.13</v>
      </c>
      <c r="H143" s="4">
        <v>0.40810060943080501</v>
      </c>
      <c r="I143" s="2">
        <v>172</v>
      </c>
      <c r="J143" s="2">
        <v>95.124828415797396</v>
      </c>
      <c r="K143" s="2">
        <v>2.0236833392246898</v>
      </c>
    </row>
    <row r="144" spans="1:11">
      <c r="A144" s="2">
        <v>27</v>
      </c>
      <c r="B144" s="2">
        <v>2</v>
      </c>
      <c r="C144" s="3">
        <v>10304</v>
      </c>
      <c r="D144" s="2">
        <v>215</v>
      </c>
      <c r="E144" s="4">
        <v>2.0865683027312801E-2</v>
      </c>
      <c r="F144" s="5">
        <v>25176.61</v>
      </c>
      <c r="G144" s="5">
        <v>9787.33</v>
      </c>
      <c r="H144" s="4">
        <v>0.38874693460022203</v>
      </c>
      <c r="I144" s="2">
        <v>284</v>
      </c>
      <c r="J144" s="2">
        <v>88.650003996477395</v>
      </c>
      <c r="K144" s="2">
        <v>2.44338215796407</v>
      </c>
    </row>
    <row r="145" spans="1:11">
      <c r="A145" s="2">
        <v>27</v>
      </c>
      <c r="B145" s="2">
        <v>3</v>
      </c>
      <c r="C145" s="3">
        <v>7410</v>
      </c>
      <c r="D145" s="2">
        <v>159</v>
      </c>
      <c r="E145" s="4">
        <v>2.1457489588967701E-2</v>
      </c>
      <c r="F145" s="5">
        <v>15606.33</v>
      </c>
      <c r="G145" s="5">
        <v>6578.07</v>
      </c>
      <c r="H145" s="4">
        <v>0.42150011936502602</v>
      </c>
      <c r="I145" s="2">
        <v>211</v>
      </c>
      <c r="J145" s="2">
        <v>73.9636142352539</v>
      </c>
      <c r="K145" s="2">
        <v>2.1061173804842399</v>
      </c>
    </row>
    <row r="146" spans="1:11">
      <c r="A146" s="2">
        <v>27</v>
      </c>
      <c r="B146" s="2">
        <v>4</v>
      </c>
      <c r="C146" s="3">
        <v>5188</v>
      </c>
      <c r="D146" s="2">
        <v>116</v>
      </c>
      <c r="E146" s="4">
        <v>2.2359290239797699E-2</v>
      </c>
      <c r="F146" s="5">
        <v>11676.49</v>
      </c>
      <c r="G146" s="5">
        <v>5439.45</v>
      </c>
      <c r="H146" s="4">
        <v>0.46584632483009503</v>
      </c>
      <c r="I146" s="2">
        <v>157</v>
      </c>
      <c r="J146" s="2">
        <v>74.372500399681201</v>
      </c>
      <c r="K146" s="2">
        <v>2.2506726628628999</v>
      </c>
    </row>
    <row r="147" spans="1:11">
      <c r="A147" s="2">
        <v>27</v>
      </c>
      <c r="B147" s="2">
        <v>5</v>
      </c>
      <c r="C147" s="3">
        <v>3977</v>
      </c>
      <c r="D147" s="2">
        <v>88</v>
      </c>
      <c r="E147" s="4">
        <v>2.2127231025214199E-2</v>
      </c>
      <c r="F147" s="5">
        <v>19320.77</v>
      </c>
      <c r="G147" s="5">
        <v>11958.47</v>
      </c>
      <c r="H147" s="4">
        <v>0.618943755249176</v>
      </c>
      <c r="I147" s="2">
        <v>111</v>
      </c>
      <c r="J147" s="2">
        <v>174.06083417942801</v>
      </c>
      <c r="K147" s="2">
        <v>4.8581266065344</v>
      </c>
    </row>
    <row r="148" spans="1:11">
      <c r="A148" s="2">
        <v>27</v>
      </c>
      <c r="B148" s="2">
        <v>6</v>
      </c>
      <c r="C148" s="3">
        <v>2945</v>
      </c>
      <c r="D148" s="2">
        <v>73</v>
      </c>
      <c r="E148" s="4">
        <v>2.4787775049651101E-2</v>
      </c>
      <c r="F148" s="5">
        <v>6193.78</v>
      </c>
      <c r="G148" s="5">
        <v>2603.9499999999998</v>
      </c>
      <c r="H148" s="4">
        <v>0.42041369857479999</v>
      </c>
      <c r="I148" s="2">
        <v>94</v>
      </c>
      <c r="J148" s="2">
        <v>65.8912064987164</v>
      </c>
      <c r="K148" s="2">
        <v>2.10315103215106</v>
      </c>
    </row>
    <row r="149" spans="1:11">
      <c r="A149" s="2">
        <v>27</v>
      </c>
      <c r="B149" s="2">
        <v>7</v>
      </c>
      <c r="C149" s="3">
        <v>2199</v>
      </c>
      <c r="D149" s="2">
        <v>53</v>
      </c>
      <c r="E149" s="4">
        <v>2.4101863387818799E-2</v>
      </c>
      <c r="F149" s="5">
        <v>6222.36</v>
      </c>
      <c r="G149" s="5">
        <v>2393.64</v>
      </c>
      <c r="H149" s="4">
        <v>0.38468361868031298</v>
      </c>
      <c r="I149" s="2">
        <v>72</v>
      </c>
      <c r="J149" s="2">
        <v>86.4215466367407</v>
      </c>
      <c r="K149" s="2">
        <v>2.8296315220722299</v>
      </c>
    </row>
    <row r="150" spans="1:11">
      <c r="A150" s="2">
        <v>27</v>
      </c>
      <c r="B150" s="2">
        <v>8</v>
      </c>
      <c r="C150" s="3">
        <v>1782</v>
      </c>
      <c r="D150" s="2">
        <v>37</v>
      </c>
      <c r="E150" s="4">
        <v>2.0763186264692101E-2</v>
      </c>
      <c r="F150" s="5">
        <v>2799.11</v>
      </c>
      <c r="G150" s="5">
        <v>1586.23</v>
      </c>
      <c r="H150" s="4">
        <v>0.56669082077193</v>
      </c>
      <c r="I150" s="2">
        <v>47</v>
      </c>
      <c r="J150" s="2">
        <v>59.555405201265501</v>
      </c>
      <c r="K150" s="2">
        <v>1.57076871095574</v>
      </c>
    </row>
    <row r="151" spans="1:11">
      <c r="A151" s="2">
        <v>28</v>
      </c>
      <c r="B151" s="2">
        <v>1</v>
      </c>
      <c r="C151" s="3">
        <v>14181</v>
      </c>
      <c r="D151" s="2">
        <v>213</v>
      </c>
      <c r="E151" s="4">
        <v>1.50200972073894E-2</v>
      </c>
      <c r="F151" s="5">
        <v>24362.03</v>
      </c>
      <c r="G151" s="5">
        <v>10050.120000000001</v>
      </c>
      <c r="H151" s="4">
        <v>0.41253212309264797</v>
      </c>
      <c r="I151" s="2">
        <v>282</v>
      </c>
      <c r="J151" s="2">
        <v>86.390146670160703</v>
      </c>
      <c r="K151" s="2">
        <v>1.7179345482128501</v>
      </c>
    </row>
    <row r="152" spans="1:11">
      <c r="A152" s="2">
        <v>28</v>
      </c>
      <c r="B152" s="2">
        <v>2</v>
      </c>
      <c r="C152" s="3">
        <v>13437</v>
      </c>
      <c r="D152" s="2">
        <v>241</v>
      </c>
      <c r="E152" s="4">
        <v>1.7935550956794201E-2</v>
      </c>
      <c r="F152" s="5">
        <v>19119.61</v>
      </c>
      <c r="G152" s="5">
        <v>8419.32</v>
      </c>
      <c r="H152" s="4">
        <v>0.44034998391520502</v>
      </c>
      <c r="I152" s="2">
        <v>321</v>
      </c>
      <c r="J152" s="2">
        <v>59.562629419741597</v>
      </c>
      <c r="K152" s="2">
        <v>1.42290763248561</v>
      </c>
    </row>
    <row r="153" spans="1:11">
      <c r="A153" s="2">
        <v>28</v>
      </c>
      <c r="B153" s="2">
        <v>3</v>
      </c>
      <c r="C153" s="3">
        <v>8014</v>
      </c>
      <c r="D153" s="2">
        <v>164</v>
      </c>
      <c r="E153" s="4">
        <v>2.04641874162192E-2</v>
      </c>
      <c r="F153" s="5">
        <v>21804.82</v>
      </c>
      <c r="G153" s="5">
        <v>9592.2099999999991</v>
      </c>
      <c r="H153" s="4">
        <v>0.439912365981868</v>
      </c>
      <c r="I153" s="2">
        <v>209</v>
      </c>
      <c r="J153" s="2">
        <v>104.32923237835701</v>
      </c>
      <c r="K153" s="2">
        <v>2.7208409942495502</v>
      </c>
    </row>
    <row r="154" spans="1:11">
      <c r="A154" s="2">
        <v>28</v>
      </c>
      <c r="B154" s="2">
        <v>4</v>
      </c>
      <c r="C154" s="3">
        <v>5322</v>
      </c>
      <c r="D154" s="2">
        <v>118</v>
      </c>
      <c r="E154" s="4">
        <v>2.2172115329347701E-2</v>
      </c>
      <c r="F154" s="5">
        <v>12336.46</v>
      </c>
      <c r="G154" s="5">
        <v>4810.5600000000004</v>
      </c>
      <c r="H154" s="4">
        <v>0.38994654552483798</v>
      </c>
      <c r="I154" s="2">
        <v>156</v>
      </c>
      <c r="J154" s="2">
        <v>79.079821102678693</v>
      </c>
      <c r="K154" s="2">
        <v>2.3180119819990201</v>
      </c>
    </row>
    <row r="155" spans="1:11">
      <c r="A155" s="2">
        <v>28</v>
      </c>
      <c r="B155" s="2">
        <v>5</v>
      </c>
      <c r="C155" s="3">
        <v>3815</v>
      </c>
      <c r="D155" s="2">
        <v>62</v>
      </c>
      <c r="E155" s="4">
        <v>1.6251637843993701E-2</v>
      </c>
      <c r="F155" s="5">
        <v>9277.15</v>
      </c>
      <c r="G155" s="5">
        <v>3230.19</v>
      </c>
      <c r="H155" s="4">
        <v>0.348187747873131</v>
      </c>
      <c r="I155" s="2">
        <v>83</v>
      </c>
      <c r="J155" s="2">
        <v>111.77275690029199</v>
      </c>
      <c r="K155" s="2">
        <v>2.43175616168398</v>
      </c>
    </row>
    <row r="156" spans="1:11">
      <c r="A156" s="2">
        <v>28</v>
      </c>
      <c r="B156" s="2">
        <v>6</v>
      </c>
      <c r="C156" s="3">
        <v>2762</v>
      </c>
      <c r="D156" s="2">
        <v>60</v>
      </c>
      <c r="E156" s="4">
        <v>2.1723388062150999E-2</v>
      </c>
      <c r="F156" s="5">
        <v>6778.05</v>
      </c>
      <c r="G156" s="5">
        <v>2738.12</v>
      </c>
      <c r="H156" s="4">
        <v>0.40396868710073403</v>
      </c>
      <c r="I156" s="2">
        <v>80</v>
      </c>
      <c r="J156" s="2">
        <v>84.725519093101099</v>
      </c>
      <c r="K156" s="2">
        <v>2.4540368409110398</v>
      </c>
    </row>
    <row r="157" spans="1:11">
      <c r="A157" s="2">
        <v>28</v>
      </c>
      <c r="B157" s="2">
        <v>7</v>
      </c>
      <c r="C157" s="3">
        <v>2230</v>
      </c>
      <c r="D157" s="2">
        <v>44</v>
      </c>
      <c r="E157" s="4">
        <v>1.9730940819240299E-2</v>
      </c>
      <c r="F157" s="5">
        <v>5807.09</v>
      </c>
      <c r="G157" s="5">
        <v>2759.47</v>
      </c>
      <c r="H157" s="4">
        <v>0.47518980289284601</v>
      </c>
      <c r="I157" s="2">
        <v>52</v>
      </c>
      <c r="J157" s="2">
        <v>111.674592933475</v>
      </c>
      <c r="K157" s="2">
        <v>2.6040761164091402</v>
      </c>
    </row>
    <row r="158" spans="1:11">
      <c r="A158" s="2">
        <v>28</v>
      </c>
      <c r="B158" s="2">
        <v>8</v>
      </c>
      <c r="C158" s="3">
        <v>1797</v>
      </c>
      <c r="D158" s="2">
        <v>47</v>
      </c>
      <c r="E158" s="4">
        <v>2.61547008261157E-2</v>
      </c>
      <c r="F158" s="5">
        <v>4873.57</v>
      </c>
      <c r="G158" s="5">
        <v>1800.61</v>
      </c>
      <c r="H158" s="4">
        <v>0.36946426604184801</v>
      </c>
      <c r="I158" s="2">
        <v>71</v>
      </c>
      <c r="J158" s="2">
        <v>68.641734307416399</v>
      </c>
      <c r="K158" s="2">
        <v>2.71205883627941</v>
      </c>
    </row>
    <row r="159" spans="1:11">
      <c r="A159" s="2">
        <v>29</v>
      </c>
      <c r="B159" s="2">
        <v>1</v>
      </c>
      <c r="C159" s="3">
        <v>48391</v>
      </c>
      <c r="D159" s="2">
        <v>578</v>
      </c>
      <c r="E159" s="4">
        <v>1.19443697961514E-2</v>
      </c>
      <c r="F159" s="5">
        <v>56052.61</v>
      </c>
      <c r="G159" s="5">
        <v>25742.02</v>
      </c>
      <c r="H159" s="4">
        <v>0.45924748114450398</v>
      </c>
      <c r="I159" s="2">
        <v>759</v>
      </c>
      <c r="J159" s="2">
        <v>73.850596330619695</v>
      </c>
      <c r="K159" s="2">
        <v>1.1583271658814001</v>
      </c>
    </row>
    <row r="160" spans="1:11">
      <c r="A160" s="2">
        <v>29</v>
      </c>
      <c r="B160" s="2">
        <v>2</v>
      </c>
      <c r="C160" s="3">
        <v>13951</v>
      </c>
      <c r="D160" s="2">
        <v>222</v>
      </c>
      <c r="E160" s="4">
        <v>1.5912837675343398E-2</v>
      </c>
      <c r="F160" s="5">
        <v>24848.6</v>
      </c>
      <c r="G160" s="5">
        <v>9546.81</v>
      </c>
      <c r="H160" s="4">
        <v>0.38419910826284298</v>
      </c>
      <c r="I160" s="2">
        <v>306</v>
      </c>
      <c r="J160" s="2">
        <v>81.204548625964506</v>
      </c>
      <c r="K160" s="2">
        <v>1.78113395612404</v>
      </c>
    </row>
    <row r="161" spans="1:11">
      <c r="A161" s="2">
        <v>29</v>
      </c>
      <c r="B161" s="2">
        <v>3</v>
      </c>
      <c r="C161" s="3">
        <v>7330</v>
      </c>
      <c r="D161" s="2">
        <v>98</v>
      </c>
      <c r="E161" s="4">
        <v>1.33697133237419E-2</v>
      </c>
      <c r="F161" s="5">
        <v>8552.3799999999992</v>
      </c>
      <c r="G161" s="5">
        <v>3896.52</v>
      </c>
      <c r="H161" s="4">
        <v>0.45560650420576998</v>
      </c>
      <c r="I161" s="2">
        <v>122</v>
      </c>
      <c r="J161" s="2">
        <v>70.101417949657403</v>
      </c>
      <c r="K161" s="2">
        <v>1.16676396771126</v>
      </c>
    </row>
    <row r="162" spans="1:11">
      <c r="A162" s="2">
        <v>29</v>
      </c>
      <c r="B162" s="2">
        <v>4</v>
      </c>
      <c r="C162" s="3">
        <v>4683</v>
      </c>
      <c r="D162" s="2">
        <v>98</v>
      </c>
      <c r="E162" s="4">
        <v>2.0926755905898799E-2</v>
      </c>
      <c r="F162" s="5">
        <v>9201.85</v>
      </c>
      <c r="G162" s="5">
        <v>3909.72</v>
      </c>
      <c r="H162" s="4">
        <v>0.424884121944129</v>
      </c>
      <c r="I162" s="2">
        <v>134</v>
      </c>
      <c r="J162" s="2">
        <v>68.670471141439407</v>
      </c>
      <c r="K162" s="2">
        <v>1.96494764114995</v>
      </c>
    </row>
    <row r="163" spans="1:11">
      <c r="A163" s="2">
        <v>29</v>
      </c>
      <c r="B163" s="2">
        <v>5</v>
      </c>
      <c r="C163" s="3">
        <v>3461</v>
      </c>
      <c r="D163" s="2">
        <v>56</v>
      </c>
      <c r="E163" s="4">
        <v>1.61802942450073E-2</v>
      </c>
      <c r="F163" s="5">
        <v>5768.68</v>
      </c>
      <c r="G163" s="5">
        <v>2565.75</v>
      </c>
      <c r="H163" s="4">
        <v>0.44477245323414599</v>
      </c>
      <c r="I163" s="2">
        <v>76</v>
      </c>
      <c r="J163" s="2">
        <v>75.903584337389006</v>
      </c>
      <c r="K163" s="2">
        <v>1.6667667822373</v>
      </c>
    </row>
    <row r="164" spans="1:11">
      <c r="A164" s="2">
        <v>29</v>
      </c>
      <c r="B164" s="2">
        <v>6</v>
      </c>
      <c r="C164" s="3">
        <v>2625</v>
      </c>
      <c r="D164" s="2">
        <v>53</v>
      </c>
      <c r="E164" s="4">
        <v>2.0190475421315201E-2</v>
      </c>
      <c r="F164" s="5">
        <v>4929.1099999999997</v>
      </c>
      <c r="G164" s="5">
        <v>2165.09</v>
      </c>
      <c r="H164" s="4">
        <v>0.439245615552389</v>
      </c>
      <c r="I164" s="2">
        <v>74</v>
      </c>
      <c r="J164" s="2">
        <v>66.6095045817505</v>
      </c>
      <c r="K164" s="2">
        <v>1.87775611894262</v>
      </c>
    </row>
    <row r="165" spans="1:11">
      <c r="A165" s="2">
        <v>29</v>
      </c>
      <c r="B165" s="2">
        <v>7</v>
      </c>
      <c r="C165" s="3">
        <v>1895</v>
      </c>
      <c r="D165" s="2">
        <v>55</v>
      </c>
      <c r="E165" s="4">
        <v>2.90237451702509E-2</v>
      </c>
      <c r="F165" s="5">
        <v>6465.38</v>
      </c>
      <c r="G165" s="5">
        <v>2350.64</v>
      </c>
      <c r="H165" s="4">
        <v>0.36357336516069599</v>
      </c>
      <c r="I165" s="2">
        <v>76</v>
      </c>
      <c r="J165" s="2">
        <v>85.070677538582103</v>
      </c>
      <c r="K165" s="2">
        <v>3.41180984634248</v>
      </c>
    </row>
    <row r="166" spans="1:11">
      <c r="A166" s="2">
        <v>29</v>
      </c>
      <c r="B166" s="2">
        <v>8</v>
      </c>
      <c r="C166" s="3">
        <v>1586</v>
      </c>
      <c r="D166" s="2">
        <v>28</v>
      </c>
      <c r="E166" s="4">
        <v>1.7654475557725299E-2</v>
      </c>
      <c r="F166" s="5">
        <v>3042.55</v>
      </c>
      <c r="G166" s="5">
        <v>1250.92</v>
      </c>
      <c r="H166" s="4">
        <v>0.41114195621626698</v>
      </c>
      <c r="I166" s="2">
        <v>31</v>
      </c>
      <c r="J166" s="2">
        <v>98.146457592072196</v>
      </c>
      <c r="K166" s="2">
        <v>1.9183794502913301</v>
      </c>
    </row>
    <row r="167" spans="1:11">
      <c r="A167" s="2">
        <v>30</v>
      </c>
      <c r="B167" s="2">
        <v>1</v>
      </c>
      <c r="C167" s="3">
        <v>44369</v>
      </c>
      <c r="D167" s="2">
        <v>530</v>
      </c>
      <c r="E167" s="4">
        <v>1.1945277080968E-2</v>
      </c>
      <c r="F167" s="5">
        <v>53283.75</v>
      </c>
      <c r="G167" s="5">
        <v>23060.95</v>
      </c>
      <c r="H167" s="4">
        <v>0.43279517595365302</v>
      </c>
      <c r="I167" s="2">
        <v>686</v>
      </c>
      <c r="J167" s="2">
        <v>77.673093633659803</v>
      </c>
      <c r="K167" s="2">
        <v>1.2009229389868501</v>
      </c>
    </row>
    <row r="168" spans="1:11">
      <c r="A168" s="2">
        <v>30</v>
      </c>
      <c r="B168" s="2">
        <v>2</v>
      </c>
      <c r="C168" s="3">
        <v>11977</v>
      </c>
      <c r="D168" s="2">
        <v>183</v>
      </c>
      <c r="E168" s="4">
        <v>1.5279285169247E-2</v>
      </c>
      <c r="F168" s="5">
        <v>20632.490000000002</v>
      </c>
      <c r="G168" s="5">
        <v>9054.34</v>
      </c>
      <c r="H168" s="4">
        <v>0.438838935878127</v>
      </c>
      <c r="I168" s="2">
        <v>239</v>
      </c>
      <c r="J168" s="2">
        <v>86.328373921182404</v>
      </c>
      <c r="K168" s="2">
        <v>1.72267594787779</v>
      </c>
    </row>
    <row r="169" spans="1:11">
      <c r="A169" s="2">
        <v>30</v>
      </c>
      <c r="B169" s="2">
        <v>3</v>
      </c>
      <c r="C169" s="3">
        <v>6524</v>
      </c>
      <c r="D169" s="2">
        <v>124</v>
      </c>
      <c r="E169" s="4">
        <v>1.9006744037296901E-2</v>
      </c>
      <c r="F169" s="5">
        <v>16440.939999999999</v>
      </c>
      <c r="G169" s="5">
        <v>5095.88</v>
      </c>
      <c r="H169" s="4">
        <v>0.30995064570547198</v>
      </c>
      <c r="I169" s="2">
        <v>164</v>
      </c>
      <c r="J169" s="2">
        <v>100.24957301855299</v>
      </c>
      <c r="K169" s="2">
        <v>2.52007047026256</v>
      </c>
    </row>
    <row r="170" spans="1:11">
      <c r="A170" s="2">
        <v>30</v>
      </c>
      <c r="B170" s="2">
        <v>4</v>
      </c>
      <c r="C170" s="3">
        <v>4313</v>
      </c>
      <c r="D170" s="2">
        <v>82</v>
      </c>
      <c r="E170" s="4">
        <v>1.90122879895133E-2</v>
      </c>
      <c r="F170" s="5">
        <v>7897.33</v>
      </c>
      <c r="G170" s="5">
        <v>3599.14</v>
      </c>
      <c r="H170" s="4">
        <v>0.45574136504690299</v>
      </c>
      <c r="I170" s="2">
        <v>100</v>
      </c>
      <c r="J170" s="2">
        <v>78.973221026778901</v>
      </c>
      <c r="K170" s="2">
        <v>1.8310525891246701</v>
      </c>
    </row>
    <row r="171" spans="1:11">
      <c r="A171" s="2">
        <v>30</v>
      </c>
      <c r="B171" s="2">
        <v>5</v>
      </c>
      <c r="C171" s="3">
        <v>3258</v>
      </c>
      <c r="D171" s="2">
        <v>68</v>
      </c>
      <c r="E171" s="4">
        <v>2.0871699789082199E-2</v>
      </c>
      <c r="F171" s="5">
        <v>5381.88</v>
      </c>
      <c r="G171" s="5">
        <v>2276.09</v>
      </c>
      <c r="H171" s="4">
        <v>0.42291726268669499</v>
      </c>
      <c r="I171" s="2">
        <v>90</v>
      </c>
      <c r="J171" s="2">
        <v>59.798600223777498</v>
      </c>
      <c r="K171" s="2">
        <v>1.6518968185421401</v>
      </c>
    </row>
    <row r="172" spans="1:11">
      <c r="A172" s="2">
        <v>30</v>
      </c>
      <c r="B172" s="2">
        <v>6</v>
      </c>
      <c r="C172" s="3">
        <v>2361</v>
      </c>
      <c r="D172" s="2">
        <v>49</v>
      </c>
      <c r="E172" s="4">
        <v>2.0753916952396499E-2</v>
      </c>
      <c r="F172" s="5">
        <v>5052.99</v>
      </c>
      <c r="G172" s="5">
        <v>1953.35</v>
      </c>
      <c r="H172" s="4">
        <v>0.38657309065378898</v>
      </c>
      <c r="I172" s="2">
        <v>60</v>
      </c>
      <c r="J172" s="2">
        <v>84.216359639400594</v>
      </c>
      <c r="K172" s="2">
        <v>2.14019050655694</v>
      </c>
    </row>
    <row r="173" spans="1:11">
      <c r="A173" s="2">
        <v>30</v>
      </c>
      <c r="B173" s="2">
        <v>7</v>
      </c>
      <c r="C173" s="3">
        <v>1769</v>
      </c>
      <c r="D173" s="2">
        <v>22</v>
      </c>
      <c r="E173" s="4">
        <v>1.2436404045426499E-2</v>
      </c>
      <c r="F173" s="5">
        <v>4273.45</v>
      </c>
      <c r="G173" s="5">
        <v>2263.12</v>
      </c>
      <c r="H173" s="4">
        <v>0.52957679323317697</v>
      </c>
      <c r="I173" s="2">
        <v>34</v>
      </c>
      <c r="J173" s="2">
        <v>125.689336207834</v>
      </c>
      <c r="K173" s="2">
        <v>2.4157432212694601</v>
      </c>
    </row>
    <row r="174" spans="1:11">
      <c r="A174" s="2">
        <v>30</v>
      </c>
      <c r="B174" s="2">
        <v>8</v>
      </c>
      <c r="C174" s="3">
        <v>1433</v>
      </c>
      <c r="D174" s="2">
        <v>32</v>
      </c>
      <c r="E174" s="4">
        <v>2.2330773040420498E-2</v>
      </c>
      <c r="F174" s="5">
        <v>4990.24</v>
      </c>
      <c r="G174" s="5">
        <v>1557.7</v>
      </c>
      <c r="H174" s="4">
        <v>0.31214930920858802</v>
      </c>
      <c r="I174" s="2">
        <v>48</v>
      </c>
      <c r="J174" s="2">
        <v>103.96311674350601</v>
      </c>
      <c r="K174" s="2">
        <v>3.4823724017883801</v>
      </c>
    </row>
    <row r="175" spans="1:11">
      <c r="A175" s="2">
        <v>31</v>
      </c>
      <c r="B175" s="2">
        <v>1</v>
      </c>
      <c r="C175" s="3">
        <v>21218</v>
      </c>
      <c r="D175" s="2">
        <v>223</v>
      </c>
      <c r="E175" s="4">
        <v>1.0509944337308201E-2</v>
      </c>
      <c r="F175" s="5">
        <v>27983.03</v>
      </c>
      <c r="G175" s="5">
        <v>12054.2</v>
      </c>
      <c r="H175" s="4">
        <v>0.43076821762772499</v>
      </c>
      <c r="I175" s="2">
        <v>300</v>
      </c>
      <c r="J175" s="2">
        <v>93.276735574421394</v>
      </c>
      <c r="K175" s="2">
        <v>1.31883447394271</v>
      </c>
    </row>
    <row r="176" spans="1:11">
      <c r="A176" s="2">
        <v>31</v>
      </c>
      <c r="B176" s="2">
        <v>2</v>
      </c>
      <c r="C176" s="3">
        <v>8846</v>
      </c>
      <c r="D176" s="2">
        <v>158</v>
      </c>
      <c r="E176" s="4">
        <v>1.7861179992525601E-2</v>
      </c>
      <c r="F176" s="5">
        <v>17471.41</v>
      </c>
      <c r="G176" s="5">
        <v>6316.98</v>
      </c>
      <c r="H176" s="4">
        <v>0.36156097097165601</v>
      </c>
      <c r="I176" s="2">
        <v>199</v>
      </c>
      <c r="J176" s="2">
        <v>87.795986032167804</v>
      </c>
      <c r="K176" s="2">
        <v>1.97506328312159</v>
      </c>
    </row>
    <row r="177" spans="1:11">
      <c r="A177" s="2">
        <v>31</v>
      </c>
      <c r="B177" s="2">
        <v>3</v>
      </c>
      <c r="C177" s="3">
        <v>5602</v>
      </c>
      <c r="D177" s="2">
        <v>88</v>
      </c>
      <c r="E177" s="4">
        <v>1.5708675192633401E-2</v>
      </c>
      <c r="F177" s="5">
        <v>6649.8</v>
      </c>
      <c r="G177" s="5">
        <v>2429.23</v>
      </c>
      <c r="H177" s="4">
        <v>0.36530872559612698</v>
      </c>
      <c r="I177" s="2">
        <v>111</v>
      </c>
      <c r="J177" s="2">
        <v>59.908054136888097</v>
      </c>
      <c r="K177" s="2">
        <v>1.1870403215451499</v>
      </c>
    </row>
    <row r="178" spans="1:11">
      <c r="A178" s="2">
        <v>31</v>
      </c>
      <c r="B178" s="2">
        <v>4</v>
      </c>
      <c r="C178" s="3">
        <v>3679</v>
      </c>
      <c r="D178" s="2">
        <v>64</v>
      </c>
      <c r="E178" s="4">
        <v>1.73960310574604E-2</v>
      </c>
      <c r="F178" s="5">
        <v>6125.04</v>
      </c>
      <c r="G178" s="5">
        <v>2663.1</v>
      </c>
      <c r="H178" s="4">
        <v>0.43478899019779399</v>
      </c>
      <c r="I178" s="2">
        <v>76</v>
      </c>
      <c r="J178" s="2">
        <v>80.592525536150603</v>
      </c>
      <c r="K178" s="2">
        <v>1.6648654073154201</v>
      </c>
    </row>
    <row r="179" spans="1:11">
      <c r="A179" s="2">
        <v>31</v>
      </c>
      <c r="B179" s="2">
        <v>5</v>
      </c>
      <c r="C179" s="3">
        <v>2837</v>
      </c>
      <c r="D179" s="2">
        <v>52</v>
      </c>
      <c r="E179" s="4">
        <v>1.83292203620295E-2</v>
      </c>
      <c r="F179" s="5">
        <v>17387.060000000001</v>
      </c>
      <c r="G179" s="5">
        <v>2927.47</v>
      </c>
      <c r="H179" s="4">
        <v>0.16837061488043001</v>
      </c>
      <c r="I179" s="2">
        <v>79</v>
      </c>
      <c r="J179" s="2">
        <v>220.08908849482401</v>
      </c>
      <c r="K179" s="2">
        <v>6.1286779651505796</v>
      </c>
    </row>
    <row r="180" spans="1:11">
      <c r="A180" s="2">
        <v>31</v>
      </c>
      <c r="B180" s="2">
        <v>6</v>
      </c>
      <c r="C180" s="3">
        <v>2133</v>
      </c>
      <c r="D180" s="2">
        <v>43</v>
      </c>
      <c r="E180" s="4">
        <v>2.01593989611158E-2</v>
      </c>
      <c r="F180" s="5">
        <v>5428.99</v>
      </c>
      <c r="G180" s="5">
        <v>2694.56</v>
      </c>
      <c r="H180" s="4">
        <v>0.49632803714267199</v>
      </c>
      <c r="I180" s="2">
        <v>57</v>
      </c>
      <c r="J180" s="2">
        <v>95.245271499523597</v>
      </c>
      <c r="K180" s="2">
        <v>2.5452366364164698</v>
      </c>
    </row>
    <row r="181" spans="1:11">
      <c r="A181" s="2">
        <v>31</v>
      </c>
      <c r="B181" s="2">
        <v>7</v>
      </c>
      <c r="C181" s="3">
        <v>1657</v>
      </c>
      <c r="D181" s="2">
        <v>33</v>
      </c>
      <c r="E181" s="4">
        <v>1.9915508755853399E-2</v>
      </c>
      <c r="F181" s="5">
        <v>4033.35</v>
      </c>
      <c r="G181" s="5">
        <v>1982.73</v>
      </c>
      <c r="H181" s="4">
        <v>0.49158390688673398</v>
      </c>
      <c r="I181" s="2">
        <v>39</v>
      </c>
      <c r="J181" s="2">
        <v>103.418965592395</v>
      </c>
      <c r="K181" s="2">
        <v>2.4341277951642799</v>
      </c>
    </row>
    <row r="182" spans="1:11">
      <c r="A182" s="2">
        <v>31</v>
      </c>
      <c r="B182" s="2">
        <v>8</v>
      </c>
      <c r="C182" s="3">
        <v>1271</v>
      </c>
      <c r="D182" s="2">
        <v>23</v>
      </c>
      <c r="E182" s="4">
        <v>1.8095985987727301E-2</v>
      </c>
      <c r="F182" s="5">
        <v>1469.83</v>
      </c>
      <c r="G182" s="2">
        <v>611.38</v>
      </c>
      <c r="H182" s="4">
        <v>0.41595283699796298</v>
      </c>
      <c r="I182" s="2">
        <v>27</v>
      </c>
      <c r="J182" s="2">
        <v>54.437946526123902</v>
      </c>
      <c r="K182" s="2">
        <v>1.1564357862757</v>
      </c>
    </row>
    <row r="183" spans="1:11">
      <c r="A183" s="2">
        <v>32</v>
      </c>
      <c r="B183" s="2">
        <v>1</v>
      </c>
      <c r="C183" s="3">
        <v>23236</v>
      </c>
      <c r="D183" s="2">
        <v>246</v>
      </c>
      <c r="E183" s="4">
        <v>1.0587020095597199E-2</v>
      </c>
      <c r="F183" s="5">
        <v>29380.23</v>
      </c>
      <c r="G183" s="5">
        <v>11431.4</v>
      </c>
      <c r="H183" s="4">
        <v>0.38908476758321903</v>
      </c>
      <c r="I183" s="2">
        <v>321</v>
      </c>
      <c r="J183" s="2">
        <v>91.527167748545807</v>
      </c>
      <c r="K183" s="2">
        <v>1.26442717651735</v>
      </c>
    </row>
    <row r="184" spans="1:11">
      <c r="A184" s="2">
        <v>32</v>
      </c>
      <c r="B184" s="2">
        <v>2</v>
      </c>
      <c r="C184" s="3">
        <v>9624</v>
      </c>
      <c r="D184" s="2">
        <v>114</v>
      </c>
      <c r="E184" s="4">
        <v>1.1845386410584E-2</v>
      </c>
      <c r="F184" s="5">
        <v>19097.400000000001</v>
      </c>
      <c r="G184" s="5">
        <v>6118.81</v>
      </c>
      <c r="H184" s="4">
        <v>0.320400157506256</v>
      </c>
      <c r="I184" s="2">
        <v>164</v>
      </c>
      <c r="J184" s="2">
        <v>116.447489971042</v>
      </c>
      <c r="K184" s="2">
        <v>1.9843516003288399</v>
      </c>
    </row>
    <row r="185" spans="1:11">
      <c r="A185" s="2">
        <v>32</v>
      </c>
      <c r="B185" s="2">
        <v>3</v>
      </c>
      <c r="C185" s="3">
        <v>5832</v>
      </c>
      <c r="D185" s="2">
        <v>92</v>
      </c>
      <c r="E185" s="4">
        <v>1.5775034023061799E-2</v>
      </c>
      <c r="F185" s="5">
        <v>9586.93</v>
      </c>
      <c r="G185" s="5">
        <v>3291.16</v>
      </c>
      <c r="H185" s="4">
        <v>0.343296547035426</v>
      </c>
      <c r="I185" s="2">
        <v>125</v>
      </c>
      <c r="J185" s="2">
        <v>76.695378643696998</v>
      </c>
      <c r="K185" s="2">
        <v>1.64384942311643</v>
      </c>
    </row>
    <row r="186" spans="1:11">
      <c r="A186" s="2">
        <v>32</v>
      </c>
      <c r="B186" s="2">
        <v>4</v>
      </c>
      <c r="C186" s="3">
        <v>4015</v>
      </c>
      <c r="D186" s="2">
        <v>63</v>
      </c>
      <c r="E186" s="4">
        <v>1.5691157766098099E-2</v>
      </c>
      <c r="F186" s="5">
        <v>5862.9</v>
      </c>
      <c r="G186" s="5">
        <v>2559.31</v>
      </c>
      <c r="H186" s="4">
        <v>0.436526285003559</v>
      </c>
      <c r="I186" s="2">
        <v>86</v>
      </c>
      <c r="J186" s="2">
        <v>68.173176542817899</v>
      </c>
      <c r="K186" s="2">
        <v>1.46024902963265</v>
      </c>
    </row>
    <row r="187" spans="1:11">
      <c r="A187" s="2">
        <v>32</v>
      </c>
      <c r="B187" s="2">
        <v>5</v>
      </c>
      <c r="C187" s="3">
        <v>2982</v>
      </c>
      <c r="D187" s="2">
        <v>53</v>
      </c>
      <c r="E187" s="4">
        <v>1.7773305909681202E-2</v>
      </c>
      <c r="F187" s="5">
        <v>5678.38</v>
      </c>
      <c r="G187" s="5">
        <v>2908.03</v>
      </c>
      <c r="H187" s="4">
        <v>0.51212316695742099</v>
      </c>
      <c r="I187" s="2">
        <v>61</v>
      </c>
      <c r="J187" s="2">
        <v>93.088044117960393</v>
      </c>
      <c r="K187" s="2">
        <v>1.9042185813474599</v>
      </c>
    </row>
    <row r="188" spans="1:11">
      <c r="A188" s="2">
        <v>32</v>
      </c>
      <c r="B188" s="2">
        <v>6</v>
      </c>
      <c r="C188" s="3">
        <v>2204</v>
      </c>
      <c r="D188" s="2">
        <v>32</v>
      </c>
      <c r="E188" s="4">
        <v>1.4519055602583601E-2</v>
      </c>
      <c r="F188" s="5">
        <v>2871.09</v>
      </c>
      <c r="G188" s="5">
        <v>1192.55</v>
      </c>
      <c r="H188" s="4">
        <v>0.41536488179176201</v>
      </c>
      <c r="I188" s="2">
        <v>40</v>
      </c>
      <c r="J188" s="2">
        <v>71.777070557323597</v>
      </c>
      <c r="K188" s="2">
        <v>1.30267235468818</v>
      </c>
    </row>
    <row r="189" spans="1:11">
      <c r="A189" s="2">
        <v>32</v>
      </c>
      <c r="B189" s="2">
        <v>7</v>
      </c>
      <c r="C189" s="3">
        <v>1773</v>
      </c>
      <c r="D189" s="2">
        <v>26</v>
      </c>
      <c r="E189" s="4">
        <v>1.4664409776401001E-2</v>
      </c>
      <c r="F189" s="5">
        <v>1708.58</v>
      </c>
      <c r="G189" s="2">
        <v>798.15</v>
      </c>
      <c r="H189" s="4">
        <v>0.46714227796519397</v>
      </c>
      <c r="I189" s="2">
        <v>39</v>
      </c>
      <c r="J189" s="2">
        <v>43.809631257355697</v>
      </c>
      <c r="K189" s="2">
        <v>0.96366604829858704</v>
      </c>
    </row>
    <row r="190" spans="1:11">
      <c r="A190" s="2">
        <v>32</v>
      </c>
      <c r="B190" s="2">
        <v>8</v>
      </c>
      <c r="C190" s="3">
        <v>1355</v>
      </c>
      <c r="D190" s="2">
        <v>31</v>
      </c>
      <c r="E190" s="4">
        <v>2.28782270938577E-2</v>
      </c>
      <c r="F190" s="5">
        <v>2127.16</v>
      </c>
      <c r="G190" s="2">
        <v>972.81</v>
      </c>
      <c r="H190" s="4">
        <v>0.45732805913386498</v>
      </c>
      <c r="I190" s="2">
        <v>39</v>
      </c>
      <c r="J190" s="2">
        <v>54.542424250194202</v>
      </c>
      <c r="K190" s="2">
        <v>1.56985966274098</v>
      </c>
    </row>
    <row r="191" spans="1:11">
      <c r="A191" s="2">
        <v>33</v>
      </c>
      <c r="B191" s="2">
        <v>1</v>
      </c>
      <c r="C191" s="3">
        <v>22583</v>
      </c>
      <c r="D191" s="2">
        <v>266</v>
      </c>
      <c r="E191" s="4">
        <v>1.1778771590228099E-2</v>
      </c>
      <c r="F191" s="5">
        <v>31796.62</v>
      </c>
      <c r="G191" s="5">
        <v>12620.25</v>
      </c>
      <c r="H191" s="4">
        <v>0.396905393098683</v>
      </c>
      <c r="I191" s="2">
        <v>340</v>
      </c>
      <c r="J191" s="2">
        <v>93.519443082516702</v>
      </c>
      <c r="K191" s="2">
        <v>1.4079891891777401</v>
      </c>
    </row>
    <row r="192" spans="1:11">
      <c r="A192" s="2">
        <v>33</v>
      </c>
      <c r="B192" s="2">
        <v>2</v>
      </c>
      <c r="C192" s="3">
        <v>9187</v>
      </c>
      <c r="D192" s="2">
        <v>126</v>
      </c>
      <c r="E192" s="4">
        <v>1.37150319613036E-2</v>
      </c>
      <c r="F192" s="5">
        <v>14815.44</v>
      </c>
      <c r="G192" s="5">
        <v>5316.32</v>
      </c>
      <c r="H192" s="4">
        <v>0.35883645467946601</v>
      </c>
      <c r="I192" s="2">
        <v>177</v>
      </c>
      <c r="J192" s="2">
        <v>83.703003557625095</v>
      </c>
      <c r="K192" s="2">
        <v>1.6126526438156801</v>
      </c>
    </row>
    <row r="193" spans="1:11">
      <c r="A193" s="2">
        <v>33</v>
      </c>
      <c r="B193" s="2">
        <v>3</v>
      </c>
      <c r="C193" s="3">
        <v>5474</v>
      </c>
      <c r="D193" s="2">
        <v>101</v>
      </c>
      <c r="E193" s="4">
        <v>1.84508582672477E-2</v>
      </c>
      <c r="F193" s="5">
        <v>11662.4</v>
      </c>
      <c r="G193" s="5">
        <v>5357.19</v>
      </c>
      <c r="H193" s="4">
        <v>0.45935570329129699</v>
      </c>
      <c r="I193" s="2">
        <v>139</v>
      </c>
      <c r="J193" s="2">
        <v>83.902097912159704</v>
      </c>
      <c r="K193" s="2">
        <v>2.1305078163955402</v>
      </c>
    </row>
    <row r="194" spans="1:11">
      <c r="A194" s="2">
        <v>33</v>
      </c>
      <c r="B194" s="2">
        <v>4</v>
      </c>
      <c r="C194" s="3">
        <v>3666</v>
      </c>
      <c r="D194" s="2">
        <v>76</v>
      </c>
      <c r="E194" s="4">
        <v>2.07310414421428E-2</v>
      </c>
      <c r="F194" s="5">
        <v>10302.469999999999</v>
      </c>
      <c r="G194" s="5">
        <v>5054.79</v>
      </c>
      <c r="H194" s="4">
        <v>0.49063864791027101</v>
      </c>
      <c r="I194" s="2">
        <v>113</v>
      </c>
      <c r="J194" s="2">
        <v>91.172220201575001</v>
      </c>
      <c r="K194" s="2">
        <v>2.81027542797939</v>
      </c>
    </row>
    <row r="195" spans="1:11">
      <c r="A195" s="2">
        <v>33</v>
      </c>
      <c r="B195" s="2">
        <v>5</v>
      </c>
      <c r="C195" s="3">
        <v>2796</v>
      </c>
      <c r="D195" s="2">
        <v>35</v>
      </c>
      <c r="E195" s="4">
        <v>1.2517882241849699E-2</v>
      </c>
      <c r="F195" s="5">
        <v>3679.28</v>
      </c>
      <c r="G195" s="5">
        <v>1332.87</v>
      </c>
      <c r="H195" s="4">
        <v>0.36226380263899899</v>
      </c>
      <c r="I195" s="2">
        <v>49</v>
      </c>
      <c r="J195" s="2">
        <v>75.087193699604597</v>
      </c>
      <c r="K195" s="2">
        <v>1.3159083935655</v>
      </c>
    </row>
    <row r="196" spans="1:11">
      <c r="A196" s="2">
        <v>33</v>
      </c>
      <c r="B196" s="2">
        <v>6</v>
      </c>
      <c r="C196" s="3">
        <v>2097</v>
      </c>
      <c r="D196" s="2">
        <v>37</v>
      </c>
      <c r="E196" s="4">
        <v>1.7644252854351301E-2</v>
      </c>
      <c r="F196" s="5">
        <v>10162.16</v>
      </c>
      <c r="G196" s="5">
        <v>5442.67</v>
      </c>
      <c r="H196" s="4">
        <v>0.53558199698113296</v>
      </c>
      <c r="I196" s="2">
        <v>48</v>
      </c>
      <c r="J196" s="2">
        <v>211.71122560161299</v>
      </c>
      <c r="K196" s="2">
        <v>4.8460465023344499</v>
      </c>
    </row>
    <row r="197" spans="1:11">
      <c r="A197" s="2">
        <v>33</v>
      </c>
      <c r="B197" s="2">
        <v>7</v>
      </c>
      <c r="C197" s="3">
        <v>1635</v>
      </c>
      <c r="D197" s="2">
        <v>41</v>
      </c>
      <c r="E197" s="4">
        <v>2.50764510656604E-2</v>
      </c>
      <c r="F197" s="5">
        <v>7126.82</v>
      </c>
      <c r="G197" s="5">
        <v>2226.25</v>
      </c>
      <c r="H197" s="4">
        <v>0.312376342992016</v>
      </c>
      <c r="I197" s="2">
        <v>55</v>
      </c>
      <c r="J197" s="2">
        <v>129.578309857618</v>
      </c>
      <c r="K197" s="2">
        <v>4.3589110483846403</v>
      </c>
    </row>
    <row r="198" spans="1:11">
      <c r="A198" s="2">
        <v>33</v>
      </c>
      <c r="B198" s="2">
        <v>8</v>
      </c>
      <c r="C198" s="3">
        <v>1301</v>
      </c>
      <c r="D198" s="2">
        <v>20</v>
      </c>
      <c r="E198" s="4">
        <v>1.5372788979801001E-2</v>
      </c>
      <c r="F198" s="2">
        <v>751.64</v>
      </c>
      <c r="G198" s="2">
        <v>272.3</v>
      </c>
      <c r="H198" s="4">
        <v>0.36227444491053601</v>
      </c>
      <c r="I198" s="2">
        <v>24</v>
      </c>
      <c r="J198" s="2">
        <v>31.318202840821399</v>
      </c>
      <c r="K198" s="2">
        <v>0.57774015543888102</v>
      </c>
    </row>
    <row r="199" spans="1:11">
      <c r="A199" s="2">
        <v>34</v>
      </c>
      <c r="B199" s="2">
        <v>1</v>
      </c>
      <c r="C199" s="3">
        <v>16525</v>
      </c>
      <c r="D199" s="2">
        <v>182</v>
      </c>
      <c r="E199" s="4">
        <v>1.10136156670885E-2</v>
      </c>
      <c r="F199" s="5">
        <v>19260.990000000002</v>
      </c>
      <c r="G199" s="5">
        <v>8779.68</v>
      </c>
      <c r="H199" s="4">
        <v>0.45582703456142598</v>
      </c>
      <c r="I199" s="2">
        <v>237</v>
      </c>
      <c r="J199" s="2">
        <v>81.269965708875205</v>
      </c>
      <c r="K199" s="2">
        <v>1.16556671004195</v>
      </c>
    </row>
    <row r="200" spans="1:11">
      <c r="A200" s="2">
        <v>34</v>
      </c>
      <c r="B200" s="2">
        <v>2</v>
      </c>
      <c r="C200" s="3">
        <v>7555</v>
      </c>
      <c r="D200" s="2">
        <v>111</v>
      </c>
      <c r="E200" s="4">
        <v>1.46922565891163E-2</v>
      </c>
      <c r="F200" s="5">
        <v>10469.41</v>
      </c>
      <c r="G200" s="5">
        <v>3916.38</v>
      </c>
      <c r="H200" s="4">
        <v>0.374078382888067</v>
      </c>
      <c r="I200" s="2">
        <v>138</v>
      </c>
      <c r="J200" s="2">
        <v>75.865234880264495</v>
      </c>
      <c r="K200" s="2">
        <v>1.3857590815915399</v>
      </c>
    </row>
    <row r="201" spans="1:11">
      <c r="A201" s="2">
        <v>34</v>
      </c>
      <c r="B201" s="2">
        <v>3</v>
      </c>
      <c r="C201" s="3">
        <v>4812</v>
      </c>
      <c r="D201" s="2">
        <v>86</v>
      </c>
      <c r="E201" s="4">
        <v>1.78719863285123E-2</v>
      </c>
      <c r="F201" s="3">
        <v>14077</v>
      </c>
      <c r="G201" s="5">
        <v>5146.1899999999996</v>
      </c>
      <c r="H201" s="4">
        <v>0.365574338526857</v>
      </c>
      <c r="I201" s="2">
        <v>121</v>
      </c>
      <c r="J201" s="2">
        <v>116.338746827481</v>
      </c>
      <c r="K201" s="2">
        <v>2.9253947854240399</v>
      </c>
    </row>
    <row r="202" spans="1:11">
      <c r="A202" s="2">
        <v>34</v>
      </c>
      <c r="B202" s="2">
        <v>4</v>
      </c>
      <c r="C202" s="3">
        <v>3363</v>
      </c>
      <c r="D202" s="2">
        <v>48</v>
      </c>
      <c r="E202" s="4">
        <v>1.4272970137586299E-2</v>
      </c>
      <c r="F202" s="5">
        <v>3959.51</v>
      </c>
      <c r="G202" s="5">
        <v>1592.63</v>
      </c>
      <c r="H202" s="4">
        <v>0.40222905353871902</v>
      </c>
      <c r="I202" s="2">
        <v>58</v>
      </c>
      <c r="J202" s="2">
        <v>68.267296090868797</v>
      </c>
      <c r="K202" s="2">
        <v>1.17737433311405</v>
      </c>
    </row>
    <row r="203" spans="1:11">
      <c r="A203" s="2">
        <v>34</v>
      </c>
      <c r="B203" s="2">
        <v>5</v>
      </c>
      <c r="C203" s="3">
        <v>2363</v>
      </c>
      <c r="D203" s="2">
        <v>45</v>
      </c>
      <c r="E203" s="4">
        <v>1.90435878525777E-2</v>
      </c>
      <c r="F203" s="5">
        <v>4095.13</v>
      </c>
      <c r="G203" s="5">
        <v>1983.32</v>
      </c>
      <c r="H203" s="4">
        <v>0.48431184152122497</v>
      </c>
      <c r="I203" s="2">
        <v>52</v>
      </c>
      <c r="J203" s="2">
        <v>78.752348553175807</v>
      </c>
      <c r="K203" s="2">
        <v>1.7330215093939201</v>
      </c>
    </row>
    <row r="204" spans="1:11">
      <c r="A204" s="2">
        <v>34</v>
      </c>
      <c r="B204" s="2">
        <v>6</v>
      </c>
      <c r="C204" s="3">
        <v>1807</v>
      </c>
      <c r="D204" s="2">
        <v>24</v>
      </c>
      <c r="E204" s="4">
        <v>1.3281681611417699E-2</v>
      </c>
      <c r="F204" s="5">
        <v>1296.5999999999999</v>
      </c>
      <c r="G204" s="2">
        <v>653.73</v>
      </c>
      <c r="H204" s="4">
        <v>0.504187837097961</v>
      </c>
      <c r="I204" s="2">
        <v>26</v>
      </c>
      <c r="J204" s="2">
        <v>49.869038965234701</v>
      </c>
      <c r="K204" s="2">
        <v>0.71754284905684196</v>
      </c>
    </row>
    <row r="205" spans="1:11">
      <c r="A205" s="2">
        <v>34</v>
      </c>
      <c r="B205" s="2">
        <v>7</v>
      </c>
      <c r="C205" s="3">
        <v>1306</v>
      </c>
      <c r="D205" s="2">
        <v>21</v>
      </c>
      <c r="E205" s="4">
        <v>1.6079631234331399E-2</v>
      </c>
      <c r="F205" s="5">
        <v>2472.58</v>
      </c>
      <c r="G205" s="2">
        <v>988.39</v>
      </c>
      <c r="H205" s="4">
        <v>0.399740336015807</v>
      </c>
      <c r="I205" s="2">
        <v>29</v>
      </c>
      <c r="J205" s="2">
        <v>85.261085306602297</v>
      </c>
      <c r="K205" s="2">
        <v>1.8932464093992001</v>
      </c>
    </row>
    <row r="206" spans="1:11">
      <c r="A206" s="2">
        <v>34</v>
      </c>
      <c r="B206" s="2">
        <v>8</v>
      </c>
      <c r="C206" s="3">
        <v>1094</v>
      </c>
      <c r="D206" s="2">
        <v>18</v>
      </c>
      <c r="E206" s="4">
        <v>1.6453380580129701E-2</v>
      </c>
      <c r="F206" s="5">
        <v>1230.46</v>
      </c>
      <c r="G206" s="2">
        <v>534.47</v>
      </c>
      <c r="H206" s="4">
        <v>0.43436597415877098</v>
      </c>
      <c r="I206" s="2">
        <v>21</v>
      </c>
      <c r="J206" s="2">
        <v>58.593054318788901</v>
      </c>
      <c r="K206" s="2">
        <v>1.12473481492369</v>
      </c>
    </row>
    <row r="207" spans="1:11">
      <c r="A207" s="2">
        <v>35</v>
      </c>
      <c r="B207" s="2">
        <v>1</v>
      </c>
      <c r="C207" s="3">
        <v>14939</v>
      </c>
      <c r="D207" s="2">
        <v>181</v>
      </c>
      <c r="E207" s="4">
        <v>1.21159380673677E-2</v>
      </c>
      <c r="F207" s="5">
        <v>21453.26</v>
      </c>
      <c r="G207" s="5">
        <v>7997.35</v>
      </c>
      <c r="H207" s="4">
        <v>0.37278017246432299</v>
      </c>
      <c r="I207" s="2">
        <v>247</v>
      </c>
      <c r="J207" s="2">
        <v>86.855268479648302</v>
      </c>
      <c r="K207" s="2">
        <v>1.4360572900725701</v>
      </c>
    </row>
    <row r="208" spans="1:11">
      <c r="A208" s="2">
        <v>35</v>
      </c>
      <c r="B208" s="2">
        <v>2</v>
      </c>
      <c r="C208" s="3">
        <v>7691</v>
      </c>
      <c r="D208" s="2">
        <v>98</v>
      </c>
      <c r="E208" s="4">
        <v>1.27421660025722E-2</v>
      </c>
      <c r="F208" s="5">
        <v>12163.95</v>
      </c>
      <c r="G208" s="5">
        <v>4814.74</v>
      </c>
      <c r="H208" s="4">
        <v>0.39582043336399397</v>
      </c>
      <c r="I208" s="2">
        <v>137</v>
      </c>
      <c r="J208" s="2">
        <v>88.787891395699702</v>
      </c>
      <c r="K208" s="2">
        <v>1.58158234843866</v>
      </c>
    </row>
    <row r="209" spans="1:11">
      <c r="A209" s="2">
        <v>35</v>
      </c>
      <c r="B209" s="2">
        <v>3</v>
      </c>
      <c r="C209" s="3">
        <v>4997</v>
      </c>
      <c r="D209" s="2">
        <v>76</v>
      </c>
      <c r="E209" s="4">
        <v>1.5209125170920001E-2</v>
      </c>
      <c r="F209" s="5">
        <v>14172.8</v>
      </c>
      <c r="G209" s="5">
        <v>5485.14</v>
      </c>
      <c r="H209" s="4">
        <v>0.38701879383735799</v>
      </c>
      <c r="I209" s="2">
        <v>97</v>
      </c>
      <c r="J209" s="2">
        <v>146.11118957609301</v>
      </c>
      <c r="K209" s="2">
        <v>2.8362617002949402</v>
      </c>
    </row>
    <row r="210" spans="1:11">
      <c r="A210" s="2">
        <v>35</v>
      </c>
      <c r="B210" s="2">
        <v>4</v>
      </c>
      <c r="C210" s="3">
        <v>3418</v>
      </c>
      <c r="D210" s="2">
        <v>48</v>
      </c>
      <c r="E210" s="4">
        <v>1.4043299764678101E-2</v>
      </c>
      <c r="F210" s="5">
        <v>4973.57</v>
      </c>
      <c r="G210" s="5">
        <v>1450.2</v>
      </c>
      <c r="H210" s="4">
        <v>0.29158129288255102</v>
      </c>
      <c r="I210" s="2">
        <v>63</v>
      </c>
      <c r="J210" s="2">
        <v>78.945430245348803</v>
      </c>
      <c r="K210" s="2">
        <v>1.45511113355438</v>
      </c>
    </row>
    <row r="211" spans="1:11">
      <c r="A211" s="2">
        <v>35</v>
      </c>
      <c r="B211" s="2">
        <v>5</v>
      </c>
      <c r="C211" s="3">
        <v>2527</v>
      </c>
      <c r="D211" s="2">
        <v>57</v>
      </c>
      <c r="E211" s="4">
        <v>2.2556390084828199E-2</v>
      </c>
      <c r="F211" s="5">
        <v>6806.95</v>
      </c>
      <c r="G211" s="5">
        <v>2879.66</v>
      </c>
      <c r="H211" s="4">
        <v>0.42304702659712401</v>
      </c>
      <c r="I211" s="2">
        <v>74</v>
      </c>
      <c r="J211" s="2">
        <v>91.985686505828994</v>
      </c>
      <c r="K211" s="2">
        <v>2.6936880611916001</v>
      </c>
    </row>
    <row r="212" spans="1:11">
      <c r="A212" s="2">
        <v>35</v>
      </c>
      <c r="B212" s="2">
        <v>6</v>
      </c>
      <c r="C212" s="3">
        <v>1826</v>
      </c>
      <c r="D212" s="2">
        <v>24</v>
      </c>
      <c r="E212" s="4">
        <v>1.31434823032046E-2</v>
      </c>
      <c r="F212" s="5">
        <v>2431.7399999999998</v>
      </c>
      <c r="G212" s="5">
        <v>1040.02</v>
      </c>
      <c r="H212" s="4">
        <v>0.42768550800309602</v>
      </c>
      <c r="I212" s="2">
        <v>31</v>
      </c>
      <c r="J212" s="2">
        <v>78.442972764603894</v>
      </c>
      <c r="K212" s="2">
        <v>1.33173048566645</v>
      </c>
    </row>
    <row r="213" spans="1:11">
      <c r="A213" s="2">
        <v>35</v>
      </c>
      <c r="B213" s="2">
        <v>7</v>
      </c>
      <c r="C213" s="3">
        <v>1443</v>
      </c>
      <c r="D213" s="2">
        <v>21</v>
      </c>
      <c r="E213" s="4">
        <v>1.45530135444897E-2</v>
      </c>
      <c r="F213" s="5">
        <v>2459.71</v>
      </c>
      <c r="G213" s="2">
        <v>682.71</v>
      </c>
      <c r="H213" s="4">
        <v>0.277557099106923</v>
      </c>
      <c r="I213" s="2">
        <v>34</v>
      </c>
      <c r="J213" s="2">
        <v>72.344198987650003</v>
      </c>
      <c r="K213" s="2">
        <v>1.70458061645317</v>
      </c>
    </row>
    <row r="214" spans="1:11">
      <c r="A214" s="2">
        <v>35</v>
      </c>
      <c r="B214" s="2">
        <v>8</v>
      </c>
      <c r="C214" s="3">
        <v>1044</v>
      </c>
      <c r="D214" s="2">
        <v>7</v>
      </c>
      <c r="E214" s="4">
        <v>6.7049802006723903E-3</v>
      </c>
      <c r="F214" s="5">
        <v>2049.1799999999998</v>
      </c>
      <c r="G214" s="2">
        <v>846.79</v>
      </c>
      <c r="H214" s="4">
        <v>0.41323356595157201</v>
      </c>
      <c r="I214" s="2">
        <v>17</v>
      </c>
      <c r="J214" s="2">
        <v>120.53929094534701</v>
      </c>
      <c r="K214" s="2">
        <v>1.9628159039448301</v>
      </c>
    </row>
    <row r="215" spans="1:11">
      <c r="A215" s="2">
        <v>36</v>
      </c>
      <c r="B215" s="2">
        <v>1</v>
      </c>
      <c r="C215" s="3">
        <v>15525</v>
      </c>
      <c r="D215" s="2">
        <v>109</v>
      </c>
      <c r="E215" s="4">
        <v>7.0209339322323001E-3</v>
      </c>
      <c r="F215" s="5">
        <v>16711.439999999999</v>
      </c>
      <c r="G215" s="5">
        <v>7962.74</v>
      </c>
      <c r="H215" s="4">
        <v>0.47648436953078599</v>
      </c>
      <c r="I215" s="2">
        <v>154</v>
      </c>
      <c r="J215" s="2">
        <v>108.515773691056</v>
      </c>
      <c r="K215" s="2">
        <v>1.0764212491051699</v>
      </c>
    </row>
    <row r="216" spans="1:11">
      <c r="A216" s="2">
        <v>36</v>
      </c>
      <c r="B216" s="2">
        <v>2</v>
      </c>
      <c r="C216" s="3">
        <v>8030</v>
      </c>
      <c r="D216" s="2">
        <v>69</v>
      </c>
      <c r="E216" s="4">
        <v>8.5927769789193396E-3</v>
      </c>
      <c r="F216" s="5">
        <v>9455.85</v>
      </c>
      <c r="G216" s="5">
        <v>3989.62</v>
      </c>
      <c r="H216" s="4">
        <v>0.42192081704002399</v>
      </c>
      <c r="I216" s="2">
        <v>85</v>
      </c>
      <c r="J216" s="2">
        <v>111.245163240984</v>
      </c>
      <c r="K216" s="2">
        <v>1.17756536516107</v>
      </c>
    </row>
    <row r="217" spans="1:11">
      <c r="A217" s="2">
        <v>36</v>
      </c>
      <c r="B217" s="2">
        <v>3</v>
      </c>
      <c r="C217" s="3">
        <v>5120</v>
      </c>
      <c r="D217" s="2">
        <v>70</v>
      </c>
      <c r="E217" s="4">
        <v>1.3671874732971099E-2</v>
      </c>
      <c r="F217" s="5">
        <v>12542.01</v>
      </c>
      <c r="G217" s="5">
        <v>5545.61</v>
      </c>
      <c r="H217" s="4">
        <v>0.44216277580576901</v>
      </c>
      <c r="I217" s="2">
        <v>105</v>
      </c>
      <c r="J217" s="2">
        <v>119.44760052609401</v>
      </c>
      <c r="K217" s="2">
        <v>2.4496112802810202</v>
      </c>
    </row>
    <row r="218" spans="1:11">
      <c r="A218" s="2">
        <v>36</v>
      </c>
      <c r="B218" s="2">
        <v>4</v>
      </c>
      <c r="C218" s="3">
        <v>3605</v>
      </c>
      <c r="D218" s="2">
        <v>38</v>
      </c>
      <c r="E218" s="4">
        <v>1.05409151028872E-2</v>
      </c>
      <c r="F218" s="5">
        <v>3087.46</v>
      </c>
      <c r="G218" s="5">
        <v>1242.18</v>
      </c>
      <c r="H218" s="4">
        <v>0.402330705423529</v>
      </c>
      <c r="I218" s="2">
        <v>46</v>
      </c>
      <c r="J218" s="2">
        <v>67.118549742283093</v>
      </c>
      <c r="K218" s="2">
        <v>0.85643825640947902</v>
      </c>
    </row>
    <row r="219" spans="1:11">
      <c r="A219" s="2">
        <v>36</v>
      </c>
      <c r="B219" s="2">
        <v>5</v>
      </c>
      <c r="C219" s="3">
        <v>2567</v>
      </c>
      <c r="D219" s="2">
        <v>28</v>
      </c>
      <c r="E219" s="4">
        <v>1.09076739030902E-2</v>
      </c>
      <c r="F219" s="5">
        <v>3751.57</v>
      </c>
      <c r="G219" s="5">
        <v>1284.28</v>
      </c>
      <c r="H219" s="4">
        <v>0.34233133481898598</v>
      </c>
      <c r="I219" s="2">
        <v>34</v>
      </c>
      <c r="J219" s="2">
        <v>110.339969588324</v>
      </c>
      <c r="K219" s="2">
        <v>1.4614607923077201</v>
      </c>
    </row>
    <row r="220" spans="1:11">
      <c r="A220" s="2">
        <v>36</v>
      </c>
      <c r="B220" s="2">
        <v>6</v>
      </c>
      <c r="C220" s="3">
        <v>1788</v>
      </c>
      <c r="D220" s="2">
        <v>19</v>
      </c>
      <c r="E220" s="4">
        <v>1.06263976159732E-2</v>
      </c>
      <c r="F220" s="5">
        <v>1767.35</v>
      </c>
      <c r="G220" s="2">
        <v>609.82000000000005</v>
      </c>
      <c r="H220" s="4">
        <v>0.34504765071730797</v>
      </c>
      <c r="I220" s="2">
        <v>30</v>
      </c>
      <c r="J220" s="2">
        <v>58.911470295099001</v>
      </c>
      <c r="K220" s="2">
        <v>0.98845072771528297</v>
      </c>
    </row>
    <row r="221" spans="1:11">
      <c r="A221" s="2">
        <v>36</v>
      </c>
      <c r="B221" s="2">
        <v>7</v>
      </c>
      <c r="C221" s="3">
        <v>1398</v>
      </c>
      <c r="D221" s="2">
        <v>15</v>
      </c>
      <c r="E221" s="4">
        <v>1.0729612966408199E-2</v>
      </c>
      <c r="F221" s="5">
        <v>1614.64</v>
      </c>
      <c r="G221" s="2">
        <v>627.54</v>
      </c>
      <c r="H221" s="4">
        <v>0.38865627083088</v>
      </c>
      <c r="I221" s="2">
        <v>15</v>
      </c>
      <c r="J221" s="2">
        <v>107.64194905367199</v>
      </c>
      <c r="K221" s="2">
        <v>1.1549641520054199</v>
      </c>
    </row>
    <row r="222" spans="1:11">
      <c r="A222" s="2">
        <v>36</v>
      </c>
      <c r="B222" s="2">
        <v>8</v>
      </c>
      <c r="C222" s="3">
        <v>1091</v>
      </c>
      <c r="D222" s="2">
        <v>16</v>
      </c>
      <c r="E222" s="4">
        <v>1.46654432020675E-2</v>
      </c>
      <c r="F222" s="5">
        <v>3525.72</v>
      </c>
      <c r="G222" s="5">
        <v>1841.87</v>
      </c>
      <c r="H222" s="4">
        <v>0.52240959229860495</v>
      </c>
      <c r="I222" s="2">
        <v>25</v>
      </c>
      <c r="J222" s="2">
        <v>141.02823588705601</v>
      </c>
      <c r="K222" s="2">
        <v>3.23164040039959</v>
      </c>
    </row>
    <row r="223" spans="1:11">
      <c r="A223" s="2">
        <v>37</v>
      </c>
      <c r="B223" s="2">
        <v>1</v>
      </c>
      <c r="C223" s="3">
        <v>14192</v>
      </c>
      <c r="D223" s="2">
        <v>90</v>
      </c>
      <c r="E223" s="4">
        <v>6.3416008572322298E-3</v>
      </c>
      <c r="F223" s="5">
        <v>13478.16</v>
      </c>
      <c r="G223" s="5">
        <v>5908.97</v>
      </c>
      <c r="H223" s="4">
        <v>0.43841072936950698</v>
      </c>
      <c r="I223" s="2">
        <v>124</v>
      </c>
      <c r="J223" s="2">
        <v>108.69475105262001</v>
      </c>
      <c r="K223" s="2">
        <v>0.94970123344348001</v>
      </c>
    </row>
    <row r="224" spans="1:11">
      <c r="A224" s="2">
        <v>37</v>
      </c>
      <c r="B224" s="2">
        <v>2</v>
      </c>
      <c r="C224" s="3">
        <v>7706</v>
      </c>
      <c r="D224" s="2">
        <v>58</v>
      </c>
      <c r="E224" s="4">
        <v>7.5266025496158497E-3</v>
      </c>
      <c r="F224" s="5">
        <v>9939.5400000000009</v>
      </c>
      <c r="G224" s="5">
        <v>4168.2700000000004</v>
      </c>
      <c r="H224" s="4">
        <v>0.41936246124707499</v>
      </c>
      <c r="I224" s="2">
        <v>78</v>
      </c>
      <c r="J224" s="2">
        <v>127.42983662841399</v>
      </c>
      <c r="K224" s="2">
        <v>1.2898442604484199</v>
      </c>
    </row>
    <row r="225" spans="1:11">
      <c r="A225" s="2">
        <v>37</v>
      </c>
      <c r="B225" s="2">
        <v>3</v>
      </c>
      <c r="C225" s="3">
        <v>5020</v>
      </c>
      <c r="D225" s="2">
        <v>43</v>
      </c>
      <c r="E225" s="4">
        <v>8.5657368811606106E-3</v>
      </c>
      <c r="F225" s="5">
        <v>3044.65</v>
      </c>
      <c r="G225" s="5">
        <v>1392.07</v>
      </c>
      <c r="H225" s="4">
        <v>0.45721838447051699</v>
      </c>
      <c r="I225" s="2">
        <v>55</v>
      </c>
      <c r="J225" s="2">
        <v>55.357172077868903</v>
      </c>
      <c r="K225" s="2">
        <v>0.60650397198199202</v>
      </c>
    </row>
    <row r="226" spans="1:11">
      <c r="A226" s="2">
        <v>37</v>
      </c>
      <c r="B226" s="2">
        <v>4</v>
      </c>
      <c r="C226" s="3">
        <v>3347</v>
      </c>
      <c r="D226" s="2">
        <v>34</v>
      </c>
      <c r="E226" s="4">
        <v>1.0158350458370101E-2</v>
      </c>
      <c r="F226" s="5">
        <v>4222.09</v>
      </c>
      <c r="G226" s="5">
        <v>1895.09</v>
      </c>
      <c r="H226" s="4">
        <v>0.44885115076061399</v>
      </c>
      <c r="I226" s="2">
        <v>55</v>
      </c>
      <c r="J226" s="2">
        <v>76.7651331543033</v>
      </c>
      <c r="K226" s="2">
        <v>1.2614549966699999</v>
      </c>
    </row>
    <row r="227" spans="1:11">
      <c r="A227" s="2">
        <v>37</v>
      </c>
      <c r="B227" s="2">
        <v>5</v>
      </c>
      <c r="C227" s="3">
        <v>2406</v>
      </c>
      <c r="D227" s="2">
        <v>35</v>
      </c>
      <c r="E227" s="4">
        <v>1.45469653139249E-2</v>
      </c>
      <c r="F227" s="5">
        <v>5328.54</v>
      </c>
      <c r="G227" s="5">
        <v>2678.15</v>
      </c>
      <c r="H227" s="4">
        <v>0.50260483166862102</v>
      </c>
      <c r="I227" s="2">
        <v>58</v>
      </c>
      <c r="J227" s="2">
        <v>91.871220911687999</v>
      </c>
      <c r="K227" s="2">
        <v>2.2146881872531901</v>
      </c>
    </row>
    <row r="228" spans="1:11">
      <c r="A228" s="2">
        <v>37</v>
      </c>
      <c r="B228" s="2">
        <v>6</v>
      </c>
      <c r="C228" s="3">
        <v>1743</v>
      </c>
      <c r="D228" s="2">
        <v>14</v>
      </c>
      <c r="E228" s="4">
        <v>8.0321280532341909E-3</v>
      </c>
      <c r="F228" s="5">
        <v>1828.3</v>
      </c>
      <c r="G228" s="2">
        <v>857.1</v>
      </c>
      <c r="H228" s="4">
        <v>0.46879612378733598</v>
      </c>
      <c r="I228" s="2">
        <v>23</v>
      </c>
      <c r="J228" s="2">
        <v>79.490958734962007</v>
      </c>
      <c r="K228" s="2">
        <v>1.0489385514091401</v>
      </c>
    </row>
    <row r="229" spans="1:11">
      <c r="A229" s="2">
        <v>37</v>
      </c>
      <c r="B229" s="2">
        <v>7</v>
      </c>
      <c r="C229" s="3">
        <v>1314</v>
      </c>
      <c r="D229" s="2">
        <v>8</v>
      </c>
      <c r="E229" s="4">
        <v>6.0882795975433996E-3</v>
      </c>
      <c r="F229" s="2">
        <v>589.67999999999995</v>
      </c>
      <c r="G229" s="2">
        <v>325.95</v>
      </c>
      <c r="H229" s="4">
        <v>0.55275733401890204</v>
      </c>
      <c r="I229" s="2">
        <v>11</v>
      </c>
      <c r="J229" s="2">
        <v>53.606785392859997</v>
      </c>
      <c r="K229" s="2">
        <v>0.44876708913492402</v>
      </c>
    </row>
    <row r="230" spans="1:11">
      <c r="A230" s="2">
        <v>37</v>
      </c>
      <c r="B230" s="2">
        <v>8</v>
      </c>
      <c r="C230" s="2">
        <v>977</v>
      </c>
      <c r="D230" s="2">
        <v>9</v>
      </c>
      <c r="E230" s="4">
        <v>9.2118721379864706E-3</v>
      </c>
      <c r="F230" s="5">
        <v>1139.4100000000001</v>
      </c>
      <c r="G230" s="2">
        <v>763.87</v>
      </c>
      <c r="H230" s="4">
        <v>0.67040831040553295</v>
      </c>
      <c r="I230" s="2">
        <v>10</v>
      </c>
      <c r="J230" s="2">
        <v>113.93986060139299</v>
      </c>
      <c r="K230" s="2">
        <v>1.1662332480825699</v>
      </c>
    </row>
    <row r="231" spans="1:11">
      <c r="A231" s="2">
        <v>38</v>
      </c>
      <c r="B231" s="2">
        <v>1</v>
      </c>
      <c r="C231" s="3">
        <v>14638</v>
      </c>
      <c r="D231" s="2">
        <v>84</v>
      </c>
      <c r="E231" s="4">
        <v>5.7384888253962998E-3</v>
      </c>
      <c r="F231" s="5">
        <v>9736.1299999999992</v>
      </c>
      <c r="G231" s="5">
        <v>4637.43</v>
      </c>
      <c r="H231" s="4">
        <v>0.47631142480316602</v>
      </c>
      <c r="I231" s="2">
        <v>113</v>
      </c>
      <c r="J231" s="2">
        <v>86.160366229764307</v>
      </c>
      <c r="K231" s="2">
        <v>0.66512706199530602</v>
      </c>
    </row>
    <row r="232" spans="1:11">
      <c r="A232" s="2">
        <v>38</v>
      </c>
      <c r="B232" s="2">
        <v>2</v>
      </c>
      <c r="C232" s="3">
        <v>7937</v>
      </c>
      <c r="D232" s="2">
        <v>65</v>
      </c>
      <c r="E232" s="4">
        <v>8.1894921482992006E-3</v>
      </c>
      <c r="F232" s="5">
        <v>4981.92</v>
      </c>
      <c r="G232" s="5">
        <v>2213.58</v>
      </c>
      <c r="H232" s="4">
        <v>0.44432266185882802</v>
      </c>
      <c r="I232" s="2">
        <v>80</v>
      </c>
      <c r="J232" s="2">
        <v>62.273922157597298</v>
      </c>
      <c r="K232" s="2">
        <v>0.62768299574545805</v>
      </c>
    </row>
    <row r="233" spans="1:11">
      <c r="A233" s="2">
        <v>38</v>
      </c>
      <c r="B233" s="2">
        <v>3</v>
      </c>
      <c r="C233" s="3">
        <v>5064</v>
      </c>
      <c r="D233" s="2">
        <v>33</v>
      </c>
      <c r="E233" s="4">
        <v>6.51658754904053E-3</v>
      </c>
      <c r="F233" s="5">
        <v>5524.74</v>
      </c>
      <c r="G233" s="5">
        <v>2234.98</v>
      </c>
      <c r="H233" s="4">
        <v>0.40454029683676801</v>
      </c>
      <c r="I233" s="2">
        <v>45</v>
      </c>
      <c r="J233" s="2">
        <v>122.771727173939</v>
      </c>
      <c r="K233" s="2">
        <v>1.0909833907783599</v>
      </c>
    </row>
    <row r="234" spans="1:11">
      <c r="A234" s="2">
        <v>38</v>
      </c>
      <c r="B234" s="2">
        <v>4</v>
      </c>
      <c r="C234" s="3">
        <v>3535</v>
      </c>
      <c r="D234" s="2">
        <v>31</v>
      </c>
      <c r="E234" s="4">
        <v>8.7694481253338501E-3</v>
      </c>
      <c r="F234" s="5">
        <v>3757.22</v>
      </c>
      <c r="G234" s="5">
        <v>1387.8</v>
      </c>
      <c r="H234" s="4">
        <v>0.36936883202557103</v>
      </c>
      <c r="I234" s="2">
        <v>38</v>
      </c>
      <c r="J234" s="2">
        <v>98.873950331709594</v>
      </c>
      <c r="K234" s="2">
        <v>1.06286277049893</v>
      </c>
    </row>
    <row r="235" spans="1:11">
      <c r="A235" s="2">
        <v>38</v>
      </c>
      <c r="B235" s="2">
        <v>5</v>
      </c>
      <c r="C235" s="3">
        <v>2389</v>
      </c>
      <c r="D235" s="2">
        <v>26</v>
      </c>
      <c r="E235" s="4">
        <v>1.08832142786431E-2</v>
      </c>
      <c r="F235" s="5">
        <v>4625.1899999999996</v>
      </c>
      <c r="G235" s="5">
        <v>2223.17</v>
      </c>
      <c r="H235" s="4">
        <v>0.48066564874814499</v>
      </c>
      <c r="I235" s="2">
        <v>41</v>
      </c>
      <c r="J235" s="2">
        <v>112.809237050641</v>
      </c>
      <c r="K235" s="2">
        <v>1.9360359172860599</v>
      </c>
    </row>
    <row r="236" spans="1:11">
      <c r="A236" s="2">
        <v>38</v>
      </c>
      <c r="B236" s="2">
        <v>6</v>
      </c>
      <c r="C236" s="3">
        <v>1846</v>
      </c>
      <c r="D236" s="2">
        <v>21</v>
      </c>
      <c r="E236" s="4">
        <v>1.13759473794178E-2</v>
      </c>
      <c r="F236" s="5">
        <v>1253.4000000000001</v>
      </c>
      <c r="G236" s="2">
        <v>257.47000000000003</v>
      </c>
      <c r="H236" s="4">
        <v>0.20541724865029101</v>
      </c>
      <c r="I236" s="2">
        <v>21</v>
      </c>
      <c r="J236" s="2">
        <v>59.685430069380601</v>
      </c>
      <c r="K236" s="2">
        <v>0.67898154501725105</v>
      </c>
    </row>
    <row r="237" spans="1:11">
      <c r="A237" s="2">
        <v>38</v>
      </c>
      <c r="B237" s="2">
        <v>7</v>
      </c>
      <c r="C237" s="3">
        <v>1276</v>
      </c>
      <c r="D237" s="2">
        <v>9</v>
      </c>
      <c r="E237" s="4">
        <v>7.0532909832844003E-3</v>
      </c>
      <c r="F237" s="2">
        <v>887.39</v>
      </c>
      <c r="G237" s="2">
        <v>439.49</v>
      </c>
      <c r="H237" s="4">
        <v>0.495261328698618</v>
      </c>
      <c r="I237" s="2">
        <v>14</v>
      </c>
      <c r="J237" s="2">
        <v>63.384547253233897</v>
      </c>
      <c r="K237" s="2">
        <v>0.69544665396186001</v>
      </c>
    </row>
    <row r="238" spans="1:11">
      <c r="A238" s="2">
        <v>38</v>
      </c>
      <c r="B238" s="2">
        <v>8</v>
      </c>
      <c r="C238" s="3">
        <v>1012</v>
      </c>
      <c r="D238" s="2">
        <v>10</v>
      </c>
      <c r="E238" s="4">
        <v>9.8814219484760907E-3</v>
      </c>
      <c r="F238" s="2">
        <v>732.95</v>
      </c>
      <c r="G238" s="2">
        <v>356.06</v>
      </c>
      <c r="H238" s="4">
        <v>0.48579023319595599</v>
      </c>
      <c r="I238" s="2">
        <v>15</v>
      </c>
      <c r="J238" s="2">
        <v>48.863007579949397</v>
      </c>
      <c r="K238" s="2">
        <v>0.72425882171355505</v>
      </c>
    </row>
    <row r="239" spans="1:11">
      <c r="A239" s="2">
        <v>39</v>
      </c>
      <c r="B239" s="2">
        <v>1</v>
      </c>
      <c r="C239" s="3">
        <v>15182</v>
      </c>
      <c r="D239" s="2">
        <v>98</v>
      </c>
      <c r="E239" s="4">
        <v>6.4550124723026401E-3</v>
      </c>
      <c r="F239" s="5">
        <v>9865.83</v>
      </c>
      <c r="G239" s="5">
        <v>4476.01</v>
      </c>
      <c r="H239" s="4">
        <v>0.45368812909113398</v>
      </c>
      <c r="I239" s="2">
        <v>136</v>
      </c>
      <c r="J239" s="2">
        <v>72.542814306754096</v>
      </c>
      <c r="K239" s="2">
        <v>0.64983730305732201</v>
      </c>
    </row>
    <row r="240" spans="1:11">
      <c r="A240" s="2">
        <v>39</v>
      </c>
      <c r="B240" s="2">
        <v>2</v>
      </c>
      <c r="C240" s="3">
        <v>8742</v>
      </c>
      <c r="D240" s="2">
        <v>57</v>
      </c>
      <c r="E240" s="4">
        <v>6.5202470084620504E-3</v>
      </c>
      <c r="F240" s="5">
        <v>11520.82</v>
      </c>
      <c r="G240" s="5">
        <v>4897.3500000000004</v>
      </c>
      <c r="H240" s="4">
        <v>0.42508692588646502</v>
      </c>
      <c r="I240" s="2">
        <v>78</v>
      </c>
      <c r="J240" s="2">
        <v>147.702631150472</v>
      </c>
      <c r="K240" s="2">
        <v>1.3178700375443799</v>
      </c>
    </row>
    <row r="241" spans="1:11">
      <c r="A241" s="2">
        <v>39</v>
      </c>
      <c r="B241" s="2">
        <v>3</v>
      </c>
      <c r="C241" s="3">
        <v>5368</v>
      </c>
      <c r="D241" s="2">
        <v>29</v>
      </c>
      <c r="E241" s="4">
        <v>5.4023844001046097E-3</v>
      </c>
      <c r="F241" s="5">
        <v>3480.87</v>
      </c>
      <c r="G241" s="5">
        <v>1610.77</v>
      </c>
      <c r="H241" s="4">
        <v>0.46274924192086297</v>
      </c>
      <c r="I241" s="2">
        <v>42</v>
      </c>
      <c r="J241" s="2">
        <v>82.877659815095598</v>
      </c>
      <c r="K241" s="2">
        <v>0.64844819954455601</v>
      </c>
    </row>
    <row r="242" spans="1:11">
      <c r="A242" s="2">
        <v>39</v>
      </c>
      <c r="B242" s="2">
        <v>4</v>
      </c>
      <c r="C242" s="3">
        <v>3556</v>
      </c>
      <c r="D242" s="2">
        <v>34</v>
      </c>
      <c r="E242" s="4">
        <v>9.5613045680172995E-3</v>
      </c>
      <c r="F242" s="5">
        <v>4036.83</v>
      </c>
      <c r="G242" s="5">
        <v>2431.52</v>
      </c>
      <c r="H242" s="4">
        <v>0.60233399468558202</v>
      </c>
      <c r="I242" s="2">
        <v>45</v>
      </c>
      <c r="J242" s="2">
        <v>89.707133984146694</v>
      </c>
      <c r="K242" s="2">
        <v>1.13521650350909</v>
      </c>
    </row>
    <row r="243" spans="1:11">
      <c r="A243" s="2">
        <v>39</v>
      </c>
      <c r="B243" s="2">
        <v>5</v>
      </c>
      <c r="C243" s="3">
        <v>2435</v>
      </c>
      <c r="D243" s="2">
        <v>14</v>
      </c>
      <c r="E243" s="4">
        <v>5.7494864168588702E-3</v>
      </c>
      <c r="F243" s="5">
        <v>1349.16</v>
      </c>
      <c r="G243" s="2">
        <v>487.84</v>
      </c>
      <c r="H243" s="4">
        <v>0.36158792422040897</v>
      </c>
      <c r="I243" s="2">
        <v>15</v>
      </c>
      <c r="J243" s="2">
        <v>89.943400377330804</v>
      </c>
      <c r="K243" s="2">
        <v>0.55406979244066501</v>
      </c>
    </row>
    <row r="244" spans="1:11">
      <c r="A244" s="2">
        <v>39</v>
      </c>
      <c r="B244" s="2">
        <v>6</v>
      </c>
      <c r="C244" s="3">
        <v>1842</v>
      </c>
      <c r="D244" s="2">
        <v>21</v>
      </c>
      <c r="E244" s="4">
        <v>1.1400650846870201E-2</v>
      </c>
      <c r="F244" s="5">
        <v>3155.52</v>
      </c>
      <c r="G244" s="5">
        <v>1700.9</v>
      </c>
      <c r="H244" s="4">
        <v>0.53902366205811802</v>
      </c>
      <c r="I244" s="2">
        <v>27</v>
      </c>
      <c r="J244" s="2">
        <v>116.870678256747</v>
      </c>
      <c r="K244" s="2">
        <v>1.7130943695388501</v>
      </c>
    </row>
    <row r="245" spans="1:11">
      <c r="A245" s="2">
        <v>39</v>
      </c>
      <c r="B245" s="2">
        <v>7</v>
      </c>
      <c r="C245" s="3">
        <v>1328</v>
      </c>
      <c r="D245" s="2">
        <v>7</v>
      </c>
      <c r="E245" s="4">
        <v>5.2710839404304204E-3</v>
      </c>
      <c r="F245" s="2">
        <v>309</v>
      </c>
      <c r="G245" s="2">
        <v>-3</v>
      </c>
      <c r="H245" s="4">
        <v>-9.7087347220923201E-3</v>
      </c>
      <c r="I245" s="2">
        <v>9</v>
      </c>
      <c r="J245" s="2">
        <v>34.332951856090403</v>
      </c>
      <c r="K245" s="2">
        <v>0.23268070537042801</v>
      </c>
    </row>
    <row r="246" spans="1:11">
      <c r="A246" s="2">
        <v>39</v>
      </c>
      <c r="B246" s="2">
        <v>8</v>
      </c>
      <c r="C246" s="2">
        <v>991</v>
      </c>
      <c r="D246" s="2">
        <v>8</v>
      </c>
      <c r="E246" s="4">
        <v>8.0726530703680004E-3</v>
      </c>
      <c r="F246" s="5">
        <v>1650.2</v>
      </c>
      <c r="G246" s="2">
        <v>792.23</v>
      </c>
      <c r="H246" s="4">
        <v>0.48008117318620902</v>
      </c>
      <c r="I246" s="2">
        <v>15</v>
      </c>
      <c r="J246" s="2">
        <v>110.012599916</v>
      </c>
      <c r="K246" s="2">
        <v>1.6651865120901601</v>
      </c>
    </row>
    <row r="247" spans="1:11">
      <c r="A247" s="2">
        <v>40</v>
      </c>
      <c r="B247" s="2">
        <v>1</v>
      </c>
      <c r="C247" s="3">
        <v>20640</v>
      </c>
      <c r="D247" s="2">
        <v>121</v>
      </c>
      <c r="E247" s="4">
        <v>5.8624030723720697E-3</v>
      </c>
      <c r="F247" s="5">
        <v>18210.53</v>
      </c>
      <c r="G247" s="5">
        <v>8242.7199999999993</v>
      </c>
      <c r="H247" s="4">
        <v>0.45263481923571203</v>
      </c>
      <c r="I247" s="2">
        <v>160</v>
      </c>
      <c r="J247" s="2">
        <v>113.815741365161</v>
      </c>
      <c r="K247" s="2">
        <v>0.88229311588036197</v>
      </c>
    </row>
    <row r="248" spans="1:11">
      <c r="A248" s="2">
        <v>40</v>
      </c>
      <c r="B248" s="2">
        <v>2</v>
      </c>
      <c r="C248" s="3">
        <v>9415</v>
      </c>
      <c r="D248" s="2">
        <v>64</v>
      </c>
      <c r="E248" s="4">
        <v>6.7976632310391503E-3</v>
      </c>
      <c r="F248" s="5">
        <v>9144.25</v>
      </c>
      <c r="G248" s="5">
        <v>3522.3</v>
      </c>
      <c r="H248" s="4">
        <v>0.385192876559664</v>
      </c>
      <c r="I248" s="2">
        <v>73</v>
      </c>
      <c r="J248" s="2">
        <v>125.26352703626399</v>
      </c>
      <c r="K248" s="2">
        <v>0.97124268750671605</v>
      </c>
    </row>
    <row r="249" spans="1:11">
      <c r="A249" s="2">
        <v>40</v>
      </c>
      <c r="B249" s="2">
        <v>3</v>
      </c>
      <c r="C249" s="3">
        <v>5324</v>
      </c>
      <c r="D249" s="2">
        <v>30</v>
      </c>
      <c r="E249" s="4">
        <v>5.6348609009229701E-3</v>
      </c>
      <c r="F249" s="5">
        <v>3927.16</v>
      </c>
      <c r="G249" s="5">
        <v>1488.06</v>
      </c>
      <c r="H249" s="4">
        <v>0.37891503328321102</v>
      </c>
      <c r="I249" s="2">
        <v>42</v>
      </c>
      <c r="J249" s="2">
        <v>93.503586896221606</v>
      </c>
      <c r="K249" s="2">
        <v>0.73763334452228801</v>
      </c>
    </row>
    <row r="250" spans="1:11">
      <c r="A250" s="2">
        <v>40</v>
      </c>
      <c r="B250" s="2">
        <v>4</v>
      </c>
      <c r="C250" s="3">
        <v>3493</v>
      </c>
      <c r="D250" s="2">
        <v>23</v>
      </c>
      <c r="E250" s="4">
        <v>6.5845975784541199E-3</v>
      </c>
      <c r="F250" s="5">
        <v>2112.36</v>
      </c>
      <c r="G250" s="2">
        <v>955.66</v>
      </c>
      <c r="H250" s="4">
        <v>0.45241339296268601</v>
      </c>
      <c r="I250" s="2">
        <v>33</v>
      </c>
      <c r="J250" s="2">
        <v>64.010715119045003</v>
      </c>
      <c r="K250" s="2">
        <v>0.60474089307927503</v>
      </c>
    </row>
    <row r="251" spans="1:11">
      <c r="A251" s="2">
        <v>40</v>
      </c>
      <c r="B251" s="2">
        <v>5</v>
      </c>
      <c r="C251" s="3">
        <v>2326</v>
      </c>
      <c r="D251" s="2">
        <v>19</v>
      </c>
      <c r="E251" s="4">
        <v>8.1685293134768095E-3</v>
      </c>
      <c r="F251" s="3">
        <v>2500</v>
      </c>
      <c r="G251" s="2">
        <v>995.89</v>
      </c>
      <c r="H251" s="4">
        <v>0.39835598406576</v>
      </c>
      <c r="I251" s="2">
        <v>26</v>
      </c>
      <c r="J251" s="2">
        <v>96.153476332783299</v>
      </c>
      <c r="K251" s="2">
        <v>1.0748064886153701</v>
      </c>
    </row>
    <row r="252" spans="1:11">
      <c r="A252" s="2">
        <v>40</v>
      </c>
      <c r="B252" s="2">
        <v>6</v>
      </c>
      <c r="C252" s="3">
        <v>1720</v>
      </c>
      <c r="D252" s="2">
        <v>17</v>
      </c>
      <c r="E252" s="4">
        <v>9.8837203555976506E-3</v>
      </c>
      <c r="F252" s="5">
        <v>2834.38</v>
      </c>
      <c r="G252" s="5">
        <v>1610.05</v>
      </c>
      <c r="H252" s="4">
        <v>0.56804307933152598</v>
      </c>
      <c r="I252" s="2">
        <v>26</v>
      </c>
      <c r="J252" s="2">
        <v>109.014196099245</v>
      </c>
      <c r="K252" s="2">
        <v>1.64789525302934</v>
      </c>
    </row>
    <row r="253" spans="1:11">
      <c r="A253" s="2">
        <v>40</v>
      </c>
      <c r="B253" s="2">
        <v>7</v>
      </c>
      <c r="C253" s="3">
        <v>1241</v>
      </c>
      <c r="D253" s="2">
        <v>5</v>
      </c>
      <c r="E253" s="4">
        <v>4.02900853916127E-3</v>
      </c>
      <c r="F253" s="2">
        <v>489.85</v>
      </c>
      <c r="G253" s="2">
        <v>296.38</v>
      </c>
      <c r="H253" s="4">
        <v>0.60504223639027499</v>
      </c>
      <c r="I253" s="2">
        <v>5</v>
      </c>
      <c r="J253" s="2">
        <v>97.968040639187194</v>
      </c>
      <c r="K253" s="2">
        <v>0.39472196658163</v>
      </c>
    </row>
    <row r="254" spans="1:11">
      <c r="A254" s="2">
        <v>40</v>
      </c>
      <c r="B254" s="2">
        <v>8</v>
      </c>
      <c r="C254" s="2">
        <v>917</v>
      </c>
      <c r="D254" s="2">
        <v>3</v>
      </c>
      <c r="E254" s="4">
        <v>3.2715372659174102E-3</v>
      </c>
      <c r="F254" s="2">
        <v>127.3</v>
      </c>
      <c r="G254" s="2">
        <v>57.7</v>
      </c>
      <c r="H254" s="4">
        <v>0.453259659654627</v>
      </c>
      <c r="I254" s="2">
        <v>5</v>
      </c>
      <c r="J254" s="2">
        <v>25.459490810183699</v>
      </c>
      <c r="K254" s="2">
        <v>0.13882223131709501</v>
      </c>
    </row>
    <row r="255" spans="1:11">
      <c r="A255" s="2">
        <v>41</v>
      </c>
      <c r="B255" s="2">
        <v>1</v>
      </c>
      <c r="C255" s="3">
        <v>21399</v>
      </c>
      <c r="D255" s="2">
        <v>95</v>
      </c>
      <c r="E255" s="4">
        <v>4.4394597670944398E-3</v>
      </c>
      <c r="F255" s="5">
        <v>10523.94</v>
      </c>
      <c r="G255" s="5">
        <v>4297.74</v>
      </c>
      <c r="H255" s="4">
        <v>0.40837746691469601</v>
      </c>
      <c r="I255" s="2">
        <v>122</v>
      </c>
      <c r="J255" s="2">
        <v>86.261732572350297</v>
      </c>
      <c r="K255" s="2">
        <v>0.491795876013851</v>
      </c>
    </row>
    <row r="256" spans="1:11">
      <c r="A256" s="2">
        <v>41</v>
      </c>
      <c r="B256" s="2">
        <v>2</v>
      </c>
      <c r="C256" s="3">
        <v>8962</v>
      </c>
      <c r="D256" s="2">
        <v>67</v>
      </c>
      <c r="E256" s="4">
        <v>7.4760097358177796E-3</v>
      </c>
      <c r="F256" s="5">
        <v>7295.07</v>
      </c>
      <c r="G256" s="5">
        <v>3847.71</v>
      </c>
      <c r="H256" s="4">
        <v>0.527439756884584</v>
      </c>
      <c r="I256" s="2">
        <v>88</v>
      </c>
      <c r="J256" s="2">
        <v>82.898428524512994</v>
      </c>
      <c r="K256" s="2">
        <v>0.814000214081675</v>
      </c>
    </row>
    <row r="257" spans="1:11">
      <c r="A257" s="2">
        <v>41</v>
      </c>
      <c r="B257" s="2">
        <v>3</v>
      </c>
      <c r="C257" s="3">
        <v>5196</v>
      </c>
      <c r="D257" s="2">
        <v>48</v>
      </c>
      <c r="E257" s="4">
        <v>9.2378751108953897E-3</v>
      </c>
      <c r="F257" s="5">
        <v>4994.0200000000004</v>
      </c>
      <c r="G257" s="5">
        <v>2420.5700000000002</v>
      </c>
      <c r="H257" s="4">
        <v>0.48469368395213303</v>
      </c>
      <c r="I257" s="2">
        <v>66</v>
      </c>
      <c r="J257" s="2">
        <v>75.666855050219596</v>
      </c>
      <c r="K257" s="2">
        <v>0.96112777211070399</v>
      </c>
    </row>
    <row r="258" spans="1:11">
      <c r="A258" s="2">
        <v>41</v>
      </c>
      <c r="B258" s="2">
        <v>4</v>
      </c>
      <c r="C258" s="3">
        <v>3145</v>
      </c>
      <c r="D258" s="2">
        <v>25</v>
      </c>
      <c r="E258" s="4">
        <v>7.9491253434300305E-3</v>
      </c>
      <c r="F258" s="5">
        <v>3776.05</v>
      </c>
      <c r="G258" s="5">
        <v>1843.76</v>
      </c>
      <c r="H258" s="4">
        <v>0.48827741983613998</v>
      </c>
      <c r="I258" s="2">
        <v>36</v>
      </c>
      <c r="J258" s="2">
        <v>104.88998641670401</v>
      </c>
      <c r="K258" s="2">
        <v>1.2006517901223499</v>
      </c>
    </row>
    <row r="259" spans="1:11">
      <c r="A259" s="2">
        <v>41</v>
      </c>
      <c r="B259" s="2">
        <v>5</v>
      </c>
      <c r="C259" s="3">
        <v>2246</v>
      </c>
      <c r="D259" s="2">
        <v>15</v>
      </c>
      <c r="E259" s="4">
        <v>6.6785393286491797E-3</v>
      </c>
      <c r="F259" s="5">
        <v>1608.06</v>
      </c>
      <c r="G259" s="2">
        <v>840.03</v>
      </c>
      <c r="H259" s="4">
        <v>0.52238719187174598</v>
      </c>
      <c r="I259" s="2">
        <v>18</v>
      </c>
      <c r="J259" s="2">
        <v>89.336170354609095</v>
      </c>
      <c r="K259" s="2">
        <v>0.71596613018850697</v>
      </c>
    </row>
    <row r="260" spans="1:11">
      <c r="A260" s="2">
        <v>41</v>
      </c>
      <c r="B260" s="2">
        <v>6</v>
      </c>
      <c r="C260" s="3">
        <v>1602</v>
      </c>
      <c r="D260" s="2">
        <v>9</v>
      </c>
      <c r="E260" s="4">
        <v>5.6179771774046696E-3</v>
      </c>
      <c r="F260" s="5">
        <v>1217.74</v>
      </c>
      <c r="G260" s="2">
        <v>509.49</v>
      </c>
      <c r="H260" s="4">
        <v>0.418389769705374</v>
      </c>
      <c r="I260" s="2">
        <v>18</v>
      </c>
      <c r="J260" s="2">
        <v>67.651846378631205</v>
      </c>
      <c r="K260" s="2">
        <v>0.76013728089030697</v>
      </c>
    </row>
    <row r="261" spans="1:11">
      <c r="A261" s="2">
        <v>41</v>
      </c>
      <c r="B261" s="2">
        <v>7</v>
      </c>
      <c r="C261" s="3">
        <v>1175</v>
      </c>
      <c r="D261" s="2">
        <v>6</v>
      </c>
      <c r="E261" s="4">
        <v>5.1063825441376503E-3</v>
      </c>
      <c r="F261" s="2">
        <v>923.3</v>
      </c>
      <c r="G261" s="2">
        <v>162.57</v>
      </c>
      <c r="H261" s="4">
        <v>0.176074929483924</v>
      </c>
      <c r="I261" s="2">
        <v>6</v>
      </c>
      <c r="J261" s="2">
        <v>153.880768653855</v>
      </c>
      <c r="K261" s="2">
        <v>0.78578716716704899</v>
      </c>
    </row>
    <row r="262" spans="1:11">
      <c r="A262" s="2">
        <v>41</v>
      </c>
      <c r="B262" s="2">
        <v>8</v>
      </c>
      <c r="C262" s="2">
        <v>848</v>
      </c>
      <c r="D262" s="2">
        <v>8</v>
      </c>
      <c r="E262" s="4">
        <v>9.4339611516555209E-3</v>
      </c>
      <c r="F262" s="2">
        <v>557</v>
      </c>
      <c r="G262" s="2">
        <v>224.04</v>
      </c>
      <c r="H262" s="4">
        <v>0.40222613963623999</v>
      </c>
      <c r="I262" s="2">
        <v>9</v>
      </c>
      <c r="J262" s="2">
        <v>61.888201242208403</v>
      </c>
      <c r="K262" s="2">
        <v>0.65683954518401499</v>
      </c>
    </row>
    <row r="263" spans="1:11">
      <c r="A263" s="2">
        <v>42</v>
      </c>
      <c r="B263" s="2">
        <v>1</v>
      </c>
      <c r="C263" s="3">
        <v>21071</v>
      </c>
      <c r="D263" s="2">
        <v>125</v>
      </c>
      <c r="E263" s="4">
        <v>5.9323240191147802E-3</v>
      </c>
      <c r="F263" s="5">
        <v>13877.2</v>
      </c>
      <c r="G263" s="5">
        <v>6075.66</v>
      </c>
      <c r="H263" s="4">
        <v>0.43781598277883099</v>
      </c>
      <c r="I263" s="2">
        <v>167</v>
      </c>
      <c r="J263" s="2">
        <v>83.096956229367507</v>
      </c>
      <c r="K263" s="2">
        <v>0.65859237502447698</v>
      </c>
    </row>
    <row r="264" spans="1:11">
      <c r="A264" s="2">
        <v>42</v>
      </c>
      <c r="B264" s="2">
        <v>2</v>
      </c>
      <c r="C264" s="3">
        <v>8340</v>
      </c>
      <c r="D264" s="2">
        <v>59</v>
      </c>
      <c r="E264" s="4">
        <v>7.0743404427537097E-3</v>
      </c>
      <c r="F264" s="5">
        <v>6762.64</v>
      </c>
      <c r="G264" s="5">
        <v>3239.51</v>
      </c>
      <c r="H264" s="4">
        <v>0.47903037158520301</v>
      </c>
      <c r="I264" s="2">
        <v>81</v>
      </c>
      <c r="J264" s="2">
        <v>83.489279642864602</v>
      </c>
      <c r="K264" s="2">
        <v>0.81086809579294805</v>
      </c>
    </row>
    <row r="265" spans="1:11">
      <c r="A265" s="2">
        <v>42</v>
      </c>
      <c r="B265" s="2">
        <v>3</v>
      </c>
      <c r="C265" s="3">
        <v>4739</v>
      </c>
      <c r="D265" s="2">
        <v>29</v>
      </c>
      <c r="E265" s="4">
        <v>6.1194343507188298E-3</v>
      </c>
      <c r="F265" s="5">
        <v>4045.3</v>
      </c>
      <c r="G265" s="5">
        <v>1926.26</v>
      </c>
      <c r="H265" s="4">
        <v>0.476172336386118</v>
      </c>
      <c r="I265" s="2">
        <v>40</v>
      </c>
      <c r="J265" s="2">
        <v>101.132247169382</v>
      </c>
      <c r="K265" s="2">
        <v>0.85361888892975502</v>
      </c>
    </row>
    <row r="266" spans="1:11">
      <c r="A266" s="2">
        <v>42</v>
      </c>
      <c r="B266" s="2">
        <v>4</v>
      </c>
      <c r="C266" s="3">
        <v>3196</v>
      </c>
      <c r="D266" s="2">
        <v>17</v>
      </c>
      <c r="E266" s="4">
        <v>5.3191487697387702E-3</v>
      </c>
      <c r="F266" s="3">
        <v>2653</v>
      </c>
      <c r="G266" s="5">
        <v>1110.69</v>
      </c>
      <c r="H266" s="4">
        <v>0.418654337781592</v>
      </c>
      <c r="I266" s="2">
        <v>25</v>
      </c>
      <c r="J266" s="2">
        <v>106.119575521697</v>
      </c>
      <c r="K266" s="2">
        <v>0.83010009918335104</v>
      </c>
    </row>
    <row r="267" spans="1:11">
      <c r="A267" s="2">
        <v>42</v>
      </c>
      <c r="B267" s="2">
        <v>5</v>
      </c>
      <c r="C267" s="3">
        <v>2145</v>
      </c>
      <c r="D267" s="2">
        <v>21</v>
      </c>
      <c r="E267" s="4">
        <v>9.7902093337897695E-3</v>
      </c>
      <c r="F267" s="5">
        <v>3129.54</v>
      </c>
      <c r="G267" s="5">
        <v>2048.64</v>
      </c>
      <c r="H267" s="4">
        <v>0.65461375618737005</v>
      </c>
      <c r="I267" s="2">
        <v>25</v>
      </c>
      <c r="J267" s="2">
        <v>125.18109927560199</v>
      </c>
      <c r="K267" s="2">
        <v>1.4589929389746801</v>
      </c>
    </row>
    <row r="268" spans="1:11">
      <c r="A268" s="2">
        <v>42</v>
      </c>
      <c r="B268" s="2">
        <v>6</v>
      </c>
      <c r="C268" s="3">
        <v>1506</v>
      </c>
      <c r="D268" s="2">
        <v>8</v>
      </c>
      <c r="E268" s="4">
        <v>5.3120846406318201E-3</v>
      </c>
      <c r="F268" s="2">
        <v>576.34</v>
      </c>
      <c r="G268" s="2">
        <v>202.86</v>
      </c>
      <c r="H268" s="4">
        <v>0.35197967311314898</v>
      </c>
      <c r="I268" s="2">
        <v>12</v>
      </c>
      <c r="J268" s="2">
        <v>48.027933100557398</v>
      </c>
      <c r="K268" s="2">
        <v>0.38269585772271802</v>
      </c>
    </row>
    <row r="269" spans="1:11">
      <c r="A269" s="2">
        <v>42</v>
      </c>
      <c r="B269" s="2">
        <v>7</v>
      </c>
      <c r="C269" s="3">
        <v>1124</v>
      </c>
      <c r="D269" s="2">
        <v>13</v>
      </c>
      <c r="E269" s="4">
        <v>1.1565835269943399E-2</v>
      </c>
      <c r="F269" s="5">
        <v>1141.1400000000001</v>
      </c>
      <c r="G269" s="2">
        <v>312.19</v>
      </c>
      <c r="H269" s="4">
        <v>0.27357727591905601</v>
      </c>
      <c r="I269" s="2">
        <v>16</v>
      </c>
      <c r="J269" s="2">
        <v>71.320804244973402</v>
      </c>
      <c r="K269" s="2">
        <v>1.0152490199956301</v>
      </c>
    </row>
    <row r="270" spans="1:11">
      <c r="A270" s="2">
        <v>42</v>
      </c>
      <c r="B270" s="2">
        <v>8</v>
      </c>
      <c r="C270" s="2">
        <v>825</v>
      </c>
      <c r="D270" s="2">
        <v>2</v>
      </c>
      <c r="E270" s="4">
        <v>2.4242421303948898E-3</v>
      </c>
      <c r="F270" s="2">
        <v>85.3</v>
      </c>
      <c r="G270" s="2">
        <v>31.77</v>
      </c>
      <c r="H270" s="4">
        <v>0.37244973921484198</v>
      </c>
      <c r="I270" s="2">
        <v>2</v>
      </c>
      <c r="J270" s="2">
        <v>42.647867606619599</v>
      </c>
      <c r="K270" s="2">
        <v>0.10339392686134199</v>
      </c>
    </row>
    <row r="271" spans="1:11">
      <c r="A271" s="2">
        <v>43</v>
      </c>
      <c r="B271" s="2">
        <v>1</v>
      </c>
      <c r="C271" s="3">
        <v>9801</v>
      </c>
      <c r="D271" s="2">
        <v>53</v>
      </c>
      <c r="E271" s="4">
        <v>5.4076114130434498E-3</v>
      </c>
      <c r="F271" s="5">
        <v>8008.72</v>
      </c>
      <c r="G271" s="5">
        <v>3434.88</v>
      </c>
      <c r="H271" s="4">
        <v>0.428892501811868</v>
      </c>
      <c r="I271" s="2">
        <v>82</v>
      </c>
      <c r="J271" s="2">
        <v>97.667197966831694</v>
      </c>
      <c r="K271" s="2">
        <v>0.81713293728055303</v>
      </c>
    </row>
    <row r="272" spans="1:11">
      <c r="A272" s="2">
        <v>43</v>
      </c>
      <c r="B272" s="2">
        <v>2</v>
      </c>
      <c r="C272" s="3">
        <v>6412</v>
      </c>
      <c r="D272" s="2">
        <v>39</v>
      </c>
      <c r="E272" s="4">
        <v>6.0823455071374599E-3</v>
      </c>
      <c r="F272" s="5">
        <v>3825.05</v>
      </c>
      <c r="G272" s="5">
        <v>1071.68</v>
      </c>
      <c r="H272" s="4">
        <v>0.28017410804632298</v>
      </c>
      <c r="I272" s="2">
        <v>52</v>
      </c>
      <c r="J272" s="2">
        <v>73.5585123874761</v>
      </c>
      <c r="K272" s="2">
        <v>0.59654553030964497</v>
      </c>
    </row>
    <row r="273" spans="1:11">
      <c r="A273" s="2">
        <v>43</v>
      </c>
      <c r="B273" s="2">
        <v>3</v>
      </c>
      <c r="C273" s="3">
        <v>4065</v>
      </c>
      <c r="D273" s="2">
        <v>28</v>
      </c>
      <c r="E273" s="4">
        <v>6.88806871124062E-3</v>
      </c>
      <c r="F273" s="5">
        <v>3814.03</v>
      </c>
      <c r="G273" s="5">
        <v>1451.39</v>
      </c>
      <c r="H273" s="4">
        <v>0.38053973407288999</v>
      </c>
      <c r="I273" s="2">
        <v>35</v>
      </c>
      <c r="J273" s="2">
        <v>108.97197436578701</v>
      </c>
      <c r="K273" s="2">
        <v>0.93826073952618105</v>
      </c>
    </row>
    <row r="274" spans="1:11">
      <c r="A274" s="2">
        <v>43</v>
      </c>
      <c r="B274" s="2">
        <v>4</v>
      </c>
      <c r="C274" s="3">
        <v>2656</v>
      </c>
      <c r="D274" s="2">
        <v>15</v>
      </c>
      <c r="E274" s="4">
        <v>5.6475901488106097E-3</v>
      </c>
      <c r="F274" s="5">
        <v>2804.43</v>
      </c>
      <c r="G274" s="2">
        <v>769.57</v>
      </c>
      <c r="H274" s="4">
        <v>0.27441225937490799</v>
      </c>
      <c r="I274" s="2">
        <v>20</v>
      </c>
      <c r="J274" s="2">
        <v>140.22079889600499</v>
      </c>
      <c r="K274" s="2">
        <v>1.0558847494019199</v>
      </c>
    </row>
    <row r="275" spans="1:11">
      <c r="A275" s="2">
        <v>43</v>
      </c>
      <c r="B275" s="2">
        <v>5</v>
      </c>
      <c r="C275" s="3">
        <v>1770</v>
      </c>
      <c r="D275" s="2">
        <v>8</v>
      </c>
      <c r="E275" s="4">
        <v>4.5197737559449797E-3</v>
      </c>
      <c r="F275" s="5">
        <v>1159.9000000000001</v>
      </c>
      <c r="G275" s="2">
        <v>671.55</v>
      </c>
      <c r="H275" s="4">
        <v>0.57897227528474204</v>
      </c>
      <c r="I275" s="2">
        <v>9</v>
      </c>
      <c r="J275" s="2">
        <v>128.87634581837901</v>
      </c>
      <c r="K275" s="2">
        <v>0.65531069744007298</v>
      </c>
    </row>
    <row r="276" spans="1:11">
      <c r="A276" s="2">
        <v>43</v>
      </c>
      <c r="B276" s="2">
        <v>6</v>
      </c>
      <c r="C276" s="3">
        <v>1212</v>
      </c>
      <c r="D276" s="2">
        <v>7</v>
      </c>
      <c r="E276" s="4">
        <v>5.7755770812230097E-3</v>
      </c>
      <c r="F276" s="2">
        <v>543.5</v>
      </c>
      <c r="G276" s="2">
        <v>193.87</v>
      </c>
      <c r="H276" s="4">
        <v>0.35670646610736501</v>
      </c>
      <c r="I276" s="2">
        <v>9</v>
      </c>
      <c r="J276" s="2">
        <v>60.388217908689903</v>
      </c>
      <c r="K276" s="2">
        <v>0.448432306234958</v>
      </c>
    </row>
    <row r="277" spans="1:11">
      <c r="A277" s="2">
        <v>43</v>
      </c>
      <c r="B277" s="2">
        <v>7</v>
      </c>
      <c r="C277" s="2">
        <v>870</v>
      </c>
      <c r="D277" s="2">
        <v>4</v>
      </c>
      <c r="E277" s="4">
        <v>4.5977006209539503E-3</v>
      </c>
      <c r="F277" s="2">
        <v>417.6</v>
      </c>
      <c r="G277" s="2">
        <v>255.39</v>
      </c>
      <c r="H277" s="4">
        <v>0.61156594550623899</v>
      </c>
      <c r="I277" s="2">
        <v>5</v>
      </c>
      <c r="J277" s="2">
        <v>83.518329633407305</v>
      </c>
      <c r="K277" s="2">
        <v>0.47999994482759201</v>
      </c>
    </row>
    <row r="278" spans="1:11">
      <c r="A278" s="2">
        <v>43</v>
      </c>
      <c r="B278" s="2">
        <v>8</v>
      </c>
      <c r="C278" s="2">
        <v>638</v>
      </c>
      <c r="D278" s="2">
        <v>4</v>
      </c>
      <c r="E278" s="4">
        <v>6.2695914937944304E-3</v>
      </c>
      <c r="F278" s="2">
        <v>127.5</v>
      </c>
      <c r="G278" s="2">
        <v>63.71</v>
      </c>
      <c r="H278" s="4">
        <v>0.49968588259930702</v>
      </c>
      <c r="I278" s="2">
        <v>7</v>
      </c>
      <c r="J278" s="2">
        <v>18.2140255139212</v>
      </c>
      <c r="K278" s="2">
        <v>0.19984322886469699</v>
      </c>
    </row>
    <row r="279" spans="1:11">
      <c r="A279" s="2">
        <v>44</v>
      </c>
      <c r="B279" s="2">
        <v>1</v>
      </c>
      <c r="C279" s="3">
        <v>15948</v>
      </c>
      <c r="D279" s="2">
        <v>81</v>
      </c>
      <c r="E279" s="4">
        <v>5.0790067401617301E-3</v>
      </c>
      <c r="F279" s="5">
        <v>8669.89</v>
      </c>
      <c r="G279" s="5">
        <v>3678.69</v>
      </c>
      <c r="H279" s="4">
        <v>0.42430641652539502</v>
      </c>
      <c r="I279" s="2">
        <v>95</v>
      </c>
      <c r="J279" s="2">
        <v>91.261903934837903</v>
      </c>
      <c r="K279" s="2">
        <v>0.54363493514149097</v>
      </c>
    </row>
    <row r="280" spans="1:11">
      <c r="A280" s="2">
        <v>44</v>
      </c>
      <c r="B280" s="2">
        <v>2</v>
      </c>
      <c r="C280" s="3">
        <v>8105</v>
      </c>
      <c r="D280" s="2">
        <v>41</v>
      </c>
      <c r="E280" s="4">
        <v>5.0586057364761699E-3</v>
      </c>
      <c r="F280" s="5">
        <v>3442.65</v>
      </c>
      <c r="G280" s="5">
        <v>1294.72</v>
      </c>
      <c r="H280" s="4">
        <v>0.37608236747614798</v>
      </c>
      <c r="I280" s="2">
        <v>56</v>
      </c>
      <c r="J280" s="2">
        <v>61.475783078958699</v>
      </c>
      <c r="K280" s="2">
        <v>0.42475631801657798</v>
      </c>
    </row>
    <row r="281" spans="1:11">
      <c r="A281" s="2">
        <v>44</v>
      </c>
      <c r="B281" s="2">
        <v>3</v>
      </c>
      <c r="C281" s="3">
        <v>4773</v>
      </c>
      <c r="D281" s="2">
        <v>28</v>
      </c>
      <c r="E281" s="4">
        <v>5.8663313248202096E-3</v>
      </c>
      <c r="F281" s="5">
        <v>4431.3500000000004</v>
      </c>
      <c r="G281" s="5">
        <v>1896.62</v>
      </c>
      <c r="H281" s="4">
        <v>0.42800048680423602</v>
      </c>
      <c r="I281" s="2">
        <v>46</v>
      </c>
      <c r="J281" s="2">
        <v>96.333486231551603</v>
      </c>
      <c r="K281" s="2">
        <v>0.92842026129435795</v>
      </c>
    </row>
    <row r="282" spans="1:11">
      <c r="A282" s="2">
        <v>44</v>
      </c>
      <c r="B282" s="2">
        <v>4</v>
      </c>
      <c r="C282" s="3">
        <v>3181</v>
      </c>
      <c r="D282" s="2">
        <v>13</v>
      </c>
      <c r="E282" s="4">
        <v>4.0867650397118796E-3</v>
      </c>
      <c r="F282" s="5">
        <v>1128.96</v>
      </c>
      <c r="G282" s="2">
        <v>434.42</v>
      </c>
      <c r="H282" s="4">
        <v>0.38479659289996099</v>
      </c>
      <c r="I282" s="2">
        <v>19</v>
      </c>
      <c r="J282" s="2">
        <v>59.418634638764999</v>
      </c>
      <c r="K282" s="2">
        <v>0.35490725071023999</v>
      </c>
    </row>
    <row r="283" spans="1:11">
      <c r="A283" s="2">
        <v>44</v>
      </c>
      <c r="B283" s="2">
        <v>5</v>
      </c>
      <c r="C283" s="3">
        <v>2141</v>
      </c>
      <c r="D283" s="2">
        <v>13</v>
      </c>
      <c r="E283" s="4">
        <v>6.0719287215353201E-3</v>
      </c>
      <c r="F283" s="5">
        <v>1443.44</v>
      </c>
      <c r="G283" s="2">
        <v>639.72</v>
      </c>
      <c r="H283" s="4">
        <v>0.44319123460682502</v>
      </c>
      <c r="I283" s="2">
        <v>16</v>
      </c>
      <c r="J283" s="2">
        <v>90.214436159773996</v>
      </c>
      <c r="K283" s="2">
        <v>0.67418959952407198</v>
      </c>
    </row>
    <row r="284" spans="1:11">
      <c r="A284" s="2">
        <v>44</v>
      </c>
      <c r="B284" s="2">
        <v>6</v>
      </c>
      <c r="C284" s="3">
        <v>1477</v>
      </c>
      <c r="D284" s="2">
        <v>9</v>
      </c>
      <c r="E284" s="4">
        <v>6.0934322211623404E-3</v>
      </c>
      <c r="F284" s="5">
        <v>1477.71</v>
      </c>
      <c r="G284" s="2">
        <v>592.21</v>
      </c>
      <c r="H284" s="4">
        <v>0.40076196271514902</v>
      </c>
      <c r="I284" s="2">
        <v>12</v>
      </c>
      <c r="J284" s="2">
        <v>123.14147382105099</v>
      </c>
      <c r="K284" s="2">
        <v>1.00048063639264</v>
      </c>
    </row>
    <row r="285" spans="1:11">
      <c r="A285" s="2">
        <v>44</v>
      </c>
      <c r="B285" s="2">
        <v>7</v>
      </c>
      <c r="C285" s="3">
        <v>1048</v>
      </c>
      <c r="D285" s="2">
        <v>5</v>
      </c>
      <c r="E285" s="4">
        <v>4.7709919111648897E-3</v>
      </c>
      <c r="F285" s="2">
        <v>411.22</v>
      </c>
      <c r="G285" s="2">
        <v>194.77</v>
      </c>
      <c r="H285" s="4">
        <v>0.47363929924631598</v>
      </c>
      <c r="I285" s="2">
        <v>7</v>
      </c>
      <c r="J285" s="2">
        <v>58.744875073213201</v>
      </c>
      <c r="K285" s="2">
        <v>0.39238545874184499</v>
      </c>
    </row>
    <row r="286" spans="1:11">
      <c r="A286" s="2">
        <v>44</v>
      </c>
      <c r="B286" s="2">
        <v>8</v>
      </c>
      <c r="C286" s="2">
        <v>813</v>
      </c>
      <c r="D286" s="2">
        <v>2</v>
      </c>
      <c r="E286" s="4">
        <v>2.4600242976599799E-3</v>
      </c>
      <c r="F286" s="2">
        <v>170</v>
      </c>
      <c r="G286" s="2">
        <v>96.59</v>
      </c>
      <c r="H286" s="4">
        <v>0.56817613636697795</v>
      </c>
      <c r="I286" s="2">
        <v>4</v>
      </c>
      <c r="J286" s="2">
        <v>42.498937526561797</v>
      </c>
      <c r="K286" s="2">
        <v>0.20910206530109801</v>
      </c>
    </row>
    <row r="287" spans="1:11">
      <c r="A287" s="2">
        <v>45</v>
      </c>
      <c r="B287" s="2">
        <v>1</v>
      </c>
      <c r="C287" s="3">
        <v>16575</v>
      </c>
      <c r="D287" s="2">
        <v>75</v>
      </c>
      <c r="E287" s="4">
        <v>4.5248868505285804E-3</v>
      </c>
      <c r="F287" s="5">
        <v>6782.86</v>
      </c>
      <c r="G287" s="5">
        <v>3065.27</v>
      </c>
      <c r="H287" s="4">
        <v>0.45191408267435701</v>
      </c>
      <c r="I287" s="2">
        <v>101</v>
      </c>
      <c r="J287" s="2">
        <v>67.156963210927501</v>
      </c>
      <c r="K287" s="2">
        <v>0.40922232030635097</v>
      </c>
    </row>
    <row r="288" spans="1:11">
      <c r="A288" s="2">
        <v>45</v>
      </c>
      <c r="B288" s="2">
        <v>2</v>
      </c>
      <c r="C288" s="3">
        <v>8469</v>
      </c>
      <c r="D288" s="2">
        <v>54</v>
      </c>
      <c r="E288" s="4">
        <v>6.3761954613744702E-3</v>
      </c>
      <c r="F288" s="5">
        <v>7061.37</v>
      </c>
      <c r="G288" s="5">
        <v>2973.63</v>
      </c>
      <c r="H288" s="4">
        <v>0.42111232776200103</v>
      </c>
      <c r="I288" s="2">
        <v>73</v>
      </c>
      <c r="J288" s="2">
        <v>96.730963382241896</v>
      </c>
      <c r="K288" s="2">
        <v>0.83379028416825696</v>
      </c>
    </row>
    <row r="289" spans="1:11">
      <c r="A289" s="2">
        <v>45</v>
      </c>
      <c r="B289" s="2">
        <v>3</v>
      </c>
      <c r="C289" s="3">
        <v>5045</v>
      </c>
      <c r="D289" s="2">
        <v>34</v>
      </c>
      <c r="E289" s="4">
        <v>6.7393457534321898E-3</v>
      </c>
      <c r="F289" s="5">
        <v>4182.8100000000004</v>
      </c>
      <c r="G289" s="5">
        <v>1477.46</v>
      </c>
      <c r="H289" s="4">
        <v>0.35322186871452699</v>
      </c>
      <c r="I289" s="2">
        <v>44</v>
      </c>
      <c r="J289" s="2">
        <v>95.063647582619097</v>
      </c>
      <c r="K289" s="2">
        <v>0.82910008267393198</v>
      </c>
    </row>
    <row r="290" spans="1:11">
      <c r="A290" s="2">
        <v>45</v>
      </c>
      <c r="B290" s="2">
        <v>4</v>
      </c>
      <c r="C290" s="3">
        <v>3189</v>
      </c>
      <c r="D290" s="2">
        <v>17</v>
      </c>
      <c r="E290" s="4">
        <v>5.33082454277753E-3</v>
      </c>
      <c r="F290" s="5">
        <v>2612.06</v>
      </c>
      <c r="G290" s="5">
        <v>1315.71</v>
      </c>
      <c r="H290" s="4">
        <v>0.50370586802348005</v>
      </c>
      <c r="I290" s="2">
        <v>27</v>
      </c>
      <c r="J290" s="2">
        <v>96.742604657019697</v>
      </c>
      <c r="K290" s="2">
        <v>0.81908432677691001</v>
      </c>
    </row>
    <row r="291" spans="1:11">
      <c r="A291" s="2">
        <v>45</v>
      </c>
      <c r="B291" s="2">
        <v>5</v>
      </c>
      <c r="C291" s="3">
        <v>2008</v>
      </c>
      <c r="D291" s="2">
        <v>8</v>
      </c>
      <c r="E291" s="4">
        <v>3.9840635466103797E-3</v>
      </c>
      <c r="F291" s="5">
        <v>1188.4000000000001</v>
      </c>
      <c r="G291" s="2">
        <v>539.05999999999995</v>
      </c>
      <c r="H291" s="4">
        <v>0.45360144281374498</v>
      </c>
      <c r="I291" s="2">
        <v>13</v>
      </c>
      <c r="J291" s="2">
        <v>91.414681425527405</v>
      </c>
      <c r="K291" s="2">
        <v>0.59183263984897205</v>
      </c>
    </row>
    <row r="292" spans="1:11">
      <c r="A292" s="2">
        <v>45</v>
      </c>
      <c r="B292" s="2">
        <v>6</v>
      </c>
      <c r="C292" s="3">
        <v>1396</v>
      </c>
      <c r="D292" s="2">
        <v>5</v>
      </c>
      <c r="E292" s="4">
        <v>3.5816616345514499E-3</v>
      </c>
      <c r="F292" s="2">
        <v>132.9</v>
      </c>
      <c r="G292" s="2">
        <v>79.22</v>
      </c>
      <c r="H292" s="4">
        <v>0.59608683514910799</v>
      </c>
      <c r="I292" s="2">
        <v>5</v>
      </c>
      <c r="J292" s="2">
        <v>26.579468410631701</v>
      </c>
      <c r="K292" s="2">
        <v>9.5200566246377696E-2</v>
      </c>
    </row>
    <row r="293" spans="1:11">
      <c r="A293" s="2">
        <v>45</v>
      </c>
      <c r="B293" s="2">
        <v>7</v>
      </c>
      <c r="C293" s="2">
        <v>979</v>
      </c>
      <c r="D293" s="2">
        <v>4</v>
      </c>
      <c r="E293" s="4">
        <v>4.0858014212664497E-3</v>
      </c>
      <c r="F293" s="5">
        <v>2556.89</v>
      </c>
      <c r="G293" s="5">
        <v>1472.45</v>
      </c>
      <c r="H293" s="4">
        <v>0.57587535733350403</v>
      </c>
      <c r="I293" s="2">
        <v>7</v>
      </c>
      <c r="J293" s="2">
        <v>365.264781931686</v>
      </c>
      <c r="K293" s="2">
        <v>2.6117361990054899</v>
      </c>
    </row>
    <row r="294" spans="1:11">
      <c r="A294" s="2">
        <v>45</v>
      </c>
      <c r="B294" s="2">
        <v>8</v>
      </c>
      <c r="C294" s="2">
        <v>693</v>
      </c>
      <c r="D294" s="2">
        <v>5</v>
      </c>
      <c r="E294" s="4">
        <v>7.2150061738807799E-3</v>
      </c>
      <c r="F294" s="2">
        <v>957.38</v>
      </c>
      <c r="G294" s="2">
        <v>194.71</v>
      </c>
      <c r="H294" s="4">
        <v>0.20337794779732701</v>
      </c>
      <c r="I294" s="2">
        <v>10</v>
      </c>
      <c r="J294" s="2">
        <v>95.737042629573693</v>
      </c>
      <c r="K294" s="2">
        <v>1.3815005221499901</v>
      </c>
    </row>
    <row r="295" spans="1:11">
      <c r="A295" s="2">
        <v>46</v>
      </c>
      <c r="B295" s="2">
        <v>1</v>
      </c>
      <c r="C295" s="3">
        <v>15691</v>
      </c>
      <c r="D295" s="2">
        <v>67</v>
      </c>
      <c r="E295" s="4">
        <v>4.2699636462305499E-3</v>
      </c>
      <c r="F295" s="5">
        <v>8175.13</v>
      </c>
      <c r="G295" s="5">
        <v>3753.84</v>
      </c>
      <c r="H295" s="4">
        <v>0.45917801357069499</v>
      </c>
      <c r="I295" s="2">
        <v>83</v>
      </c>
      <c r="J295" s="2">
        <v>98.495423499489704</v>
      </c>
      <c r="K295" s="2">
        <v>0.52100758064490704</v>
      </c>
    </row>
    <row r="296" spans="1:11">
      <c r="A296" s="2">
        <v>46</v>
      </c>
      <c r="B296" s="2">
        <v>2</v>
      </c>
      <c r="C296" s="3">
        <v>8089</v>
      </c>
      <c r="D296" s="2">
        <v>43</v>
      </c>
      <c r="E296" s="4">
        <v>5.3158609801475902E-3</v>
      </c>
      <c r="F296" s="5">
        <v>4165.6400000000003</v>
      </c>
      <c r="G296" s="5">
        <v>1617.05</v>
      </c>
      <c r="H296" s="4">
        <v>0.38818764011802098</v>
      </c>
      <c r="I296" s="2">
        <v>53</v>
      </c>
      <c r="J296" s="2">
        <v>78.596832836164396</v>
      </c>
      <c r="K296" s="2">
        <v>0.51497588682190698</v>
      </c>
    </row>
    <row r="297" spans="1:11">
      <c r="A297" s="2">
        <v>46</v>
      </c>
      <c r="B297" s="2">
        <v>3</v>
      </c>
      <c r="C297" s="3">
        <v>4670</v>
      </c>
      <c r="D297" s="2">
        <v>27</v>
      </c>
      <c r="E297" s="4">
        <v>5.7815844586384399E-3</v>
      </c>
      <c r="F297" s="5">
        <v>2683.08</v>
      </c>
      <c r="G297" s="5">
        <v>1176.78</v>
      </c>
      <c r="H297" s="4">
        <v>0.438592943982551</v>
      </c>
      <c r="I297" s="2">
        <v>33</v>
      </c>
      <c r="J297" s="2">
        <v>81.305208166035797</v>
      </c>
      <c r="K297" s="2">
        <v>0.574535319603098</v>
      </c>
    </row>
    <row r="298" spans="1:11">
      <c r="A298" s="2">
        <v>46</v>
      </c>
      <c r="B298" s="2">
        <v>4</v>
      </c>
      <c r="C298" s="3">
        <v>2733</v>
      </c>
      <c r="D298" s="2">
        <v>11</v>
      </c>
      <c r="E298" s="4">
        <v>4.0248809357892002E-3</v>
      </c>
      <c r="F298" s="5">
        <v>1153.8900000000001</v>
      </c>
      <c r="G298" s="2">
        <v>291.32</v>
      </c>
      <c r="H298" s="4">
        <v>0.25246771767952503</v>
      </c>
      <c r="I298" s="2">
        <v>16</v>
      </c>
      <c r="J298" s="2">
        <v>72.117674264535793</v>
      </c>
      <c r="K298" s="2">
        <v>0.42220635118161898</v>
      </c>
    </row>
    <row r="299" spans="1:11">
      <c r="A299" s="2">
        <v>46</v>
      </c>
      <c r="B299" s="2">
        <v>5</v>
      </c>
      <c r="C299" s="3">
        <v>1732</v>
      </c>
      <c r="D299" s="2">
        <v>8</v>
      </c>
      <c r="E299" s="4">
        <v>4.6189373776595001E-3</v>
      </c>
      <c r="F299" s="2">
        <v>613.29</v>
      </c>
      <c r="G299" s="2">
        <v>249.17</v>
      </c>
      <c r="H299" s="4">
        <v>0.40628407339365102</v>
      </c>
      <c r="I299" s="2">
        <v>9</v>
      </c>
      <c r="J299" s="2">
        <v>68.142576193597804</v>
      </c>
      <c r="K299" s="2">
        <v>0.354093513043099</v>
      </c>
    </row>
    <row r="300" spans="1:11">
      <c r="A300" s="2">
        <v>46</v>
      </c>
      <c r="B300" s="2">
        <v>6</v>
      </c>
      <c r="C300" s="3">
        <v>1099</v>
      </c>
      <c r="D300" s="2">
        <v>4</v>
      </c>
      <c r="E300" s="4">
        <v>3.6396720983009898E-3</v>
      </c>
      <c r="F300" s="2">
        <v>492.3</v>
      </c>
      <c r="G300" s="2">
        <v>210.77</v>
      </c>
      <c r="H300" s="4">
        <v>0.42813316511615501</v>
      </c>
      <c r="I300" s="2">
        <v>5</v>
      </c>
      <c r="J300" s="2">
        <v>98.458030839383198</v>
      </c>
      <c r="K300" s="2">
        <v>0.44795264349839398</v>
      </c>
    </row>
    <row r="301" spans="1:11">
      <c r="A301" s="2">
        <v>46</v>
      </c>
      <c r="B301" s="2">
        <v>7</v>
      </c>
      <c r="C301" s="2">
        <v>770</v>
      </c>
      <c r="D301" s="2">
        <v>6</v>
      </c>
      <c r="E301" s="4">
        <v>7.7922067802328803E-3</v>
      </c>
      <c r="F301" s="2">
        <v>432.77</v>
      </c>
      <c r="G301" s="2">
        <v>162.44</v>
      </c>
      <c r="H301" s="4">
        <v>0.37534940607033601</v>
      </c>
      <c r="I301" s="2">
        <v>9</v>
      </c>
      <c r="J301" s="2">
        <v>48.085021277541301</v>
      </c>
      <c r="K301" s="2">
        <v>0.56203888804689695</v>
      </c>
    </row>
    <row r="302" spans="1:11">
      <c r="A302" s="2">
        <v>46</v>
      </c>
      <c r="B302" s="2">
        <v>8</v>
      </c>
      <c r="C302" s="2">
        <v>541</v>
      </c>
      <c r="D302" s="2">
        <v>3</v>
      </c>
      <c r="E302" s="4">
        <v>5.5452854814629403E-3</v>
      </c>
      <c r="F302" s="2">
        <v>244.59</v>
      </c>
      <c r="G302" s="2">
        <v>161.6</v>
      </c>
      <c r="H302" s="4">
        <v>0.66069722364069505</v>
      </c>
      <c r="I302" s="2">
        <v>5</v>
      </c>
      <c r="J302" s="2">
        <v>48.917021659566799</v>
      </c>
      <c r="K302" s="2">
        <v>0.45210712530367297</v>
      </c>
    </row>
    <row r="303" spans="1:11">
      <c r="A303" s="2">
        <v>47</v>
      </c>
      <c r="B303" s="2">
        <v>1</v>
      </c>
      <c r="C303" s="3">
        <v>21711</v>
      </c>
      <c r="D303" s="2">
        <v>87</v>
      </c>
      <c r="E303" s="4">
        <v>4.00718527931838E-3</v>
      </c>
      <c r="F303" s="5">
        <v>10717.7</v>
      </c>
      <c r="G303" s="5">
        <v>4607.71</v>
      </c>
      <c r="H303" s="4">
        <v>0.429915929444601</v>
      </c>
      <c r="I303" s="2">
        <v>125</v>
      </c>
      <c r="J303" s="2">
        <v>85.741531406774797</v>
      </c>
      <c r="K303" s="2">
        <v>0.49365298469138602</v>
      </c>
    </row>
    <row r="304" spans="1:11">
      <c r="A304" s="2">
        <v>47</v>
      </c>
      <c r="B304" s="2">
        <v>2</v>
      </c>
      <c r="C304" s="3">
        <v>9277</v>
      </c>
      <c r="D304" s="2">
        <v>69</v>
      </c>
      <c r="E304" s="4">
        <v>7.4377491922200103E-3</v>
      </c>
      <c r="F304" s="5">
        <v>10811.04</v>
      </c>
      <c r="G304" s="5">
        <v>3265.37</v>
      </c>
      <c r="H304" s="4">
        <v>0.30204031895136502</v>
      </c>
      <c r="I304" s="2">
        <v>98</v>
      </c>
      <c r="J304" s="2">
        <v>110.31662212589499</v>
      </c>
      <c r="K304" s="2">
        <v>1.1653594786530099</v>
      </c>
    </row>
    <row r="305" spans="1:11">
      <c r="A305" s="2">
        <v>47</v>
      </c>
      <c r="B305" s="2">
        <v>3</v>
      </c>
      <c r="C305" s="3">
        <v>5045</v>
      </c>
      <c r="D305" s="2">
        <v>31</v>
      </c>
      <c r="E305" s="4">
        <v>6.14469759871758E-3</v>
      </c>
      <c r="F305" s="5">
        <v>2559.19</v>
      </c>
      <c r="G305" s="2">
        <v>729.88</v>
      </c>
      <c r="H305" s="4">
        <v>0.28519960279621198</v>
      </c>
      <c r="I305" s="2">
        <v>44</v>
      </c>
      <c r="J305" s="2">
        <v>58.1632769016434</v>
      </c>
      <c r="K305" s="2">
        <v>0.507272537021357</v>
      </c>
    </row>
    <row r="306" spans="1:11">
      <c r="A306" s="2">
        <v>47</v>
      </c>
      <c r="B306" s="2">
        <v>4</v>
      </c>
      <c r="C306" s="3">
        <v>2776</v>
      </c>
      <c r="D306" s="2">
        <v>17</v>
      </c>
      <c r="E306" s="4">
        <v>6.1239190877550699E-3</v>
      </c>
      <c r="F306" s="5">
        <v>1503.4</v>
      </c>
      <c r="G306" s="2">
        <v>777.66</v>
      </c>
      <c r="H306" s="4">
        <v>0.51726749253242599</v>
      </c>
      <c r="I306" s="2">
        <v>20</v>
      </c>
      <c r="J306" s="2">
        <v>75.169624151879205</v>
      </c>
      <c r="K306" s="2">
        <v>0.54157058567829297</v>
      </c>
    </row>
    <row r="307" spans="1:11">
      <c r="A307" s="2">
        <v>47</v>
      </c>
      <c r="B307" s="2">
        <v>5</v>
      </c>
      <c r="C307" s="3">
        <v>1729</v>
      </c>
      <c r="D307" s="2">
        <v>16</v>
      </c>
      <c r="E307" s="4">
        <v>9.2539034555290008E-3</v>
      </c>
      <c r="F307" s="5">
        <v>3304.33</v>
      </c>
      <c r="G307" s="2">
        <v>932.87</v>
      </c>
      <c r="H307" s="4">
        <v>0.28231743553708499</v>
      </c>
      <c r="I307" s="2">
        <v>23</v>
      </c>
      <c r="J307" s="2">
        <v>143.66589710479499</v>
      </c>
      <c r="K307" s="2">
        <v>1.9111219253255101</v>
      </c>
    </row>
    <row r="308" spans="1:11">
      <c r="A308" s="2">
        <v>47</v>
      </c>
      <c r="B308" s="2">
        <v>6</v>
      </c>
      <c r="C308" s="3">
        <v>1095</v>
      </c>
      <c r="D308" s="2">
        <v>4</v>
      </c>
      <c r="E308" s="4">
        <v>3.65296770292532E-3</v>
      </c>
      <c r="F308" s="2">
        <v>287.79000000000002</v>
      </c>
      <c r="G308" s="2">
        <v>89.93</v>
      </c>
      <c r="H308" s="4">
        <v>0.31248468936214202</v>
      </c>
      <c r="I308" s="2">
        <v>7</v>
      </c>
      <c r="J308" s="2">
        <v>41.112269824716698</v>
      </c>
      <c r="K308" s="2">
        <v>0.26282189380621901</v>
      </c>
    </row>
    <row r="309" spans="1:11">
      <c r="A309" s="2">
        <v>47</v>
      </c>
      <c r="B309" s="2">
        <v>7</v>
      </c>
      <c r="C309" s="2">
        <v>740</v>
      </c>
      <c r="D309" s="2">
        <v>1</v>
      </c>
      <c r="E309" s="4">
        <v>1.35135116873632E-3</v>
      </c>
      <c r="F309" s="2">
        <v>39.479999999999997</v>
      </c>
      <c r="G309" s="2">
        <v>28.94</v>
      </c>
      <c r="H309" s="4">
        <v>0.73302752525956105</v>
      </c>
      <c r="I309" s="2">
        <v>1</v>
      </c>
      <c r="J309" s="2">
        <v>39.476052394760501</v>
      </c>
      <c r="K309" s="2">
        <v>5.3351344141710201E-2</v>
      </c>
    </row>
    <row r="310" spans="1:11">
      <c r="A310" s="2">
        <v>47</v>
      </c>
      <c r="B310" s="2">
        <v>8</v>
      </c>
      <c r="C310" s="2">
        <v>507</v>
      </c>
      <c r="D310" s="2">
        <v>3</v>
      </c>
      <c r="E310" s="4">
        <v>5.9171585962211797E-3</v>
      </c>
      <c r="F310" s="2">
        <v>137.19999999999999</v>
      </c>
      <c r="G310" s="2">
        <v>92.18</v>
      </c>
      <c r="H310" s="4">
        <v>0.67186539951501401</v>
      </c>
      <c r="I310" s="2">
        <v>3</v>
      </c>
      <c r="J310" s="2">
        <v>45.731808939701999</v>
      </c>
      <c r="K310" s="2">
        <v>0.27061138646718202</v>
      </c>
    </row>
    <row r="311" spans="1:11">
      <c r="A311" s="2">
        <v>48</v>
      </c>
      <c r="B311" s="2">
        <v>1</v>
      </c>
      <c r="C311" s="3">
        <v>24026</v>
      </c>
      <c r="D311" s="2">
        <v>97</v>
      </c>
      <c r="E311" s="4">
        <v>4.03729291585243E-3</v>
      </c>
      <c r="F311" s="5">
        <v>11651.15</v>
      </c>
      <c r="G311" s="5">
        <v>4885.4399999999996</v>
      </c>
      <c r="H311" s="4">
        <v>0.41930967827802601</v>
      </c>
      <c r="I311" s="2">
        <v>149</v>
      </c>
      <c r="J311" s="2">
        <v>78.195585103634102</v>
      </c>
      <c r="K311" s="2">
        <v>0.48493923047973297</v>
      </c>
    </row>
    <row r="312" spans="1:11">
      <c r="A312" s="2">
        <v>48</v>
      </c>
      <c r="B312" s="2">
        <v>2</v>
      </c>
      <c r="C312" s="3">
        <v>9897</v>
      </c>
      <c r="D312" s="2">
        <v>44</v>
      </c>
      <c r="E312" s="4">
        <v>4.4457916091159696E-3</v>
      </c>
      <c r="F312" s="5">
        <v>6346.64</v>
      </c>
      <c r="G312" s="5">
        <v>2887.72</v>
      </c>
      <c r="H312" s="4">
        <v>0.45499980375443</v>
      </c>
      <c r="I312" s="2">
        <v>66</v>
      </c>
      <c r="J312" s="2">
        <v>96.161066422626604</v>
      </c>
      <c r="K312" s="2">
        <v>0.64126906495635905</v>
      </c>
    </row>
    <row r="313" spans="1:11">
      <c r="A313" s="2">
        <v>48</v>
      </c>
      <c r="B313" s="2">
        <v>3</v>
      </c>
      <c r="C313" s="3">
        <v>5081</v>
      </c>
      <c r="D313" s="2">
        <v>23</v>
      </c>
      <c r="E313" s="4">
        <v>4.5266678896542399E-3</v>
      </c>
      <c r="F313" s="5">
        <v>2494.0300000000002</v>
      </c>
      <c r="G313" s="2">
        <v>837.09</v>
      </c>
      <c r="H313" s="4">
        <v>0.335637488897988</v>
      </c>
      <c r="I313" s="2">
        <v>36</v>
      </c>
      <c r="J313" s="2">
        <v>69.2784186710592</v>
      </c>
      <c r="K313" s="2">
        <v>0.490854152905842</v>
      </c>
    </row>
    <row r="314" spans="1:11">
      <c r="A314" s="2">
        <v>48</v>
      </c>
      <c r="B314" s="2">
        <v>4</v>
      </c>
      <c r="C314" s="3">
        <v>2786</v>
      </c>
      <c r="D314" s="2">
        <v>14</v>
      </c>
      <c r="E314" s="4">
        <v>5.0251254477700798E-3</v>
      </c>
      <c r="F314" s="5">
        <v>1745.43</v>
      </c>
      <c r="G314" s="2">
        <v>897.57</v>
      </c>
      <c r="H314" s="4">
        <v>0.51424001453853596</v>
      </c>
      <c r="I314" s="2">
        <v>22</v>
      </c>
      <c r="J314" s="2">
        <v>79.337366648333401</v>
      </c>
      <c r="K314" s="2">
        <v>0.62650033645009495</v>
      </c>
    </row>
    <row r="315" spans="1:11">
      <c r="A315" s="2">
        <v>48</v>
      </c>
      <c r="B315" s="2">
        <v>5</v>
      </c>
      <c r="C315" s="3">
        <v>1667</v>
      </c>
      <c r="D315" s="2">
        <v>10</v>
      </c>
      <c r="E315" s="4">
        <v>5.9987998800959796E-3</v>
      </c>
      <c r="F315" s="5">
        <v>1144.32</v>
      </c>
      <c r="G315" s="2">
        <v>515.02</v>
      </c>
      <c r="H315" s="4">
        <v>0.450066375658349</v>
      </c>
      <c r="I315" s="2">
        <v>13</v>
      </c>
      <c r="J315" s="2">
        <v>88.023938277397804</v>
      </c>
      <c r="K315" s="2">
        <v>0.686454667879144</v>
      </c>
    </row>
    <row r="316" spans="1:11">
      <c r="A316" s="2">
        <v>48</v>
      </c>
      <c r="B316" s="2">
        <v>6</v>
      </c>
      <c r="C316" s="3">
        <v>1015</v>
      </c>
      <c r="D316" s="2">
        <v>3</v>
      </c>
      <c r="E316" s="4">
        <v>2.9556647334320401E-3</v>
      </c>
      <c r="F316" s="2">
        <v>395.5</v>
      </c>
      <c r="G316" s="2">
        <v>284.86</v>
      </c>
      <c r="H316" s="4">
        <v>0.720252662388707</v>
      </c>
      <c r="I316" s="2">
        <v>6</v>
      </c>
      <c r="J316" s="2">
        <v>65.915568073865401</v>
      </c>
      <c r="K316" s="2">
        <v>0.38965513402412399</v>
      </c>
    </row>
    <row r="317" spans="1:11">
      <c r="A317" s="2">
        <v>48</v>
      </c>
      <c r="B317" s="2">
        <v>7</v>
      </c>
      <c r="C317" s="2">
        <v>657</v>
      </c>
      <c r="D317" s="2">
        <v>5</v>
      </c>
      <c r="E317" s="4">
        <v>7.61034891775511E-3</v>
      </c>
      <c r="F317" s="2">
        <v>485.5</v>
      </c>
      <c r="G317" s="2">
        <v>254.79</v>
      </c>
      <c r="H317" s="4">
        <v>0.52479906801255005</v>
      </c>
      <c r="I317" s="2">
        <v>6</v>
      </c>
      <c r="J317" s="2">
        <v>80.915318078032001</v>
      </c>
      <c r="K317" s="2">
        <v>0.73896487991402104</v>
      </c>
    </row>
    <row r="318" spans="1:11">
      <c r="A318" s="2">
        <v>48</v>
      </c>
      <c r="B318" s="2">
        <v>8</v>
      </c>
      <c r="C318" s="2">
        <v>469</v>
      </c>
      <c r="D318" s="2">
        <v>1</v>
      </c>
      <c r="E318" s="4">
        <v>2.1321957074209499E-3</v>
      </c>
      <c r="F318" s="2">
        <v>168</v>
      </c>
      <c r="G318" s="2">
        <v>96.24</v>
      </c>
      <c r="H318" s="4">
        <v>0.572856801870951</v>
      </c>
      <c r="I318" s="2">
        <v>1</v>
      </c>
      <c r="J318" s="2">
        <v>167.98320167983201</v>
      </c>
      <c r="K318" s="2">
        <v>0.35820887884671998</v>
      </c>
    </row>
    <row r="319" spans="1:11">
      <c r="A319" s="2">
        <v>49</v>
      </c>
      <c r="B319" s="2">
        <v>1</v>
      </c>
      <c r="C319" s="3">
        <v>25348</v>
      </c>
      <c r="D319" s="2">
        <v>76</v>
      </c>
      <c r="E319" s="4">
        <v>2.9982641510246698E-3</v>
      </c>
      <c r="F319" s="5">
        <v>9206.14</v>
      </c>
      <c r="G319" s="3">
        <v>3551</v>
      </c>
      <c r="H319" s="4">
        <v>0.38572082994913298</v>
      </c>
      <c r="I319" s="2">
        <v>99</v>
      </c>
      <c r="J319" s="2">
        <v>92.991219200788606</v>
      </c>
      <c r="K319" s="2">
        <v>0.36318999383308298</v>
      </c>
    </row>
    <row r="320" spans="1:11">
      <c r="A320" s="2">
        <v>49</v>
      </c>
      <c r="B320" s="2">
        <v>2</v>
      </c>
      <c r="C320" s="3">
        <v>9996</v>
      </c>
      <c r="D320" s="2">
        <v>36</v>
      </c>
      <c r="E320" s="4">
        <v>3.6014405402016699E-3</v>
      </c>
      <c r="F320" s="5">
        <v>3885.71</v>
      </c>
      <c r="G320" s="5">
        <v>1451.46</v>
      </c>
      <c r="H320" s="4">
        <v>0.37353790237722501</v>
      </c>
      <c r="I320" s="2">
        <v>46</v>
      </c>
      <c r="J320" s="2">
        <v>84.4717728874502</v>
      </c>
      <c r="K320" s="2">
        <v>0.388726486707418</v>
      </c>
    </row>
    <row r="321" spans="1:11">
      <c r="A321" s="2">
        <v>49</v>
      </c>
      <c r="B321" s="2">
        <v>3</v>
      </c>
      <c r="C321" s="3">
        <v>4718</v>
      </c>
      <c r="D321" s="2">
        <v>25</v>
      </c>
      <c r="E321" s="4">
        <v>5.2988553349119201E-3</v>
      </c>
      <c r="F321" s="5">
        <v>4981.6400000000003</v>
      </c>
      <c r="G321" s="5">
        <v>2834.06</v>
      </c>
      <c r="H321" s="4">
        <v>0.56890099306852704</v>
      </c>
      <c r="I321" s="2">
        <v>33</v>
      </c>
      <c r="J321" s="2">
        <v>150.95833042930099</v>
      </c>
      <c r="K321" s="2">
        <v>1.05587958762442</v>
      </c>
    </row>
    <row r="322" spans="1:11">
      <c r="A322" s="2">
        <v>49</v>
      </c>
      <c r="B322" s="2">
        <v>4</v>
      </c>
      <c r="C322" s="3">
        <v>2433</v>
      </c>
      <c r="D322" s="2">
        <v>12</v>
      </c>
      <c r="E322" s="4">
        <v>4.9321822880319596E-3</v>
      </c>
      <c r="F322" s="5">
        <v>1569.37</v>
      </c>
      <c r="G322" s="2">
        <v>498.21</v>
      </c>
      <c r="H322" s="4">
        <v>0.317458577807745</v>
      </c>
      <c r="I322" s="2">
        <v>24</v>
      </c>
      <c r="J322" s="2">
        <v>65.390144207732405</v>
      </c>
      <c r="K322" s="2">
        <v>0.64503490978072697</v>
      </c>
    </row>
    <row r="323" spans="1:11">
      <c r="A323" s="2">
        <v>49</v>
      </c>
      <c r="B323" s="2">
        <v>5</v>
      </c>
      <c r="C323" s="3">
        <v>1407</v>
      </c>
      <c r="D323" s="2">
        <v>5</v>
      </c>
      <c r="E323" s="4">
        <v>3.55366001750817E-3</v>
      </c>
      <c r="F323" s="2">
        <v>312.8</v>
      </c>
      <c r="G323" s="2">
        <v>145.19999999999999</v>
      </c>
      <c r="H323" s="4">
        <v>0.46419422500184598</v>
      </c>
      <c r="I323" s="2">
        <v>10</v>
      </c>
      <c r="J323" s="2">
        <v>31.279687203127899</v>
      </c>
      <c r="K323" s="2">
        <v>0.22231697069531101</v>
      </c>
    </row>
    <row r="324" spans="1:11">
      <c r="A324" s="2">
        <v>49</v>
      </c>
      <c r="B324" s="2">
        <v>6</v>
      </c>
      <c r="C324" s="2">
        <v>826</v>
      </c>
      <c r="D324" s="2">
        <v>3</v>
      </c>
      <c r="E324" s="4">
        <v>3.6319608193752001E-3</v>
      </c>
      <c r="F324" s="2">
        <v>297.01</v>
      </c>
      <c r="G324" s="2">
        <v>12.76</v>
      </c>
      <c r="H324" s="4">
        <v>4.29615019825925E-2</v>
      </c>
      <c r="I324" s="2">
        <v>5</v>
      </c>
      <c r="J324" s="2">
        <v>59.400811983760299</v>
      </c>
      <c r="K324" s="2">
        <v>0.35957622765420899</v>
      </c>
    </row>
    <row r="325" spans="1:11">
      <c r="A325" s="2">
        <v>49</v>
      </c>
      <c r="B325" s="2">
        <v>7</v>
      </c>
      <c r="C325" s="2">
        <v>542</v>
      </c>
      <c r="D325" s="2">
        <v>1</v>
      </c>
      <c r="E325" s="4">
        <v>1.84501810977525E-3</v>
      </c>
      <c r="F325" s="2">
        <v>138.6</v>
      </c>
      <c r="G325" s="2">
        <v>1.43</v>
      </c>
      <c r="H325" s="4">
        <v>1.03174528734106E-2</v>
      </c>
      <c r="I325" s="2">
        <v>1</v>
      </c>
      <c r="J325" s="2">
        <v>138.586141385861</v>
      </c>
      <c r="K325" s="2">
        <v>0.25571951001484999</v>
      </c>
    </row>
    <row r="326" spans="1:11">
      <c r="A326" s="2">
        <v>49</v>
      </c>
      <c r="B326" s="2">
        <v>8</v>
      </c>
      <c r="C326" s="2">
        <v>312</v>
      </c>
      <c r="D326" s="2">
        <v>0</v>
      </c>
      <c r="E326" s="4">
        <v>0</v>
      </c>
      <c r="F326" s="2" t="s">
        <v>12</v>
      </c>
      <c r="G326" s="2" t="s">
        <v>12</v>
      </c>
      <c r="H326" s="4" t="s">
        <v>12</v>
      </c>
      <c r="I326" s="2" t="s">
        <v>12</v>
      </c>
      <c r="J326" s="2" t="s">
        <v>12</v>
      </c>
      <c r="K326" s="2" t="s">
        <v>12</v>
      </c>
    </row>
    <row r="327" spans="1:11">
      <c r="A327" s="2">
        <v>50</v>
      </c>
      <c r="B327" s="2">
        <v>1</v>
      </c>
      <c r="C327" s="3">
        <v>26500</v>
      </c>
      <c r="D327" s="2">
        <v>107</v>
      </c>
      <c r="E327" s="4">
        <v>4.0377358338198601E-3</v>
      </c>
      <c r="F327" s="5">
        <v>13378.11</v>
      </c>
      <c r="G327" s="5">
        <v>5293.35</v>
      </c>
      <c r="H327" s="4">
        <v>0.39567247992674198</v>
      </c>
      <c r="I327" s="2">
        <v>144</v>
      </c>
      <c r="J327" s="2">
        <v>92.903477150363003</v>
      </c>
      <c r="K327" s="2">
        <v>0.504834337717606</v>
      </c>
    </row>
    <row r="328" spans="1:11">
      <c r="A328" s="2">
        <v>50</v>
      </c>
      <c r="B328" s="2">
        <v>2</v>
      </c>
      <c r="C328" s="3">
        <v>9282</v>
      </c>
      <c r="D328" s="2">
        <v>52</v>
      </c>
      <c r="E328" s="4">
        <v>5.6022408360025698E-3</v>
      </c>
      <c r="F328" s="5">
        <v>6539.49</v>
      </c>
      <c r="G328" s="5">
        <v>2697.29</v>
      </c>
      <c r="H328" s="4">
        <v>0.41246182175579699</v>
      </c>
      <c r="I328" s="2">
        <v>75</v>
      </c>
      <c r="J328" s="2">
        <v>87.193083742555004</v>
      </c>
      <c r="K328" s="2">
        <v>0.70453457547366305</v>
      </c>
    </row>
    <row r="329" spans="1:11">
      <c r="A329" s="2">
        <v>50</v>
      </c>
      <c r="B329" s="2">
        <v>3</v>
      </c>
      <c r="C329" s="3">
        <v>4222</v>
      </c>
      <c r="D329" s="2">
        <v>23</v>
      </c>
      <c r="E329" s="4">
        <v>5.4476550107139896E-3</v>
      </c>
      <c r="F329" s="3">
        <v>3243</v>
      </c>
      <c r="G329" s="5">
        <v>1305.7</v>
      </c>
      <c r="H329" s="4">
        <v>0.402621017495497</v>
      </c>
      <c r="I329" s="2">
        <v>27</v>
      </c>
      <c r="J329" s="2">
        <v>120.11066625679101</v>
      </c>
      <c r="K329" s="2">
        <v>0.76811935651067298</v>
      </c>
    </row>
    <row r="330" spans="1:11">
      <c r="A330" s="2">
        <v>50</v>
      </c>
      <c r="B330" s="2">
        <v>4</v>
      </c>
      <c r="C330" s="3">
        <v>2007</v>
      </c>
      <c r="D330" s="2">
        <v>11</v>
      </c>
      <c r="E330" s="4">
        <v>5.4808168669249098E-3</v>
      </c>
      <c r="F330" s="5">
        <v>1132.9100000000001</v>
      </c>
      <c r="G330" s="2">
        <v>615.1</v>
      </c>
      <c r="H330" s="4">
        <v>0.54293804954161795</v>
      </c>
      <c r="I330" s="2">
        <v>14</v>
      </c>
      <c r="J330" s="2">
        <v>80.921564845965307</v>
      </c>
      <c r="K330" s="2">
        <v>0.56447929424617305</v>
      </c>
    </row>
    <row r="331" spans="1:11">
      <c r="A331" s="2">
        <v>50</v>
      </c>
      <c r="B331" s="2">
        <v>5</v>
      </c>
      <c r="C331" s="3">
        <v>1096</v>
      </c>
      <c r="D331" s="2">
        <v>3</v>
      </c>
      <c r="E331" s="4">
        <v>2.7372260276253601E-3</v>
      </c>
      <c r="F331" s="2">
        <v>665.67</v>
      </c>
      <c r="G331" s="2">
        <v>236.19</v>
      </c>
      <c r="H331" s="4">
        <v>0.35481539579440302</v>
      </c>
      <c r="I331" s="2">
        <v>4</v>
      </c>
      <c r="J331" s="2">
        <v>166.41333966650799</v>
      </c>
      <c r="K331" s="2">
        <v>0.60736308326979105</v>
      </c>
    </row>
    <row r="332" spans="1:11">
      <c r="A332" s="2">
        <v>50</v>
      </c>
      <c r="B332" s="2">
        <v>6</v>
      </c>
      <c r="C332" s="2">
        <v>638</v>
      </c>
      <c r="D332" s="2">
        <v>1</v>
      </c>
      <c r="E332" s="4">
        <v>1.5673978734486E-3</v>
      </c>
      <c r="F332" s="2">
        <v>121.25</v>
      </c>
      <c r="G332" s="2">
        <v>67.27</v>
      </c>
      <c r="H332" s="4">
        <v>0.55480366614130605</v>
      </c>
      <c r="I332" s="2">
        <v>1</v>
      </c>
      <c r="J332" s="2">
        <v>121.237876212378</v>
      </c>
      <c r="K332" s="2">
        <v>0.190046992155643</v>
      </c>
    </row>
    <row r="333" spans="1:11">
      <c r="A333" s="2">
        <v>50</v>
      </c>
      <c r="B333" s="2">
        <v>7</v>
      </c>
      <c r="C333" s="2">
        <v>355</v>
      </c>
      <c r="D333" s="2">
        <v>0</v>
      </c>
      <c r="E333" s="4">
        <v>0</v>
      </c>
      <c r="F333" s="2" t="s">
        <v>12</v>
      </c>
      <c r="G333" s="2" t="s">
        <v>12</v>
      </c>
      <c r="H333" s="4" t="s">
        <v>12</v>
      </c>
      <c r="I333" s="2" t="s">
        <v>12</v>
      </c>
      <c r="J333" s="2" t="s">
        <v>12</v>
      </c>
      <c r="K333" s="2" t="s">
        <v>12</v>
      </c>
    </row>
    <row r="334" spans="1:11">
      <c r="A334" s="2">
        <v>50</v>
      </c>
      <c r="B334" s="2">
        <v>8</v>
      </c>
      <c r="C334" s="2">
        <v>230</v>
      </c>
      <c r="D334" s="2">
        <v>2</v>
      </c>
      <c r="E334" s="4">
        <v>8.6956483931963507E-3</v>
      </c>
      <c r="F334" s="2">
        <v>68.099999999999994</v>
      </c>
      <c r="G334" s="2">
        <v>49.89</v>
      </c>
      <c r="H334" s="4">
        <v>0.73259804317467903</v>
      </c>
      <c r="I334" s="2">
        <v>2</v>
      </c>
      <c r="J334" s="2">
        <v>34.0482975851207</v>
      </c>
      <c r="K334" s="2">
        <v>0.29608682778833501</v>
      </c>
    </row>
    <row r="335" spans="1:11">
      <c r="A335" s="2">
        <v>51</v>
      </c>
      <c r="B335" s="2">
        <v>1</v>
      </c>
      <c r="C335" s="3">
        <v>26096</v>
      </c>
      <c r="D335" s="2">
        <v>122</v>
      </c>
      <c r="E335" s="4">
        <v>4.6750459661440598E-3</v>
      </c>
      <c r="F335" s="5">
        <v>14462.63</v>
      </c>
      <c r="G335" s="5">
        <v>6044.17</v>
      </c>
      <c r="H335" s="4">
        <v>0.41791637884730198</v>
      </c>
      <c r="I335" s="2">
        <v>155</v>
      </c>
      <c r="J335" s="2">
        <v>93.307230124367607</v>
      </c>
      <c r="K335" s="2">
        <v>0.55420868886339403</v>
      </c>
    </row>
    <row r="336" spans="1:11">
      <c r="A336" s="2">
        <v>51</v>
      </c>
      <c r="B336" s="2">
        <v>2</v>
      </c>
      <c r="C336" s="3">
        <v>8992</v>
      </c>
      <c r="D336" s="2">
        <v>47</v>
      </c>
      <c r="E336" s="4">
        <v>5.2268682692741498E-3</v>
      </c>
      <c r="F336" s="5">
        <v>2904.6</v>
      </c>
      <c r="G336" s="5">
        <v>1374.9</v>
      </c>
      <c r="H336" s="4">
        <v>0.47335259679981401</v>
      </c>
      <c r="I336" s="2">
        <v>59</v>
      </c>
      <c r="J336" s="2">
        <v>49.230425033177902</v>
      </c>
      <c r="K336" s="2">
        <v>0.32302045904114202</v>
      </c>
    </row>
    <row r="337" spans="1:11">
      <c r="A337" s="2">
        <v>51</v>
      </c>
      <c r="B337" s="2">
        <v>3</v>
      </c>
      <c r="C337" s="3">
        <v>3699</v>
      </c>
      <c r="D337" s="2">
        <v>15</v>
      </c>
      <c r="E337" s="4">
        <v>4.0551499309232197E-3</v>
      </c>
      <c r="F337" s="5">
        <v>2104.8000000000002</v>
      </c>
      <c r="G337" s="2">
        <v>697.87</v>
      </c>
      <c r="H337" s="4">
        <v>0.33156117770993998</v>
      </c>
      <c r="I337" s="2">
        <v>26</v>
      </c>
      <c r="J337" s="2">
        <v>80.953534794096896</v>
      </c>
      <c r="K337" s="2">
        <v>0.56901863830714605</v>
      </c>
    </row>
    <row r="338" spans="1:11">
      <c r="A338" s="2">
        <v>51</v>
      </c>
      <c r="B338" s="2">
        <v>4</v>
      </c>
      <c r="C338" s="3">
        <v>1723</v>
      </c>
      <c r="D338" s="2">
        <v>5</v>
      </c>
      <c r="E338" s="4">
        <v>2.9019150956520498E-3</v>
      </c>
      <c r="F338" s="2">
        <v>454.6</v>
      </c>
      <c r="G338" s="2">
        <v>280.12</v>
      </c>
      <c r="H338" s="4">
        <v>0.61618992164761899</v>
      </c>
      <c r="I338" s="2">
        <v>9</v>
      </c>
      <c r="J338" s="2">
        <v>50.510549882779003</v>
      </c>
      <c r="K338" s="2">
        <v>0.26384212049668399</v>
      </c>
    </row>
    <row r="339" spans="1:11">
      <c r="A339" s="2">
        <v>51</v>
      </c>
      <c r="B339" s="2">
        <v>5</v>
      </c>
      <c r="C339" s="2">
        <v>837</v>
      </c>
      <c r="D339" s="2">
        <v>3</v>
      </c>
      <c r="E339" s="4">
        <v>3.58422896245771E-3</v>
      </c>
      <c r="F339" s="2">
        <v>334.49</v>
      </c>
      <c r="G339" s="2">
        <v>168.6</v>
      </c>
      <c r="H339" s="4">
        <v>0.504050792534666</v>
      </c>
      <c r="I339" s="2">
        <v>4</v>
      </c>
      <c r="J339" s="2">
        <v>83.620409489762693</v>
      </c>
      <c r="K339" s="2">
        <v>0.39962958188415898</v>
      </c>
    </row>
    <row r="340" spans="1:11">
      <c r="A340" s="2">
        <v>51</v>
      </c>
      <c r="B340" s="2">
        <v>6</v>
      </c>
      <c r="C340" s="2">
        <v>473</v>
      </c>
      <c r="D340" s="2">
        <v>3</v>
      </c>
      <c r="E340" s="4">
        <v>6.3424933736800403E-3</v>
      </c>
      <c r="F340" s="2">
        <v>754.4</v>
      </c>
      <c r="G340" s="2">
        <v>222.68</v>
      </c>
      <c r="H340" s="4">
        <v>0.29517493436175302</v>
      </c>
      <c r="I340" s="2">
        <v>3</v>
      </c>
      <c r="J340" s="2">
        <v>251.45828472384201</v>
      </c>
      <c r="K340" s="2">
        <v>1.59492566703474</v>
      </c>
    </row>
    <row r="341" spans="1:11">
      <c r="A341" s="2">
        <v>51</v>
      </c>
      <c r="B341" s="2">
        <v>7</v>
      </c>
      <c r="C341" s="2">
        <v>251</v>
      </c>
      <c r="D341" s="2">
        <v>3</v>
      </c>
      <c r="E341" s="4">
        <v>1.19521864732324E-2</v>
      </c>
      <c r="F341" s="2">
        <v>506.6</v>
      </c>
      <c r="G341" s="2">
        <v>267.75</v>
      </c>
      <c r="H341" s="4">
        <v>0.52852338560533196</v>
      </c>
      <c r="I341" s="2">
        <v>4</v>
      </c>
      <c r="J341" s="2">
        <v>126.64683382915401</v>
      </c>
      <c r="K341" s="2">
        <v>2.0183258891131901</v>
      </c>
    </row>
    <row r="342" spans="1:11">
      <c r="A342" s="2">
        <v>51</v>
      </c>
      <c r="B342" s="2">
        <v>8</v>
      </c>
      <c r="C342" s="2">
        <v>136</v>
      </c>
      <c r="D342" s="2">
        <v>0</v>
      </c>
      <c r="E342" s="4">
        <v>0</v>
      </c>
      <c r="F342" s="2" t="s">
        <v>12</v>
      </c>
      <c r="G342" s="2" t="s">
        <v>12</v>
      </c>
      <c r="H342" s="4" t="s">
        <v>12</v>
      </c>
      <c r="I342" s="2" t="s">
        <v>12</v>
      </c>
      <c r="J342" s="2" t="s">
        <v>12</v>
      </c>
      <c r="K342" s="2" t="s">
        <v>12</v>
      </c>
    </row>
    <row r="343" spans="1:11">
      <c r="A343" s="2">
        <v>52</v>
      </c>
      <c r="B343" s="2">
        <v>1</v>
      </c>
      <c r="C343" s="3">
        <v>26678</v>
      </c>
      <c r="D343" s="2">
        <v>124</v>
      </c>
      <c r="E343" s="4">
        <v>4.6480245721267502E-3</v>
      </c>
      <c r="F343" s="5">
        <v>18726.05</v>
      </c>
      <c r="G343" s="5">
        <v>6709.04</v>
      </c>
      <c r="H343" s="4">
        <v>0.35827309892757297</v>
      </c>
      <c r="I343" s="2">
        <v>164</v>
      </c>
      <c r="J343" s="2">
        <v>114.183162083437</v>
      </c>
      <c r="K343" s="2">
        <v>0.70192855273285604</v>
      </c>
    </row>
    <row r="344" spans="1:11">
      <c r="A344" s="2">
        <v>52</v>
      </c>
      <c r="B344" s="2">
        <v>2</v>
      </c>
      <c r="C344" s="3">
        <v>8170</v>
      </c>
      <c r="D344" s="2">
        <v>47</v>
      </c>
      <c r="E344" s="4">
        <v>5.7527539075550296E-3</v>
      </c>
      <c r="F344" s="5">
        <v>3985.93</v>
      </c>
      <c r="G344" s="5">
        <v>1702.57</v>
      </c>
      <c r="H344" s="4">
        <v>0.42714497175953903</v>
      </c>
      <c r="I344" s="2">
        <v>73</v>
      </c>
      <c r="J344" s="2">
        <v>54.601706025060203</v>
      </c>
      <c r="K344" s="2">
        <v>0.48787392303703803</v>
      </c>
    </row>
    <row r="345" spans="1:11">
      <c r="A345" s="2">
        <v>52</v>
      </c>
      <c r="B345" s="2">
        <v>3</v>
      </c>
      <c r="C345" s="3">
        <v>2868</v>
      </c>
      <c r="D345" s="2">
        <v>10</v>
      </c>
      <c r="E345" s="4">
        <v>3.4867502271007499E-3</v>
      </c>
      <c r="F345" s="2">
        <v>630.70000000000005</v>
      </c>
      <c r="G345" s="2">
        <v>123.77</v>
      </c>
      <c r="H345" s="4">
        <v>0.196242239378113</v>
      </c>
      <c r="I345" s="2">
        <v>15</v>
      </c>
      <c r="J345" s="2">
        <v>42.046386357424197</v>
      </c>
      <c r="K345" s="2">
        <v>0.21990933682324401</v>
      </c>
    </row>
    <row r="346" spans="1:11">
      <c r="A346" s="2">
        <v>52</v>
      </c>
      <c r="B346" s="2">
        <v>4</v>
      </c>
      <c r="C346" s="3">
        <v>1086</v>
      </c>
      <c r="D346" s="2">
        <v>2</v>
      </c>
      <c r="E346" s="4">
        <v>1.8416204565727E-3</v>
      </c>
      <c r="F346" s="2">
        <v>138.19999999999999</v>
      </c>
      <c r="G346" s="2">
        <v>86.74</v>
      </c>
      <c r="H346" s="4">
        <v>0.62764064570141398</v>
      </c>
      <c r="I346" s="2">
        <v>2</v>
      </c>
      <c r="J346" s="2">
        <v>69.096545172741301</v>
      </c>
      <c r="K346" s="2">
        <v>0.12725597354917301</v>
      </c>
    </row>
    <row r="347" spans="1:11">
      <c r="A347" s="2">
        <v>52</v>
      </c>
      <c r="B347" s="2">
        <v>5</v>
      </c>
      <c r="C347" s="2">
        <v>486</v>
      </c>
      <c r="D347" s="2">
        <v>0</v>
      </c>
      <c r="E347" s="4">
        <v>0</v>
      </c>
      <c r="F347" s="2" t="s">
        <v>12</v>
      </c>
      <c r="G347" s="2" t="s">
        <v>12</v>
      </c>
      <c r="H347" s="4" t="s">
        <v>12</v>
      </c>
      <c r="I347" s="2" t="s">
        <v>12</v>
      </c>
      <c r="J347" s="2" t="s">
        <v>12</v>
      </c>
      <c r="K347" s="2" t="s">
        <v>12</v>
      </c>
    </row>
    <row r="348" spans="1:11">
      <c r="A348" s="2">
        <v>52</v>
      </c>
      <c r="B348" s="2">
        <v>6</v>
      </c>
      <c r="C348" s="2">
        <v>216</v>
      </c>
      <c r="D348" s="2">
        <v>1</v>
      </c>
      <c r="E348" s="4">
        <v>4.6296274862835697E-3</v>
      </c>
      <c r="F348" s="2">
        <v>24.9</v>
      </c>
      <c r="G348" s="2">
        <v>-6.33</v>
      </c>
      <c r="H348" s="4">
        <v>-0.25421584652270401</v>
      </c>
      <c r="I348" s="2">
        <v>1</v>
      </c>
      <c r="J348" s="2">
        <v>24.897510248975099</v>
      </c>
      <c r="K348" s="2">
        <v>0.11527772440846</v>
      </c>
    </row>
    <row r="349" spans="1:11">
      <c r="A349" s="2">
        <v>52</v>
      </c>
      <c r="B349" s="2">
        <v>7</v>
      </c>
      <c r="C349" s="2">
        <v>109</v>
      </c>
      <c r="D349" s="2">
        <v>0</v>
      </c>
      <c r="E349" s="4">
        <v>0</v>
      </c>
      <c r="F349" s="2" t="s">
        <v>12</v>
      </c>
      <c r="G349" s="2" t="s">
        <v>12</v>
      </c>
      <c r="H349" s="4" t="s">
        <v>12</v>
      </c>
      <c r="I349" s="2" t="s">
        <v>12</v>
      </c>
      <c r="J349" s="2" t="s">
        <v>12</v>
      </c>
      <c r="K349" s="2" t="s">
        <v>12</v>
      </c>
    </row>
    <row r="350" spans="1:11">
      <c r="A350" s="2">
        <v>52</v>
      </c>
      <c r="B350" s="2">
        <v>8</v>
      </c>
      <c r="C350" s="2">
        <v>65</v>
      </c>
      <c r="D350" s="2">
        <v>0</v>
      </c>
      <c r="E350" s="4">
        <v>0</v>
      </c>
      <c r="F350" s="2" t="s">
        <v>12</v>
      </c>
      <c r="G350" s="2" t="s">
        <v>12</v>
      </c>
      <c r="H350" s="4" t="s">
        <v>12</v>
      </c>
      <c r="I350" s="2" t="s">
        <v>12</v>
      </c>
      <c r="J350" s="2" t="s">
        <v>12</v>
      </c>
      <c r="K350" s="2" t="s">
        <v>12</v>
      </c>
    </row>
    <row r="351" spans="1:11">
      <c r="A351" s="2">
        <v>53</v>
      </c>
      <c r="B351" s="2">
        <v>1</v>
      </c>
      <c r="C351" s="3">
        <v>34758</v>
      </c>
      <c r="D351" s="2">
        <v>124</v>
      </c>
      <c r="E351" s="4">
        <v>3.5675240129825498E-3</v>
      </c>
      <c r="F351" s="5">
        <v>16785.13</v>
      </c>
      <c r="G351" s="5">
        <v>5743.68</v>
      </c>
      <c r="H351" s="4">
        <v>0.34218858988766399</v>
      </c>
      <c r="I351" s="2">
        <v>170</v>
      </c>
      <c r="J351" s="2">
        <v>98.736000743528905</v>
      </c>
      <c r="K351" s="2">
        <v>0.48291414787123998</v>
      </c>
    </row>
    <row r="352" spans="1:11">
      <c r="A352" s="2">
        <v>53</v>
      </c>
      <c r="B352" s="2">
        <v>2</v>
      </c>
      <c r="C352" s="3">
        <v>6704</v>
      </c>
      <c r="D352" s="2">
        <v>32</v>
      </c>
      <c r="E352" s="4">
        <v>4.77326961853714E-3</v>
      </c>
      <c r="F352" s="5">
        <v>3028.34</v>
      </c>
      <c r="G352" s="5">
        <v>1277.3499999999999</v>
      </c>
      <c r="H352" s="4">
        <v>0.42179872729618401</v>
      </c>
      <c r="I352" s="2">
        <v>44</v>
      </c>
      <c r="J352" s="2">
        <v>68.825752668743903</v>
      </c>
      <c r="K352" s="2">
        <v>0.45172135364377403</v>
      </c>
    </row>
    <row r="353" spans="1:11">
      <c r="A353" s="2">
        <v>53</v>
      </c>
      <c r="B353" s="2">
        <v>3</v>
      </c>
      <c r="C353" s="3">
        <v>1523</v>
      </c>
      <c r="D353" s="2">
        <v>5</v>
      </c>
      <c r="E353" s="4">
        <v>3.2829938750496401E-3</v>
      </c>
      <c r="F353" s="2">
        <v>438.7</v>
      </c>
      <c r="G353" s="2">
        <v>188.04</v>
      </c>
      <c r="H353" s="4">
        <v>0.42862994560520901</v>
      </c>
      <c r="I353" s="2">
        <v>6</v>
      </c>
      <c r="J353" s="2">
        <v>73.115448075865402</v>
      </c>
      <c r="K353" s="2">
        <v>0.28804988259685599</v>
      </c>
    </row>
    <row r="354" spans="1:11">
      <c r="A354" s="2">
        <v>53</v>
      </c>
      <c r="B354" s="2">
        <v>4</v>
      </c>
      <c r="C354" s="2">
        <v>446</v>
      </c>
      <c r="D354" s="2">
        <v>0</v>
      </c>
      <c r="E354" s="4">
        <v>0</v>
      </c>
      <c r="F354" s="2" t="s">
        <v>12</v>
      </c>
      <c r="G354" s="2" t="s">
        <v>12</v>
      </c>
      <c r="H354" s="4" t="s">
        <v>12</v>
      </c>
      <c r="I354" s="2" t="s">
        <v>12</v>
      </c>
      <c r="J354" s="2" t="s">
        <v>12</v>
      </c>
      <c r="K354" s="2" t="s">
        <v>12</v>
      </c>
    </row>
    <row r="355" spans="1:11">
      <c r="A355" s="2">
        <v>53</v>
      </c>
      <c r="B355" s="2">
        <v>5</v>
      </c>
      <c r="C355" s="2">
        <v>170</v>
      </c>
      <c r="D355" s="2">
        <v>1</v>
      </c>
      <c r="E355" s="4">
        <v>5.8823494809708901E-3</v>
      </c>
      <c r="F355" s="2">
        <v>589.6</v>
      </c>
      <c r="G355" s="2">
        <v>-17.149999999999999</v>
      </c>
      <c r="H355" s="4">
        <v>-2.9087512027219799E-2</v>
      </c>
      <c r="I355" s="2">
        <v>5</v>
      </c>
      <c r="J355" s="2">
        <v>117.917641647167</v>
      </c>
      <c r="K355" s="2">
        <v>3.4682332539804301</v>
      </c>
    </row>
    <row r="356" spans="1:11">
      <c r="A356" s="2">
        <v>53</v>
      </c>
      <c r="B356" s="2">
        <v>6</v>
      </c>
      <c r="C356" s="2">
        <v>56</v>
      </c>
      <c r="D356" s="2">
        <v>0</v>
      </c>
      <c r="E356" s="4">
        <v>0</v>
      </c>
      <c r="F356" s="2" t="s">
        <v>12</v>
      </c>
      <c r="G356" s="2" t="s">
        <v>12</v>
      </c>
      <c r="H356" s="4" t="s">
        <v>12</v>
      </c>
      <c r="I356" s="2" t="s">
        <v>12</v>
      </c>
      <c r="J356" s="2" t="s">
        <v>12</v>
      </c>
      <c r="K356" s="2" t="s">
        <v>12</v>
      </c>
    </row>
    <row r="357" spans="1:11">
      <c r="A357" s="2">
        <v>53</v>
      </c>
      <c r="B357" s="2">
        <v>7</v>
      </c>
      <c r="C357" s="2">
        <v>22</v>
      </c>
      <c r="D357" s="2">
        <v>0</v>
      </c>
      <c r="E357" s="4">
        <v>0</v>
      </c>
      <c r="F357" s="2" t="s">
        <v>12</v>
      </c>
      <c r="G357" s="2" t="s">
        <v>12</v>
      </c>
      <c r="H357" s="4" t="s">
        <v>12</v>
      </c>
      <c r="I357" s="2" t="s">
        <v>12</v>
      </c>
      <c r="J357" s="2" t="s">
        <v>12</v>
      </c>
      <c r="K357" s="2" t="s">
        <v>12</v>
      </c>
    </row>
    <row r="358" spans="1:11">
      <c r="A358" s="2">
        <v>53</v>
      </c>
      <c r="B358" s="2">
        <v>8</v>
      </c>
      <c r="C358" s="2">
        <v>13</v>
      </c>
      <c r="D358" s="2">
        <v>0</v>
      </c>
      <c r="E358" s="4">
        <v>0</v>
      </c>
      <c r="F358" s="2" t="s">
        <v>12</v>
      </c>
      <c r="G358" s="2" t="s">
        <v>12</v>
      </c>
      <c r="H358" s="4" t="s">
        <v>12</v>
      </c>
      <c r="I358" s="2" t="s">
        <v>12</v>
      </c>
      <c r="J358" s="2" t="s">
        <v>12</v>
      </c>
      <c r="K358" s="2" t="s">
        <v>12</v>
      </c>
    </row>
    <row r="359" spans="1:11">
      <c r="A359" s="2">
        <v>54</v>
      </c>
      <c r="B359" s="2">
        <v>1</v>
      </c>
      <c r="C359" s="3">
        <v>12738</v>
      </c>
      <c r="D359" s="2">
        <v>52</v>
      </c>
      <c r="E359" s="4">
        <v>4.08227348027733E-3</v>
      </c>
      <c r="F359" s="5">
        <v>7267.99</v>
      </c>
      <c r="G359" s="5">
        <v>3039.99</v>
      </c>
      <c r="H359" s="4">
        <v>0.41827107056736301</v>
      </c>
      <c r="I359" s="2">
        <v>71</v>
      </c>
      <c r="J359" s="2">
        <v>102.365912160687</v>
      </c>
      <c r="K359" s="2">
        <v>0.57057543907539998</v>
      </c>
    </row>
    <row r="360" spans="1:11">
      <c r="A360" s="2">
        <v>54</v>
      </c>
      <c r="B360" s="2">
        <v>2</v>
      </c>
      <c r="C360" s="2">
        <v>771</v>
      </c>
      <c r="D360" s="2">
        <v>1</v>
      </c>
      <c r="E360" s="4">
        <v>1.29701669299394E-3</v>
      </c>
      <c r="F360" s="2">
        <v>112.5</v>
      </c>
      <c r="G360" s="2">
        <v>3.5</v>
      </c>
      <c r="H360" s="4">
        <v>3.1111083456814698E-2</v>
      </c>
      <c r="I360" s="2">
        <v>1</v>
      </c>
      <c r="J360" s="2">
        <v>112.488751124887</v>
      </c>
      <c r="K360" s="2">
        <v>0.145914377961818</v>
      </c>
    </row>
    <row r="361" spans="1:11">
      <c r="A361" s="2">
        <v>54</v>
      </c>
      <c r="B361" s="2">
        <v>3</v>
      </c>
      <c r="C361" s="2">
        <v>83</v>
      </c>
      <c r="D361" s="2">
        <v>0</v>
      </c>
      <c r="E361" s="4">
        <v>0</v>
      </c>
      <c r="F361" s="2" t="s">
        <v>12</v>
      </c>
      <c r="G361" s="2" t="s">
        <v>12</v>
      </c>
      <c r="H361" s="4" t="s">
        <v>12</v>
      </c>
      <c r="I361" s="2" t="s">
        <v>12</v>
      </c>
      <c r="J361" s="2" t="s">
        <v>12</v>
      </c>
      <c r="K361" s="2" t="s">
        <v>12</v>
      </c>
    </row>
    <row r="362" spans="1:11">
      <c r="A362" s="2">
        <v>54</v>
      </c>
      <c r="B362" s="2">
        <v>4</v>
      </c>
      <c r="C362" s="2">
        <v>15</v>
      </c>
      <c r="D362" s="2">
        <v>0</v>
      </c>
      <c r="E362" s="4">
        <v>0</v>
      </c>
      <c r="F362" s="2" t="s">
        <v>12</v>
      </c>
      <c r="G362" s="2" t="s">
        <v>12</v>
      </c>
      <c r="H362" s="4" t="s">
        <v>12</v>
      </c>
      <c r="I362" s="2" t="s">
        <v>12</v>
      </c>
      <c r="J362" s="2" t="s">
        <v>12</v>
      </c>
      <c r="K362" s="2" t="s">
        <v>12</v>
      </c>
    </row>
    <row r="363" spans="1:11">
      <c r="A363" s="2">
        <v>54</v>
      </c>
      <c r="B363" s="2">
        <v>5</v>
      </c>
      <c r="C363" s="2">
        <v>6</v>
      </c>
      <c r="D363" s="2">
        <v>0</v>
      </c>
      <c r="E363" s="4">
        <v>0</v>
      </c>
      <c r="F363" s="2" t="s">
        <v>12</v>
      </c>
      <c r="G363" s="2" t="s">
        <v>12</v>
      </c>
      <c r="H363" s="4" t="s">
        <v>12</v>
      </c>
      <c r="I363" s="2" t="s">
        <v>12</v>
      </c>
      <c r="J363" s="2" t="s">
        <v>12</v>
      </c>
      <c r="K363" s="2" t="s">
        <v>12</v>
      </c>
    </row>
    <row r="364" spans="1:11">
      <c r="A364" s="2">
        <v>54</v>
      </c>
      <c r="B364" s="2">
        <v>6</v>
      </c>
      <c r="C364" s="2">
        <v>1</v>
      </c>
      <c r="D364" s="2">
        <v>0</v>
      </c>
      <c r="E364" s="4">
        <v>0</v>
      </c>
      <c r="F364" s="2" t="s">
        <v>12</v>
      </c>
      <c r="G364" s="2" t="s">
        <v>12</v>
      </c>
      <c r="H364" s="4" t="s">
        <v>12</v>
      </c>
      <c r="I364" s="2" t="s">
        <v>12</v>
      </c>
      <c r="J364" s="2" t="s">
        <v>12</v>
      </c>
      <c r="K364" s="2" t="s">
        <v>12</v>
      </c>
    </row>
  </sheetData>
  <autoFilter ref="A1:K364">
    <sortState ref="A2:K364">
      <sortCondition ref="A1:A364"/>
    </sortState>
  </autoFilter>
  <sortState ref="A2:K374">
    <sortCondition ref="A2:A374"/>
    <sortCondition ref="B2:B374"/>
  </sortState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48"/>
  <sheetViews>
    <sheetView workbookViewId="0">
      <selection activeCell="B2" sqref="B2:D2"/>
    </sheetView>
  </sheetViews>
  <sheetFormatPr defaultRowHeight="13.5"/>
  <cols>
    <col min="2" max="3" width="14.5" customWidth="1"/>
    <col min="4" max="4" width="18.125" bestFit="1" customWidth="1"/>
    <col min="5" max="5" width="18.125" style="1" bestFit="1" customWidth="1"/>
    <col min="6" max="6" width="13.875" bestFit="1" customWidth="1"/>
    <col min="7" max="7" width="14.75" bestFit="1" customWidth="1"/>
  </cols>
  <sheetData>
    <row r="1" spans="1:12">
      <c r="A1" s="10" t="s">
        <v>52</v>
      </c>
      <c r="L1" t="s">
        <v>49</v>
      </c>
    </row>
    <row r="2" spans="1:12">
      <c r="A2" s="2" t="s">
        <v>16</v>
      </c>
      <c r="B2" s="2" t="s">
        <v>17</v>
      </c>
      <c r="C2" s="2" t="s">
        <v>11</v>
      </c>
      <c r="D2" s="2" t="s">
        <v>18</v>
      </c>
      <c r="E2" s="4" t="s">
        <v>13</v>
      </c>
      <c r="F2" s="2" t="s">
        <v>19</v>
      </c>
      <c r="G2" s="2" t="s">
        <v>20</v>
      </c>
      <c r="H2" s="2" t="s">
        <v>21</v>
      </c>
      <c r="I2" s="2" t="s">
        <v>22</v>
      </c>
      <c r="J2" s="2" t="s">
        <v>23</v>
      </c>
      <c r="K2" s="2" t="s">
        <v>24</v>
      </c>
    </row>
    <row r="3" spans="1:12">
      <c r="A3" s="2">
        <v>9</v>
      </c>
      <c r="B3" s="3">
        <v>55708</v>
      </c>
      <c r="C3" s="4">
        <f>B3/SUM($B$3:$B$48)</f>
        <v>1.6449410120869562E-2</v>
      </c>
      <c r="D3" s="3">
        <v>4485</v>
      </c>
      <c r="E3" s="4">
        <v>8.0509082931519496E-2</v>
      </c>
      <c r="F3" s="5">
        <v>540552.39</v>
      </c>
      <c r="G3" s="5">
        <v>220366.27</v>
      </c>
      <c r="H3" s="2">
        <v>0.407668662715991</v>
      </c>
      <c r="I3" s="3">
        <v>6220</v>
      </c>
      <c r="J3" s="2">
        <v>86.905527541711706</v>
      </c>
      <c r="K3" s="2">
        <v>9.7033171004104997</v>
      </c>
    </row>
    <row r="4" spans="1:12">
      <c r="A4" s="2">
        <v>10</v>
      </c>
      <c r="B4" s="3">
        <v>137121</v>
      </c>
      <c r="C4" s="4">
        <f t="shared" ref="C4:C48" si="0">B4/SUM($B$3:$B$48)</f>
        <v>4.0488970438424553E-2</v>
      </c>
      <c r="D4" s="3">
        <v>10083</v>
      </c>
      <c r="E4" s="4">
        <v>7.3533594362983304E-2</v>
      </c>
      <c r="F4" s="5">
        <v>1164294.94</v>
      </c>
      <c r="G4" s="5">
        <v>484247.88</v>
      </c>
      <c r="H4" s="2">
        <v>0.41591512882329301</v>
      </c>
      <c r="I4" s="3">
        <v>13779</v>
      </c>
      <c r="J4" s="2">
        <v>84.497781518994202</v>
      </c>
      <c r="K4" s="2">
        <v>8.4910038517141704</v>
      </c>
    </row>
    <row r="5" spans="1:12">
      <c r="A5" s="2">
        <v>11</v>
      </c>
      <c r="B5" s="3">
        <v>115806</v>
      </c>
      <c r="C5" s="4">
        <f t="shared" si="0"/>
        <v>3.41950956497706E-2</v>
      </c>
      <c r="D5" s="3">
        <v>7695</v>
      </c>
      <c r="E5" s="4">
        <v>6.6447334277630402E-2</v>
      </c>
      <c r="F5" s="5">
        <v>886197.87</v>
      </c>
      <c r="G5" s="5">
        <v>369027.94</v>
      </c>
      <c r="H5" s="2">
        <v>0.41641709199589699</v>
      </c>
      <c r="I5" s="3">
        <v>10494</v>
      </c>
      <c r="J5" s="2">
        <v>84.448052368514794</v>
      </c>
      <c r="K5" s="2">
        <v>7.6524348413273602</v>
      </c>
    </row>
    <row r="6" spans="1:12">
      <c r="A6" s="2">
        <v>12</v>
      </c>
      <c r="B6" s="3">
        <v>137784</v>
      </c>
      <c r="C6" s="4">
        <f t="shared" si="0"/>
        <v>4.0684740505742292E-2</v>
      </c>
      <c r="D6" s="3">
        <v>7302</v>
      </c>
      <c r="E6" s="4">
        <v>5.2995993690852297E-2</v>
      </c>
      <c r="F6" s="5">
        <v>801615.23</v>
      </c>
      <c r="G6" s="5">
        <v>343332.2</v>
      </c>
      <c r="H6" s="2">
        <v>0.42830049518541402</v>
      </c>
      <c r="I6" s="3">
        <v>9842</v>
      </c>
      <c r="J6" s="2">
        <v>81.448407016374603</v>
      </c>
      <c r="K6" s="2">
        <v>5.8179123078021302</v>
      </c>
    </row>
    <row r="7" spans="1:12">
      <c r="A7" s="2">
        <v>13</v>
      </c>
      <c r="B7" s="3">
        <v>180346</v>
      </c>
      <c r="C7" s="4">
        <f t="shared" si="0"/>
        <v>5.3252411101786849E-2</v>
      </c>
      <c r="D7" s="3">
        <v>6858</v>
      </c>
      <c r="E7" s="4">
        <v>3.80269038193101E-2</v>
      </c>
      <c r="F7" s="5">
        <v>745408.3</v>
      </c>
      <c r="G7" s="5">
        <v>307476.53999999998</v>
      </c>
      <c r="H7" s="2">
        <v>0.41249411893957999</v>
      </c>
      <c r="I7" s="3">
        <v>9222</v>
      </c>
      <c r="J7" s="2">
        <v>80.829352842882699</v>
      </c>
      <c r="K7" s="2">
        <v>4.1332122674563196</v>
      </c>
    </row>
    <row r="8" spans="1:12">
      <c r="A8" s="2">
        <v>14</v>
      </c>
      <c r="B8" s="3">
        <v>169350</v>
      </c>
      <c r="C8" s="4">
        <f t="shared" si="0"/>
        <v>5.0005521719847422E-2</v>
      </c>
      <c r="D8" s="3">
        <v>6048</v>
      </c>
      <c r="E8" s="4">
        <v>3.5713020350922303E-2</v>
      </c>
      <c r="F8" s="5">
        <v>684543.97</v>
      </c>
      <c r="G8" s="5">
        <v>301892.09000000003</v>
      </c>
      <c r="H8" s="2">
        <v>0.44101197758837701</v>
      </c>
      <c r="I8" s="3">
        <v>8323</v>
      </c>
      <c r="J8" s="2">
        <v>82.247262017935</v>
      </c>
      <c r="K8" s="2">
        <v>4.0421846447935099</v>
      </c>
    </row>
    <row r="9" spans="1:12">
      <c r="A9" s="2">
        <v>15</v>
      </c>
      <c r="B9" s="3">
        <v>161232</v>
      </c>
      <c r="C9" s="4">
        <f t="shared" si="0"/>
        <v>4.7608445691965984E-2</v>
      </c>
      <c r="D9" s="3">
        <v>5543</v>
      </c>
      <c r="E9" s="4">
        <v>3.4379031436452399E-2</v>
      </c>
      <c r="F9" s="5">
        <v>607781.93000000005</v>
      </c>
      <c r="G9" s="5">
        <v>259883.28</v>
      </c>
      <c r="H9" s="2">
        <v>0.42759296900656502</v>
      </c>
      <c r="I9" s="3">
        <v>7436</v>
      </c>
      <c r="J9" s="2">
        <v>81.735062106844197</v>
      </c>
      <c r="K9" s="2">
        <v>3.7696110550203299</v>
      </c>
    </row>
    <row r="10" spans="1:12">
      <c r="A10" s="2">
        <v>16</v>
      </c>
      <c r="B10" s="3">
        <v>151066</v>
      </c>
      <c r="C10" s="4">
        <f t="shared" si="0"/>
        <v>4.4606637993094014E-2</v>
      </c>
      <c r="D10" s="3">
        <v>4777</v>
      </c>
      <c r="E10" s="4">
        <v>3.1621940058238103E-2</v>
      </c>
      <c r="F10" s="5">
        <v>512225.03</v>
      </c>
      <c r="G10" s="5">
        <v>213882.42</v>
      </c>
      <c r="H10" s="2">
        <v>0.41755558090990602</v>
      </c>
      <c r="I10" s="3">
        <v>6461</v>
      </c>
      <c r="J10" s="2">
        <v>79.2795267098045</v>
      </c>
      <c r="K10" s="2">
        <v>3.3907366956226102</v>
      </c>
    </row>
    <row r="11" spans="1:12">
      <c r="A11" s="2">
        <v>17</v>
      </c>
      <c r="B11" s="3">
        <v>130545</v>
      </c>
      <c r="C11" s="4">
        <f t="shared" si="0"/>
        <v>3.8547214838603377E-2</v>
      </c>
      <c r="D11" s="3">
        <v>4069</v>
      </c>
      <c r="E11" s="4">
        <v>3.1169328560136801E-2</v>
      </c>
      <c r="F11" s="5">
        <v>458939.89</v>
      </c>
      <c r="G11" s="5">
        <v>191828.79</v>
      </c>
      <c r="H11" s="2">
        <v>0.41798238535813798</v>
      </c>
      <c r="I11" s="3">
        <v>5467</v>
      </c>
      <c r="J11" s="2">
        <v>83.947298629096395</v>
      </c>
      <c r="K11" s="2">
        <v>3.5155684985900799</v>
      </c>
    </row>
    <row r="12" spans="1:12">
      <c r="A12" s="2">
        <v>18</v>
      </c>
      <c r="B12" s="3">
        <v>107388</v>
      </c>
      <c r="C12" s="4">
        <f t="shared" si="0"/>
        <v>3.1709435881021403E-2</v>
      </c>
      <c r="D12" s="3">
        <v>3158</v>
      </c>
      <c r="E12" s="4">
        <v>2.9407382547950001E-2</v>
      </c>
      <c r="F12" s="5">
        <v>327826.2</v>
      </c>
      <c r="G12" s="5">
        <v>138378.19</v>
      </c>
      <c r="H12" s="2">
        <v>0.42210839145189999</v>
      </c>
      <c r="I12" s="3">
        <v>4213</v>
      </c>
      <c r="J12" s="2">
        <v>77.813005511203201</v>
      </c>
      <c r="K12" s="2">
        <v>3.0527265587842898</v>
      </c>
    </row>
    <row r="13" spans="1:12">
      <c r="A13" s="2">
        <v>19</v>
      </c>
      <c r="B13" s="3">
        <v>90962</v>
      </c>
      <c r="C13" s="4">
        <f t="shared" si="0"/>
        <v>2.685918078937562E-2</v>
      </c>
      <c r="D13" s="3">
        <v>2549</v>
      </c>
      <c r="E13" s="4">
        <v>2.8022690763150799E-2</v>
      </c>
      <c r="F13" s="5">
        <v>294303.14</v>
      </c>
      <c r="G13" s="5">
        <v>119214.63</v>
      </c>
      <c r="H13" s="2">
        <v>0.405074271241185</v>
      </c>
      <c r="I13" s="3">
        <v>3397</v>
      </c>
      <c r="J13" s="2">
        <v>86.6361882061763</v>
      </c>
      <c r="K13" s="2">
        <v>3.23545150366586</v>
      </c>
    </row>
    <row r="14" spans="1:12">
      <c r="A14" s="2">
        <v>20</v>
      </c>
      <c r="B14" s="3">
        <v>106620</v>
      </c>
      <c r="C14" s="4">
        <f t="shared" si="0"/>
        <v>3.1482661504399954E-2</v>
      </c>
      <c r="D14" s="3">
        <v>2824</v>
      </c>
      <c r="E14" s="4">
        <v>2.64865878573564E-2</v>
      </c>
      <c r="F14" s="5">
        <v>319695.06</v>
      </c>
      <c r="G14" s="5">
        <v>136134.49</v>
      </c>
      <c r="H14" s="2">
        <v>0.42582606674440698</v>
      </c>
      <c r="I14" s="3">
        <v>3775</v>
      </c>
      <c r="J14" s="2">
        <v>84.687430869207105</v>
      </c>
      <c r="K14" s="2">
        <v>2.9984530078798901</v>
      </c>
    </row>
    <row r="15" spans="1:12">
      <c r="A15" s="2">
        <v>21</v>
      </c>
      <c r="B15" s="3">
        <v>103892</v>
      </c>
      <c r="C15" s="4">
        <f t="shared" si="0"/>
        <v>3.0677140020775841E-2</v>
      </c>
      <c r="D15" s="3">
        <v>2604</v>
      </c>
      <c r="E15" s="4">
        <v>2.5064490023231301E-2</v>
      </c>
      <c r="F15" s="5">
        <v>268074.81</v>
      </c>
      <c r="G15" s="5">
        <v>112797.25</v>
      </c>
      <c r="H15" s="2">
        <v>0.420767807157722</v>
      </c>
      <c r="I15" s="3">
        <v>3440</v>
      </c>
      <c r="J15" s="2">
        <v>77.928721571839404</v>
      </c>
      <c r="K15" s="2">
        <v>2.5803219664841102</v>
      </c>
    </row>
    <row r="16" spans="1:12">
      <c r="A16" s="2">
        <v>22</v>
      </c>
      <c r="B16" s="3">
        <v>92259</v>
      </c>
      <c r="C16" s="4">
        <f t="shared" si="0"/>
        <v>2.7242157829060545E-2</v>
      </c>
      <c r="D16" s="3">
        <v>2175</v>
      </c>
      <c r="E16" s="4">
        <v>2.3574935753070202E-2</v>
      </c>
      <c r="F16" s="5">
        <v>264367.62</v>
      </c>
      <c r="G16" s="5">
        <v>108735.82</v>
      </c>
      <c r="H16" s="2">
        <v>0.41130536318657102</v>
      </c>
      <c r="I16" s="3">
        <v>2978</v>
      </c>
      <c r="J16" s="2">
        <v>88.773543023050905</v>
      </c>
      <c r="K16" s="2">
        <v>2.8654940950308401</v>
      </c>
    </row>
    <row r="17" spans="1:11">
      <c r="A17" s="2">
        <v>23</v>
      </c>
      <c r="B17" s="3">
        <v>91014</v>
      </c>
      <c r="C17" s="4">
        <f t="shared" si="0"/>
        <v>2.6874535304459365E-2</v>
      </c>
      <c r="D17" s="3">
        <v>1984</v>
      </c>
      <c r="E17" s="4">
        <v>2.1798844109918399E-2</v>
      </c>
      <c r="F17" s="5">
        <v>231440.34</v>
      </c>
      <c r="G17" s="5">
        <v>92681.27</v>
      </c>
      <c r="H17" s="2">
        <v>0.400454259443079</v>
      </c>
      <c r="I17" s="3">
        <v>2675</v>
      </c>
      <c r="J17" s="2">
        <v>86.519750036644794</v>
      </c>
      <c r="K17" s="2">
        <v>2.5429092199629602</v>
      </c>
    </row>
    <row r="18" spans="1:11">
      <c r="A18" s="2">
        <v>24</v>
      </c>
      <c r="B18" s="3">
        <v>94569</v>
      </c>
      <c r="C18" s="4">
        <f t="shared" si="0"/>
        <v>2.7924252633742257E-2</v>
      </c>
      <c r="D18" s="3">
        <v>1881</v>
      </c>
      <c r="E18" s="4">
        <v>1.9890238852171099E-2</v>
      </c>
      <c r="F18" s="5">
        <v>186870.25</v>
      </c>
      <c r="G18" s="5">
        <v>73972.460000000006</v>
      </c>
      <c r="H18" s="2">
        <v>0.395849312345946</v>
      </c>
      <c r="I18" s="3">
        <v>2524</v>
      </c>
      <c r="J18" s="2">
        <v>74.037338588061004</v>
      </c>
      <c r="K18" s="2">
        <v>1.9760201525066099</v>
      </c>
    </row>
    <row r="19" spans="1:11">
      <c r="A19" s="2">
        <v>25</v>
      </c>
      <c r="B19" s="3">
        <v>88535</v>
      </c>
      <c r="C19" s="4">
        <f t="shared" si="0"/>
        <v>2.6142538325755485E-2</v>
      </c>
      <c r="D19" s="3">
        <v>1628</v>
      </c>
      <c r="E19" s="4">
        <v>1.8388208032542801E-2</v>
      </c>
      <c r="F19" s="5">
        <v>195866.8</v>
      </c>
      <c r="G19" s="5">
        <v>78313.58</v>
      </c>
      <c r="H19" s="2">
        <v>0.399830803178572</v>
      </c>
      <c r="I19" s="3">
        <v>2160</v>
      </c>
      <c r="J19" s="2">
        <v>90.679069875968906</v>
      </c>
      <c r="K19" s="2">
        <v>2.2123092537275499</v>
      </c>
    </row>
    <row r="20" spans="1:11">
      <c r="A20" s="2">
        <v>26</v>
      </c>
      <c r="B20" s="3">
        <v>45832</v>
      </c>
      <c r="C20" s="4">
        <f t="shared" si="0"/>
        <v>1.3533233371503082E-2</v>
      </c>
      <c r="D20" s="3">
        <v>1056</v>
      </c>
      <c r="E20" s="4">
        <v>2.3040670223772299E-2</v>
      </c>
      <c r="F20" s="5">
        <v>123497.39</v>
      </c>
      <c r="G20" s="5">
        <v>49802.11</v>
      </c>
      <c r="H20" s="2">
        <v>0.40326447352185701</v>
      </c>
      <c r="I20" s="3">
        <v>1414</v>
      </c>
      <c r="J20" s="2">
        <v>87.339024940662995</v>
      </c>
      <c r="K20" s="2">
        <v>2.6945668906122999</v>
      </c>
    </row>
    <row r="21" spans="1:11">
      <c r="A21" s="2">
        <v>27</v>
      </c>
      <c r="B21" s="3">
        <v>52252</v>
      </c>
      <c r="C21" s="4">
        <f t="shared" si="0"/>
        <v>1.5428925426073029E-2</v>
      </c>
      <c r="D21" s="3">
        <v>1096</v>
      </c>
      <c r="E21" s="4">
        <v>2.09752736335924E-2</v>
      </c>
      <c r="F21" s="5">
        <v>125487.93</v>
      </c>
      <c r="G21" s="5">
        <v>55531.49</v>
      </c>
      <c r="H21" s="2">
        <v>0.44252455161024201</v>
      </c>
      <c r="I21" s="3">
        <v>1443</v>
      </c>
      <c r="J21" s="2">
        <v>86.963216426665497</v>
      </c>
      <c r="K21" s="2">
        <v>2.4015909392911401</v>
      </c>
    </row>
    <row r="22" spans="1:11">
      <c r="A22" s="2">
        <v>28</v>
      </c>
      <c r="B22" s="3">
        <v>61064</v>
      </c>
      <c r="C22" s="4">
        <f t="shared" si="0"/>
        <v>1.8030925174495206E-2</v>
      </c>
      <c r="D22" s="3">
        <v>1180</v>
      </c>
      <c r="E22" s="4">
        <v>1.9323987915426399E-2</v>
      </c>
      <c r="F22" s="5">
        <v>129590.99</v>
      </c>
      <c r="G22" s="5">
        <v>53350.61</v>
      </c>
      <c r="H22" s="2">
        <v>0.411684562011846</v>
      </c>
      <c r="I22" s="3">
        <v>1555</v>
      </c>
      <c r="J22" s="2">
        <v>83.338251875353507</v>
      </c>
      <c r="K22" s="2">
        <v>2.1222158683967298</v>
      </c>
    </row>
    <row r="23" spans="1:11">
      <c r="A23" s="2">
        <v>29</v>
      </c>
      <c r="B23" s="3">
        <v>92103</v>
      </c>
      <c r="C23" s="4">
        <f t="shared" si="0"/>
        <v>2.7196094283809313E-2</v>
      </c>
      <c r="D23" s="3">
        <v>1347</v>
      </c>
      <c r="E23" s="4">
        <v>1.4624930768134601E-2</v>
      </c>
      <c r="F23" s="5">
        <v>136457.44</v>
      </c>
      <c r="G23" s="5">
        <v>58463.61</v>
      </c>
      <c r="H23" s="2">
        <v>0.42843841975311903</v>
      </c>
      <c r="I23" s="3">
        <v>1784</v>
      </c>
      <c r="J23" s="2">
        <v>76.489592125022796</v>
      </c>
      <c r="K23" s="2">
        <v>1.4815743227890701</v>
      </c>
    </row>
    <row r="24" spans="1:11">
      <c r="A24" s="2">
        <v>30</v>
      </c>
      <c r="B24" s="3">
        <v>83726</v>
      </c>
      <c r="C24" s="4">
        <f t="shared" si="0"/>
        <v>2.4722540959645382E-2</v>
      </c>
      <c r="D24" s="3">
        <v>1245</v>
      </c>
      <c r="E24" s="4">
        <v>1.48699328585267E-2</v>
      </c>
      <c r="F24" s="5">
        <v>141890.14000000001</v>
      </c>
      <c r="G24" s="5">
        <v>60156.46</v>
      </c>
      <c r="H24" s="2">
        <v>0.42396504758965903</v>
      </c>
      <c r="I24" s="3">
        <v>1613</v>
      </c>
      <c r="J24" s="2">
        <v>87.966603349869601</v>
      </c>
      <c r="K24" s="2">
        <v>1.69469626914614</v>
      </c>
    </row>
    <row r="25" spans="1:11">
      <c r="A25" s="2">
        <v>31</v>
      </c>
      <c r="B25" s="3">
        <v>53955</v>
      </c>
      <c r="C25" s="4">
        <f t="shared" si="0"/>
        <v>1.5931785795065649E-2</v>
      </c>
      <c r="D25" s="2">
        <v>802</v>
      </c>
      <c r="E25" s="4">
        <v>1.4864238689900401E-2</v>
      </c>
      <c r="F25" s="5">
        <v>98255.71</v>
      </c>
      <c r="G25" s="5">
        <v>36323.03</v>
      </c>
      <c r="H25" s="2">
        <v>0.36967856588723502</v>
      </c>
      <c r="I25" s="3">
        <v>1040</v>
      </c>
      <c r="J25" s="2">
        <v>94.476635146477307</v>
      </c>
      <c r="K25" s="2">
        <v>1.82106773826138</v>
      </c>
    </row>
    <row r="26" spans="1:11">
      <c r="A26" s="2">
        <v>32</v>
      </c>
      <c r="B26" s="3">
        <v>58407</v>
      </c>
      <c r="C26" s="4">
        <f t="shared" si="0"/>
        <v>1.7246368509543128E-2</v>
      </c>
      <c r="D26" s="2">
        <v>771</v>
      </c>
      <c r="E26" s="4">
        <v>1.3200472523498E-2</v>
      </c>
      <c r="F26" s="5">
        <v>97667.63</v>
      </c>
      <c r="G26" s="5">
        <v>36899.56</v>
      </c>
      <c r="H26" s="2">
        <v>0.37780746765555001</v>
      </c>
      <c r="I26" s="3">
        <v>1020</v>
      </c>
      <c r="J26" s="2">
        <v>95.752569043865705</v>
      </c>
      <c r="K26" s="2">
        <v>1.67219048800282</v>
      </c>
    </row>
    <row r="27" spans="1:11">
      <c r="A27" s="2">
        <v>33</v>
      </c>
      <c r="B27" s="3">
        <v>55098</v>
      </c>
      <c r="C27" s="4">
        <f t="shared" si="0"/>
        <v>1.6269289847771793E-2</v>
      </c>
      <c r="D27" s="2">
        <v>797</v>
      </c>
      <c r="E27" s="4">
        <v>1.4465134824376299E-2</v>
      </c>
      <c r="F27" s="5">
        <v>100138.25</v>
      </c>
      <c r="G27" s="5">
        <v>41724.050000000003</v>
      </c>
      <c r="H27" s="2">
        <v>0.41666446096604898</v>
      </c>
      <c r="I27" s="3">
        <v>1074</v>
      </c>
      <c r="J27" s="2">
        <v>93.238585359535804</v>
      </c>
      <c r="K27" s="2">
        <v>1.81745707318331</v>
      </c>
    </row>
    <row r="28" spans="1:11">
      <c r="A28" s="2">
        <v>34</v>
      </c>
      <c r="B28" s="3">
        <v>44068</v>
      </c>
      <c r="C28" s="4">
        <f t="shared" si="0"/>
        <v>1.3012360975200686E-2</v>
      </c>
      <c r="D28" s="2">
        <v>627</v>
      </c>
      <c r="E28" s="4">
        <v>1.4228011223046099E-2</v>
      </c>
      <c r="F28" s="5">
        <v>66033.62</v>
      </c>
      <c r="G28" s="5">
        <v>27360.61</v>
      </c>
      <c r="H28" s="2">
        <v>0.41434363220683001</v>
      </c>
      <c r="I28" s="2">
        <v>804</v>
      </c>
      <c r="J28" s="2">
        <v>82.131357943860905</v>
      </c>
      <c r="K28" s="2">
        <v>1.4984483037613401</v>
      </c>
    </row>
    <row r="29" spans="1:11">
      <c r="A29" s="2">
        <v>35</v>
      </c>
      <c r="B29" s="3">
        <v>42937</v>
      </c>
      <c r="C29" s="4">
        <f t="shared" si="0"/>
        <v>1.2678400272129253E-2</v>
      </c>
      <c r="D29" s="2">
        <v>577</v>
      </c>
      <c r="E29" s="4">
        <v>1.3438293282161499E-2</v>
      </c>
      <c r="F29" s="5">
        <v>72761.23</v>
      </c>
      <c r="G29" s="5">
        <v>27095.73</v>
      </c>
      <c r="H29" s="2">
        <v>0.37239241231574499</v>
      </c>
      <c r="I29" s="2">
        <v>781</v>
      </c>
      <c r="J29" s="2">
        <v>93.164175010989098</v>
      </c>
      <c r="K29" s="2">
        <v>1.6946044164831999</v>
      </c>
    </row>
    <row r="30" spans="1:11">
      <c r="A30" s="2">
        <v>36</v>
      </c>
      <c r="B30" s="3">
        <v>43831</v>
      </c>
      <c r="C30" s="4">
        <f t="shared" si="0"/>
        <v>1.294237981991516E-2</v>
      </c>
      <c r="D30" s="2">
        <v>401</v>
      </c>
      <c r="E30" s="4">
        <v>9.1487759595975902E-3</v>
      </c>
      <c r="F30" s="5">
        <v>54809.07</v>
      </c>
      <c r="G30" s="5">
        <v>24014.2</v>
      </c>
      <c r="H30" s="2">
        <v>0.43814281023534402</v>
      </c>
      <c r="I30" s="2">
        <v>536</v>
      </c>
      <c r="J30" s="2">
        <v>102.25570853438199</v>
      </c>
      <c r="K30" s="2">
        <v>1.25046359596983</v>
      </c>
    </row>
    <row r="31" spans="1:11">
      <c r="A31" s="2">
        <v>37</v>
      </c>
      <c r="B31" s="3">
        <v>41324</v>
      </c>
      <c r="C31" s="4">
        <f t="shared" si="0"/>
        <v>1.2202115025396958E-2</v>
      </c>
      <c r="D31" s="2">
        <v>327</v>
      </c>
      <c r="E31" s="4">
        <v>7.9130771273035506E-3</v>
      </c>
      <c r="F31" s="5">
        <v>45585.51</v>
      </c>
      <c r="G31" s="5">
        <v>19205.66</v>
      </c>
      <c r="H31" s="2">
        <v>0.42131063045842698</v>
      </c>
      <c r="I31" s="2">
        <v>458</v>
      </c>
      <c r="J31" s="2">
        <v>99.531659490904005</v>
      </c>
      <c r="K31" s="2">
        <v>1.10312433185769</v>
      </c>
    </row>
    <row r="32" spans="1:11">
      <c r="A32" s="2">
        <v>38</v>
      </c>
      <c r="B32" s="3">
        <v>42151</v>
      </c>
      <c r="C32" s="4">
        <f t="shared" si="0"/>
        <v>1.2446310871055735E-2</v>
      </c>
      <c r="D32" s="2">
        <v>321</v>
      </c>
      <c r="E32" s="4">
        <v>7.6154776692949596E-3</v>
      </c>
      <c r="F32" s="5">
        <v>36286.17</v>
      </c>
      <c r="G32" s="5">
        <v>15586.52</v>
      </c>
      <c r="H32" s="2">
        <v>0.42954436792435102</v>
      </c>
      <c r="I32" s="2">
        <v>427</v>
      </c>
      <c r="J32" s="2">
        <v>84.979300941615705</v>
      </c>
      <c r="K32" s="2">
        <v>0.860861424732838</v>
      </c>
    </row>
    <row r="33" spans="1:11">
      <c r="A33" s="2">
        <v>39</v>
      </c>
      <c r="B33" s="3">
        <v>43648</v>
      </c>
      <c r="C33" s="4">
        <f t="shared" si="0"/>
        <v>1.288834373798583E-2</v>
      </c>
      <c r="D33" s="2">
        <v>278</v>
      </c>
      <c r="E33" s="4">
        <v>6.3691348827686596E-3</v>
      </c>
      <c r="F33" s="5">
        <v>35875.43</v>
      </c>
      <c r="G33" s="5">
        <v>16677.7</v>
      </c>
      <c r="H33" s="2">
        <v>0.464878050340084</v>
      </c>
      <c r="I33" s="2">
        <v>378</v>
      </c>
      <c r="J33" s="2">
        <v>94.908519865470893</v>
      </c>
      <c r="K33" s="2">
        <v>0.82192608865944305</v>
      </c>
    </row>
    <row r="34" spans="1:11">
      <c r="A34" s="2">
        <v>40</v>
      </c>
      <c r="B34" s="3">
        <v>48764</v>
      </c>
      <c r="C34" s="4">
        <f t="shared" si="0"/>
        <v>1.4398991798917271E-2</v>
      </c>
      <c r="D34" s="2">
        <v>305</v>
      </c>
      <c r="E34" s="4">
        <v>6.2546140467258302E-3</v>
      </c>
      <c r="F34" s="5">
        <v>42214.37</v>
      </c>
      <c r="G34" s="5">
        <v>18677.07</v>
      </c>
      <c r="H34" s="2">
        <v>0.44243393791632102</v>
      </c>
      <c r="I34" s="2">
        <v>402</v>
      </c>
      <c r="J34" s="2">
        <v>105.010844524665</v>
      </c>
      <c r="K34" s="2">
        <v>0.865687185494038</v>
      </c>
    </row>
    <row r="35" spans="1:11">
      <c r="A35" s="2">
        <v>41</v>
      </c>
      <c r="B35" s="3">
        <v>47924</v>
      </c>
      <c r="C35" s="4">
        <f t="shared" si="0"/>
        <v>1.4150957324487557E-2</v>
      </c>
      <c r="D35" s="2">
        <v>293</v>
      </c>
      <c r="E35" s="4">
        <v>6.1138469115394204E-3</v>
      </c>
      <c r="F35" s="5">
        <v>32531.26</v>
      </c>
      <c r="G35" s="5">
        <v>15067.45</v>
      </c>
      <c r="H35" s="2">
        <v>0.46316834803457202</v>
      </c>
      <c r="I35" s="2">
        <v>392</v>
      </c>
      <c r="J35" s="2">
        <v>82.987886992885905</v>
      </c>
      <c r="K35" s="2">
        <v>0.67880936341121401</v>
      </c>
    </row>
    <row r="36" spans="1:11">
      <c r="A36" s="2">
        <v>42</v>
      </c>
      <c r="B36" s="3">
        <v>46046</v>
      </c>
      <c r="C36" s="4">
        <f t="shared" si="0"/>
        <v>1.3596423106655415E-2</v>
      </c>
      <c r="D36" s="2">
        <v>290</v>
      </c>
      <c r="E36" s="4">
        <v>6.29804976263291E-3</v>
      </c>
      <c r="F36" s="5">
        <v>35092.65</v>
      </c>
      <c r="G36" s="5">
        <v>16383.85</v>
      </c>
      <c r="H36" s="2">
        <v>0.46687411618423102</v>
      </c>
      <c r="I36" s="2">
        <v>392</v>
      </c>
      <c r="J36" s="2">
        <v>89.522043489274594</v>
      </c>
      <c r="K36" s="2">
        <v>0.76212157242296397</v>
      </c>
    </row>
    <row r="37" spans="1:11">
      <c r="A37" s="2">
        <v>43</v>
      </c>
      <c r="B37" s="3">
        <v>29785</v>
      </c>
      <c r="C37" s="4">
        <f t="shared" si="0"/>
        <v>8.7948890724868934E-3</v>
      </c>
      <c r="D37" s="2">
        <v>170</v>
      </c>
      <c r="E37" s="4">
        <v>5.7075709057996596E-3</v>
      </c>
      <c r="F37" s="5">
        <v>21989.69</v>
      </c>
      <c r="G37" s="5">
        <v>8481.61</v>
      </c>
      <c r="H37" s="2">
        <v>0.38570848254018802</v>
      </c>
      <c r="I37" s="2">
        <v>238</v>
      </c>
      <c r="J37" s="2">
        <v>92.393616641337502</v>
      </c>
      <c r="K37" s="2">
        <v>0.73828067571502198</v>
      </c>
    </row>
    <row r="38" spans="1:11">
      <c r="A38" s="2">
        <v>44</v>
      </c>
      <c r="B38" s="3">
        <v>40294</v>
      </c>
      <c r="C38" s="4">
        <f t="shared" si="0"/>
        <v>1.1897977515084335E-2</v>
      </c>
      <c r="D38" s="2">
        <v>204</v>
      </c>
      <c r="E38" s="4">
        <v>5.0627884919273603E-3</v>
      </c>
      <c r="F38" s="5">
        <v>22032.23</v>
      </c>
      <c r="G38" s="5">
        <v>9125.6</v>
      </c>
      <c r="H38" s="2">
        <v>0.41419320507187302</v>
      </c>
      <c r="I38" s="2">
        <v>274</v>
      </c>
      <c r="J38" s="2">
        <v>80.409569193587799</v>
      </c>
      <c r="K38" s="2">
        <v>0.54678686517400299</v>
      </c>
    </row>
    <row r="39" spans="1:11">
      <c r="A39" s="2">
        <v>45</v>
      </c>
      <c r="B39" s="3">
        <v>40639</v>
      </c>
      <c r="C39" s="4">
        <f t="shared" si="0"/>
        <v>1.1999848817082253E-2</v>
      </c>
      <c r="D39" s="2">
        <v>211</v>
      </c>
      <c r="E39" s="4">
        <v>5.1920568783876096E-3</v>
      </c>
      <c r="F39" s="5">
        <v>25771.27</v>
      </c>
      <c r="G39" s="5">
        <v>11231.36</v>
      </c>
      <c r="H39" s="2">
        <v>0.43580933172556302</v>
      </c>
      <c r="I39" s="2">
        <v>293</v>
      </c>
      <c r="J39" s="2">
        <v>87.956522881732795</v>
      </c>
      <c r="K39" s="2">
        <v>0.63415118326201103</v>
      </c>
    </row>
    <row r="40" spans="1:11">
      <c r="A40" s="2">
        <v>46</v>
      </c>
      <c r="B40" s="3">
        <v>36828</v>
      </c>
      <c r="C40" s="4">
        <f t="shared" si="0"/>
        <v>1.0874540028925544E-2</v>
      </c>
      <c r="D40" s="2">
        <v>175</v>
      </c>
      <c r="E40" s="4">
        <v>4.7518192550455602E-3</v>
      </c>
      <c r="F40" s="5">
        <v>18198.39</v>
      </c>
      <c r="G40" s="5">
        <v>7701.33</v>
      </c>
      <c r="H40" s="2">
        <v>0.42318743348621801</v>
      </c>
      <c r="I40" s="2">
        <v>221</v>
      </c>
      <c r="J40" s="2">
        <v>82.345618848136198</v>
      </c>
      <c r="K40" s="2">
        <v>0.49414548578759199</v>
      </c>
    </row>
    <row r="41" spans="1:11">
      <c r="A41" s="2">
        <v>47</v>
      </c>
      <c r="B41" s="3">
        <v>44407</v>
      </c>
      <c r="C41" s="4">
        <f t="shared" si="0"/>
        <v>1.3112460602381248E-2</v>
      </c>
      <c r="D41" s="2">
        <v>231</v>
      </c>
      <c r="E41" s="4">
        <v>5.2018825743646597E-3</v>
      </c>
      <c r="F41" s="5">
        <v>29722.53</v>
      </c>
      <c r="G41" s="5">
        <v>10703.77</v>
      </c>
      <c r="H41" s="2">
        <v>0.36012311078456899</v>
      </c>
      <c r="I41" s="2">
        <v>324</v>
      </c>
      <c r="J41" s="2">
        <v>91.736175390069306</v>
      </c>
      <c r="K41" s="2">
        <v>0.66932082629017697</v>
      </c>
    </row>
    <row r="42" spans="1:11">
      <c r="A42" s="2">
        <v>48</v>
      </c>
      <c r="B42" s="3">
        <v>46681</v>
      </c>
      <c r="C42" s="4">
        <f t="shared" si="0"/>
        <v>1.3783925358158828E-2</v>
      </c>
      <c r="D42" s="2">
        <v>202</v>
      </c>
      <c r="E42" s="4">
        <v>4.3272423377236002E-3</v>
      </c>
      <c r="F42" s="5">
        <v>25327.77</v>
      </c>
      <c r="G42" s="5">
        <v>11217.22</v>
      </c>
      <c r="H42" s="2">
        <v>0.44288225752649202</v>
      </c>
      <c r="I42" s="2">
        <v>304</v>
      </c>
      <c r="J42" s="2">
        <v>83.315005488484999</v>
      </c>
      <c r="K42" s="2">
        <v>0.54257128051547399</v>
      </c>
    </row>
    <row r="43" spans="1:11">
      <c r="A43" s="2">
        <v>49</v>
      </c>
      <c r="B43" s="3">
        <v>46258</v>
      </c>
      <c r="C43" s="4">
        <f t="shared" si="0"/>
        <v>1.3659022283535294E-2</v>
      </c>
      <c r="D43" s="2">
        <v>160</v>
      </c>
      <c r="E43" s="4">
        <v>3.4588611624824599E-3</v>
      </c>
      <c r="F43" s="5">
        <v>20470.669999999998</v>
      </c>
      <c r="G43" s="5">
        <v>8547.75</v>
      </c>
      <c r="H43" s="2">
        <v>0.41756083011664502</v>
      </c>
      <c r="I43" s="2">
        <v>220</v>
      </c>
      <c r="J43" s="2">
        <v>93.048457705246406</v>
      </c>
      <c r="K43" s="2">
        <v>0.442532533956218</v>
      </c>
    </row>
    <row r="44" spans="1:11">
      <c r="A44" s="2">
        <v>50</v>
      </c>
      <c r="B44" s="3">
        <v>44810</v>
      </c>
      <c r="C44" s="4">
        <f t="shared" si="0"/>
        <v>1.3231458094280266E-2</v>
      </c>
      <c r="D44" s="2">
        <v>200</v>
      </c>
      <c r="E44" s="4">
        <v>4.4632894343599799E-3</v>
      </c>
      <c r="F44" s="5">
        <v>25282.11</v>
      </c>
      <c r="G44" s="5">
        <v>10346.200000000001</v>
      </c>
      <c r="H44" s="2">
        <v>0.409230082421008</v>
      </c>
      <c r="I44" s="2">
        <v>268</v>
      </c>
      <c r="J44" s="2">
        <v>94.336196143210302</v>
      </c>
      <c r="K44" s="2">
        <v>0.56420687220663401</v>
      </c>
    </row>
    <row r="45" spans="1:11">
      <c r="A45" s="2">
        <v>51</v>
      </c>
      <c r="B45" s="3">
        <v>42484</v>
      </c>
      <c r="C45" s="4">
        <f t="shared" si="0"/>
        <v>1.2544638823418943E-2</v>
      </c>
      <c r="D45" s="2">
        <v>199</v>
      </c>
      <c r="E45" s="4">
        <v>4.6841163621972499E-3</v>
      </c>
      <c r="F45" s="5">
        <v>22015.82</v>
      </c>
      <c r="G45" s="5">
        <v>9223.92</v>
      </c>
      <c r="H45" s="2">
        <v>0.41896781305911901</v>
      </c>
      <c r="I45" s="2">
        <v>264</v>
      </c>
      <c r="J45" s="2">
        <v>83.393225987414297</v>
      </c>
      <c r="K45" s="2">
        <v>0.51821438537281195</v>
      </c>
    </row>
    <row r="46" spans="1:11">
      <c r="A46" s="2">
        <v>52</v>
      </c>
      <c r="B46" s="3">
        <v>39790</v>
      </c>
      <c r="C46" s="4">
        <f t="shared" si="0"/>
        <v>1.1749156830426507E-2</v>
      </c>
      <c r="D46" s="2">
        <v>184</v>
      </c>
      <c r="E46" s="4">
        <v>4.6242774450256903E-3</v>
      </c>
      <c r="F46" s="5">
        <v>23505.78</v>
      </c>
      <c r="G46" s="5">
        <v>8615.7900000000009</v>
      </c>
      <c r="H46" s="2">
        <v>0.36653920709485399</v>
      </c>
      <c r="I46" s="2">
        <v>255</v>
      </c>
      <c r="J46" s="2">
        <v>92.179493262943794</v>
      </c>
      <c r="K46" s="2">
        <v>0.59074591457465198</v>
      </c>
    </row>
    <row r="47" spans="1:11">
      <c r="A47" s="2">
        <v>53</v>
      </c>
      <c r="B47" s="3">
        <v>43709</v>
      </c>
      <c r="C47" s="4">
        <f t="shared" si="0"/>
        <v>1.2906355765295608E-2</v>
      </c>
      <c r="D47" s="2">
        <v>162</v>
      </c>
      <c r="E47" s="4">
        <v>3.7063304955356302E-3</v>
      </c>
      <c r="F47" s="5">
        <v>20841.77</v>
      </c>
      <c r="G47" s="5">
        <v>7191.92</v>
      </c>
      <c r="H47" s="2">
        <v>0.345072417817333</v>
      </c>
      <c r="I47" s="2">
        <v>225</v>
      </c>
      <c r="J47" s="2">
        <v>92.630047719978705</v>
      </c>
      <c r="K47" s="2">
        <v>0.47683017118481202</v>
      </c>
    </row>
    <row r="48" spans="1:11">
      <c r="A48" s="2">
        <v>54</v>
      </c>
      <c r="B48" s="3">
        <v>13614</v>
      </c>
      <c r="C48" s="4">
        <f t="shared" si="0"/>
        <v>4.0199301605787002E-3</v>
      </c>
      <c r="D48" s="2">
        <v>53</v>
      </c>
      <c r="E48" s="4">
        <v>3.89305124215475E-3</v>
      </c>
      <c r="F48" s="5">
        <v>7380.49</v>
      </c>
      <c r="G48" s="5">
        <v>3043.49</v>
      </c>
      <c r="H48" s="2">
        <v>0.41236963382689101</v>
      </c>
      <c r="I48" s="2">
        <v>72</v>
      </c>
      <c r="J48" s="2">
        <v>102.50666318519001</v>
      </c>
      <c r="K48" s="2">
        <v>0.54212501438133498</v>
      </c>
    </row>
  </sheetData>
  <autoFilter ref="A2:K48">
    <filterColumn colId="2"/>
    <sortState ref="A2:J49">
      <sortCondition ref="A1:A49"/>
    </sortState>
  </autoFilter>
  <phoneticPr fontId="2" type="noConversion"/>
  <conditionalFormatting sqref="E2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2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3:E40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91"/>
  <sheetViews>
    <sheetView workbookViewId="0">
      <selection activeCell="D2" sqref="D2:K2"/>
    </sheetView>
  </sheetViews>
  <sheetFormatPr defaultRowHeight="13.5"/>
  <cols>
    <col min="1" max="1" width="12.75" customWidth="1"/>
    <col min="2" max="2" width="10.5" bestFit="1" customWidth="1"/>
    <col min="3" max="3" width="10.5" customWidth="1"/>
    <col min="5" max="5" width="16.125" style="1" bestFit="1" customWidth="1"/>
    <col min="6" max="7" width="13.875" bestFit="1" customWidth="1"/>
  </cols>
  <sheetData>
    <row r="1" spans="1:12">
      <c r="A1" s="10" t="s">
        <v>51</v>
      </c>
      <c r="L1" t="s">
        <v>50</v>
      </c>
    </row>
    <row r="2" spans="1:12">
      <c r="A2" s="2" t="s">
        <v>30</v>
      </c>
      <c r="B2" s="2" t="s">
        <v>17</v>
      </c>
      <c r="C2" s="2" t="s">
        <v>11</v>
      </c>
      <c r="D2" s="2" t="s">
        <v>18</v>
      </c>
      <c r="E2" s="4" t="s">
        <v>13</v>
      </c>
      <c r="F2" s="2" t="s">
        <v>19</v>
      </c>
      <c r="G2" s="2" t="s">
        <v>20</v>
      </c>
      <c r="H2" s="2" t="s">
        <v>21</v>
      </c>
      <c r="I2" s="2" t="s">
        <v>22</v>
      </c>
      <c r="J2" s="2" t="s">
        <v>23</v>
      </c>
      <c r="K2" s="2" t="s">
        <v>24</v>
      </c>
    </row>
    <row r="3" spans="1:12">
      <c r="A3" s="2">
        <v>0</v>
      </c>
      <c r="B3" s="3">
        <v>1511707</v>
      </c>
      <c r="C3" s="4">
        <f>B3/SUM($B$3:$B$191)</f>
        <v>0.44599718129434468</v>
      </c>
      <c r="D3" s="3">
        <v>30950</v>
      </c>
      <c r="E3" s="4">
        <v>2.04735441444358E-2</v>
      </c>
      <c r="F3" s="5">
        <v>3370557.5</v>
      </c>
      <c r="G3" s="5">
        <v>1453517.05</v>
      </c>
      <c r="H3" s="2">
        <v>0.43123935727453799</v>
      </c>
      <c r="I3" s="3">
        <v>40673</v>
      </c>
      <c r="J3" s="2">
        <v>82.869655341701701</v>
      </c>
      <c r="K3" s="2">
        <v>2.2296367614736399</v>
      </c>
    </row>
    <row r="4" spans="1:12">
      <c r="A4" s="2">
        <v>1</v>
      </c>
      <c r="B4" s="3">
        <v>952670</v>
      </c>
      <c r="C4" s="4">
        <f t="shared" ref="C4:C67" si="0">B4/SUM($B$3:$B$191)</f>
        <v>0.28106513676504996</v>
      </c>
      <c r="D4" s="3">
        <v>22266</v>
      </c>
      <c r="E4" s="4">
        <v>2.33722065328631E-2</v>
      </c>
      <c r="F4" s="5">
        <v>2463789.6</v>
      </c>
      <c r="G4" s="3">
        <v>1038101</v>
      </c>
      <c r="H4" s="2">
        <v>0.421343202340762</v>
      </c>
      <c r="I4" s="3">
        <v>30061</v>
      </c>
      <c r="J4" s="2">
        <v>81.959668401052198</v>
      </c>
      <c r="K4" s="2">
        <v>2.5861941697979098</v>
      </c>
    </row>
    <row r="5" spans="1:12">
      <c r="A5" s="2">
        <v>2</v>
      </c>
      <c r="B5" s="3">
        <v>345717</v>
      </c>
      <c r="C5" s="4">
        <f t="shared" si="0"/>
        <v>0.10199648974671478</v>
      </c>
      <c r="D5" s="3">
        <v>11330</v>
      </c>
      <c r="E5" s="4">
        <v>3.2772469958731398E-2</v>
      </c>
      <c r="F5" s="5">
        <v>1300164.3</v>
      </c>
      <c r="G5" s="5">
        <v>543813.01</v>
      </c>
      <c r="H5" s="2">
        <v>0.41826483772717998</v>
      </c>
      <c r="I5" s="3">
        <v>15499</v>
      </c>
      <c r="J5" s="2">
        <v>83.886979263907406</v>
      </c>
      <c r="K5" s="2">
        <v>3.7607762986023801</v>
      </c>
    </row>
    <row r="6" spans="1:12">
      <c r="A6" s="2">
        <v>3</v>
      </c>
      <c r="B6" s="3">
        <v>174975</v>
      </c>
      <c r="C6" s="4">
        <f t="shared" si="0"/>
        <v>5.1622673439349002E-2</v>
      </c>
      <c r="D6" s="3">
        <v>6682</v>
      </c>
      <c r="E6" s="4">
        <v>3.8188312594263002E-2</v>
      </c>
      <c r="F6" s="5">
        <v>769274.63</v>
      </c>
      <c r="G6" s="5">
        <v>319101.51</v>
      </c>
      <c r="H6" s="2">
        <v>0.41480831099099003</v>
      </c>
      <c r="I6" s="3">
        <v>9148</v>
      </c>
      <c r="J6" s="2">
        <v>84.092109924659894</v>
      </c>
      <c r="K6" s="2">
        <v>4.3964830950727301</v>
      </c>
    </row>
    <row r="7" spans="1:12">
      <c r="A7" s="2">
        <v>4</v>
      </c>
      <c r="B7" s="3">
        <v>104250</v>
      </c>
      <c r="C7" s="4">
        <f t="shared" si="0"/>
        <v>3.075675785713464E-2</v>
      </c>
      <c r="D7" s="3">
        <v>4399</v>
      </c>
      <c r="E7" s="4">
        <v>4.2196642645374899E-2</v>
      </c>
      <c r="F7" s="5">
        <v>528649.56000000006</v>
      </c>
      <c r="G7" s="5">
        <v>217106.35</v>
      </c>
      <c r="H7" s="2">
        <v>0.41068103784846</v>
      </c>
      <c r="I7" s="3">
        <v>6038</v>
      </c>
      <c r="J7" s="2">
        <v>87.553751448265103</v>
      </c>
      <c r="K7" s="2">
        <v>5.0709789879415004</v>
      </c>
    </row>
    <row r="8" spans="1:12">
      <c r="A8" s="2">
        <v>5</v>
      </c>
      <c r="B8" s="3">
        <v>68518</v>
      </c>
      <c r="C8" s="4">
        <f t="shared" si="0"/>
        <v>2.0214786905085384E-2</v>
      </c>
      <c r="D8" s="3">
        <v>3011</v>
      </c>
      <c r="E8" s="4">
        <v>4.3944656814348497E-2</v>
      </c>
      <c r="F8" s="5">
        <v>384607.71</v>
      </c>
      <c r="G8" s="5">
        <v>154937.96</v>
      </c>
      <c r="H8" s="2">
        <v>0.40284673429899598</v>
      </c>
      <c r="I8" s="3">
        <v>4098</v>
      </c>
      <c r="J8" s="2">
        <v>93.852537973339693</v>
      </c>
      <c r="K8" s="2">
        <v>5.6132360757563902</v>
      </c>
    </row>
    <row r="9" spans="1:12">
      <c r="A9" s="2">
        <v>6</v>
      </c>
      <c r="B9" s="3">
        <v>47639</v>
      </c>
      <c r="C9" s="4">
        <f t="shared" si="0"/>
        <v>1.4054879496940403E-2</v>
      </c>
      <c r="D9" s="3">
        <v>2277</v>
      </c>
      <c r="E9" s="4">
        <v>4.7796972967952697E-2</v>
      </c>
      <c r="F9" s="5">
        <v>268389.03000000003</v>
      </c>
      <c r="G9" s="5">
        <v>107280.61</v>
      </c>
      <c r="H9" s="2">
        <v>0.39972054729668999</v>
      </c>
      <c r="I9" s="3">
        <v>3180</v>
      </c>
      <c r="J9" s="2">
        <v>84.399063383677202</v>
      </c>
      <c r="K9" s="2">
        <v>5.6338090521761304</v>
      </c>
    </row>
    <row r="10" spans="1:12">
      <c r="A10" s="2">
        <v>7</v>
      </c>
      <c r="B10" s="3">
        <v>34879</v>
      </c>
      <c r="C10" s="4">
        <f t="shared" si="0"/>
        <v>1.0290311340997593E-2</v>
      </c>
      <c r="D10" s="3">
        <v>1718</v>
      </c>
      <c r="E10" s="4">
        <v>4.9255999170687202E-2</v>
      </c>
      <c r="F10" s="5">
        <v>211378.58</v>
      </c>
      <c r="G10" s="5">
        <v>82894.03</v>
      </c>
      <c r="H10" s="2">
        <v>0.39215908234781399</v>
      </c>
      <c r="I10" s="3">
        <v>2368</v>
      </c>
      <c r="J10" s="2">
        <v>89.264599270920598</v>
      </c>
      <c r="K10" s="2">
        <v>6.0603394418981598</v>
      </c>
    </row>
    <row r="11" spans="1:12">
      <c r="A11" s="2">
        <v>8</v>
      </c>
      <c r="B11" s="3">
        <v>25993</v>
      </c>
      <c r="C11" s="4">
        <f t="shared" si="0"/>
        <v>7.6686849590455698E-3</v>
      </c>
      <c r="D11" s="3">
        <v>1272</v>
      </c>
      <c r="E11" s="4">
        <v>4.8936251879597298E-2</v>
      </c>
      <c r="F11" s="5">
        <v>144430.48000000001</v>
      </c>
      <c r="G11" s="5">
        <v>58066.8</v>
      </c>
      <c r="H11" s="2">
        <v>0.40203979076851298</v>
      </c>
      <c r="I11" s="3">
        <v>1787</v>
      </c>
      <c r="J11" s="2">
        <v>80.8228718062187</v>
      </c>
      <c r="K11" s="2">
        <v>5.5565144248200804</v>
      </c>
    </row>
    <row r="12" spans="1:12">
      <c r="A12" s="2">
        <v>9</v>
      </c>
      <c r="B12" s="3">
        <v>19970</v>
      </c>
      <c r="C12" s="4">
        <f t="shared" si="0"/>
        <v>5.8917261813619063E-3</v>
      </c>
      <c r="D12" s="3">
        <v>1051</v>
      </c>
      <c r="E12" s="4">
        <v>5.2628943151582598E-2</v>
      </c>
      <c r="F12" s="5">
        <v>124297.1</v>
      </c>
      <c r="G12" s="5">
        <v>47366.62</v>
      </c>
      <c r="H12" s="2">
        <v>0.38107582527583</v>
      </c>
      <c r="I12" s="3">
        <v>1474</v>
      </c>
      <c r="J12" s="2">
        <v>84.326385052484</v>
      </c>
      <c r="K12" s="2">
        <v>6.2241912557626797</v>
      </c>
    </row>
    <row r="13" spans="1:12">
      <c r="A13" s="2">
        <v>10</v>
      </c>
      <c r="B13" s="3">
        <v>15532</v>
      </c>
      <c r="C13" s="4">
        <f t="shared" si="0"/>
        <v>4.5823881346476279E-3</v>
      </c>
      <c r="D13" s="2">
        <v>775</v>
      </c>
      <c r="E13" s="4">
        <v>4.9896986544572502E-2</v>
      </c>
      <c r="F13" s="5">
        <v>95564.27</v>
      </c>
      <c r="G13" s="5">
        <v>37593.72</v>
      </c>
      <c r="H13" s="2">
        <v>0.39338677479209799</v>
      </c>
      <c r="I13" s="3">
        <v>1109</v>
      </c>
      <c r="J13" s="2">
        <v>86.171561210860105</v>
      </c>
      <c r="K13" s="2">
        <v>6.1527343152669598</v>
      </c>
    </row>
    <row r="14" spans="1:12">
      <c r="A14" s="2">
        <v>11</v>
      </c>
      <c r="B14" s="3">
        <v>12705</v>
      </c>
      <c r="C14" s="4">
        <f t="shared" si="0"/>
        <v>3.7483415690637467E-3</v>
      </c>
      <c r="D14" s="2">
        <v>632</v>
      </c>
      <c r="E14" s="4">
        <v>4.9744194807208202E-2</v>
      </c>
      <c r="F14" s="5">
        <v>79621.8</v>
      </c>
      <c r="G14" s="5">
        <v>31959.57</v>
      </c>
      <c r="H14" s="2">
        <v>0.40139220615284699</v>
      </c>
      <c r="I14" s="2">
        <v>895</v>
      </c>
      <c r="J14" s="2">
        <v>88.962895087944602</v>
      </c>
      <c r="K14" s="2">
        <v>6.2669657121844402</v>
      </c>
    </row>
    <row r="15" spans="1:12">
      <c r="A15" s="2">
        <v>12</v>
      </c>
      <c r="B15" s="3">
        <v>10374</v>
      </c>
      <c r="C15" s="4">
        <f t="shared" si="0"/>
        <v>3.0606293142437864E-3</v>
      </c>
      <c r="D15" s="2">
        <v>502</v>
      </c>
      <c r="E15" s="4">
        <v>4.8390205818486499E-2</v>
      </c>
      <c r="F15" s="5">
        <v>64715.3</v>
      </c>
      <c r="G15" s="5">
        <v>25423.99</v>
      </c>
      <c r="H15" s="2">
        <v>0.39285902963772201</v>
      </c>
      <c r="I15" s="2">
        <v>741</v>
      </c>
      <c r="J15" s="2">
        <v>87.335075933188094</v>
      </c>
      <c r="K15" s="2">
        <v>6.2382204912452197</v>
      </c>
    </row>
    <row r="16" spans="1:12">
      <c r="A16" s="2">
        <v>13</v>
      </c>
      <c r="B16" s="3">
        <v>8322</v>
      </c>
      <c r="C16" s="4">
        <f t="shared" si="0"/>
        <v>2.4552301092285321E-3</v>
      </c>
      <c r="D16" s="2">
        <v>408</v>
      </c>
      <c r="E16" s="4">
        <v>4.9026675690619102E-2</v>
      </c>
      <c r="F16" s="5">
        <v>49583.199999999997</v>
      </c>
      <c r="G16" s="5">
        <v>18534.169999999998</v>
      </c>
      <c r="H16" s="2">
        <v>0.37379939097557302</v>
      </c>
      <c r="I16" s="2">
        <v>540</v>
      </c>
      <c r="J16" s="2">
        <v>91.820723736903005</v>
      </c>
      <c r="K16" s="2">
        <v>5.9580869267232996</v>
      </c>
    </row>
    <row r="17" spans="1:11">
      <c r="A17" s="2">
        <v>14</v>
      </c>
      <c r="B17" s="3">
        <v>6940</v>
      </c>
      <c r="C17" s="4">
        <f t="shared" si="0"/>
        <v>2.0475002352855097E-3</v>
      </c>
      <c r="D17" s="2">
        <v>364</v>
      </c>
      <c r="E17" s="4">
        <v>5.2449566967585397E-2</v>
      </c>
      <c r="F17" s="5">
        <v>49290.17</v>
      </c>
      <c r="G17" s="5">
        <v>19341.86</v>
      </c>
      <c r="H17" s="2">
        <v>0.39240805947228802</v>
      </c>
      <c r="I17" s="2">
        <v>534</v>
      </c>
      <c r="J17" s="2">
        <v>92.303671853244893</v>
      </c>
      <c r="K17" s="2">
        <v>7.1023298688425003</v>
      </c>
    </row>
    <row r="18" spans="1:11">
      <c r="A18" s="2">
        <v>15</v>
      </c>
      <c r="B18" s="3">
        <v>6029</v>
      </c>
      <c r="C18" s="4">
        <f t="shared" si="0"/>
        <v>1.7787289507977433E-3</v>
      </c>
      <c r="D18" s="2">
        <v>309</v>
      </c>
      <c r="E18" s="4">
        <v>5.1252279793460198E-2</v>
      </c>
      <c r="F18" s="5">
        <v>35693.160000000003</v>
      </c>
      <c r="G18" s="5">
        <v>14195.07</v>
      </c>
      <c r="H18" s="2">
        <v>0.39769720473699299</v>
      </c>
      <c r="I18" s="2">
        <v>436</v>
      </c>
      <c r="J18" s="2">
        <v>81.865027095177197</v>
      </c>
      <c r="K18" s="2">
        <v>5.9202453819829897</v>
      </c>
    </row>
    <row r="19" spans="1:11">
      <c r="A19" s="2">
        <v>16</v>
      </c>
      <c r="B19" s="3">
        <v>4992</v>
      </c>
      <c r="C19" s="4">
        <f t="shared" si="0"/>
        <v>1.4727840309143032E-3</v>
      </c>
      <c r="D19" s="2">
        <v>261</v>
      </c>
      <c r="E19" s="4">
        <v>5.2283652798805001E-2</v>
      </c>
      <c r="F19" s="5">
        <v>25749.31</v>
      </c>
      <c r="G19" s="5">
        <v>9419.2000000000007</v>
      </c>
      <c r="H19" s="2">
        <v>0.36580397546262799</v>
      </c>
      <c r="I19" s="2">
        <v>364</v>
      </c>
      <c r="J19" s="2">
        <v>70.739843203339703</v>
      </c>
      <c r="K19" s="2">
        <v>5.1581148806467301</v>
      </c>
    </row>
    <row r="20" spans="1:11">
      <c r="A20" s="2">
        <v>17</v>
      </c>
      <c r="B20" s="3">
        <v>4225</v>
      </c>
      <c r="C20" s="4">
        <f t="shared" si="0"/>
        <v>1.2464969011644494E-3</v>
      </c>
      <c r="D20" s="2">
        <v>223</v>
      </c>
      <c r="E20" s="4">
        <v>5.2781063839501402E-2</v>
      </c>
      <c r="F20" s="5">
        <v>22269.3</v>
      </c>
      <c r="G20" s="5">
        <v>7808.16</v>
      </c>
      <c r="H20" s="2">
        <v>0.35062440062945599</v>
      </c>
      <c r="I20" s="2">
        <v>323</v>
      </c>
      <c r="J20" s="2">
        <v>68.945179893133101</v>
      </c>
      <c r="K20" s="2">
        <v>5.2708401119327704</v>
      </c>
    </row>
    <row r="21" spans="1:11">
      <c r="A21" s="2">
        <v>18</v>
      </c>
      <c r="B21" s="3">
        <v>3688</v>
      </c>
      <c r="C21" s="4">
        <f t="shared" si="0"/>
        <v>1.088066407454317E-3</v>
      </c>
      <c r="D21" s="2">
        <v>198</v>
      </c>
      <c r="E21" s="4">
        <v>5.3687634119098798E-2</v>
      </c>
      <c r="F21" s="5">
        <v>23152.06</v>
      </c>
      <c r="G21" s="5">
        <v>9248.99</v>
      </c>
      <c r="H21" s="2">
        <v>0.39948885585347899</v>
      </c>
      <c r="I21" s="2">
        <v>297</v>
      </c>
      <c r="J21" s="2">
        <v>77.953037726249903</v>
      </c>
      <c r="K21" s="2">
        <v>6.2776733655728396</v>
      </c>
    </row>
    <row r="22" spans="1:11">
      <c r="A22" s="2">
        <v>19</v>
      </c>
      <c r="B22" s="3">
        <v>3145</v>
      </c>
      <c r="C22" s="4">
        <f t="shared" si="0"/>
        <v>9.2786574063010493E-4</v>
      </c>
      <c r="D22" s="2">
        <v>169</v>
      </c>
      <c r="E22" s="4">
        <v>5.3736087321587002E-2</v>
      </c>
      <c r="F22" s="5">
        <v>24216.37</v>
      </c>
      <c r="G22" s="5">
        <v>9003.08</v>
      </c>
      <c r="H22" s="2">
        <v>0.37177661073159701</v>
      </c>
      <c r="I22" s="2">
        <v>264</v>
      </c>
      <c r="J22" s="2">
        <v>91.728639496727396</v>
      </c>
      <c r="K22" s="2">
        <v>7.6999584197151503</v>
      </c>
    </row>
    <row r="23" spans="1:11">
      <c r="A23" s="2">
        <v>20</v>
      </c>
      <c r="B23" s="3">
        <v>2782</v>
      </c>
      <c r="C23" s="4">
        <f t="shared" si="0"/>
        <v>8.2077026722828363E-4</v>
      </c>
      <c r="D23" s="2">
        <v>164</v>
      </c>
      <c r="E23" s="4">
        <v>5.89503932800002E-2</v>
      </c>
      <c r="F23" s="5">
        <v>18827.169999999998</v>
      </c>
      <c r="G23" s="5">
        <v>6352.54</v>
      </c>
      <c r="H23" s="2">
        <v>0.33741342784171202</v>
      </c>
      <c r="I23" s="2">
        <v>225</v>
      </c>
      <c r="J23" s="2">
        <v>83.676273921656005</v>
      </c>
      <c r="K23" s="2">
        <v>6.7674943649354997</v>
      </c>
    </row>
    <row r="24" spans="1:11">
      <c r="A24" s="2">
        <v>21</v>
      </c>
      <c r="B24" s="3">
        <v>2457</v>
      </c>
      <c r="C24" s="4">
        <f t="shared" si="0"/>
        <v>7.2488589021563361E-4</v>
      </c>
      <c r="D24" s="2">
        <v>125</v>
      </c>
      <c r="E24" s="4">
        <v>5.0875048804434303E-2</v>
      </c>
      <c r="F24" s="5">
        <v>12309.68</v>
      </c>
      <c r="G24" s="5">
        <v>4164.42</v>
      </c>
      <c r="H24" s="2">
        <v>0.33830448607677399</v>
      </c>
      <c r="I24" s="2">
        <v>189</v>
      </c>
      <c r="J24" s="2">
        <v>65.130547549974807</v>
      </c>
      <c r="K24" s="2">
        <v>5.0100445661357504</v>
      </c>
    </row>
    <row r="25" spans="1:11">
      <c r="A25" s="2">
        <v>22</v>
      </c>
      <c r="B25" s="3">
        <v>2107</v>
      </c>
      <c r="C25" s="4">
        <f t="shared" si="0"/>
        <v>6.2162579189431835E-4</v>
      </c>
      <c r="D25" s="2">
        <v>115</v>
      </c>
      <c r="E25" s="4">
        <v>5.4579968933081598E-2</v>
      </c>
      <c r="F25" s="5">
        <v>17659.740000000002</v>
      </c>
      <c r="G25" s="5">
        <v>6638.62</v>
      </c>
      <c r="H25" s="2">
        <v>0.37591832962479399</v>
      </c>
      <c r="I25" s="2">
        <v>199</v>
      </c>
      <c r="J25" s="2">
        <v>88.742367466147002</v>
      </c>
      <c r="K25" s="2">
        <v>8.3814613962286906</v>
      </c>
    </row>
    <row r="26" spans="1:11">
      <c r="A26" s="2">
        <v>23</v>
      </c>
      <c r="B26" s="3">
        <v>1855</v>
      </c>
      <c r="C26" s="4">
        <f t="shared" si="0"/>
        <v>5.4727852110297121E-4</v>
      </c>
      <c r="D26" s="2">
        <v>103</v>
      </c>
      <c r="E26" s="4">
        <v>5.5525603475708701E-2</v>
      </c>
      <c r="F26" s="5">
        <v>9746.14</v>
      </c>
      <c r="G26" s="5">
        <v>3298.98</v>
      </c>
      <c r="H26" s="2">
        <v>0.33849092729541203</v>
      </c>
      <c r="I26" s="2">
        <v>141</v>
      </c>
      <c r="J26" s="2">
        <v>69.121511261339506</v>
      </c>
      <c r="K26" s="2">
        <v>5.2539835442596399</v>
      </c>
    </row>
    <row r="27" spans="1:11">
      <c r="A27" s="2">
        <v>24</v>
      </c>
      <c r="B27" s="3">
        <v>1650</v>
      </c>
      <c r="C27" s="4">
        <f t="shared" si="0"/>
        <v>4.8679760637191516E-4</v>
      </c>
      <c r="D27" s="2">
        <v>96</v>
      </c>
      <c r="E27" s="4">
        <v>5.81818146556475E-2</v>
      </c>
      <c r="F27" s="5">
        <v>10387.129999999999</v>
      </c>
      <c r="G27" s="5">
        <v>3345.51</v>
      </c>
      <c r="H27" s="2">
        <v>0.322082227505747</v>
      </c>
      <c r="I27" s="2">
        <v>147</v>
      </c>
      <c r="J27" s="2">
        <v>70.660700230816104</v>
      </c>
      <c r="K27" s="2">
        <v>6.2952299215012104</v>
      </c>
    </row>
    <row r="28" spans="1:11">
      <c r="A28" s="2">
        <v>25</v>
      </c>
      <c r="B28" s="3">
        <v>1475</v>
      </c>
      <c r="C28" s="4">
        <f t="shared" si="0"/>
        <v>4.3516755721125747E-4</v>
      </c>
      <c r="D28" s="2">
        <v>78</v>
      </c>
      <c r="E28" s="4">
        <v>5.28813523470269E-2</v>
      </c>
      <c r="F28" s="5">
        <v>9263.2900000000009</v>
      </c>
      <c r="G28" s="5">
        <v>3684.04</v>
      </c>
      <c r="H28" s="2">
        <v>0.397703187553199</v>
      </c>
      <c r="I28" s="2">
        <v>105</v>
      </c>
      <c r="J28" s="2">
        <v>88.221725503118506</v>
      </c>
      <c r="K28" s="2">
        <v>6.2801961843934704</v>
      </c>
    </row>
    <row r="29" spans="1:11">
      <c r="A29" s="2">
        <v>26</v>
      </c>
      <c r="B29" s="3">
        <v>1329</v>
      </c>
      <c r="C29" s="4">
        <f t="shared" si="0"/>
        <v>3.9209334476865166E-4</v>
      </c>
      <c r="D29" s="2">
        <v>78</v>
      </c>
      <c r="E29" s="4">
        <v>5.8690740504835102E-2</v>
      </c>
      <c r="F29" s="5">
        <v>8970.34</v>
      </c>
      <c r="G29" s="5">
        <v>2148.12</v>
      </c>
      <c r="H29" s="2">
        <v>0.239469181330148</v>
      </c>
      <c r="I29" s="2">
        <v>126</v>
      </c>
      <c r="J29" s="2">
        <v>71.193118100699905</v>
      </c>
      <c r="K29" s="2">
        <v>6.74969098948901</v>
      </c>
    </row>
    <row r="30" spans="1:11">
      <c r="A30" s="2">
        <v>27</v>
      </c>
      <c r="B30" s="3">
        <v>1163</v>
      </c>
      <c r="C30" s="4">
        <f t="shared" si="0"/>
        <v>3.4311855527911355E-4</v>
      </c>
      <c r="D30" s="2">
        <v>71</v>
      </c>
      <c r="E30" s="4">
        <v>6.10490059287183E-2</v>
      </c>
      <c r="F30" s="5">
        <v>8032.22</v>
      </c>
      <c r="G30" s="5">
        <v>2481.44</v>
      </c>
      <c r="H30" s="2">
        <v>0.30893575737547302</v>
      </c>
      <c r="I30" s="2">
        <v>102</v>
      </c>
      <c r="J30" s="2">
        <v>78.747177698845306</v>
      </c>
      <c r="K30" s="2">
        <v>6.9064654422643601</v>
      </c>
    </row>
    <row r="31" spans="1:11">
      <c r="A31" s="2">
        <v>28</v>
      </c>
      <c r="B31" s="3">
        <v>1059</v>
      </c>
      <c r="C31" s="4">
        <f t="shared" si="0"/>
        <v>3.1243555463506554E-4</v>
      </c>
      <c r="D31" s="2">
        <v>56</v>
      </c>
      <c r="E31" s="4">
        <v>5.2880070549568399E-2</v>
      </c>
      <c r="F31" s="5">
        <v>5874.3</v>
      </c>
      <c r="G31" s="5">
        <v>1866.07</v>
      </c>
      <c r="H31" s="2">
        <v>0.31766678042206198</v>
      </c>
      <c r="I31" s="2">
        <v>75</v>
      </c>
      <c r="J31" s="2">
        <v>78.323895568139207</v>
      </c>
      <c r="K31" s="2">
        <v>5.5470249719523101</v>
      </c>
    </row>
    <row r="32" spans="1:11">
      <c r="A32" s="2">
        <v>29</v>
      </c>
      <c r="B32" s="2">
        <v>926</v>
      </c>
      <c r="C32" s="4">
        <f t="shared" si="0"/>
        <v>2.731967172729657E-4</v>
      </c>
      <c r="D32" s="2">
        <v>59</v>
      </c>
      <c r="E32" s="4">
        <v>6.3714895927117002E-2</v>
      </c>
      <c r="F32" s="5">
        <v>6768.45</v>
      </c>
      <c r="G32" s="5">
        <v>2594.84</v>
      </c>
      <c r="H32" s="2">
        <v>0.38337284927312898</v>
      </c>
      <c r="I32" s="2">
        <v>92</v>
      </c>
      <c r="J32" s="2">
        <v>73.570028728229602</v>
      </c>
      <c r="K32" s="2">
        <v>7.3093404633541601</v>
      </c>
    </row>
    <row r="33" spans="1:11">
      <c r="A33" s="2">
        <v>30</v>
      </c>
      <c r="B33" s="2">
        <v>809</v>
      </c>
      <c r="C33" s="4">
        <f t="shared" si="0"/>
        <v>2.3867834154841174E-4</v>
      </c>
      <c r="D33" s="2">
        <v>36</v>
      </c>
      <c r="E33" s="4">
        <v>4.4499376452487402E-2</v>
      </c>
      <c r="F33" s="5">
        <v>4658.0200000000004</v>
      </c>
      <c r="G33" s="5">
        <v>1299.57</v>
      </c>
      <c r="H33" s="2">
        <v>0.27899621987461998</v>
      </c>
      <c r="I33" s="2">
        <v>67</v>
      </c>
      <c r="J33" s="2">
        <v>69.522582802115195</v>
      </c>
      <c r="K33" s="2">
        <v>5.7577495973115402</v>
      </c>
    </row>
    <row r="34" spans="1:11">
      <c r="A34" s="2">
        <v>31</v>
      </c>
      <c r="B34" s="2">
        <v>784</v>
      </c>
      <c r="C34" s="4">
        <f t="shared" si="0"/>
        <v>2.3130262023974635E-4</v>
      </c>
      <c r="D34" s="2">
        <v>30</v>
      </c>
      <c r="E34" s="4">
        <v>3.8265301241670699E-2</v>
      </c>
      <c r="F34" s="5">
        <v>3368.83</v>
      </c>
      <c r="G34" s="2">
        <v>974.29</v>
      </c>
      <c r="H34" s="2">
        <v>0.28920722359966999</v>
      </c>
      <c r="I34" s="2">
        <v>47</v>
      </c>
      <c r="J34" s="2">
        <v>71.677081538124298</v>
      </c>
      <c r="K34" s="2">
        <v>4.2969764927325897</v>
      </c>
    </row>
    <row r="35" spans="1:11">
      <c r="A35" s="2">
        <v>32</v>
      </c>
      <c r="B35" s="2">
        <v>685</v>
      </c>
      <c r="C35" s="4">
        <f t="shared" si="0"/>
        <v>2.0209476385743143E-4</v>
      </c>
      <c r="D35" s="2">
        <v>40</v>
      </c>
      <c r="E35" s="4">
        <v>5.8394152059247799E-2</v>
      </c>
      <c r="F35" s="5">
        <v>5016.78</v>
      </c>
      <c r="G35" s="5">
        <v>1199.77</v>
      </c>
      <c r="H35" s="2">
        <v>0.23915140310814101</v>
      </c>
      <c r="I35" s="2">
        <v>59</v>
      </c>
      <c r="J35" s="2">
        <v>85.030025372838296</v>
      </c>
      <c r="K35" s="2">
        <v>7.3237653541948298</v>
      </c>
    </row>
    <row r="36" spans="1:11">
      <c r="A36" s="2">
        <v>33</v>
      </c>
      <c r="B36" s="2">
        <v>581</v>
      </c>
      <c r="C36" s="4">
        <f t="shared" si="0"/>
        <v>1.7141176321338345E-4</v>
      </c>
      <c r="D36" s="2">
        <v>21</v>
      </c>
      <c r="E36" s="4">
        <v>3.6144572092156199E-2</v>
      </c>
      <c r="F36" s="5">
        <v>3714.41</v>
      </c>
      <c r="G36" s="5">
        <v>1567.53</v>
      </c>
      <c r="H36" s="2">
        <v>0.42201317512032299</v>
      </c>
      <c r="I36" s="2">
        <v>37</v>
      </c>
      <c r="J36" s="2">
        <v>100.389188137329</v>
      </c>
      <c r="K36" s="2">
        <v>6.3931314297536197</v>
      </c>
    </row>
    <row r="37" spans="1:11">
      <c r="A37" s="2">
        <v>34</v>
      </c>
      <c r="B37" s="2">
        <v>548</v>
      </c>
      <c r="C37" s="4">
        <f t="shared" si="0"/>
        <v>1.6167581108594514E-4</v>
      </c>
      <c r="D37" s="2">
        <v>37</v>
      </c>
      <c r="E37" s="4">
        <v>6.75182358543365E-2</v>
      </c>
      <c r="F37" s="5">
        <v>3645.1</v>
      </c>
      <c r="G37" s="5">
        <v>1019.33</v>
      </c>
      <c r="H37" s="2">
        <v>0.27964389784521898</v>
      </c>
      <c r="I37" s="2">
        <v>55</v>
      </c>
      <c r="J37" s="2">
        <v>66.274424955590902</v>
      </c>
      <c r="K37" s="2">
        <v>6.6516411219632898</v>
      </c>
    </row>
    <row r="38" spans="1:11">
      <c r="A38" s="2">
        <v>35</v>
      </c>
      <c r="B38" s="2">
        <v>514</v>
      </c>
      <c r="C38" s="4">
        <f t="shared" si="0"/>
        <v>1.5164483010616023E-4</v>
      </c>
      <c r="D38" s="2">
        <v>25</v>
      </c>
      <c r="E38" s="4">
        <v>4.8638122833050003E-2</v>
      </c>
      <c r="F38" s="5">
        <v>2299.88</v>
      </c>
      <c r="G38" s="2">
        <v>628.91</v>
      </c>
      <c r="H38" s="2">
        <v>0.27345338567867</v>
      </c>
      <c r="I38" s="2">
        <v>48</v>
      </c>
      <c r="J38" s="2">
        <v>47.914066845694002</v>
      </c>
      <c r="K38" s="2">
        <v>4.4744738376509998</v>
      </c>
    </row>
    <row r="39" spans="1:11">
      <c r="A39" s="2">
        <v>36</v>
      </c>
      <c r="B39" s="2">
        <v>455</v>
      </c>
      <c r="C39" s="4">
        <f t="shared" si="0"/>
        <v>1.3423812781770993E-4</v>
      </c>
      <c r="D39" s="2">
        <v>28</v>
      </c>
      <c r="E39" s="4">
        <v>6.1538448013527897E-2</v>
      </c>
      <c r="F39" s="5">
        <v>3375.81</v>
      </c>
      <c r="G39" s="5">
        <v>1399.14</v>
      </c>
      <c r="H39" s="2">
        <v>0.41446051719556098</v>
      </c>
      <c r="I39" s="2">
        <v>39</v>
      </c>
      <c r="J39" s="2">
        <v>86.559008823054199</v>
      </c>
      <c r="K39" s="2">
        <v>7.4193610067338396</v>
      </c>
    </row>
    <row r="40" spans="1:11">
      <c r="A40" s="2">
        <v>37</v>
      </c>
      <c r="B40" s="2">
        <v>412</v>
      </c>
      <c r="C40" s="4">
        <f t="shared" si="0"/>
        <v>1.2155188716680548E-4</v>
      </c>
      <c r="D40" s="2">
        <v>15</v>
      </c>
      <c r="E40" s="4">
        <v>3.6407758153456697E-2</v>
      </c>
      <c r="F40" s="5">
        <v>1338.24</v>
      </c>
      <c r="G40" s="2">
        <v>172.65</v>
      </c>
      <c r="H40" s="2">
        <v>0.12901272350155901</v>
      </c>
      <c r="I40" s="2">
        <v>26</v>
      </c>
      <c r="J40" s="2">
        <v>51.470571267033499</v>
      </c>
      <c r="K40" s="2">
        <v>3.2481545514187902</v>
      </c>
    </row>
    <row r="41" spans="1:11">
      <c r="A41" s="2">
        <v>38</v>
      </c>
      <c r="B41" s="2">
        <v>378</v>
      </c>
      <c r="C41" s="4">
        <f t="shared" si="0"/>
        <v>1.1152090618702057E-4</v>
      </c>
      <c r="D41" s="2">
        <v>17</v>
      </c>
      <c r="E41" s="4">
        <v>4.4973533075784902E-2</v>
      </c>
      <c r="F41" s="5">
        <v>2464.83</v>
      </c>
      <c r="G41" s="2">
        <v>890.43</v>
      </c>
      <c r="H41" s="2">
        <v>0.36125410834604699</v>
      </c>
      <c r="I41" s="2">
        <v>29</v>
      </c>
      <c r="J41" s="2">
        <v>84.993844848810795</v>
      </c>
      <c r="K41" s="2">
        <v>6.5207125606580503</v>
      </c>
    </row>
    <row r="42" spans="1:11">
      <c r="A42" s="2">
        <v>39</v>
      </c>
      <c r="B42" s="2">
        <v>405</v>
      </c>
      <c r="C42" s="4">
        <f t="shared" si="0"/>
        <v>1.1948668520037917E-4</v>
      </c>
      <c r="D42" s="2">
        <v>21</v>
      </c>
      <c r="E42" s="4">
        <v>5.1851839048928601E-2</v>
      </c>
      <c r="F42" s="5">
        <v>1976.43</v>
      </c>
      <c r="G42" s="2">
        <v>722.65</v>
      </c>
      <c r="H42" s="2">
        <v>0.365633978150808</v>
      </c>
      <c r="I42" s="2">
        <v>23</v>
      </c>
      <c r="J42" s="2">
        <v>85.931365515802099</v>
      </c>
      <c r="K42" s="2">
        <v>4.8800728691178099</v>
      </c>
    </row>
    <row r="43" spans="1:11">
      <c r="A43" s="2">
        <v>40</v>
      </c>
      <c r="B43" s="2">
        <v>337</v>
      </c>
      <c r="C43" s="4">
        <f t="shared" si="0"/>
        <v>9.9424723240809339E-5</v>
      </c>
      <c r="D43" s="2">
        <v>18</v>
      </c>
      <c r="E43" s="4">
        <v>5.3412447058620999E-2</v>
      </c>
      <c r="F43" s="5">
        <v>3448.78</v>
      </c>
      <c r="G43" s="5">
        <v>1021.94</v>
      </c>
      <c r="H43" s="2">
        <v>0.29631926952953502</v>
      </c>
      <c r="I43" s="2">
        <v>28</v>
      </c>
      <c r="J43" s="2">
        <v>123.170274391877</v>
      </c>
      <c r="K43" s="2">
        <v>10.2337655092683</v>
      </c>
    </row>
    <row r="44" spans="1:11">
      <c r="A44" s="2">
        <v>41</v>
      </c>
      <c r="B44" s="2">
        <v>282</v>
      </c>
      <c r="C44" s="4">
        <f t="shared" si="0"/>
        <v>8.3198136361745502E-5</v>
      </c>
      <c r="D44" s="2">
        <v>19</v>
      </c>
      <c r="E44" s="4">
        <v>6.7375862632672798E-2</v>
      </c>
      <c r="F44" s="5">
        <v>3457.88</v>
      </c>
      <c r="G44" s="2">
        <v>893.63</v>
      </c>
      <c r="H44" s="2">
        <v>0.25843290517794398</v>
      </c>
      <c r="I44" s="2">
        <v>40</v>
      </c>
      <c r="J44" s="2">
        <v>86.446783883040197</v>
      </c>
      <c r="K44" s="2">
        <v>12.2619814673824</v>
      </c>
    </row>
    <row r="45" spans="1:11">
      <c r="A45" s="2">
        <v>42</v>
      </c>
      <c r="B45" s="2">
        <v>280</v>
      </c>
      <c r="C45" s="4">
        <f t="shared" si="0"/>
        <v>8.2608078657052272E-5</v>
      </c>
      <c r="D45" s="2">
        <v>14</v>
      </c>
      <c r="E45" s="4">
        <v>4.9999982142863497E-2</v>
      </c>
      <c r="F45" s="5">
        <v>1029.26</v>
      </c>
      <c r="G45" s="2">
        <v>463.76</v>
      </c>
      <c r="H45" s="2">
        <v>0.45057609830595702</v>
      </c>
      <c r="I45" s="2">
        <v>18</v>
      </c>
      <c r="J45" s="2">
        <v>57.180793440036403</v>
      </c>
      <c r="K45" s="2">
        <v>3.6759272585974001</v>
      </c>
    </row>
    <row r="46" spans="1:11">
      <c r="A46" s="2">
        <v>43</v>
      </c>
      <c r="B46" s="2">
        <v>226</v>
      </c>
      <c r="C46" s="4">
        <f t="shared" si="0"/>
        <v>6.6676520630335037E-5</v>
      </c>
      <c r="D46" s="2">
        <v>15</v>
      </c>
      <c r="E46" s="4">
        <v>6.6371652047941501E-2</v>
      </c>
      <c r="F46" s="5">
        <v>2614.2399999999998</v>
      </c>
      <c r="G46" s="2">
        <v>814.35</v>
      </c>
      <c r="H46" s="2">
        <v>0.31150543517406798</v>
      </c>
      <c r="I46" s="2">
        <v>20</v>
      </c>
      <c r="J46" s="2">
        <v>130.71134644326699</v>
      </c>
      <c r="K46" s="2">
        <v>11.5674285099873</v>
      </c>
    </row>
    <row r="47" spans="1:11">
      <c r="A47" s="2">
        <v>44</v>
      </c>
      <c r="B47" s="2">
        <v>223</v>
      </c>
      <c r="C47" s="4">
        <f t="shared" si="0"/>
        <v>6.5791434073295192E-5</v>
      </c>
      <c r="D47" s="2">
        <v>18</v>
      </c>
      <c r="E47" s="4">
        <v>8.0717452593070504E-2</v>
      </c>
      <c r="F47" s="5">
        <v>3799.18</v>
      </c>
      <c r="G47" s="2">
        <v>856.67</v>
      </c>
      <c r="H47" s="2">
        <v>0.22548812571428201</v>
      </c>
      <c r="I47" s="2">
        <v>33</v>
      </c>
      <c r="J47" s="2">
        <v>115.126317799036</v>
      </c>
      <c r="K47" s="2">
        <v>17.0366739745856</v>
      </c>
    </row>
    <row r="48" spans="1:11">
      <c r="A48" s="2">
        <v>45</v>
      </c>
      <c r="B48" s="2">
        <v>229</v>
      </c>
      <c r="C48" s="4">
        <f t="shared" si="0"/>
        <v>6.7561607187374895E-5</v>
      </c>
      <c r="D48" s="2">
        <v>16</v>
      </c>
      <c r="E48" s="4">
        <v>6.9868965122722601E-2</v>
      </c>
      <c r="F48" s="5">
        <v>1154.78</v>
      </c>
      <c r="G48" s="2">
        <v>503.92</v>
      </c>
      <c r="H48" s="2">
        <v>0.43637745402782702</v>
      </c>
      <c r="I48" s="2">
        <v>18</v>
      </c>
      <c r="J48" s="2">
        <v>64.1540880328442</v>
      </c>
      <c r="K48" s="2">
        <v>5.0427052215261003</v>
      </c>
    </row>
    <row r="49" spans="1:11">
      <c r="A49" s="2">
        <v>46</v>
      </c>
      <c r="B49" s="2">
        <v>204</v>
      </c>
      <c r="C49" s="4">
        <f t="shared" si="0"/>
        <v>6.0185885878709508E-5</v>
      </c>
      <c r="D49" s="2">
        <v>11</v>
      </c>
      <c r="E49" s="4">
        <v>5.39215421953224E-2</v>
      </c>
      <c r="F49" s="5">
        <v>1405.2</v>
      </c>
      <c r="G49" s="2">
        <v>469.98</v>
      </c>
      <c r="H49" s="2">
        <v>0.33445770463580199</v>
      </c>
      <c r="I49" s="2">
        <v>22</v>
      </c>
      <c r="J49" s="2">
        <v>63.872436943468401</v>
      </c>
      <c r="K49" s="2">
        <v>6.8882319175333704</v>
      </c>
    </row>
    <row r="50" spans="1:11">
      <c r="A50" s="2">
        <v>47</v>
      </c>
      <c r="B50" s="2">
        <v>203</v>
      </c>
      <c r="C50" s="4">
        <f t="shared" si="0"/>
        <v>5.9890857026362893E-5</v>
      </c>
      <c r="D50" s="2">
        <v>6</v>
      </c>
      <c r="E50" s="4">
        <v>2.95566356863863E-2</v>
      </c>
      <c r="F50" s="5">
        <v>2423.11</v>
      </c>
      <c r="G50" s="2">
        <v>860.49</v>
      </c>
      <c r="H50" s="2">
        <v>0.35511799484472401</v>
      </c>
      <c r="I50" s="2">
        <v>7</v>
      </c>
      <c r="J50" s="2">
        <v>346.153626376766</v>
      </c>
      <c r="K50" s="2">
        <v>11.936496583006599</v>
      </c>
    </row>
    <row r="51" spans="1:11">
      <c r="A51" s="2">
        <v>48</v>
      </c>
      <c r="B51" s="2">
        <v>190</v>
      </c>
      <c r="C51" s="4">
        <f t="shared" si="0"/>
        <v>5.6055481945856898E-5</v>
      </c>
      <c r="D51" s="2">
        <v>14</v>
      </c>
      <c r="E51" s="4">
        <v>7.3684171745172694E-2</v>
      </c>
      <c r="F51" s="5">
        <v>5150.6099999999997</v>
      </c>
      <c r="G51" s="5">
        <v>1671.4</v>
      </c>
      <c r="H51" s="2">
        <v>0.32450524647555801</v>
      </c>
      <c r="I51" s="2">
        <v>33</v>
      </c>
      <c r="J51" s="2">
        <v>156.07861794358101</v>
      </c>
      <c r="K51" s="2">
        <v>27.108459416600301</v>
      </c>
    </row>
    <row r="52" spans="1:11">
      <c r="A52" s="2">
        <v>49</v>
      </c>
      <c r="B52" s="2">
        <v>159</v>
      </c>
      <c r="C52" s="4">
        <f t="shared" si="0"/>
        <v>4.6909587523111821E-5</v>
      </c>
      <c r="D52" s="2">
        <v>5</v>
      </c>
      <c r="E52" s="4">
        <v>3.1446521102816899E-2</v>
      </c>
      <c r="F52" s="2">
        <v>695.85</v>
      </c>
      <c r="G52" s="2">
        <v>201.12</v>
      </c>
      <c r="H52" s="2">
        <v>0.28902776618124998</v>
      </c>
      <c r="I52" s="2">
        <v>6</v>
      </c>
      <c r="J52" s="2">
        <v>115.97306711554801</v>
      </c>
      <c r="K52" s="2">
        <v>4.3764123418790302</v>
      </c>
    </row>
    <row r="53" spans="1:11">
      <c r="A53" s="2">
        <v>50</v>
      </c>
      <c r="B53" s="2">
        <v>149</v>
      </c>
      <c r="C53" s="4">
        <f t="shared" si="0"/>
        <v>4.3959298999645671E-5</v>
      </c>
      <c r="D53" s="2">
        <v>11</v>
      </c>
      <c r="E53" s="4">
        <v>7.3825453808420205E-2</v>
      </c>
      <c r="F53" s="5">
        <v>1077.06</v>
      </c>
      <c r="G53" s="2">
        <v>90.24</v>
      </c>
      <c r="H53" s="2">
        <v>8.3783625444856694E-2</v>
      </c>
      <c r="I53" s="2">
        <v>21</v>
      </c>
      <c r="J53" s="2">
        <v>51.288327198441898</v>
      </c>
      <c r="K53" s="2">
        <v>7.2285857526270103</v>
      </c>
    </row>
    <row r="54" spans="1:11">
      <c r="A54" s="2">
        <v>51</v>
      </c>
      <c r="B54" s="2">
        <v>139</v>
      </c>
      <c r="C54" s="4">
        <f t="shared" si="0"/>
        <v>4.1009010476179521E-5</v>
      </c>
      <c r="D54" s="2">
        <v>2</v>
      </c>
      <c r="E54" s="4">
        <v>1.43884788572094E-2</v>
      </c>
      <c r="F54" s="2">
        <v>430.6</v>
      </c>
      <c r="G54" s="2">
        <v>51.05</v>
      </c>
      <c r="H54" s="2">
        <v>0.11855547641535601</v>
      </c>
      <c r="I54" s="2">
        <v>2</v>
      </c>
      <c r="J54" s="2">
        <v>215.28923553822301</v>
      </c>
      <c r="K54" s="2">
        <v>3.0978394979571902</v>
      </c>
    </row>
    <row r="55" spans="1:11">
      <c r="A55" s="2">
        <v>52</v>
      </c>
      <c r="B55" s="2">
        <v>127</v>
      </c>
      <c r="C55" s="4">
        <f t="shared" si="0"/>
        <v>3.7468664248020135E-5</v>
      </c>
      <c r="D55" s="2">
        <v>8</v>
      </c>
      <c r="E55" s="4">
        <v>6.2992076384191797E-2</v>
      </c>
      <c r="F55" s="2">
        <v>623.1</v>
      </c>
      <c r="G55" s="2">
        <v>114.76</v>
      </c>
      <c r="H55" s="2">
        <v>0.184175865161953</v>
      </c>
      <c r="I55" s="2">
        <v>12</v>
      </c>
      <c r="J55" s="2">
        <v>51.924567295272503</v>
      </c>
      <c r="K55" s="2">
        <v>4.9062953493737398</v>
      </c>
    </row>
    <row r="56" spans="1:11">
      <c r="A56" s="2">
        <v>53</v>
      </c>
      <c r="B56" s="2">
        <v>124</v>
      </c>
      <c r="C56" s="4">
        <f t="shared" si="0"/>
        <v>3.658357769098029E-5</v>
      </c>
      <c r="D56" s="2">
        <v>4</v>
      </c>
      <c r="E56" s="4">
        <v>3.22580385015818E-2</v>
      </c>
      <c r="F56" s="2">
        <v>230</v>
      </c>
      <c r="G56" s="2">
        <v>9.42</v>
      </c>
      <c r="H56" s="2">
        <v>4.0956503931954803E-2</v>
      </c>
      <c r="I56" s="2">
        <v>4</v>
      </c>
      <c r="J56" s="2">
        <v>57.4985625359366</v>
      </c>
      <c r="K56" s="2">
        <v>1.8548372138409499</v>
      </c>
    </row>
    <row r="57" spans="1:11">
      <c r="A57" s="2">
        <v>54</v>
      </c>
      <c r="B57" s="2">
        <v>108</v>
      </c>
      <c r="C57" s="4">
        <f t="shared" si="0"/>
        <v>3.1863116053434444E-5</v>
      </c>
      <c r="D57" s="2">
        <v>4</v>
      </c>
      <c r="E57" s="4">
        <v>3.7037002743515901E-2</v>
      </c>
      <c r="F57" s="2">
        <v>187.8</v>
      </c>
      <c r="G57" s="2">
        <v>6.25</v>
      </c>
      <c r="H57" s="2">
        <v>3.3280067476002401E-2</v>
      </c>
      <c r="I57" s="2">
        <v>5</v>
      </c>
      <c r="J57" s="2">
        <v>37.559248815023601</v>
      </c>
      <c r="K57" s="2">
        <v>1.73888727880807</v>
      </c>
    </row>
    <row r="58" spans="1:11">
      <c r="A58" s="2">
        <v>55</v>
      </c>
      <c r="B58" s="2">
        <v>105</v>
      </c>
      <c r="C58" s="4">
        <f t="shared" si="0"/>
        <v>3.0978029496394599E-5</v>
      </c>
      <c r="D58" s="2">
        <v>6</v>
      </c>
      <c r="E58" s="4">
        <v>5.7142802721140203E-2</v>
      </c>
      <c r="F58" s="2">
        <v>468.5</v>
      </c>
      <c r="G58" s="2">
        <v>23.15</v>
      </c>
      <c r="H58" s="2">
        <v>4.9413009730414098E-2</v>
      </c>
      <c r="I58" s="2">
        <v>6</v>
      </c>
      <c r="J58" s="2">
        <v>78.082031966133798</v>
      </c>
      <c r="K58" s="2">
        <v>4.4619005124757001</v>
      </c>
    </row>
    <row r="59" spans="1:11">
      <c r="A59" s="2">
        <v>56</v>
      </c>
      <c r="B59" s="2">
        <v>94</v>
      </c>
      <c r="C59" s="4">
        <f t="shared" si="0"/>
        <v>2.7732712120581831E-5</v>
      </c>
      <c r="D59" s="2">
        <v>5</v>
      </c>
      <c r="E59" s="4">
        <v>5.3191432775071497E-2</v>
      </c>
      <c r="F59" s="5">
        <v>1246.1300000000001</v>
      </c>
      <c r="G59" s="2">
        <v>657.68</v>
      </c>
      <c r="H59" s="2">
        <v>0.52777795833677299</v>
      </c>
      <c r="I59" s="2">
        <v>14</v>
      </c>
      <c r="J59" s="2">
        <v>89.008649938214703</v>
      </c>
      <c r="K59" s="2">
        <v>13.256688024799899</v>
      </c>
    </row>
    <row r="60" spans="1:11">
      <c r="A60" s="2">
        <v>57</v>
      </c>
      <c r="B60" s="2">
        <v>92</v>
      </c>
      <c r="C60" s="4">
        <f t="shared" si="0"/>
        <v>2.7142654415888601E-5</v>
      </c>
      <c r="D60" s="2">
        <v>2</v>
      </c>
      <c r="E60" s="4">
        <v>2.1739106805318601E-2</v>
      </c>
      <c r="F60" s="2">
        <v>67.22</v>
      </c>
      <c r="G60" s="2">
        <v>13.47</v>
      </c>
      <c r="H60" s="2">
        <v>0.200386491540476</v>
      </c>
      <c r="I60" s="2">
        <v>3</v>
      </c>
      <c r="J60" s="2">
        <v>22.4059198026732</v>
      </c>
      <c r="K60" s="2">
        <v>0.73065137972676097</v>
      </c>
    </row>
    <row r="61" spans="1:11">
      <c r="A61" s="2">
        <v>58</v>
      </c>
      <c r="B61" s="2">
        <v>74</v>
      </c>
      <c r="C61" s="4">
        <f t="shared" si="0"/>
        <v>2.1832135073649528E-5</v>
      </c>
      <c r="D61" s="2">
        <v>1</v>
      </c>
      <c r="E61" s="4">
        <v>1.35134952520334E-2</v>
      </c>
      <c r="F61" s="2">
        <v>22.9</v>
      </c>
      <c r="G61" s="2">
        <v>7.59</v>
      </c>
      <c r="H61" s="2">
        <v>0.33143960070043299</v>
      </c>
      <c r="I61" s="2">
        <v>1</v>
      </c>
      <c r="J61" s="2">
        <v>22.8977102289771</v>
      </c>
      <c r="K61" s="2">
        <v>0.30945904127156498</v>
      </c>
    </row>
    <row r="62" spans="1:11">
      <c r="A62" s="2">
        <v>59</v>
      </c>
      <c r="B62" s="2">
        <v>75</v>
      </c>
      <c r="C62" s="4">
        <f t="shared" si="0"/>
        <v>2.2127163925996143E-5</v>
      </c>
      <c r="D62" s="2">
        <v>1</v>
      </c>
      <c r="E62" s="4">
        <v>1.3333315555579201E-2</v>
      </c>
      <c r="F62" s="2">
        <v>22.2</v>
      </c>
      <c r="G62" s="2">
        <v>8.16</v>
      </c>
      <c r="H62" s="2">
        <v>0.367565911865261</v>
      </c>
      <c r="I62" s="2">
        <v>1</v>
      </c>
      <c r="J62" s="2">
        <v>22.197780221977801</v>
      </c>
      <c r="K62" s="2">
        <v>0.29599960533385899</v>
      </c>
    </row>
    <row r="63" spans="1:11">
      <c r="A63" s="2">
        <v>60</v>
      </c>
      <c r="B63" s="2">
        <v>93</v>
      </c>
      <c r="C63" s="4">
        <f t="shared" si="0"/>
        <v>2.7437683268235216E-5</v>
      </c>
      <c r="D63" s="2">
        <v>3</v>
      </c>
      <c r="E63" s="4">
        <v>3.2258029830075398E-2</v>
      </c>
      <c r="F63" s="2">
        <v>104.1</v>
      </c>
      <c r="G63" s="2">
        <v>31.82</v>
      </c>
      <c r="H63" s="2">
        <v>0.305667333652897</v>
      </c>
      <c r="I63" s="2">
        <v>3</v>
      </c>
      <c r="J63" s="2">
        <v>34.698843371887598</v>
      </c>
      <c r="K63" s="2">
        <v>1.11935363510361</v>
      </c>
    </row>
    <row r="64" spans="1:11">
      <c r="A64" s="2">
        <v>61</v>
      </c>
      <c r="B64" s="2">
        <v>75</v>
      </c>
      <c r="C64" s="4">
        <f t="shared" si="0"/>
        <v>2.2127163925996143E-5</v>
      </c>
      <c r="D64" s="2">
        <v>2</v>
      </c>
      <c r="E64" s="4">
        <v>2.6666631111158499E-2</v>
      </c>
      <c r="F64" s="2">
        <v>275.39999999999998</v>
      </c>
      <c r="G64" s="2">
        <v>130.87</v>
      </c>
      <c r="H64" s="2">
        <v>0.475199536964583</v>
      </c>
      <c r="I64" s="2">
        <v>6</v>
      </c>
      <c r="J64" s="2">
        <v>45.899235012749699</v>
      </c>
      <c r="K64" s="2">
        <v>3.6719951040065202</v>
      </c>
    </row>
    <row r="65" spans="1:11">
      <c r="A65" s="2">
        <v>62</v>
      </c>
      <c r="B65" s="2">
        <v>67</v>
      </c>
      <c r="C65" s="4">
        <f t="shared" si="0"/>
        <v>1.976693310722322E-5</v>
      </c>
      <c r="D65" s="2">
        <v>4</v>
      </c>
      <c r="E65" s="4">
        <v>5.9701403430741103E-2</v>
      </c>
      <c r="F65" s="2">
        <v>377.7</v>
      </c>
      <c r="G65" s="2">
        <v>137.02000000000001</v>
      </c>
      <c r="H65" s="2">
        <v>0.36277459285819602</v>
      </c>
      <c r="I65" s="2">
        <v>6</v>
      </c>
      <c r="J65" s="2">
        <v>62.948950850819102</v>
      </c>
      <c r="K65" s="2">
        <v>5.6373050189477301</v>
      </c>
    </row>
    <row r="66" spans="1:11">
      <c r="A66" s="2">
        <v>63</v>
      </c>
      <c r="B66" s="2">
        <v>57</v>
      </c>
      <c r="C66" s="4">
        <f t="shared" si="0"/>
        <v>1.681664458375707E-5</v>
      </c>
      <c r="D66" s="2">
        <v>2</v>
      </c>
      <c r="E66" s="4">
        <v>3.5087657740951302E-2</v>
      </c>
      <c r="F66" s="2">
        <v>301.39999999999998</v>
      </c>
      <c r="G66" s="2">
        <v>43.76</v>
      </c>
      <c r="H66" s="2">
        <v>0.14518906928033501</v>
      </c>
      <c r="I66" s="2">
        <v>6</v>
      </c>
      <c r="J66" s="2">
        <v>50.2324961250645</v>
      </c>
      <c r="K66" s="2">
        <v>5.2877100215613604</v>
      </c>
    </row>
    <row r="67" spans="1:11">
      <c r="A67" s="2">
        <v>64</v>
      </c>
      <c r="B67" s="2">
        <v>51</v>
      </c>
      <c r="C67" s="4">
        <f t="shared" si="0"/>
        <v>1.5046471469677377E-5</v>
      </c>
      <c r="D67" s="2">
        <v>1</v>
      </c>
      <c r="E67" s="4">
        <v>1.9607804690579E-2</v>
      </c>
      <c r="F67" s="2">
        <v>0</v>
      </c>
      <c r="G67" s="2">
        <v>0</v>
      </c>
      <c r="H67" s="2">
        <v>0</v>
      </c>
      <c r="I67" s="2">
        <v>2</v>
      </c>
      <c r="J67" s="2">
        <v>0</v>
      </c>
      <c r="K67" s="2">
        <v>0</v>
      </c>
    </row>
    <row r="68" spans="1:11">
      <c r="A68" s="2">
        <v>65</v>
      </c>
      <c r="B68" s="2">
        <v>58</v>
      </c>
      <c r="C68" s="4">
        <f t="shared" ref="C68:C131" si="1">B68/SUM($B$3:$B$191)</f>
        <v>1.7111673436103685E-5</v>
      </c>
      <c r="D68" s="2">
        <v>4</v>
      </c>
      <c r="E68" s="4">
        <v>6.8965398335520095E-2</v>
      </c>
      <c r="F68" s="2">
        <v>791</v>
      </c>
      <c r="G68" s="2">
        <v>551.45000000000005</v>
      </c>
      <c r="H68" s="2">
        <v>0.69715541123193203</v>
      </c>
      <c r="I68" s="2">
        <v>9</v>
      </c>
      <c r="J68" s="2">
        <v>87.887912356529299</v>
      </c>
      <c r="K68" s="2">
        <v>13.637907520849099</v>
      </c>
    </row>
    <row r="69" spans="1:11">
      <c r="A69" s="2">
        <v>66</v>
      </c>
      <c r="B69" s="2">
        <v>55</v>
      </c>
      <c r="C69" s="4">
        <f t="shared" si="1"/>
        <v>1.6226586879063837E-5</v>
      </c>
      <c r="D69" s="2">
        <v>3</v>
      </c>
      <c r="E69" s="4">
        <v>5.4545355372081099E-2</v>
      </c>
      <c r="F69" s="2">
        <v>220.6</v>
      </c>
      <c r="G69" s="2">
        <v>58.71</v>
      </c>
      <c r="H69" s="2">
        <v>0.26613768534103099</v>
      </c>
      <c r="I69" s="2">
        <v>3</v>
      </c>
      <c r="J69" s="2">
        <v>73.530882303923207</v>
      </c>
      <c r="K69" s="2">
        <v>4.0109017983603596</v>
      </c>
    </row>
    <row r="70" spans="1:11">
      <c r="A70" s="2">
        <v>67</v>
      </c>
      <c r="B70" s="2">
        <v>57</v>
      </c>
      <c r="C70" s="4">
        <f t="shared" si="1"/>
        <v>1.681664458375707E-5</v>
      </c>
      <c r="D70" s="2">
        <v>2</v>
      </c>
      <c r="E70" s="4">
        <v>3.5087657740951302E-2</v>
      </c>
      <c r="F70" s="2">
        <v>248.5</v>
      </c>
      <c r="G70" s="2">
        <v>19.8</v>
      </c>
      <c r="H70" s="2">
        <v>7.9678036346866599E-2</v>
      </c>
      <c r="I70" s="2">
        <v>3</v>
      </c>
      <c r="J70" s="2">
        <v>82.830572314256102</v>
      </c>
      <c r="K70" s="2">
        <v>4.3596414743132001</v>
      </c>
    </row>
    <row r="71" spans="1:11">
      <c r="A71" s="2">
        <v>68</v>
      </c>
      <c r="B71" s="2">
        <v>35</v>
      </c>
      <c r="C71" s="4">
        <f t="shared" si="1"/>
        <v>1.0326009832131534E-5</v>
      </c>
      <c r="D71" s="2">
        <v>2</v>
      </c>
      <c r="E71" s="4">
        <v>5.7142693878017403E-2</v>
      </c>
      <c r="F71" s="2">
        <v>236.5</v>
      </c>
      <c r="G71" s="2">
        <v>-113.2</v>
      </c>
      <c r="H71" s="2">
        <v>-0.47864673207326303</v>
      </c>
      <c r="I71" s="2">
        <v>7</v>
      </c>
      <c r="J71" s="2">
        <v>33.785231639548002</v>
      </c>
      <c r="K71" s="2">
        <v>6.7571235510755603</v>
      </c>
    </row>
    <row r="72" spans="1:11">
      <c r="A72" s="2">
        <v>69</v>
      </c>
      <c r="B72" s="2">
        <v>46</v>
      </c>
      <c r="C72" s="4">
        <f t="shared" si="1"/>
        <v>1.35713272079443E-5</v>
      </c>
      <c r="D72" s="2">
        <v>1</v>
      </c>
      <c r="E72" s="4">
        <v>2.1739083175906102E-2</v>
      </c>
      <c r="F72" s="2">
        <v>617.79999999999995</v>
      </c>
      <c r="G72" s="2">
        <v>335.79</v>
      </c>
      <c r="H72" s="2">
        <v>0.54352532477738302</v>
      </c>
      <c r="I72" s="2">
        <v>6</v>
      </c>
      <c r="J72" s="2">
        <v>102.964950584156</v>
      </c>
      <c r="K72" s="2">
        <v>13.4304055860748</v>
      </c>
    </row>
    <row r="73" spans="1:11">
      <c r="A73" s="2">
        <v>70</v>
      </c>
      <c r="B73" s="2">
        <v>47</v>
      </c>
      <c r="C73" s="4">
        <f t="shared" si="1"/>
        <v>1.3866356060290915E-5</v>
      </c>
      <c r="D73" s="2">
        <v>1</v>
      </c>
      <c r="E73" s="4">
        <v>2.12765504754245E-2</v>
      </c>
      <c r="F73" s="2">
        <v>184.7</v>
      </c>
      <c r="G73" s="2">
        <v>80.3</v>
      </c>
      <c r="H73" s="2">
        <v>0.434758833373668</v>
      </c>
      <c r="I73" s="2">
        <v>1</v>
      </c>
      <c r="J73" s="2">
        <v>184.68153184681501</v>
      </c>
      <c r="K73" s="2">
        <v>3.9297788728109002</v>
      </c>
    </row>
    <row r="74" spans="1:11">
      <c r="A74" s="2">
        <v>71</v>
      </c>
      <c r="B74" s="2">
        <v>34</v>
      </c>
      <c r="C74" s="4">
        <f t="shared" si="1"/>
        <v>1.0030980979784917E-5</v>
      </c>
      <c r="D74" s="2">
        <v>5</v>
      </c>
      <c r="E74" s="4">
        <v>0.147058391004732</v>
      </c>
      <c r="F74" s="2">
        <v>660.02</v>
      </c>
      <c r="G74" s="2">
        <v>267.11</v>
      </c>
      <c r="H74" s="2">
        <v>0.40469979626378</v>
      </c>
      <c r="I74" s="2">
        <v>10</v>
      </c>
      <c r="J74" s="2">
        <v>66.001339986600101</v>
      </c>
      <c r="K74" s="2">
        <v>19.412295846188599</v>
      </c>
    </row>
    <row r="75" spans="1:11">
      <c r="A75" s="2">
        <v>72</v>
      </c>
      <c r="B75" s="2">
        <v>30</v>
      </c>
      <c r="C75" s="4">
        <f t="shared" si="1"/>
        <v>8.8508655703984575E-6</v>
      </c>
      <c r="D75" s="2">
        <v>2</v>
      </c>
      <c r="E75" s="4">
        <v>6.6666444445185102E-2</v>
      </c>
      <c r="F75" s="2">
        <v>35.700000000000003</v>
      </c>
      <c r="G75" s="2">
        <v>-2.67</v>
      </c>
      <c r="H75" s="2">
        <v>-7.4789706471410394E-2</v>
      </c>
      <c r="I75" s="2">
        <v>2</v>
      </c>
      <c r="J75" s="2">
        <v>17.849107544622701</v>
      </c>
      <c r="K75" s="2">
        <v>1.18999603334655</v>
      </c>
    </row>
    <row r="76" spans="1:11">
      <c r="A76" s="2">
        <v>73</v>
      </c>
      <c r="B76" s="2">
        <v>29</v>
      </c>
      <c r="C76" s="4">
        <f t="shared" si="1"/>
        <v>8.5558367180518425E-6</v>
      </c>
      <c r="D76" s="2">
        <v>4</v>
      </c>
      <c r="E76" s="4">
        <v>0.13793055886014099</v>
      </c>
      <c r="F76" s="5">
        <v>1041.6300000000001</v>
      </c>
      <c r="G76" s="2">
        <v>439.48</v>
      </c>
      <c r="H76" s="2">
        <v>0.42191561092560498</v>
      </c>
      <c r="I76" s="2">
        <v>17</v>
      </c>
      <c r="J76" s="2">
        <v>61.271992517690997</v>
      </c>
      <c r="K76" s="2">
        <v>35.918152006372303</v>
      </c>
    </row>
    <row r="77" spans="1:11">
      <c r="A77" s="2">
        <v>74</v>
      </c>
      <c r="B77" s="2">
        <v>33</v>
      </c>
      <c r="C77" s="4">
        <f t="shared" si="1"/>
        <v>9.7359521274383024E-6</v>
      </c>
      <c r="D77" s="2">
        <v>1</v>
      </c>
      <c r="E77" s="4">
        <v>3.0302938475944001E-2</v>
      </c>
      <c r="F77" s="2">
        <v>15.7</v>
      </c>
      <c r="G77" s="2">
        <v>10.9</v>
      </c>
      <c r="H77" s="2">
        <v>0.694263093865644</v>
      </c>
      <c r="I77" s="2">
        <v>1</v>
      </c>
      <c r="J77" s="2">
        <v>15.698430156984299</v>
      </c>
      <c r="K77" s="2">
        <v>0.47575613407231998</v>
      </c>
    </row>
    <row r="78" spans="1:11">
      <c r="A78" s="2">
        <v>75</v>
      </c>
      <c r="B78" s="2">
        <v>27</v>
      </c>
      <c r="C78" s="4">
        <f t="shared" si="1"/>
        <v>7.9657790133586109E-6</v>
      </c>
      <c r="D78" s="2">
        <v>3</v>
      </c>
      <c r="E78" s="4">
        <v>0.111110699590001</v>
      </c>
      <c r="F78" s="2">
        <v>567.1</v>
      </c>
      <c r="G78" s="2">
        <v>280.37</v>
      </c>
      <c r="H78" s="2">
        <v>0.494392436185428</v>
      </c>
      <c r="I78" s="2">
        <v>3</v>
      </c>
      <c r="J78" s="2">
        <v>189.02703243225201</v>
      </c>
      <c r="K78" s="2">
        <v>21.003625912496599</v>
      </c>
    </row>
    <row r="79" spans="1:11">
      <c r="A79" s="2">
        <v>76</v>
      </c>
      <c r="B79" s="2">
        <v>35</v>
      </c>
      <c r="C79" s="4">
        <f t="shared" si="1"/>
        <v>1.0326009832131534E-5</v>
      </c>
      <c r="D79" s="2">
        <v>2</v>
      </c>
      <c r="E79" s="4">
        <v>5.7142693878017403E-2</v>
      </c>
      <c r="F79" s="2">
        <v>343.1</v>
      </c>
      <c r="G79" s="2">
        <v>16.84</v>
      </c>
      <c r="H79" s="2">
        <v>4.9081886015189098E-2</v>
      </c>
      <c r="I79" s="2">
        <v>3</v>
      </c>
      <c r="J79" s="2">
        <v>114.36285457151401</v>
      </c>
      <c r="K79" s="2">
        <v>9.8028291347738996</v>
      </c>
    </row>
    <row r="80" spans="1:11">
      <c r="A80" s="2">
        <v>77</v>
      </c>
      <c r="B80" s="2">
        <v>30</v>
      </c>
      <c r="C80" s="4">
        <f t="shared" si="1"/>
        <v>8.8508655703984575E-6</v>
      </c>
      <c r="D80" s="2">
        <v>2</v>
      </c>
      <c r="E80" s="4">
        <v>6.6666444445185102E-2</v>
      </c>
      <c r="F80" s="2">
        <v>410.38</v>
      </c>
      <c r="G80" s="2">
        <v>39.74</v>
      </c>
      <c r="H80" s="2">
        <v>9.6837054233380196E-2</v>
      </c>
      <c r="I80" s="2">
        <v>4</v>
      </c>
      <c r="J80" s="2">
        <v>102.59243518912</v>
      </c>
      <c r="K80" s="2">
        <v>13.679287735707501</v>
      </c>
    </row>
    <row r="81" spans="1:11">
      <c r="A81" s="2">
        <v>78</v>
      </c>
      <c r="B81" s="2">
        <v>29</v>
      </c>
      <c r="C81" s="4">
        <f t="shared" si="1"/>
        <v>8.5558367180518425E-6</v>
      </c>
      <c r="D81" s="2">
        <v>3</v>
      </c>
      <c r="E81" s="4">
        <v>0.103447919145106</v>
      </c>
      <c r="F81" s="2">
        <v>86.3</v>
      </c>
      <c r="G81" s="2">
        <v>22.42</v>
      </c>
      <c r="H81" s="2">
        <v>0.259791124228129</v>
      </c>
      <c r="I81" s="2">
        <v>3</v>
      </c>
      <c r="J81" s="2">
        <v>28.765707809739599</v>
      </c>
      <c r="K81" s="2">
        <v>2.9758518074075599</v>
      </c>
    </row>
    <row r="82" spans="1:11">
      <c r="A82" s="2">
        <v>79</v>
      </c>
      <c r="B82" s="2">
        <v>31</v>
      </c>
      <c r="C82" s="4">
        <f t="shared" si="1"/>
        <v>9.1458944227450725E-6</v>
      </c>
      <c r="D82" s="2">
        <v>0</v>
      </c>
      <c r="E82" s="4">
        <v>0</v>
      </c>
      <c r="F82" s="2" t="s">
        <v>12</v>
      </c>
      <c r="G82" s="2" t="s">
        <v>12</v>
      </c>
      <c r="H82" s="2" t="s">
        <v>12</v>
      </c>
      <c r="I82" s="2" t="s">
        <v>12</v>
      </c>
      <c r="J82" s="2" t="s">
        <v>12</v>
      </c>
      <c r="K82" s="2" t="s">
        <v>12</v>
      </c>
    </row>
    <row r="83" spans="1:11">
      <c r="A83" s="2">
        <v>80</v>
      </c>
      <c r="B83" s="2">
        <v>28</v>
      </c>
      <c r="C83" s="4">
        <f t="shared" si="1"/>
        <v>8.2608078657052259E-6</v>
      </c>
      <c r="D83" s="2">
        <v>2</v>
      </c>
      <c r="E83" s="4">
        <v>7.1428316327441593E-2</v>
      </c>
      <c r="F83" s="2">
        <v>41.2</v>
      </c>
      <c r="G83" s="2">
        <v>27.41</v>
      </c>
      <c r="H83" s="2">
        <v>0.665289647355224</v>
      </c>
      <c r="I83" s="2">
        <v>2</v>
      </c>
      <c r="J83" s="2">
        <v>20.5989700514974</v>
      </c>
      <c r="K83" s="2">
        <v>1.4714233163452901</v>
      </c>
    </row>
    <row r="84" spans="1:11">
      <c r="A84" s="2">
        <v>81</v>
      </c>
      <c r="B84" s="2">
        <v>22</v>
      </c>
      <c r="C84" s="4">
        <f t="shared" si="1"/>
        <v>6.4906347516255352E-6</v>
      </c>
      <c r="D84" s="2">
        <v>0</v>
      </c>
      <c r="E84" s="4">
        <v>0</v>
      </c>
      <c r="F84" s="2" t="s">
        <v>12</v>
      </c>
      <c r="G84" s="2" t="s">
        <v>12</v>
      </c>
      <c r="H84" s="2" t="s">
        <v>12</v>
      </c>
      <c r="I84" s="2" t="s">
        <v>12</v>
      </c>
      <c r="J84" s="2" t="s">
        <v>12</v>
      </c>
      <c r="K84" s="2" t="s">
        <v>12</v>
      </c>
    </row>
    <row r="85" spans="1:11">
      <c r="A85" s="2">
        <v>82</v>
      </c>
      <c r="B85" s="2">
        <v>22</v>
      </c>
      <c r="C85" s="4">
        <f t="shared" si="1"/>
        <v>6.4906347516255352E-6</v>
      </c>
      <c r="D85" s="2">
        <v>0</v>
      </c>
      <c r="E85" s="4">
        <v>0</v>
      </c>
      <c r="F85" s="2" t="s">
        <v>12</v>
      </c>
      <c r="G85" s="2" t="s">
        <v>12</v>
      </c>
      <c r="H85" s="2" t="s">
        <v>12</v>
      </c>
      <c r="I85" s="2" t="s">
        <v>12</v>
      </c>
      <c r="J85" s="2" t="s">
        <v>12</v>
      </c>
      <c r="K85" s="2" t="s">
        <v>12</v>
      </c>
    </row>
    <row r="86" spans="1:11">
      <c r="A86" s="2">
        <v>83</v>
      </c>
      <c r="B86" s="2">
        <v>19</v>
      </c>
      <c r="C86" s="4">
        <f t="shared" si="1"/>
        <v>5.6055481945856895E-6</v>
      </c>
      <c r="D86" s="2">
        <v>1</v>
      </c>
      <c r="E86" s="4">
        <v>5.2631301940516101E-2</v>
      </c>
      <c r="F86" s="2">
        <v>15.6</v>
      </c>
      <c r="G86" s="2">
        <v>0</v>
      </c>
      <c r="H86" s="2">
        <v>0</v>
      </c>
      <c r="I86" s="2">
        <v>1</v>
      </c>
      <c r="J86" s="2">
        <v>15.598440155984401</v>
      </c>
      <c r="K86" s="2">
        <v>0.82104831027205105</v>
      </c>
    </row>
    <row r="87" spans="1:11">
      <c r="A87" s="2">
        <v>84</v>
      </c>
      <c r="B87" s="2">
        <v>21</v>
      </c>
      <c r="C87" s="4">
        <f t="shared" si="1"/>
        <v>6.1956058992789203E-6</v>
      </c>
      <c r="D87" s="2">
        <v>1</v>
      </c>
      <c r="E87" s="4">
        <v>4.7618820862757698E-2</v>
      </c>
      <c r="F87" s="2">
        <v>35.5</v>
      </c>
      <c r="G87" s="2">
        <v>2.0699999999999998</v>
      </c>
      <c r="H87" s="2">
        <v>5.8309694902267797E-2</v>
      </c>
      <c r="I87" s="2">
        <v>2</v>
      </c>
      <c r="J87" s="2">
        <v>17.7491125443727</v>
      </c>
      <c r="K87" s="2">
        <v>1.6904681406279001</v>
      </c>
    </row>
    <row r="88" spans="1:11">
      <c r="A88" s="2">
        <v>85</v>
      </c>
      <c r="B88" s="2">
        <v>12</v>
      </c>
      <c r="C88" s="4">
        <f t="shared" si="1"/>
        <v>3.540346228159383E-6</v>
      </c>
      <c r="D88" s="2">
        <v>1</v>
      </c>
      <c r="E88" s="4">
        <v>8.3332638894675806E-2</v>
      </c>
      <c r="F88" s="2">
        <v>20.6</v>
      </c>
      <c r="G88" s="2">
        <v>11.15</v>
      </c>
      <c r="H88" s="2">
        <v>0.54125950844898796</v>
      </c>
      <c r="I88" s="2">
        <v>1</v>
      </c>
      <c r="J88" s="2">
        <v>20.597940205979398</v>
      </c>
      <c r="K88" s="2">
        <v>1.7166523612303199</v>
      </c>
    </row>
    <row r="89" spans="1:11">
      <c r="A89" s="2">
        <v>86</v>
      </c>
      <c r="B89" s="2">
        <v>15</v>
      </c>
      <c r="C89" s="4">
        <f t="shared" si="1"/>
        <v>4.4254327851992288E-6</v>
      </c>
      <c r="D89" s="2">
        <v>0</v>
      </c>
      <c r="E89" s="4">
        <v>0</v>
      </c>
      <c r="F89" s="2" t="s">
        <v>12</v>
      </c>
      <c r="G89" s="2" t="s">
        <v>12</v>
      </c>
      <c r="H89" s="2" t="s">
        <v>12</v>
      </c>
      <c r="I89" s="2" t="s">
        <v>12</v>
      </c>
      <c r="J89" s="2" t="s">
        <v>12</v>
      </c>
      <c r="K89" s="2" t="s">
        <v>12</v>
      </c>
    </row>
    <row r="90" spans="1:11">
      <c r="A90" s="2">
        <v>87</v>
      </c>
      <c r="B90" s="2">
        <v>17</v>
      </c>
      <c r="C90" s="4">
        <f t="shared" si="1"/>
        <v>5.0154904898924587E-6</v>
      </c>
      <c r="D90" s="2">
        <v>2</v>
      </c>
      <c r="E90" s="4">
        <v>0.117646366786077</v>
      </c>
      <c r="F90" s="2">
        <v>51</v>
      </c>
      <c r="G90" s="2">
        <v>-16.54</v>
      </c>
      <c r="H90" s="2">
        <v>-0.32431308958217703</v>
      </c>
      <c r="I90" s="2">
        <v>4</v>
      </c>
      <c r="J90" s="2">
        <v>12.749681257968501</v>
      </c>
      <c r="K90" s="2">
        <v>2.9999823530449801</v>
      </c>
    </row>
    <row r="91" spans="1:11">
      <c r="A91" s="2">
        <v>88</v>
      </c>
      <c r="B91" s="2">
        <v>17</v>
      </c>
      <c r="C91" s="4">
        <f t="shared" si="1"/>
        <v>5.0154904898924587E-6</v>
      </c>
      <c r="D91" s="2">
        <v>0</v>
      </c>
      <c r="E91" s="4">
        <v>0</v>
      </c>
      <c r="F91" s="2" t="s">
        <v>12</v>
      </c>
      <c r="G91" s="2" t="s">
        <v>12</v>
      </c>
      <c r="H91" s="2" t="s">
        <v>12</v>
      </c>
      <c r="I91" s="2" t="s">
        <v>12</v>
      </c>
      <c r="J91" s="2" t="s">
        <v>12</v>
      </c>
      <c r="K91" s="2" t="s">
        <v>12</v>
      </c>
    </row>
    <row r="92" spans="1:11">
      <c r="A92" s="2">
        <v>89</v>
      </c>
      <c r="B92" s="2">
        <v>9</v>
      </c>
      <c r="C92" s="4">
        <f t="shared" si="1"/>
        <v>2.6552596711195373E-6</v>
      </c>
      <c r="D92" s="2">
        <v>0</v>
      </c>
      <c r="E92" s="4">
        <v>0</v>
      </c>
      <c r="F92" s="2" t="s">
        <v>12</v>
      </c>
      <c r="G92" s="2" t="s">
        <v>12</v>
      </c>
      <c r="H92" s="2" t="s">
        <v>12</v>
      </c>
      <c r="I92" s="2" t="s">
        <v>12</v>
      </c>
      <c r="J92" s="2" t="s">
        <v>12</v>
      </c>
      <c r="K92" s="2" t="s">
        <v>12</v>
      </c>
    </row>
    <row r="93" spans="1:11">
      <c r="A93" s="2">
        <v>90</v>
      </c>
      <c r="B93" s="2">
        <v>17</v>
      </c>
      <c r="C93" s="4">
        <f t="shared" si="1"/>
        <v>5.0154904898924587E-6</v>
      </c>
      <c r="D93" s="2">
        <v>0</v>
      </c>
      <c r="E93" s="4">
        <v>0</v>
      </c>
      <c r="F93" s="2" t="s">
        <v>12</v>
      </c>
      <c r="G93" s="2" t="s">
        <v>12</v>
      </c>
      <c r="H93" s="2" t="s">
        <v>12</v>
      </c>
      <c r="I93" s="2" t="s">
        <v>12</v>
      </c>
      <c r="J93" s="2" t="s">
        <v>12</v>
      </c>
      <c r="K93" s="2" t="s">
        <v>12</v>
      </c>
    </row>
    <row r="94" spans="1:11">
      <c r="A94" s="2">
        <v>91</v>
      </c>
      <c r="B94" s="2">
        <v>11</v>
      </c>
      <c r="C94" s="4">
        <f t="shared" si="1"/>
        <v>3.2453173758127676E-6</v>
      </c>
      <c r="D94" s="2">
        <v>0</v>
      </c>
      <c r="E94" s="4">
        <v>0</v>
      </c>
      <c r="F94" s="2" t="s">
        <v>12</v>
      </c>
      <c r="G94" s="2" t="s">
        <v>12</v>
      </c>
      <c r="H94" s="2" t="s">
        <v>12</v>
      </c>
      <c r="I94" s="2" t="s">
        <v>12</v>
      </c>
      <c r="J94" s="2" t="s">
        <v>12</v>
      </c>
      <c r="K94" s="2" t="s">
        <v>12</v>
      </c>
    </row>
    <row r="95" spans="1:11">
      <c r="A95" s="2">
        <v>92</v>
      </c>
      <c r="B95" s="2">
        <v>12</v>
      </c>
      <c r="C95" s="4">
        <f t="shared" si="1"/>
        <v>3.540346228159383E-6</v>
      </c>
      <c r="D95" s="2">
        <v>1</v>
      </c>
      <c r="E95" s="4">
        <v>8.3332638894675806E-2</v>
      </c>
      <c r="F95" s="2">
        <v>61.1</v>
      </c>
      <c r="G95" s="2">
        <v>44.22</v>
      </c>
      <c r="H95" s="2">
        <v>0.723730403059896</v>
      </c>
      <c r="I95" s="2">
        <v>1</v>
      </c>
      <c r="J95" s="2">
        <v>61.093890610938899</v>
      </c>
      <c r="K95" s="2">
        <v>5.09162423646469</v>
      </c>
    </row>
    <row r="96" spans="1:11">
      <c r="A96" s="2">
        <v>93</v>
      </c>
      <c r="B96" s="2">
        <v>17</v>
      </c>
      <c r="C96" s="4">
        <f t="shared" si="1"/>
        <v>5.0154904898924587E-6</v>
      </c>
      <c r="D96" s="2">
        <v>1</v>
      </c>
      <c r="E96" s="4">
        <v>5.8823183393038797E-2</v>
      </c>
      <c r="F96" s="2">
        <v>12.8</v>
      </c>
      <c r="G96" s="2">
        <v>-7.7</v>
      </c>
      <c r="H96" s="2">
        <v>-0.60155780032968398</v>
      </c>
      <c r="I96" s="2">
        <v>1</v>
      </c>
      <c r="J96" s="2">
        <v>12.798720127987201</v>
      </c>
      <c r="K96" s="2">
        <v>0.752936747430897</v>
      </c>
    </row>
    <row r="97" spans="1:11">
      <c r="A97" s="2">
        <v>94</v>
      </c>
      <c r="B97" s="2">
        <v>10</v>
      </c>
      <c r="C97" s="4">
        <f t="shared" si="1"/>
        <v>2.9502885234661522E-6</v>
      </c>
      <c r="D97" s="2">
        <v>1</v>
      </c>
      <c r="E97" s="4">
        <v>9.9999000009999894E-2</v>
      </c>
      <c r="F97" s="2">
        <v>190.8</v>
      </c>
      <c r="G97" s="2">
        <v>25.56</v>
      </c>
      <c r="H97" s="2">
        <v>0.13396219394014899</v>
      </c>
      <c r="I97" s="2">
        <v>1</v>
      </c>
      <c r="J97" s="2">
        <v>190.78092190780899</v>
      </c>
      <c r="K97" s="2">
        <v>19.079809201907899</v>
      </c>
    </row>
    <row r="98" spans="1:11">
      <c r="A98" s="2">
        <v>95</v>
      </c>
      <c r="B98" s="2">
        <v>7</v>
      </c>
      <c r="C98" s="4">
        <f t="shared" si="1"/>
        <v>2.0652019664263065E-6</v>
      </c>
      <c r="D98" s="2">
        <v>0</v>
      </c>
      <c r="E98" s="4">
        <v>0</v>
      </c>
      <c r="F98" s="2" t="s">
        <v>12</v>
      </c>
      <c r="G98" s="2" t="s">
        <v>12</v>
      </c>
      <c r="H98" s="2" t="s">
        <v>12</v>
      </c>
      <c r="I98" s="2" t="s">
        <v>12</v>
      </c>
      <c r="J98" s="2" t="s">
        <v>12</v>
      </c>
      <c r="K98" s="2" t="s">
        <v>12</v>
      </c>
    </row>
    <row r="99" spans="1:11">
      <c r="A99" s="2">
        <v>96</v>
      </c>
      <c r="B99" s="2">
        <v>13</v>
      </c>
      <c r="C99" s="4">
        <f t="shared" si="1"/>
        <v>3.835375080505998E-6</v>
      </c>
      <c r="D99" s="2">
        <v>1</v>
      </c>
      <c r="E99" s="4">
        <v>7.6922485211652195E-2</v>
      </c>
      <c r="F99" s="2">
        <v>146.69999999999999</v>
      </c>
      <c r="G99" s="2">
        <v>-0.83</v>
      </c>
      <c r="H99" s="2">
        <v>-5.6578011875929096E-3</v>
      </c>
      <c r="I99" s="2">
        <v>4</v>
      </c>
      <c r="J99" s="2">
        <v>36.674083147921301</v>
      </c>
      <c r="K99" s="2">
        <v>11.284528580549299</v>
      </c>
    </row>
    <row r="100" spans="1:11">
      <c r="A100" s="2">
        <v>97</v>
      </c>
      <c r="B100" s="2">
        <v>12</v>
      </c>
      <c r="C100" s="4">
        <f t="shared" si="1"/>
        <v>3.540346228159383E-6</v>
      </c>
      <c r="D100" s="2">
        <v>0</v>
      </c>
      <c r="E100" s="4">
        <v>0</v>
      </c>
      <c r="F100" s="2" t="s">
        <v>12</v>
      </c>
      <c r="G100" s="2" t="s">
        <v>12</v>
      </c>
      <c r="H100" s="2" t="s">
        <v>12</v>
      </c>
      <c r="I100" s="2" t="s">
        <v>12</v>
      </c>
      <c r="J100" s="2" t="s">
        <v>12</v>
      </c>
      <c r="K100" s="2" t="s">
        <v>12</v>
      </c>
    </row>
    <row r="101" spans="1:11">
      <c r="A101" s="2">
        <v>98</v>
      </c>
      <c r="B101" s="2">
        <v>8</v>
      </c>
      <c r="C101" s="4">
        <f t="shared" si="1"/>
        <v>2.3602308187729219E-6</v>
      </c>
      <c r="D101" s="2">
        <v>0</v>
      </c>
      <c r="E101" s="4">
        <v>0</v>
      </c>
      <c r="F101" s="2" t="s">
        <v>12</v>
      </c>
      <c r="G101" s="2" t="s">
        <v>12</v>
      </c>
      <c r="H101" s="2" t="s">
        <v>12</v>
      </c>
      <c r="I101" s="2" t="s">
        <v>12</v>
      </c>
      <c r="J101" s="2" t="s">
        <v>12</v>
      </c>
      <c r="K101" s="2" t="s">
        <v>12</v>
      </c>
    </row>
    <row r="102" spans="1:11">
      <c r="A102" s="2">
        <v>99</v>
      </c>
      <c r="B102" s="2">
        <v>7</v>
      </c>
      <c r="C102" s="4">
        <f t="shared" si="1"/>
        <v>2.0652019664263065E-6</v>
      </c>
      <c r="D102" s="2">
        <v>0</v>
      </c>
      <c r="E102" s="4">
        <v>0</v>
      </c>
      <c r="F102" s="2" t="s">
        <v>12</v>
      </c>
      <c r="G102" s="2" t="s">
        <v>12</v>
      </c>
      <c r="H102" s="2" t="s">
        <v>12</v>
      </c>
      <c r="I102" s="2" t="s">
        <v>12</v>
      </c>
      <c r="J102" s="2" t="s">
        <v>12</v>
      </c>
      <c r="K102" s="2" t="s">
        <v>12</v>
      </c>
    </row>
    <row r="103" spans="1:11">
      <c r="A103" s="2">
        <v>100</v>
      </c>
      <c r="B103" s="2">
        <v>6</v>
      </c>
      <c r="C103" s="4">
        <f t="shared" si="1"/>
        <v>1.7701731140796915E-6</v>
      </c>
      <c r="D103" s="2">
        <v>0</v>
      </c>
      <c r="E103" s="4">
        <v>0</v>
      </c>
      <c r="F103" s="2" t="s">
        <v>12</v>
      </c>
      <c r="G103" s="2" t="s">
        <v>12</v>
      </c>
      <c r="H103" s="2" t="s">
        <v>12</v>
      </c>
      <c r="I103" s="2" t="s">
        <v>12</v>
      </c>
      <c r="J103" s="2" t="s">
        <v>12</v>
      </c>
      <c r="K103" s="2" t="s">
        <v>12</v>
      </c>
    </row>
    <row r="104" spans="1:11">
      <c r="A104" s="2">
        <v>101</v>
      </c>
      <c r="B104" s="2">
        <v>4</v>
      </c>
      <c r="C104" s="4">
        <f t="shared" si="1"/>
        <v>1.1801154093864609E-6</v>
      </c>
      <c r="D104" s="2">
        <v>0</v>
      </c>
      <c r="E104" s="4">
        <v>0</v>
      </c>
      <c r="F104" s="2" t="s">
        <v>12</v>
      </c>
      <c r="G104" s="2" t="s">
        <v>12</v>
      </c>
      <c r="H104" s="2" t="s">
        <v>12</v>
      </c>
      <c r="I104" s="2" t="s">
        <v>12</v>
      </c>
      <c r="J104" s="2" t="s">
        <v>12</v>
      </c>
      <c r="K104" s="2" t="s">
        <v>12</v>
      </c>
    </row>
    <row r="105" spans="1:11">
      <c r="A105" s="2">
        <v>102</v>
      </c>
      <c r="B105" s="2">
        <v>8</v>
      </c>
      <c r="C105" s="4">
        <f t="shared" si="1"/>
        <v>2.3602308187729219E-6</v>
      </c>
      <c r="D105" s="2">
        <v>0</v>
      </c>
      <c r="E105" s="4">
        <v>0</v>
      </c>
      <c r="F105" s="2" t="s">
        <v>12</v>
      </c>
      <c r="G105" s="2" t="s">
        <v>12</v>
      </c>
      <c r="H105" s="2" t="s">
        <v>12</v>
      </c>
      <c r="I105" s="2" t="s">
        <v>12</v>
      </c>
      <c r="J105" s="2" t="s">
        <v>12</v>
      </c>
      <c r="K105" s="2" t="s">
        <v>12</v>
      </c>
    </row>
    <row r="106" spans="1:11">
      <c r="A106" s="2">
        <v>103</v>
      </c>
      <c r="B106" s="2">
        <v>9</v>
      </c>
      <c r="C106" s="4">
        <f t="shared" si="1"/>
        <v>2.6552596711195373E-6</v>
      </c>
      <c r="D106" s="2">
        <v>0</v>
      </c>
      <c r="E106" s="4">
        <v>0</v>
      </c>
      <c r="F106" s="2" t="s">
        <v>12</v>
      </c>
      <c r="G106" s="2" t="s">
        <v>12</v>
      </c>
      <c r="H106" s="2" t="s">
        <v>12</v>
      </c>
      <c r="I106" s="2" t="s">
        <v>12</v>
      </c>
      <c r="J106" s="2" t="s">
        <v>12</v>
      </c>
      <c r="K106" s="2" t="s">
        <v>12</v>
      </c>
    </row>
    <row r="107" spans="1:11">
      <c r="A107" s="2">
        <v>104</v>
      </c>
      <c r="B107" s="2">
        <v>7</v>
      </c>
      <c r="C107" s="4">
        <f t="shared" si="1"/>
        <v>2.0652019664263065E-6</v>
      </c>
      <c r="D107" s="2">
        <v>0</v>
      </c>
      <c r="E107" s="4">
        <v>0</v>
      </c>
      <c r="F107" s="2" t="s">
        <v>12</v>
      </c>
      <c r="G107" s="2" t="s">
        <v>12</v>
      </c>
      <c r="H107" s="2" t="s">
        <v>12</v>
      </c>
      <c r="I107" s="2" t="s">
        <v>12</v>
      </c>
      <c r="J107" s="2" t="s">
        <v>12</v>
      </c>
      <c r="K107" s="2" t="s">
        <v>12</v>
      </c>
    </row>
    <row r="108" spans="1:11">
      <c r="A108" s="2">
        <v>105</v>
      </c>
      <c r="B108" s="2">
        <v>5</v>
      </c>
      <c r="C108" s="4">
        <f t="shared" si="1"/>
        <v>1.4751442617330761E-6</v>
      </c>
      <c r="D108" s="2">
        <v>0</v>
      </c>
      <c r="E108" s="4">
        <v>0</v>
      </c>
      <c r="F108" s="2" t="s">
        <v>12</v>
      </c>
      <c r="G108" s="2" t="s">
        <v>12</v>
      </c>
      <c r="H108" s="2" t="s">
        <v>12</v>
      </c>
      <c r="I108" s="2" t="s">
        <v>12</v>
      </c>
      <c r="J108" s="2" t="s">
        <v>12</v>
      </c>
      <c r="K108" s="2" t="s">
        <v>12</v>
      </c>
    </row>
    <row r="109" spans="1:11">
      <c r="A109" s="2">
        <v>106</v>
      </c>
      <c r="B109" s="2">
        <v>7</v>
      </c>
      <c r="C109" s="4">
        <f t="shared" si="1"/>
        <v>2.0652019664263065E-6</v>
      </c>
      <c r="D109" s="2">
        <v>1</v>
      </c>
      <c r="E109" s="4">
        <v>0.14285510206997001</v>
      </c>
      <c r="F109" s="2">
        <v>278.3</v>
      </c>
      <c r="G109" s="2">
        <v>71.760000000000005</v>
      </c>
      <c r="H109" s="2">
        <v>0.25785114701719403</v>
      </c>
      <c r="I109" s="2">
        <v>2</v>
      </c>
      <c r="J109" s="2">
        <v>139.143042847857</v>
      </c>
      <c r="K109" s="2">
        <v>39.7565749060727</v>
      </c>
    </row>
    <row r="110" spans="1:11">
      <c r="A110" s="2">
        <v>107</v>
      </c>
      <c r="B110" s="2">
        <v>9</v>
      </c>
      <c r="C110" s="4">
        <f t="shared" si="1"/>
        <v>2.6552596711195373E-6</v>
      </c>
      <c r="D110" s="2">
        <v>0</v>
      </c>
      <c r="E110" s="4">
        <v>0</v>
      </c>
      <c r="F110" s="2" t="s">
        <v>12</v>
      </c>
      <c r="G110" s="2" t="s">
        <v>12</v>
      </c>
      <c r="H110" s="2" t="s">
        <v>12</v>
      </c>
      <c r="I110" s="2" t="s">
        <v>12</v>
      </c>
      <c r="J110" s="2" t="s">
        <v>12</v>
      </c>
      <c r="K110" s="2" t="s">
        <v>12</v>
      </c>
    </row>
    <row r="111" spans="1:11">
      <c r="A111" s="2">
        <v>108</v>
      </c>
      <c r="B111" s="2">
        <v>4</v>
      </c>
      <c r="C111" s="4">
        <f t="shared" si="1"/>
        <v>1.1801154093864609E-6</v>
      </c>
      <c r="D111" s="2">
        <v>0</v>
      </c>
      <c r="E111" s="4">
        <v>0</v>
      </c>
      <c r="F111" s="2" t="s">
        <v>12</v>
      </c>
      <c r="G111" s="2" t="s">
        <v>12</v>
      </c>
      <c r="H111" s="2" t="s">
        <v>12</v>
      </c>
      <c r="I111" s="2" t="s">
        <v>12</v>
      </c>
      <c r="J111" s="2" t="s">
        <v>12</v>
      </c>
      <c r="K111" s="2" t="s">
        <v>12</v>
      </c>
    </row>
    <row r="112" spans="1:11">
      <c r="A112" s="2">
        <v>109</v>
      </c>
      <c r="B112" s="2">
        <v>3</v>
      </c>
      <c r="C112" s="4">
        <f t="shared" si="1"/>
        <v>8.8508655703984575E-7</v>
      </c>
      <c r="D112" s="2">
        <v>0</v>
      </c>
      <c r="E112" s="4">
        <v>0</v>
      </c>
      <c r="F112" s="2" t="s">
        <v>12</v>
      </c>
      <c r="G112" s="2" t="s">
        <v>12</v>
      </c>
      <c r="H112" s="2" t="s">
        <v>12</v>
      </c>
      <c r="I112" s="2" t="s">
        <v>12</v>
      </c>
      <c r="J112" s="2" t="s">
        <v>12</v>
      </c>
      <c r="K112" s="2" t="s">
        <v>12</v>
      </c>
    </row>
    <row r="113" spans="1:11">
      <c r="A113" s="2">
        <v>110</v>
      </c>
      <c r="B113" s="2">
        <v>5</v>
      </c>
      <c r="C113" s="4">
        <f t="shared" si="1"/>
        <v>1.4751442617330761E-6</v>
      </c>
      <c r="D113" s="2">
        <v>0</v>
      </c>
      <c r="E113" s="4">
        <v>0</v>
      </c>
      <c r="F113" s="2" t="s">
        <v>12</v>
      </c>
      <c r="G113" s="2" t="s">
        <v>12</v>
      </c>
      <c r="H113" s="2" t="s">
        <v>12</v>
      </c>
      <c r="I113" s="2" t="s">
        <v>12</v>
      </c>
      <c r="J113" s="2" t="s">
        <v>12</v>
      </c>
      <c r="K113" s="2" t="s">
        <v>12</v>
      </c>
    </row>
    <row r="114" spans="1:11">
      <c r="A114" s="2">
        <v>111</v>
      </c>
      <c r="B114" s="2">
        <v>2</v>
      </c>
      <c r="C114" s="4">
        <f t="shared" si="1"/>
        <v>5.9005770469323047E-7</v>
      </c>
      <c r="D114" s="2">
        <v>0</v>
      </c>
      <c r="E114" s="4">
        <v>0</v>
      </c>
      <c r="F114" s="2" t="s">
        <v>12</v>
      </c>
      <c r="G114" s="2" t="s">
        <v>12</v>
      </c>
      <c r="H114" s="2" t="s">
        <v>12</v>
      </c>
      <c r="I114" s="2" t="s">
        <v>12</v>
      </c>
      <c r="J114" s="2" t="s">
        <v>12</v>
      </c>
      <c r="K114" s="2" t="s">
        <v>12</v>
      </c>
    </row>
    <row r="115" spans="1:11">
      <c r="A115" s="2">
        <v>112</v>
      </c>
      <c r="B115" s="2">
        <v>3</v>
      </c>
      <c r="C115" s="4">
        <f t="shared" si="1"/>
        <v>8.8508655703984575E-7</v>
      </c>
      <c r="D115" s="2">
        <v>0</v>
      </c>
      <c r="E115" s="4">
        <v>0</v>
      </c>
      <c r="F115" s="2" t="s">
        <v>12</v>
      </c>
      <c r="G115" s="2" t="s">
        <v>12</v>
      </c>
      <c r="H115" s="2" t="s">
        <v>12</v>
      </c>
      <c r="I115" s="2" t="s">
        <v>12</v>
      </c>
      <c r="J115" s="2" t="s">
        <v>12</v>
      </c>
      <c r="K115" s="2" t="s">
        <v>12</v>
      </c>
    </row>
    <row r="116" spans="1:11">
      <c r="A116" s="2">
        <v>113</v>
      </c>
      <c r="B116" s="2">
        <v>4</v>
      </c>
      <c r="C116" s="4">
        <f t="shared" si="1"/>
        <v>1.1801154093864609E-6</v>
      </c>
      <c r="D116" s="2">
        <v>0</v>
      </c>
      <c r="E116" s="4">
        <v>0</v>
      </c>
      <c r="F116" s="2" t="s">
        <v>12</v>
      </c>
      <c r="G116" s="2" t="s">
        <v>12</v>
      </c>
      <c r="H116" s="2" t="s">
        <v>12</v>
      </c>
      <c r="I116" s="2" t="s">
        <v>12</v>
      </c>
      <c r="J116" s="2" t="s">
        <v>12</v>
      </c>
      <c r="K116" s="2" t="s">
        <v>12</v>
      </c>
    </row>
    <row r="117" spans="1:11">
      <c r="A117" s="2">
        <v>114</v>
      </c>
      <c r="B117" s="2">
        <v>4</v>
      </c>
      <c r="C117" s="4">
        <f t="shared" si="1"/>
        <v>1.1801154093864609E-6</v>
      </c>
      <c r="D117" s="2">
        <v>0</v>
      </c>
      <c r="E117" s="4">
        <v>0</v>
      </c>
      <c r="F117" s="2" t="s">
        <v>12</v>
      </c>
      <c r="G117" s="2" t="s">
        <v>12</v>
      </c>
      <c r="H117" s="2" t="s">
        <v>12</v>
      </c>
      <c r="I117" s="2" t="s">
        <v>12</v>
      </c>
      <c r="J117" s="2" t="s">
        <v>12</v>
      </c>
      <c r="K117" s="2" t="s">
        <v>12</v>
      </c>
    </row>
    <row r="118" spans="1:11">
      <c r="A118" s="2">
        <v>115</v>
      </c>
      <c r="B118" s="2">
        <v>3</v>
      </c>
      <c r="C118" s="4">
        <f t="shared" si="1"/>
        <v>8.8508655703984575E-7</v>
      </c>
      <c r="D118" s="2">
        <v>0</v>
      </c>
      <c r="E118" s="4">
        <v>0</v>
      </c>
      <c r="F118" s="2" t="s">
        <v>12</v>
      </c>
      <c r="G118" s="2" t="s">
        <v>12</v>
      </c>
      <c r="H118" s="2" t="s">
        <v>12</v>
      </c>
      <c r="I118" s="2" t="s">
        <v>12</v>
      </c>
      <c r="J118" s="2" t="s">
        <v>12</v>
      </c>
      <c r="K118" s="2" t="s">
        <v>12</v>
      </c>
    </row>
    <row r="119" spans="1:11">
      <c r="A119" s="2">
        <v>116</v>
      </c>
      <c r="B119" s="2">
        <v>4</v>
      </c>
      <c r="C119" s="4">
        <f t="shared" si="1"/>
        <v>1.1801154093864609E-6</v>
      </c>
      <c r="D119" s="2">
        <v>1</v>
      </c>
      <c r="E119" s="4">
        <v>0.249993750156246</v>
      </c>
      <c r="F119" s="2">
        <v>102.19</v>
      </c>
      <c r="G119" s="2">
        <v>51.94</v>
      </c>
      <c r="H119" s="2">
        <v>0.50826841347645202</v>
      </c>
      <c r="I119" s="2">
        <v>1</v>
      </c>
      <c r="J119" s="2">
        <v>102.179782021797</v>
      </c>
      <c r="K119" s="2">
        <v>25.546861328466701</v>
      </c>
    </row>
    <row r="120" spans="1:11">
      <c r="A120" s="2">
        <v>117</v>
      </c>
      <c r="B120" s="2">
        <v>1</v>
      </c>
      <c r="C120" s="4">
        <f t="shared" si="1"/>
        <v>2.9502885234661523E-7</v>
      </c>
      <c r="D120" s="2">
        <v>0</v>
      </c>
      <c r="E120" s="4">
        <v>0</v>
      </c>
      <c r="F120" s="2" t="s">
        <v>12</v>
      </c>
      <c r="G120" s="2" t="s">
        <v>12</v>
      </c>
      <c r="H120" s="2" t="s">
        <v>12</v>
      </c>
      <c r="I120" s="2" t="s">
        <v>12</v>
      </c>
      <c r="J120" s="2" t="s">
        <v>12</v>
      </c>
      <c r="K120" s="2" t="s">
        <v>12</v>
      </c>
    </row>
    <row r="121" spans="1:11">
      <c r="A121" s="2">
        <v>118</v>
      </c>
      <c r="B121" s="2">
        <v>2</v>
      </c>
      <c r="C121" s="4">
        <f t="shared" si="1"/>
        <v>5.9005770469323047E-7</v>
      </c>
      <c r="D121" s="2">
        <v>0</v>
      </c>
      <c r="E121" s="4">
        <v>0</v>
      </c>
      <c r="F121" s="2" t="s">
        <v>12</v>
      </c>
      <c r="G121" s="2" t="s">
        <v>12</v>
      </c>
      <c r="H121" s="2" t="s">
        <v>12</v>
      </c>
      <c r="I121" s="2" t="s">
        <v>12</v>
      </c>
      <c r="J121" s="2" t="s">
        <v>12</v>
      </c>
      <c r="K121" s="2" t="s">
        <v>12</v>
      </c>
    </row>
    <row r="122" spans="1:11">
      <c r="A122" s="2">
        <v>119</v>
      </c>
      <c r="B122" s="2">
        <v>9</v>
      </c>
      <c r="C122" s="4">
        <f t="shared" si="1"/>
        <v>2.6552596711195373E-6</v>
      </c>
      <c r="D122" s="2">
        <v>0</v>
      </c>
      <c r="E122" s="4">
        <v>0</v>
      </c>
      <c r="F122" s="2" t="s">
        <v>12</v>
      </c>
      <c r="G122" s="2" t="s">
        <v>12</v>
      </c>
      <c r="H122" s="2" t="s">
        <v>12</v>
      </c>
      <c r="I122" s="2" t="s">
        <v>12</v>
      </c>
      <c r="J122" s="2" t="s">
        <v>12</v>
      </c>
      <c r="K122" s="2" t="s">
        <v>12</v>
      </c>
    </row>
    <row r="123" spans="1:11">
      <c r="A123" s="2">
        <v>120</v>
      </c>
      <c r="B123" s="2">
        <v>2</v>
      </c>
      <c r="C123" s="4">
        <f t="shared" si="1"/>
        <v>5.9005770469323047E-7</v>
      </c>
      <c r="D123" s="2">
        <v>0</v>
      </c>
      <c r="E123" s="4">
        <v>0</v>
      </c>
      <c r="F123" s="2" t="s">
        <v>12</v>
      </c>
      <c r="G123" s="2" t="s">
        <v>12</v>
      </c>
      <c r="H123" s="2" t="s">
        <v>12</v>
      </c>
      <c r="I123" s="2" t="s">
        <v>12</v>
      </c>
      <c r="J123" s="2" t="s">
        <v>12</v>
      </c>
      <c r="K123" s="2" t="s">
        <v>12</v>
      </c>
    </row>
    <row r="124" spans="1:11">
      <c r="A124" s="2">
        <v>121</v>
      </c>
      <c r="B124" s="2">
        <v>3</v>
      </c>
      <c r="C124" s="4">
        <f t="shared" si="1"/>
        <v>8.8508655703984575E-7</v>
      </c>
      <c r="D124" s="2">
        <v>1</v>
      </c>
      <c r="E124" s="4">
        <v>0.33332222259257999</v>
      </c>
      <c r="F124" s="2">
        <v>6.7</v>
      </c>
      <c r="G124" s="2">
        <v>1.1000000000000001</v>
      </c>
      <c r="H124" s="2">
        <v>0.16417665407978899</v>
      </c>
      <c r="I124" s="2">
        <v>1</v>
      </c>
      <c r="J124" s="2">
        <v>6.6993300669932996</v>
      </c>
      <c r="K124" s="2">
        <v>2.23325889137028</v>
      </c>
    </row>
    <row r="125" spans="1:11">
      <c r="A125" s="2">
        <v>122</v>
      </c>
      <c r="B125" s="2">
        <v>4</v>
      </c>
      <c r="C125" s="4">
        <f t="shared" si="1"/>
        <v>1.1801154093864609E-6</v>
      </c>
      <c r="D125" s="2">
        <v>0</v>
      </c>
      <c r="E125" s="4">
        <v>0</v>
      </c>
      <c r="F125" s="2" t="s">
        <v>12</v>
      </c>
      <c r="G125" s="2" t="s">
        <v>12</v>
      </c>
      <c r="H125" s="2" t="s">
        <v>12</v>
      </c>
      <c r="I125" s="2" t="s">
        <v>12</v>
      </c>
      <c r="J125" s="2" t="s">
        <v>12</v>
      </c>
      <c r="K125" s="2" t="s">
        <v>12</v>
      </c>
    </row>
    <row r="126" spans="1:11">
      <c r="A126" s="2">
        <v>123</v>
      </c>
      <c r="B126" s="2">
        <v>2</v>
      </c>
      <c r="C126" s="4">
        <f t="shared" si="1"/>
        <v>5.9005770469323047E-7</v>
      </c>
      <c r="D126" s="2">
        <v>1</v>
      </c>
      <c r="E126" s="4">
        <v>0.49997500124993699</v>
      </c>
      <c r="F126" s="2">
        <v>38.799999999999997</v>
      </c>
      <c r="G126" s="2">
        <v>5</v>
      </c>
      <c r="H126" s="2">
        <v>0.12886564725348601</v>
      </c>
      <c r="I126" s="2">
        <v>1</v>
      </c>
      <c r="J126" s="2">
        <v>38.796120387961203</v>
      </c>
      <c r="K126" s="2">
        <v>19.399030048497501</v>
      </c>
    </row>
    <row r="127" spans="1:11">
      <c r="A127" s="2">
        <v>124</v>
      </c>
      <c r="B127" s="2">
        <v>3</v>
      </c>
      <c r="C127" s="4">
        <f t="shared" si="1"/>
        <v>8.8508655703984575E-7</v>
      </c>
      <c r="D127" s="2">
        <v>0</v>
      </c>
      <c r="E127" s="4">
        <v>0</v>
      </c>
      <c r="F127" s="2" t="s">
        <v>12</v>
      </c>
      <c r="G127" s="2" t="s">
        <v>12</v>
      </c>
      <c r="H127" s="2" t="s">
        <v>12</v>
      </c>
      <c r="I127" s="2" t="s">
        <v>12</v>
      </c>
      <c r="J127" s="2" t="s">
        <v>12</v>
      </c>
      <c r="K127" s="2" t="s">
        <v>12</v>
      </c>
    </row>
    <row r="128" spans="1:11">
      <c r="A128" s="2">
        <v>125</v>
      </c>
      <c r="B128" s="2">
        <v>2</v>
      </c>
      <c r="C128" s="4">
        <f t="shared" si="1"/>
        <v>5.9005770469323047E-7</v>
      </c>
      <c r="D128" s="2">
        <v>0</v>
      </c>
      <c r="E128" s="4">
        <v>0</v>
      </c>
      <c r="F128" s="2" t="s">
        <v>12</v>
      </c>
      <c r="G128" s="2" t="s">
        <v>12</v>
      </c>
      <c r="H128" s="2" t="s">
        <v>12</v>
      </c>
      <c r="I128" s="2" t="s">
        <v>12</v>
      </c>
      <c r="J128" s="2" t="s">
        <v>12</v>
      </c>
      <c r="K128" s="2" t="s">
        <v>12</v>
      </c>
    </row>
    <row r="129" spans="1:11">
      <c r="A129" s="2">
        <v>126</v>
      </c>
      <c r="B129" s="2">
        <v>1</v>
      </c>
      <c r="C129" s="4">
        <f t="shared" si="1"/>
        <v>2.9502885234661523E-7</v>
      </c>
      <c r="D129" s="2">
        <v>0</v>
      </c>
      <c r="E129" s="4">
        <v>0</v>
      </c>
      <c r="F129" s="2" t="s">
        <v>12</v>
      </c>
      <c r="G129" s="2" t="s">
        <v>12</v>
      </c>
      <c r="H129" s="2" t="s">
        <v>12</v>
      </c>
      <c r="I129" s="2" t="s">
        <v>12</v>
      </c>
      <c r="J129" s="2" t="s">
        <v>12</v>
      </c>
      <c r="K129" s="2" t="s">
        <v>12</v>
      </c>
    </row>
    <row r="130" spans="1:11">
      <c r="A130" s="2">
        <v>128</v>
      </c>
      <c r="B130" s="2">
        <v>8</v>
      </c>
      <c r="C130" s="4">
        <f t="shared" si="1"/>
        <v>2.3602308187729219E-6</v>
      </c>
      <c r="D130" s="2">
        <v>0</v>
      </c>
      <c r="E130" s="4">
        <v>0</v>
      </c>
      <c r="F130" s="2" t="s">
        <v>12</v>
      </c>
      <c r="G130" s="2" t="s">
        <v>12</v>
      </c>
      <c r="H130" s="2" t="s">
        <v>12</v>
      </c>
      <c r="I130" s="2" t="s">
        <v>12</v>
      </c>
      <c r="J130" s="2" t="s">
        <v>12</v>
      </c>
      <c r="K130" s="2" t="s">
        <v>12</v>
      </c>
    </row>
    <row r="131" spans="1:11">
      <c r="A131" s="2">
        <v>129</v>
      </c>
      <c r="B131" s="2">
        <v>2</v>
      </c>
      <c r="C131" s="4">
        <f t="shared" si="1"/>
        <v>5.9005770469323047E-7</v>
      </c>
      <c r="D131" s="2">
        <v>0</v>
      </c>
      <c r="E131" s="4">
        <v>0</v>
      </c>
      <c r="F131" s="2" t="s">
        <v>12</v>
      </c>
      <c r="G131" s="2" t="s">
        <v>12</v>
      </c>
      <c r="H131" s="2" t="s">
        <v>12</v>
      </c>
      <c r="I131" s="2" t="s">
        <v>12</v>
      </c>
      <c r="J131" s="2" t="s">
        <v>12</v>
      </c>
      <c r="K131" s="2" t="s">
        <v>12</v>
      </c>
    </row>
    <row r="132" spans="1:11">
      <c r="A132" s="2">
        <v>130</v>
      </c>
      <c r="B132" s="2">
        <v>7</v>
      </c>
      <c r="C132" s="4">
        <f t="shared" ref="C132:C191" si="2">B132/SUM($B$3:$B$191)</f>
        <v>2.0652019664263065E-6</v>
      </c>
      <c r="D132" s="2">
        <v>0</v>
      </c>
      <c r="E132" s="4">
        <v>0</v>
      </c>
      <c r="F132" s="2" t="s">
        <v>12</v>
      </c>
      <c r="G132" s="2" t="s">
        <v>12</v>
      </c>
      <c r="H132" s="2" t="s">
        <v>12</v>
      </c>
      <c r="I132" s="2" t="s">
        <v>12</v>
      </c>
      <c r="J132" s="2" t="s">
        <v>12</v>
      </c>
      <c r="K132" s="2" t="s">
        <v>12</v>
      </c>
    </row>
    <row r="133" spans="1:11">
      <c r="A133" s="2">
        <v>131</v>
      </c>
      <c r="B133" s="2">
        <v>2</v>
      </c>
      <c r="C133" s="4">
        <f t="shared" si="2"/>
        <v>5.9005770469323047E-7</v>
      </c>
      <c r="D133" s="2">
        <v>0</v>
      </c>
      <c r="E133" s="4">
        <v>0</v>
      </c>
      <c r="F133" s="2" t="s">
        <v>12</v>
      </c>
      <c r="G133" s="2" t="s">
        <v>12</v>
      </c>
      <c r="H133" s="2" t="s">
        <v>12</v>
      </c>
      <c r="I133" s="2" t="s">
        <v>12</v>
      </c>
      <c r="J133" s="2" t="s">
        <v>12</v>
      </c>
      <c r="K133" s="2" t="s">
        <v>12</v>
      </c>
    </row>
    <row r="134" spans="1:11">
      <c r="A134" s="2">
        <v>132</v>
      </c>
      <c r="B134" s="2">
        <v>5</v>
      </c>
      <c r="C134" s="4">
        <f t="shared" si="2"/>
        <v>1.4751442617330761E-6</v>
      </c>
      <c r="D134" s="2">
        <v>1</v>
      </c>
      <c r="E134" s="4">
        <v>0.19999600007999799</v>
      </c>
      <c r="F134" s="2">
        <v>320.3</v>
      </c>
      <c r="G134" s="2">
        <v>180.43</v>
      </c>
      <c r="H134" s="2">
        <v>0.56331546571480895</v>
      </c>
      <c r="I134" s="2">
        <v>2</v>
      </c>
      <c r="J134" s="2">
        <v>160.14199290035401</v>
      </c>
      <c r="K134" s="2">
        <v>64.058718825623401</v>
      </c>
    </row>
    <row r="135" spans="1:11">
      <c r="A135" s="2">
        <v>135</v>
      </c>
      <c r="B135" s="2">
        <v>3</v>
      </c>
      <c r="C135" s="4">
        <f t="shared" si="2"/>
        <v>8.8508655703984575E-7</v>
      </c>
      <c r="D135" s="2">
        <v>0</v>
      </c>
      <c r="E135" s="4">
        <v>0</v>
      </c>
      <c r="F135" s="2" t="s">
        <v>12</v>
      </c>
      <c r="G135" s="2" t="s">
        <v>12</v>
      </c>
      <c r="H135" s="2" t="s">
        <v>12</v>
      </c>
      <c r="I135" s="2" t="s">
        <v>12</v>
      </c>
      <c r="J135" s="2" t="s">
        <v>12</v>
      </c>
      <c r="K135" s="2" t="s">
        <v>12</v>
      </c>
    </row>
    <row r="136" spans="1:11">
      <c r="A136" s="2">
        <v>136</v>
      </c>
      <c r="B136" s="2">
        <v>2</v>
      </c>
      <c r="C136" s="4">
        <f t="shared" si="2"/>
        <v>5.9005770469323047E-7</v>
      </c>
      <c r="D136" s="2">
        <v>0</v>
      </c>
      <c r="E136" s="4">
        <v>0</v>
      </c>
      <c r="F136" s="2" t="s">
        <v>12</v>
      </c>
      <c r="G136" s="2" t="s">
        <v>12</v>
      </c>
      <c r="H136" s="2" t="s">
        <v>12</v>
      </c>
      <c r="I136" s="2" t="s">
        <v>12</v>
      </c>
      <c r="J136" s="2" t="s">
        <v>12</v>
      </c>
      <c r="K136" s="2" t="s">
        <v>12</v>
      </c>
    </row>
    <row r="137" spans="1:11">
      <c r="A137" s="2">
        <v>138</v>
      </c>
      <c r="B137" s="2">
        <v>2</v>
      </c>
      <c r="C137" s="4">
        <f t="shared" si="2"/>
        <v>5.9005770469323047E-7</v>
      </c>
      <c r="D137" s="2">
        <v>0</v>
      </c>
      <c r="E137" s="4">
        <v>0</v>
      </c>
      <c r="F137" s="2" t="s">
        <v>12</v>
      </c>
      <c r="G137" s="2" t="s">
        <v>12</v>
      </c>
      <c r="H137" s="2" t="s">
        <v>12</v>
      </c>
      <c r="I137" s="2" t="s">
        <v>12</v>
      </c>
      <c r="J137" s="2" t="s">
        <v>12</v>
      </c>
      <c r="K137" s="2" t="s">
        <v>12</v>
      </c>
    </row>
    <row r="138" spans="1:11">
      <c r="A138" s="2">
        <v>139</v>
      </c>
      <c r="B138" s="2">
        <v>4</v>
      </c>
      <c r="C138" s="4">
        <f t="shared" si="2"/>
        <v>1.1801154093864609E-6</v>
      </c>
      <c r="D138" s="2">
        <v>0</v>
      </c>
      <c r="E138" s="4">
        <v>0</v>
      </c>
      <c r="F138" s="2" t="s">
        <v>12</v>
      </c>
      <c r="G138" s="2" t="s">
        <v>12</v>
      </c>
      <c r="H138" s="2" t="s">
        <v>12</v>
      </c>
      <c r="I138" s="2" t="s">
        <v>12</v>
      </c>
      <c r="J138" s="2" t="s">
        <v>12</v>
      </c>
      <c r="K138" s="2" t="s">
        <v>12</v>
      </c>
    </row>
    <row r="139" spans="1:11">
      <c r="A139" s="2">
        <v>140</v>
      </c>
      <c r="B139" s="2">
        <v>2</v>
      </c>
      <c r="C139" s="4">
        <f t="shared" si="2"/>
        <v>5.9005770469323047E-7</v>
      </c>
      <c r="D139" s="2">
        <v>0</v>
      </c>
      <c r="E139" s="4">
        <v>0</v>
      </c>
      <c r="F139" s="2" t="s">
        <v>12</v>
      </c>
      <c r="G139" s="2" t="s">
        <v>12</v>
      </c>
      <c r="H139" s="2" t="s">
        <v>12</v>
      </c>
      <c r="I139" s="2" t="s">
        <v>12</v>
      </c>
      <c r="J139" s="2" t="s">
        <v>12</v>
      </c>
      <c r="K139" s="2" t="s">
        <v>12</v>
      </c>
    </row>
    <row r="140" spans="1:11">
      <c r="A140" s="2">
        <v>142</v>
      </c>
      <c r="B140" s="2">
        <v>1</v>
      </c>
      <c r="C140" s="4">
        <f t="shared" si="2"/>
        <v>2.9502885234661523E-7</v>
      </c>
      <c r="D140" s="2">
        <v>0</v>
      </c>
      <c r="E140" s="4">
        <v>0</v>
      </c>
      <c r="F140" s="2" t="s">
        <v>12</v>
      </c>
      <c r="G140" s="2" t="s">
        <v>12</v>
      </c>
      <c r="H140" s="2" t="s">
        <v>12</v>
      </c>
      <c r="I140" s="2" t="s">
        <v>12</v>
      </c>
      <c r="J140" s="2" t="s">
        <v>12</v>
      </c>
      <c r="K140" s="2" t="s">
        <v>12</v>
      </c>
    </row>
    <row r="141" spans="1:11">
      <c r="A141" s="2">
        <v>143</v>
      </c>
      <c r="B141" s="2">
        <v>1</v>
      </c>
      <c r="C141" s="4">
        <f t="shared" si="2"/>
        <v>2.9502885234661523E-7</v>
      </c>
      <c r="D141" s="2">
        <v>0</v>
      </c>
      <c r="E141" s="4">
        <v>0</v>
      </c>
      <c r="F141" s="2" t="s">
        <v>12</v>
      </c>
      <c r="G141" s="2" t="s">
        <v>12</v>
      </c>
      <c r="H141" s="2" t="s">
        <v>12</v>
      </c>
      <c r="I141" s="2" t="s">
        <v>12</v>
      </c>
      <c r="J141" s="2" t="s">
        <v>12</v>
      </c>
      <c r="K141" s="2" t="s">
        <v>12</v>
      </c>
    </row>
    <row r="142" spans="1:11">
      <c r="A142" s="2">
        <v>144</v>
      </c>
      <c r="B142" s="2">
        <v>1</v>
      </c>
      <c r="C142" s="4">
        <f t="shared" si="2"/>
        <v>2.9502885234661523E-7</v>
      </c>
      <c r="D142" s="2">
        <v>0</v>
      </c>
      <c r="E142" s="4">
        <v>0</v>
      </c>
      <c r="F142" s="2" t="s">
        <v>12</v>
      </c>
      <c r="G142" s="2" t="s">
        <v>12</v>
      </c>
      <c r="H142" s="2" t="s">
        <v>12</v>
      </c>
      <c r="I142" s="2" t="s">
        <v>12</v>
      </c>
      <c r="J142" s="2" t="s">
        <v>12</v>
      </c>
      <c r="K142" s="2" t="s">
        <v>12</v>
      </c>
    </row>
    <row r="143" spans="1:11">
      <c r="A143" s="2">
        <v>146</v>
      </c>
      <c r="B143" s="2">
        <v>1</v>
      </c>
      <c r="C143" s="4">
        <f t="shared" si="2"/>
        <v>2.9502885234661523E-7</v>
      </c>
      <c r="D143" s="2">
        <v>0</v>
      </c>
      <c r="E143" s="4">
        <v>0</v>
      </c>
      <c r="F143" s="2" t="s">
        <v>12</v>
      </c>
      <c r="G143" s="2" t="s">
        <v>12</v>
      </c>
      <c r="H143" s="2" t="s">
        <v>12</v>
      </c>
      <c r="I143" s="2" t="s">
        <v>12</v>
      </c>
      <c r="J143" s="2" t="s">
        <v>12</v>
      </c>
      <c r="K143" s="2" t="s">
        <v>12</v>
      </c>
    </row>
    <row r="144" spans="1:11">
      <c r="A144" s="2">
        <v>147</v>
      </c>
      <c r="B144" s="2">
        <v>1</v>
      </c>
      <c r="C144" s="4">
        <f t="shared" si="2"/>
        <v>2.9502885234661523E-7</v>
      </c>
      <c r="D144" s="2">
        <v>0</v>
      </c>
      <c r="E144" s="4">
        <v>0</v>
      </c>
      <c r="F144" s="2" t="s">
        <v>12</v>
      </c>
      <c r="G144" s="2" t="s">
        <v>12</v>
      </c>
      <c r="H144" s="2" t="s">
        <v>12</v>
      </c>
      <c r="I144" s="2" t="s">
        <v>12</v>
      </c>
      <c r="J144" s="2" t="s">
        <v>12</v>
      </c>
      <c r="K144" s="2" t="s">
        <v>12</v>
      </c>
    </row>
    <row r="145" spans="1:11">
      <c r="A145" s="2">
        <v>148</v>
      </c>
      <c r="B145" s="2">
        <v>2</v>
      </c>
      <c r="C145" s="4">
        <f t="shared" si="2"/>
        <v>5.9005770469323047E-7</v>
      </c>
      <c r="D145" s="2">
        <v>0</v>
      </c>
      <c r="E145" s="4">
        <v>0</v>
      </c>
      <c r="F145" s="2" t="s">
        <v>12</v>
      </c>
      <c r="G145" s="2" t="s">
        <v>12</v>
      </c>
      <c r="H145" s="2" t="s">
        <v>12</v>
      </c>
      <c r="I145" s="2" t="s">
        <v>12</v>
      </c>
      <c r="J145" s="2" t="s">
        <v>12</v>
      </c>
      <c r="K145" s="2" t="s">
        <v>12</v>
      </c>
    </row>
    <row r="146" spans="1:11">
      <c r="A146" s="2">
        <v>149</v>
      </c>
      <c r="B146" s="2">
        <v>4</v>
      </c>
      <c r="C146" s="4">
        <f t="shared" si="2"/>
        <v>1.1801154093864609E-6</v>
      </c>
      <c r="D146" s="2">
        <v>0</v>
      </c>
      <c r="E146" s="4">
        <v>0</v>
      </c>
      <c r="F146" s="2" t="s">
        <v>12</v>
      </c>
      <c r="G146" s="2" t="s">
        <v>12</v>
      </c>
      <c r="H146" s="2" t="s">
        <v>12</v>
      </c>
      <c r="I146" s="2" t="s">
        <v>12</v>
      </c>
      <c r="J146" s="2" t="s">
        <v>12</v>
      </c>
      <c r="K146" s="2" t="s">
        <v>12</v>
      </c>
    </row>
    <row r="147" spans="1:11">
      <c r="A147" s="2">
        <v>150</v>
      </c>
      <c r="B147" s="2">
        <v>3</v>
      </c>
      <c r="C147" s="4">
        <f t="shared" si="2"/>
        <v>8.8508655703984575E-7</v>
      </c>
      <c r="D147" s="2">
        <v>0</v>
      </c>
      <c r="E147" s="4">
        <v>0</v>
      </c>
      <c r="F147" s="2" t="s">
        <v>12</v>
      </c>
      <c r="G147" s="2" t="s">
        <v>12</v>
      </c>
      <c r="H147" s="2" t="s">
        <v>12</v>
      </c>
      <c r="I147" s="2" t="s">
        <v>12</v>
      </c>
      <c r="J147" s="2" t="s">
        <v>12</v>
      </c>
      <c r="K147" s="2" t="s">
        <v>12</v>
      </c>
    </row>
    <row r="148" spans="1:11">
      <c r="A148" s="2">
        <v>151</v>
      </c>
      <c r="B148" s="2">
        <v>1</v>
      </c>
      <c r="C148" s="4">
        <f t="shared" si="2"/>
        <v>2.9502885234661523E-7</v>
      </c>
      <c r="D148" s="2">
        <v>0</v>
      </c>
      <c r="E148" s="4">
        <v>0</v>
      </c>
      <c r="F148" s="2" t="s">
        <v>12</v>
      </c>
      <c r="G148" s="2" t="s">
        <v>12</v>
      </c>
      <c r="H148" s="2" t="s">
        <v>12</v>
      </c>
      <c r="I148" s="2" t="s">
        <v>12</v>
      </c>
      <c r="J148" s="2" t="s">
        <v>12</v>
      </c>
      <c r="K148" s="2" t="s">
        <v>12</v>
      </c>
    </row>
    <row r="149" spans="1:11">
      <c r="A149" s="2">
        <v>152</v>
      </c>
      <c r="B149" s="2">
        <v>1</v>
      </c>
      <c r="C149" s="4">
        <f t="shared" si="2"/>
        <v>2.9502885234661523E-7</v>
      </c>
      <c r="D149" s="2">
        <v>0</v>
      </c>
      <c r="E149" s="4">
        <v>0</v>
      </c>
      <c r="F149" s="2" t="s">
        <v>12</v>
      </c>
      <c r="G149" s="2" t="s">
        <v>12</v>
      </c>
      <c r="H149" s="2" t="s">
        <v>12</v>
      </c>
      <c r="I149" s="2" t="s">
        <v>12</v>
      </c>
      <c r="J149" s="2" t="s">
        <v>12</v>
      </c>
      <c r="K149" s="2" t="s">
        <v>12</v>
      </c>
    </row>
    <row r="150" spans="1:11">
      <c r="A150" s="2">
        <v>156</v>
      </c>
      <c r="B150" s="2">
        <v>2</v>
      </c>
      <c r="C150" s="4">
        <f t="shared" si="2"/>
        <v>5.9005770469323047E-7</v>
      </c>
      <c r="D150" s="2">
        <v>0</v>
      </c>
      <c r="E150" s="4">
        <v>0</v>
      </c>
      <c r="F150" s="2" t="s">
        <v>12</v>
      </c>
      <c r="G150" s="2" t="s">
        <v>12</v>
      </c>
      <c r="H150" s="2" t="s">
        <v>12</v>
      </c>
      <c r="I150" s="2" t="s">
        <v>12</v>
      </c>
      <c r="J150" s="2" t="s">
        <v>12</v>
      </c>
      <c r="K150" s="2" t="s">
        <v>12</v>
      </c>
    </row>
    <row r="151" spans="1:11">
      <c r="A151" s="2">
        <v>157</v>
      </c>
      <c r="B151" s="2">
        <v>1</v>
      </c>
      <c r="C151" s="4">
        <f t="shared" si="2"/>
        <v>2.9502885234661523E-7</v>
      </c>
      <c r="D151" s="2">
        <v>0</v>
      </c>
      <c r="E151" s="4">
        <v>0</v>
      </c>
      <c r="F151" s="2" t="s">
        <v>12</v>
      </c>
      <c r="G151" s="2" t="s">
        <v>12</v>
      </c>
      <c r="H151" s="2" t="s">
        <v>12</v>
      </c>
      <c r="I151" s="2" t="s">
        <v>12</v>
      </c>
      <c r="J151" s="2" t="s">
        <v>12</v>
      </c>
      <c r="K151" s="2" t="s">
        <v>12</v>
      </c>
    </row>
    <row r="152" spans="1:11">
      <c r="A152" s="2">
        <v>158</v>
      </c>
      <c r="B152" s="2">
        <v>3</v>
      </c>
      <c r="C152" s="4">
        <f t="shared" si="2"/>
        <v>8.8508655703984575E-7</v>
      </c>
      <c r="D152" s="2">
        <v>0</v>
      </c>
      <c r="E152" s="4">
        <v>0</v>
      </c>
      <c r="F152" s="2" t="s">
        <v>12</v>
      </c>
      <c r="G152" s="2" t="s">
        <v>12</v>
      </c>
      <c r="H152" s="2" t="s">
        <v>12</v>
      </c>
      <c r="I152" s="2" t="s">
        <v>12</v>
      </c>
      <c r="J152" s="2" t="s">
        <v>12</v>
      </c>
      <c r="K152" s="2" t="s">
        <v>12</v>
      </c>
    </row>
    <row r="153" spans="1:11">
      <c r="A153" s="2">
        <v>163</v>
      </c>
      <c r="B153" s="2">
        <v>2</v>
      </c>
      <c r="C153" s="4">
        <f t="shared" si="2"/>
        <v>5.9005770469323047E-7</v>
      </c>
      <c r="D153" s="2">
        <v>0</v>
      </c>
      <c r="E153" s="4">
        <v>0</v>
      </c>
      <c r="F153" s="2" t="s">
        <v>12</v>
      </c>
      <c r="G153" s="2" t="s">
        <v>12</v>
      </c>
      <c r="H153" s="2" t="s">
        <v>12</v>
      </c>
      <c r="I153" s="2" t="s">
        <v>12</v>
      </c>
      <c r="J153" s="2" t="s">
        <v>12</v>
      </c>
      <c r="K153" s="2" t="s">
        <v>12</v>
      </c>
    </row>
    <row r="154" spans="1:11">
      <c r="A154" s="2">
        <v>164</v>
      </c>
      <c r="B154" s="2">
        <v>2</v>
      </c>
      <c r="C154" s="4">
        <f t="shared" si="2"/>
        <v>5.9005770469323047E-7</v>
      </c>
      <c r="D154" s="2">
        <v>0</v>
      </c>
      <c r="E154" s="4">
        <v>0</v>
      </c>
      <c r="F154" s="2" t="s">
        <v>12</v>
      </c>
      <c r="G154" s="2" t="s">
        <v>12</v>
      </c>
      <c r="H154" s="2" t="s">
        <v>12</v>
      </c>
      <c r="I154" s="2" t="s">
        <v>12</v>
      </c>
      <c r="J154" s="2" t="s">
        <v>12</v>
      </c>
      <c r="K154" s="2" t="s">
        <v>12</v>
      </c>
    </row>
    <row r="155" spans="1:11">
      <c r="A155" s="2">
        <v>165</v>
      </c>
      <c r="B155" s="2">
        <v>1</v>
      </c>
      <c r="C155" s="4">
        <f t="shared" si="2"/>
        <v>2.9502885234661523E-7</v>
      </c>
      <c r="D155" s="2">
        <v>0</v>
      </c>
      <c r="E155" s="4">
        <v>0</v>
      </c>
      <c r="F155" s="2" t="s">
        <v>12</v>
      </c>
      <c r="G155" s="2" t="s">
        <v>12</v>
      </c>
      <c r="H155" s="2" t="s">
        <v>12</v>
      </c>
      <c r="I155" s="2" t="s">
        <v>12</v>
      </c>
      <c r="J155" s="2" t="s">
        <v>12</v>
      </c>
      <c r="K155" s="2" t="s">
        <v>12</v>
      </c>
    </row>
    <row r="156" spans="1:11">
      <c r="A156" s="2">
        <v>166</v>
      </c>
      <c r="B156" s="2">
        <v>1</v>
      </c>
      <c r="C156" s="4">
        <f t="shared" si="2"/>
        <v>2.9502885234661523E-7</v>
      </c>
      <c r="D156" s="2">
        <v>0</v>
      </c>
      <c r="E156" s="4">
        <v>0</v>
      </c>
      <c r="F156" s="2" t="s">
        <v>12</v>
      </c>
      <c r="G156" s="2" t="s">
        <v>12</v>
      </c>
      <c r="H156" s="2" t="s">
        <v>12</v>
      </c>
      <c r="I156" s="2" t="s">
        <v>12</v>
      </c>
      <c r="J156" s="2" t="s">
        <v>12</v>
      </c>
      <c r="K156" s="2" t="s">
        <v>12</v>
      </c>
    </row>
    <row r="157" spans="1:11">
      <c r="A157" s="2">
        <v>167</v>
      </c>
      <c r="B157" s="2">
        <v>1</v>
      </c>
      <c r="C157" s="4">
        <f t="shared" si="2"/>
        <v>2.9502885234661523E-7</v>
      </c>
      <c r="D157" s="2">
        <v>0</v>
      </c>
      <c r="E157" s="4">
        <v>0</v>
      </c>
      <c r="F157" s="2" t="s">
        <v>12</v>
      </c>
      <c r="G157" s="2" t="s">
        <v>12</v>
      </c>
      <c r="H157" s="2" t="s">
        <v>12</v>
      </c>
      <c r="I157" s="2" t="s">
        <v>12</v>
      </c>
      <c r="J157" s="2" t="s">
        <v>12</v>
      </c>
      <c r="K157" s="2" t="s">
        <v>12</v>
      </c>
    </row>
    <row r="158" spans="1:11">
      <c r="A158" s="2">
        <v>168</v>
      </c>
      <c r="B158" s="2">
        <v>1</v>
      </c>
      <c r="C158" s="4">
        <f t="shared" si="2"/>
        <v>2.9502885234661523E-7</v>
      </c>
      <c r="D158" s="2">
        <v>0</v>
      </c>
      <c r="E158" s="4">
        <v>0</v>
      </c>
      <c r="F158" s="2" t="s">
        <v>12</v>
      </c>
      <c r="G158" s="2" t="s">
        <v>12</v>
      </c>
      <c r="H158" s="2" t="s">
        <v>12</v>
      </c>
      <c r="I158" s="2" t="s">
        <v>12</v>
      </c>
      <c r="J158" s="2" t="s">
        <v>12</v>
      </c>
      <c r="K158" s="2" t="s">
        <v>12</v>
      </c>
    </row>
    <row r="159" spans="1:11">
      <c r="A159" s="2">
        <v>171</v>
      </c>
      <c r="B159" s="2">
        <v>1</v>
      </c>
      <c r="C159" s="4">
        <f t="shared" si="2"/>
        <v>2.9502885234661523E-7</v>
      </c>
      <c r="D159" s="2">
        <v>0</v>
      </c>
      <c r="E159" s="4">
        <v>0</v>
      </c>
      <c r="F159" s="2" t="s">
        <v>12</v>
      </c>
      <c r="G159" s="2" t="s">
        <v>12</v>
      </c>
      <c r="H159" s="2" t="s">
        <v>12</v>
      </c>
      <c r="I159" s="2" t="s">
        <v>12</v>
      </c>
      <c r="J159" s="2" t="s">
        <v>12</v>
      </c>
      <c r="K159" s="2" t="s">
        <v>12</v>
      </c>
    </row>
    <row r="160" spans="1:11">
      <c r="A160" s="2">
        <v>174</v>
      </c>
      <c r="B160" s="2">
        <v>1</v>
      </c>
      <c r="C160" s="4">
        <f t="shared" si="2"/>
        <v>2.9502885234661523E-7</v>
      </c>
      <c r="D160" s="2">
        <v>0</v>
      </c>
      <c r="E160" s="4">
        <v>0</v>
      </c>
      <c r="F160" s="2" t="s">
        <v>12</v>
      </c>
      <c r="G160" s="2" t="s">
        <v>12</v>
      </c>
      <c r="H160" s="2" t="s">
        <v>12</v>
      </c>
      <c r="I160" s="2" t="s">
        <v>12</v>
      </c>
      <c r="J160" s="2" t="s">
        <v>12</v>
      </c>
      <c r="K160" s="2" t="s">
        <v>12</v>
      </c>
    </row>
    <row r="161" spans="1:11">
      <c r="A161" s="2">
        <v>175</v>
      </c>
      <c r="B161" s="2">
        <v>2</v>
      </c>
      <c r="C161" s="4">
        <f t="shared" si="2"/>
        <v>5.9005770469323047E-7</v>
      </c>
      <c r="D161" s="2">
        <v>0</v>
      </c>
      <c r="E161" s="4">
        <v>0</v>
      </c>
      <c r="F161" s="2" t="s">
        <v>12</v>
      </c>
      <c r="G161" s="2" t="s">
        <v>12</v>
      </c>
      <c r="H161" s="2" t="s">
        <v>12</v>
      </c>
      <c r="I161" s="2" t="s">
        <v>12</v>
      </c>
      <c r="J161" s="2" t="s">
        <v>12</v>
      </c>
      <c r="K161" s="2" t="s">
        <v>12</v>
      </c>
    </row>
    <row r="162" spans="1:11">
      <c r="A162" s="2">
        <v>176</v>
      </c>
      <c r="B162" s="2">
        <v>1</v>
      </c>
      <c r="C162" s="4">
        <f t="shared" si="2"/>
        <v>2.9502885234661523E-7</v>
      </c>
      <c r="D162" s="2">
        <v>0</v>
      </c>
      <c r="E162" s="4">
        <v>0</v>
      </c>
      <c r="F162" s="2" t="s">
        <v>12</v>
      </c>
      <c r="G162" s="2" t="s">
        <v>12</v>
      </c>
      <c r="H162" s="2" t="s">
        <v>12</v>
      </c>
      <c r="I162" s="2" t="s">
        <v>12</v>
      </c>
      <c r="J162" s="2" t="s">
        <v>12</v>
      </c>
      <c r="K162" s="2" t="s">
        <v>12</v>
      </c>
    </row>
    <row r="163" spans="1:11">
      <c r="A163" s="2">
        <v>178</v>
      </c>
      <c r="B163" s="2">
        <v>1</v>
      </c>
      <c r="C163" s="4">
        <f t="shared" si="2"/>
        <v>2.9502885234661523E-7</v>
      </c>
      <c r="D163" s="2">
        <v>0</v>
      </c>
      <c r="E163" s="4">
        <v>0</v>
      </c>
      <c r="F163" s="2" t="s">
        <v>12</v>
      </c>
      <c r="G163" s="2" t="s">
        <v>12</v>
      </c>
      <c r="H163" s="2" t="s">
        <v>12</v>
      </c>
      <c r="I163" s="2" t="s">
        <v>12</v>
      </c>
      <c r="J163" s="2" t="s">
        <v>12</v>
      </c>
      <c r="K163" s="2" t="s">
        <v>12</v>
      </c>
    </row>
    <row r="164" spans="1:11">
      <c r="A164" s="2">
        <v>179</v>
      </c>
      <c r="B164" s="2">
        <v>3</v>
      </c>
      <c r="C164" s="4">
        <f t="shared" si="2"/>
        <v>8.8508655703984575E-7</v>
      </c>
      <c r="D164" s="2">
        <v>0</v>
      </c>
      <c r="E164" s="4">
        <v>0</v>
      </c>
      <c r="F164" s="2" t="s">
        <v>12</v>
      </c>
      <c r="G164" s="2" t="s">
        <v>12</v>
      </c>
      <c r="H164" s="2" t="s">
        <v>12</v>
      </c>
      <c r="I164" s="2" t="s">
        <v>12</v>
      </c>
      <c r="J164" s="2" t="s">
        <v>12</v>
      </c>
      <c r="K164" s="2" t="s">
        <v>12</v>
      </c>
    </row>
    <row r="165" spans="1:11">
      <c r="A165" s="2">
        <v>185</v>
      </c>
      <c r="B165" s="2">
        <v>1</v>
      </c>
      <c r="C165" s="4">
        <f t="shared" si="2"/>
        <v>2.9502885234661523E-7</v>
      </c>
      <c r="D165" s="2">
        <v>0</v>
      </c>
      <c r="E165" s="4">
        <v>0</v>
      </c>
      <c r="F165" s="2" t="s">
        <v>12</v>
      </c>
      <c r="G165" s="2" t="s">
        <v>12</v>
      </c>
      <c r="H165" s="2" t="s">
        <v>12</v>
      </c>
      <c r="I165" s="2" t="s">
        <v>12</v>
      </c>
      <c r="J165" s="2" t="s">
        <v>12</v>
      </c>
      <c r="K165" s="2" t="s">
        <v>12</v>
      </c>
    </row>
    <row r="166" spans="1:11">
      <c r="A166" s="2">
        <v>186</v>
      </c>
      <c r="B166" s="2">
        <v>2</v>
      </c>
      <c r="C166" s="4">
        <f t="shared" si="2"/>
        <v>5.9005770469323047E-7</v>
      </c>
      <c r="D166" s="2">
        <v>0</v>
      </c>
      <c r="E166" s="4">
        <v>0</v>
      </c>
      <c r="F166" s="2" t="s">
        <v>12</v>
      </c>
      <c r="G166" s="2" t="s">
        <v>12</v>
      </c>
      <c r="H166" s="2" t="s">
        <v>12</v>
      </c>
      <c r="I166" s="2" t="s">
        <v>12</v>
      </c>
      <c r="J166" s="2" t="s">
        <v>12</v>
      </c>
      <c r="K166" s="2" t="s">
        <v>12</v>
      </c>
    </row>
    <row r="167" spans="1:11">
      <c r="A167" s="2">
        <v>187</v>
      </c>
      <c r="B167" s="2">
        <v>1</v>
      </c>
      <c r="C167" s="4">
        <f t="shared" si="2"/>
        <v>2.9502885234661523E-7</v>
      </c>
      <c r="D167" s="2">
        <v>0</v>
      </c>
      <c r="E167" s="4">
        <v>0</v>
      </c>
      <c r="F167" s="2" t="s">
        <v>12</v>
      </c>
      <c r="G167" s="2" t="s">
        <v>12</v>
      </c>
      <c r="H167" s="2" t="s">
        <v>12</v>
      </c>
      <c r="I167" s="2" t="s">
        <v>12</v>
      </c>
      <c r="J167" s="2" t="s">
        <v>12</v>
      </c>
      <c r="K167" s="2" t="s">
        <v>12</v>
      </c>
    </row>
    <row r="168" spans="1:11">
      <c r="A168" s="2">
        <v>189</v>
      </c>
      <c r="B168" s="2">
        <v>1</v>
      </c>
      <c r="C168" s="4">
        <f t="shared" si="2"/>
        <v>2.9502885234661523E-7</v>
      </c>
      <c r="D168" s="2">
        <v>0</v>
      </c>
      <c r="E168" s="4">
        <v>0</v>
      </c>
      <c r="F168" s="2" t="s">
        <v>12</v>
      </c>
      <c r="G168" s="2" t="s">
        <v>12</v>
      </c>
      <c r="H168" s="2" t="s">
        <v>12</v>
      </c>
      <c r="I168" s="2" t="s">
        <v>12</v>
      </c>
      <c r="J168" s="2" t="s">
        <v>12</v>
      </c>
      <c r="K168" s="2" t="s">
        <v>12</v>
      </c>
    </row>
    <row r="169" spans="1:11">
      <c r="A169" s="2">
        <v>194</v>
      </c>
      <c r="B169" s="2">
        <v>1</v>
      </c>
      <c r="C169" s="4">
        <f t="shared" si="2"/>
        <v>2.9502885234661523E-7</v>
      </c>
      <c r="D169" s="2">
        <v>0</v>
      </c>
      <c r="E169" s="4">
        <v>0</v>
      </c>
      <c r="F169" s="2" t="s">
        <v>12</v>
      </c>
      <c r="G169" s="2" t="s">
        <v>12</v>
      </c>
      <c r="H169" s="2" t="s">
        <v>12</v>
      </c>
      <c r="I169" s="2" t="s">
        <v>12</v>
      </c>
      <c r="J169" s="2" t="s">
        <v>12</v>
      </c>
      <c r="K169" s="2" t="s">
        <v>12</v>
      </c>
    </row>
    <row r="170" spans="1:11">
      <c r="A170" s="2">
        <v>195</v>
      </c>
      <c r="B170" s="2">
        <v>1</v>
      </c>
      <c r="C170" s="4">
        <f t="shared" si="2"/>
        <v>2.9502885234661523E-7</v>
      </c>
      <c r="D170" s="2">
        <v>1</v>
      </c>
      <c r="E170" s="4">
        <v>0.99990000999899997</v>
      </c>
      <c r="F170" s="2">
        <v>100</v>
      </c>
      <c r="G170" s="2">
        <v>52.95</v>
      </c>
      <c r="H170" s="2">
        <v>0.52949947050052903</v>
      </c>
      <c r="I170" s="2">
        <v>1</v>
      </c>
      <c r="J170" s="2">
        <v>99.990000999900005</v>
      </c>
      <c r="K170" s="2">
        <v>99.990000999900005</v>
      </c>
    </row>
    <row r="171" spans="1:11">
      <c r="A171" s="2">
        <v>201</v>
      </c>
      <c r="B171" s="2">
        <v>1</v>
      </c>
      <c r="C171" s="4">
        <f t="shared" si="2"/>
        <v>2.9502885234661523E-7</v>
      </c>
      <c r="D171" s="2">
        <v>0</v>
      </c>
      <c r="E171" s="4">
        <v>0</v>
      </c>
      <c r="F171" s="2" t="s">
        <v>12</v>
      </c>
      <c r="G171" s="2" t="s">
        <v>12</v>
      </c>
      <c r="H171" s="2" t="s">
        <v>12</v>
      </c>
      <c r="I171" s="2" t="s">
        <v>12</v>
      </c>
      <c r="J171" s="2" t="s">
        <v>12</v>
      </c>
      <c r="K171" s="2" t="s">
        <v>12</v>
      </c>
    </row>
    <row r="172" spans="1:11">
      <c r="A172" s="2">
        <v>202</v>
      </c>
      <c r="B172" s="2">
        <v>1</v>
      </c>
      <c r="C172" s="4">
        <f t="shared" si="2"/>
        <v>2.9502885234661523E-7</v>
      </c>
      <c r="D172" s="2">
        <v>0</v>
      </c>
      <c r="E172" s="4">
        <v>0</v>
      </c>
      <c r="F172" s="2" t="s">
        <v>12</v>
      </c>
      <c r="G172" s="2" t="s">
        <v>12</v>
      </c>
      <c r="H172" s="2" t="s">
        <v>12</v>
      </c>
      <c r="I172" s="2" t="s">
        <v>12</v>
      </c>
      <c r="J172" s="2" t="s">
        <v>12</v>
      </c>
      <c r="K172" s="2" t="s">
        <v>12</v>
      </c>
    </row>
    <row r="173" spans="1:11">
      <c r="A173" s="2">
        <v>203</v>
      </c>
      <c r="B173" s="2">
        <v>1</v>
      </c>
      <c r="C173" s="4">
        <f t="shared" si="2"/>
        <v>2.9502885234661523E-7</v>
      </c>
      <c r="D173" s="2">
        <v>0</v>
      </c>
      <c r="E173" s="4">
        <v>0</v>
      </c>
      <c r="F173" s="2" t="s">
        <v>12</v>
      </c>
      <c r="G173" s="2" t="s">
        <v>12</v>
      </c>
      <c r="H173" s="2" t="s">
        <v>12</v>
      </c>
      <c r="I173" s="2" t="s">
        <v>12</v>
      </c>
      <c r="J173" s="2" t="s">
        <v>12</v>
      </c>
      <c r="K173" s="2" t="s">
        <v>12</v>
      </c>
    </row>
    <row r="174" spans="1:11">
      <c r="A174" s="2">
        <v>208</v>
      </c>
      <c r="B174" s="2">
        <v>1</v>
      </c>
      <c r="C174" s="4">
        <f t="shared" si="2"/>
        <v>2.9502885234661523E-7</v>
      </c>
      <c r="D174" s="2">
        <v>0</v>
      </c>
      <c r="E174" s="4">
        <v>0</v>
      </c>
      <c r="F174" s="2" t="s">
        <v>12</v>
      </c>
      <c r="G174" s="2" t="s">
        <v>12</v>
      </c>
      <c r="H174" s="2" t="s">
        <v>12</v>
      </c>
      <c r="I174" s="2" t="s">
        <v>12</v>
      </c>
      <c r="J174" s="2" t="s">
        <v>12</v>
      </c>
      <c r="K174" s="2" t="s">
        <v>12</v>
      </c>
    </row>
    <row r="175" spans="1:11">
      <c r="A175" s="2">
        <v>212</v>
      </c>
      <c r="B175" s="2">
        <v>1</v>
      </c>
      <c r="C175" s="4">
        <f t="shared" si="2"/>
        <v>2.9502885234661523E-7</v>
      </c>
      <c r="D175" s="2">
        <v>0</v>
      </c>
      <c r="E175" s="4">
        <v>0</v>
      </c>
      <c r="F175" s="2" t="s">
        <v>12</v>
      </c>
      <c r="G175" s="2" t="s">
        <v>12</v>
      </c>
      <c r="H175" s="2" t="s">
        <v>12</v>
      </c>
      <c r="I175" s="2" t="s">
        <v>12</v>
      </c>
      <c r="J175" s="2" t="s">
        <v>12</v>
      </c>
      <c r="K175" s="2" t="s">
        <v>12</v>
      </c>
    </row>
    <row r="176" spans="1:11">
      <c r="A176" s="2">
        <v>214</v>
      </c>
      <c r="B176" s="2">
        <v>1</v>
      </c>
      <c r="C176" s="4">
        <f t="shared" si="2"/>
        <v>2.9502885234661523E-7</v>
      </c>
      <c r="D176" s="2">
        <v>0</v>
      </c>
      <c r="E176" s="4">
        <v>0</v>
      </c>
      <c r="F176" s="2" t="s">
        <v>12</v>
      </c>
      <c r="G176" s="2" t="s">
        <v>12</v>
      </c>
      <c r="H176" s="2" t="s">
        <v>12</v>
      </c>
      <c r="I176" s="2" t="s">
        <v>12</v>
      </c>
      <c r="J176" s="2" t="s">
        <v>12</v>
      </c>
      <c r="K176" s="2" t="s">
        <v>12</v>
      </c>
    </row>
    <row r="177" spans="1:11">
      <c r="A177" s="2">
        <v>231</v>
      </c>
      <c r="B177" s="2">
        <v>1</v>
      </c>
      <c r="C177" s="4">
        <f t="shared" si="2"/>
        <v>2.9502885234661523E-7</v>
      </c>
      <c r="D177" s="2">
        <v>0</v>
      </c>
      <c r="E177" s="4">
        <v>0</v>
      </c>
      <c r="F177" s="2" t="s">
        <v>12</v>
      </c>
      <c r="G177" s="2" t="s">
        <v>12</v>
      </c>
      <c r="H177" s="2" t="s">
        <v>12</v>
      </c>
      <c r="I177" s="2" t="s">
        <v>12</v>
      </c>
      <c r="J177" s="2" t="s">
        <v>12</v>
      </c>
      <c r="K177" s="2" t="s">
        <v>12</v>
      </c>
    </row>
    <row r="178" spans="1:11">
      <c r="A178" s="2">
        <v>232</v>
      </c>
      <c r="B178" s="2">
        <v>1</v>
      </c>
      <c r="C178" s="4">
        <f t="shared" si="2"/>
        <v>2.9502885234661523E-7</v>
      </c>
      <c r="D178" s="2">
        <v>0</v>
      </c>
      <c r="E178" s="4">
        <v>0</v>
      </c>
      <c r="F178" s="2" t="s">
        <v>12</v>
      </c>
      <c r="G178" s="2" t="s">
        <v>12</v>
      </c>
      <c r="H178" s="2" t="s">
        <v>12</v>
      </c>
      <c r="I178" s="2" t="s">
        <v>12</v>
      </c>
      <c r="J178" s="2" t="s">
        <v>12</v>
      </c>
      <c r="K178" s="2" t="s">
        <v>12</v>
      </c>
    </row>
    <row r="179" spans="1:11">
      <c r="A179" s="2">
        <v>237</v>
      </c>
      <c r="B179" s="2">
        <v>1</v>
      </c>
      <c r="C179" s="4">
        <f t="shared" si="2"/>
        <v>2.9502885234661523E-7</v>
      </c>
      <c r="D179" s="2">
        <v>0</v>
      </c>
      <c r="E179" s="4">
        <v>0</v>
      </c>
      <c r="F179" s="2" t="s">
        <v>12</v>
      </c>
      <c r="G179" s="2" t="s">
        <v>12</v>
      </c>
      <c r="H179" s="2" t="s">
        <v>12</v>
      </c>
      <c r="I179" s="2" t="s">
        <v>12</v>
      </c>
      <c r="J179" s="2" t="s">
        <v>12</v>
      </c>
      <c r="K179" s="2" t="s">
        <v>12</v>
      </c>
    </row>
    <row r="180" spans="1:11">
      <c r="A180" s="2">
        <v>238</v>
      </c>
      <c r="B180" s="2">
        <v>1</v>
      </c>
      <c r="C180" s="4">
        <f t="shared" si="2"/>
        <v>2.9502885234661523E-7</v>
      </c>
      <c r="D180" s="2">
        <v>0</v>
      </c>
      <c r="E180" s="4">
        <v>0</v>
      </c>
      <c r="F180" s="2" t="s">
        <v>12</v>
      </c>
      <c r="G180" s="2" t="s">
        <v>12</v>
      </c>
      <c r="H180" s="2" t="s">
        <v>12</v>
      </c>
      <c r="I180" s="2" t="s">
        <v>12</v>
      </c>
      <c r="J180" s="2" t="s">
        <v>12</v>
      </c>
      <c r="K180" s="2" t="s">
        <v>12</v>
      </c>
    </row>
    <row r="181" spans="1:11">
      <c r="A181" s="2">
        <v>239</v>
      </c>
      <c r="B181" s="2">
        <v>1</v>
      </c>
      <c r="C181" s="4">
        <f t="shared" si="2"/>
        <v>2.9502885234661523E-7</v>
      </c>
      <c r="D181" s="2">
        <v>0</v>
      </c>
      <c r="E181" s="4">
        <v>0</v>
      </c>
      <c r="F181" s="2" t="s">
        <v>12</v>
      </c>
      <c r="G181" s="2" t="s">
        <v>12</v>
      </c>
      <c r="H181" s="2" t="s">
        <v>12</v>
      </c>
      <c r="I181" s="2" t="s">
        <v>12</v>
      </c>
      <c r="J181" s="2" t="s">
        <v>12</v>
      </c>
      <c r="K181" s="2" t="s">
        <v>12</v>
      </c>
    </row>
    <row r="182" spans="1:11">
      <c r="A182" s="2">
        <v>256</v>
      </c>
      <c r="B182" s="2">
        <v>1</v>
      </c>
      <c r="C182" s="4">
        <f t="shared" si="2"/>
        <v>2.9502885234661523E-7</v>
      </c>
      <c r="D182" s="2">
        <v>0</v>
      </c>
      <c r="E182" s="4">
        <v>0</v>
      </c>
      <c r="F182" s="2" t="s">
        <v>12</v>
      </c>
      <c r="G182" s="2" t="s">
        <v>12</v>
      </c>
      <c r="H182" s="2" t="s">
        <v>12</v>
      </c>
      <c r="I182" s="2" t="s">
        <v>12</v>
      </c>
      <c r="J182" s="2" t="s">
        <v>12</v>
      </c>
      <c r="K182" s="2" t="s">
        <v>12</v>
      </c>
    </row>
    <row r="183" spans="1:11">
      <c r="A183" s="2">
        <v>262</v>
      </c>
      <c r="B183" s="2">
        <v>1</v>
      </c>
      <c r="C183" s="4">
        <f t="shared" si="2"/>
        <v>2.9502885234661523E-7</v>
      </c>
      <c r="D183" s="2">
        <v>0</v>
      </c>
      <c r="E183" s="4">
        <v>0</v>
      </c>
      <c r="F183" s="2" t="s">
        <v>12</v>
      </c>
      <c r="G183" s="2" t="s">
        <v>12</v>
      </c>
      <c r="H183" s="2" t="s">
        <v>12</v>
      </c>
      <c r="I183" s="2" t="s">
        <v>12</v>
      </c>
      <c r="J183" s="2" t="s">
        <v>12</v>
      </c>
      <c r="K183" s="2" t="s">
        <v>12</v>
      </c>
    </row>
    <row r="184" spans="1:11">
      <c r="A184" s="2">
        <v>278</v>
      </c>
      <c r="B184" s="2">
        <v>1</v>
      </c>
      <c r="C184" s="4">
        <f t="shared" si="2"/>
        <v>2.9502885234661523E-7</v>
      </c>
      <c r="D184" s="2">
        <v>0</v>
      </c>
      <c r="E184" s="4">
        <v>0</v>
      </c>
      <c r="F184" s="2" t="s">
        <v>12</v>
      </c>
      <c r="G184" s="2" t="s">
        <v>12</v>
      </c>
      <c r="H184" s="2" t="s">
        <v>12</v>
      </c>
      <c r="I184" s="2" t="s">
        <v>12</v>
      </c>
      <c r="J184" s="2" t="s">
        <v>12</v>
      </c>
      <c r="K184" s="2" t="s">
        <v>12</v>
      </c>
    </row>
    <row r="185" spans="1:11">
      <c r="A185" s="2">
        <v>284</v>
      </c>
      <c r="B185" s="2">
        <v>1</v>
      </c>
      <c r="C185" s="4">
        <f t="shared" si="2"/>
        <v>2.9502885234661523E-7</v>
      </c>
      <c r="D185" s="2">
        <v>0</v>
      </c>
      <c r="E185" s="4">
        <v>0</v>
      </c>
      <c r="F185" s="2" t="s">
        <v>12</v>
      </c>
      <c r="G185" s="2" t="s">
        <v>12</v>
      </c>
      <c r="H185" s="2" t="s">
        <v>12</v>
      </c>
      <c r="I185" s="2" t="s">
        <v>12</v>
      </c>
      <c r="J185" s="2" t="s">
        <v>12</v>
      </c>
      <c r="K185" s="2" t="s">
        <v>12</v>
      </c>
    </row>
    <row r="186" spans="1:11">
      <c r="A186" s="2">
        <v>305</v>
      </c>
      <c r="B186" s="2">
        <v>1</v>
      </c>
      <c r="C186" s="4">
        <f t="shared" si="2"/>
        <v>2.9502885234661523E-7</v>
      </c>
      <c r="D186" s="2">
        <v>0</v>
      </c>
      <c r="E186" s="4">
        <v>0</v>
      </c>
      <c r="F186" s="2" t="s">
        <v>12</v>
      </c>
      <c r="G186" s="2" t="s">
        <v>12</v>
      </c>
      <c r="H186" s="2" t="s">
        <v>12</v>
      </c>
      <c r="I186" s="2" t="s">
        <v>12</v>
      </c>
      <c r="J186" s="2" t="s">
        <v>12</v>
      </c>
      <c r="K186" s="2" t="s">
        <v>12</v>
      </c>
    </row>
    <row r="187" spans="1:11">
      <c r="A187" s="2">
        <v>369</v>
      </c>
      <c r="B187" s="2">
        <v>1</v>
      </c>
      <c r="C187" s="4">
        <f t="shared" si="2"/>
        <v>2.9502885234661523E-7</v>
      </c>
      <c r="D187" s="2">
        <v>0</v>
      </c>
      <c r="E187" s="4">
        <v>0</v>
      </c>
      <c r="F187" s="2" t="s">
        <v>12</v>
      </c>
      <c r="G187" s="2" t="s">
        <v>12</v>
      </c>
      <c r="H187" s="2" t="s">
        <v>12</v>
      </c>
      <c r="I187" s="2" t="s">
        <v>12</v>
      </c>
      <c r="J187" s="2" t="s">
        <v>12</v>
      </c>
      <c r="K187" s="2" t="s">
        <v>12</v>
      </c>
    </row>
    <row r="188" spans="1:11">
      <c r="A188" s="2">
        <v>399</v>
      </c>
      <c r="B188" s="2">
        <v>1</v>
      </c>
      <c r="C188" s="4">
        <f t="shared" si="2"/>
        <v>2.9502885234661523E-7</v>
      </c>
      <c r="D188" s="2">
        <v>0</v>
      </c>
      <c r="E188" s="4">
        <v>0</v>
      </c>
      <c r="F188" s="2" t="s">
        <v>12</v>
      </c>
      <c r="G188" s="2" t="s">
        <v>12</v>
      </c>
      <c r="H188" s="2" t="s">
        <v>12</v>
      </c>
      <c r="I188" s="2" t="s">
        <v>12</v>
      </c>
      <c r="J188" s="2" t="s">
        <v>12</v>
      </c>
      <c r="K188" s="2" t="s">
        <v>12</v>
      </c>
    </row>
    <row r="189" spans="1:11">
      <c r="A189" s="2">
        <v>432</v>
      </c>
      <c r="B189" s="2">
        <v>1</v>
      </c>
      <c r="C189" s="4">
        <f t="shared" si="2"/>
        <v>2.9502885234661523E-7</v>
      </c>
      <c r="D189" s="2">
        <v>0</v>
      </c>
      <c r="E189" s="4">
        <v>0</v>
      </c>
      <c r="F189" s="2" t="s">
        <v>12</v>
      </c>
      <c r="G189" s="2" t="s">
        <v>12</v>
      </c>
      <c r="H189" s="2" t="s">
        <v>12</v>
      </c>
      <c r="I189" s="2" t="s">
        <v>12</v>
      </c>
      <c r="J189" s="2" t="s">
        <v>12</v>
      </c>
      <c r="K189" s="2" t="s">
        <v>12</v>
      </c>
    </row>
    <row r="190" spans="1:11">
      <c r="A190" s="2">
        <v>510</v>
      </c>
      <c r="B190" s="2">
        <v>1</v>
      </c>
      <c r="C190" s="4">
        <f t="shared" si="2"/>
        <v>2.9502885234661523E-7</v>
      </c>
      <c r="D190" s="2">
        <v>0</v>
      </c>
      <c r="E190" s="4">
        <v>0</v>
      </c>
      <c r="F190" s="2" t="s">
        <v>12</v>
      </c>
      <c r="G190" s="2" t="s">
        <v>12</v>
      </c>
      <c r="H190" s="2" t="s">
        <v>12</v>
      </c>
      <c r="I190" s="2" t="s">
        <v>12</v>
      </c>
      <c r="J190" s="2" t="s">
        <v>12</v>
      </c>
      <c r="K190" s="2" t="s">
        <v>12</v>
      </c>
    </row>
    <row r="191" spans="1:11">
      <c r="A191" s="2">
        <v>569</v>
      </c>
      <c r="B191" s="2">
        <v>1</v>
      </c>
      <c r="C191" s="4">
        <f t="shared" si="2"/>
        <v>2.9502885234661523E-7</v>
      </c>
      <c r="D191" s="2">
        <v>0</v>
      </c>
      <c r="E191" s="4">
        <v>0</v>
      </c>
      <c r="F191" s="2" t="s">
        <v>12</v>
      </c>
      <c r="G191" s="2" t="s">
        <v>12</v>
      </c>
      <c r="H191" s="2" t="s">
        <v>12</v>
      </c>
      <c r="I191" s="2" t="s">
        <v>12</v>
      </c>
      <c r="J191" s="2" t="s">
        <v>12</v>
      </c>
      <c r="K191" s="2" t="s">
        <v>12</v>
      </c>
    </row>
  </sheetData>
  <phoneticPr fontId="2" type="noConversion"/>
  <conditionalFormatting sqref="E3:E45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2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2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1"/>
  <dimension ref="A2:N114"/>
  <sheetViews>
    <sheetView tabSelected="1" topLeftCell="A36" zoomScale="85" zoomScaleNormal="85" workbookViewId="0">
      <selection activeCell="O66" sqref="O66"/>
    </sheetView>
  </sheetViews>
  <sheetFormatPr defaultRowHeight="13.5"/>
  <cols>
    <col min="1" max="1" width="18" customWidth="1"/>
    <col min="2" max="2" width="10.5" bestFit="1" customWidth="1"/>
    <col min="5" max="6" width="13.875" bestFit="1" customWidth="1"/>
    <col min="7" max="7" width="14.75" bestFit="1" customWidth="1"/>
    <col min="8" max="8" width="13.625" bestFit="1" customWidth="1"/>
    <col min="13" max="13" width="26.25" customWidth="1"/>
  </cols>
  <sheetData>
    <row r="2" spans="1:10">
      <c r="A2" t="s">
        <v>36</v>
      </c>
    </row>
    <row r="3" spans="1:10">
      <c r="A3" s="2" t="s">
        <v>31</v>
      </c>
      <c r="B3" s="2" t="s">
        <v>17</v>
      </c>
      <c r="C3" s="2" t="s">
        <v>18</v>
      </c>
      <c r="D3" s="4" t="s">
        <v>13</v>
      </c>
      <c r="E3" s="2" t="s">
        <v>19</v>
      </c>
      <c r="F3" s="2" t="s">
        <v>20</v>
      </c>
      <c r="G3" s="2" t="s">
        <v>21</v>
      </c>
      <c r="H3" s="2" t="s">
        <v>22</v>
      </c>
      <c r="I3" s="2" t="s">
        <v>23</v>
      </c>
      <c r="J3" s="2" t="s">
        <v>24</v>
      </c>
    </row>
    <row r="4" spans="1:10">
      <c r="A4" s="2" t="s">
        <v>32</v>
      </c>
      <c r="B4" s="3">
        <v>1319588</v>
      </c>
      <c r="C4" s="3">
        <v>18514</v>
      </c>
      <c r="D4" s="4">
        <v>1.4030136677960801E-2</v>
      </c>
      <c r="E4" s="5">
        <v>2051675.49</v>
      </c>
      <c r="F4" s="5">
        <v>849981.02</v>
      </c>
      <c r="G4" s="2">
        <v>0.41428628655039901</v>
      </c>
      <c r="H4" s="3">
        <v>24670</v>
      </c>
      <c r="I4" s="2">
        <v>83.164794555472994</v>
      </c>
      <c r="J4" s="2">
        <v>1.55478489486454</v>
      </c>
    </row>
    <row r="5" spans="1:10">
      <c r="A5" s="2" t="s">
        <v>33</v>
      </c>
      <c r="B5" s="3">
        <v>603441</v>
      </c>
      <c r="C5" s="3">
        <v>14569</v>
      </c>
      <c r="D5" s="4">
        <v>2.4143205379789701E-2</v>
      </c>
      <c r="E5" s="5">
        <v>1616827.06</v>
      </c>
      <c r="F5" s="5">
        <v>676425.37</v>
      </c>
      <c r="G5" s="2">
        <v>0.41836593825821</v>
      </c>
      <c r="H5" s="3">
        <v>19416</v>
      </c>
      <c r="I5" s="2">
        <v>83.272921903208996</v>
      </c>
      <c r="J5" s="2">
        <v>2.6793457185243699</v>
      </c>
    </row>
    <row r="6" spans="1:10">
      <c r="A6" s="2" t="s">
        <v>34</v>
      </c>
      <c r="B6" s="3">
        <v>929400</v>
      </c>
      <c r="C6" s="3">
        <v>30261</v>
      </c>
      <c r="D6" s="4">
        <v>3.25597159422681E-2</v>
      </c>
      <c r="E6" s="5">
        <v>3443036.73</v>
      </c>
      <c r="F6" s="5">
        <v>1464138.33</v>
      </c>
      <c r="G6" s="2">
        <v>0.42524621279816399</v>
      </c>
      <c r="H6" s="3">
        <v>40753</v>
      </c>
      <c r="I6" s="2">
        <v>84.485478898521606</v>
      </c>
      <c r="J6" s="2">
        <v>3.7045800835265101</v>
      </c>
    </row>
    <row r="7" spans="1:10">
      <c r="A7" s="2" t="s">
        <v>35</v>
      </c>
      <c r="B7" s="3">
        <v>537070</v>
      </c>
      <c r="C7" s="3">
        <v>26912</v>
      </c>
      <c r="D7" s="4">
        <v>5.0108924339451202E-2</v>
      </c>
      <c r="E7" s="5">
        <v>3101044.56</v>
      </c>
      <c r="F7" s="5">
        <v>1272154.94</v>
      </c>
      <c r="G7" s="2">
        <v>0.41023433083430899</v>
      </c>
      <c r="H7" s="3">
        <v>37235</v>
      </c>
      <c r="I7" s="2">
        <v>83.2830549663406</v>
      </c>
      <c r="J7" s="2">
        <v>5.7740044303770404</v>
      </c>
    </row>
    <row r="10" spans="1:10">
      <c r="A10" t="s">
        <v>53</v>
      </c>
    </row>
    <row r="11" spans="1:10">
      <c r="A11" s="2" t="s">
        <v>37</v>
      </c>
      <c r="B11" s="2" t="s">
        <v>17</v>
      </c>
      <c r="C11" s="2" t="s">
        <v>18</v>
      </c>
      <c r="D11" s="4" t="s">
        <v>13</v>
      </c>
      <c r="E11" s="2" t="s">
        <v>19</v>
      </c>
      <c r="F11" s="2" t="s">
        <v>20</v>
      </c>
      <c r="G11" s="2" t="s">
        <v>21</v>
      </c>
      <c r="H11" s="2" t="s">
        <v>22</v>
      </c>
      <c r="I11" s="2" t="s">
        <v>23</v>
      </c>
      <c r="J11" s="2" t="s">
        <v>24</v>
      </c>
    </row>
    <row r="12" spans="1:10">
      <c r="A12" s="2" t="s">
        <v>42</v>
      </c>
      <c r="B12" s="3">
        <v>446419</v>
      </c>
      <c r="C12" s="3">
        <v>29565</v>
      </c>
      <c r="D12" s="4">
        <v>6.6227019892471595E-2</v>
      </c>
      <c r="E12" s="5">
        <v>3392660.43</v>
      </c>
      <c r="F12" s="5">
        <v>1416974.29</v>
      </c>
      <c r="G12" s="2">
        <v>0.417658742805048</v>
      </c>
      <c r="H12" s="3">
        <v>40335</v>
      </c>
      <c r="I12" s="2">
        <v>84.112071937245304</v>
      </c>
      <c r="J12" s="2">
        <v>7.5997222995437603</v>
      </c>
    </row>
    <row r="13" spans="1:10">
      <c r="A13" s="2" t="s">
        <v>39</v>
      </c>
      <c r="B13" s="3">
        <v>510928</v>
      </c>
      <c r="C13" s="3">
        <v>18449</v>
      </c>
      <c r="D13" s="4">
        <v>3.6108805930364099E-2</v>
      </c>
      <c r="E13" s="5">
        <v>2037734.2</v>
      </c>
      <c r="F13" s="5">
        <v>869251.91</v>
      </c>
      <c r="G13" s="2">
        <v>0.42657767139469999</v>
      </c>
      <c r="H13" s="3">
        <v>24981</v>
      </c>
      <c r="I13" s="2">
        <v>81.571361908765198</v>
      </c>
      <c r="J13" s="2">
        <v>3.9883001119554402</v>
      </c>
    </row>
    <row r="14" spans="1:10">
      <c r="A14" s="2" t="s">
        <v>38</v>
      </c>
      <c r="B14" s="3">
        <v>873746</v>
      </c>
      <c r="C14" s="3">
        <v>24140</v>
      </c>
      <c r="D14" s="4">
        <v>2.7628166534939401E-2</v>
      </c>
      <c r="E14" s="5">
        <v>2676872.09</v>
      </c>
      <c r="F14" s="5">
        <v>1113652.8600000001</v>
      </c>
      <c r="G14" s="2">
        <v>0.416027670548276</v>
      </c>
      <c r="H14" s="3">
        <v>32406</v>
      </c>
      <c r="I14" s="2">
        <v>82.604211619440093</v>
      </c>
      <c r="J14" s="2">
        <v>3.06367306939732</v>
      </c>
    </row>
    <row r="15" spans="1:10">
      <c r="A15" s="2" t="s">
        <v>41</v>
      </c>
      <c r="B15" s="3">
        <v>772546</v>
      </c>
      <c r="C15" s="3">
        <v>13007</v>
      </c>
      <c r="D15" s="4">
        <v>1.68365378868266E-2</v>
      </c>
      <c r="E15" s="5">
        <v>1474517.38</v>
      </c>
      <c r="F15" s="5">
        <v>598993.30000000005</v>
      </c>
      <c r="G15" s="2">
        <v>0.406230070994061</v>
      </c>
      <c r="H15" s="3">
        <v>17212</v>
      </c>
      <c r="I15" s="2">
        <v>85.667985790913306</v>
      </c>
      <c r="J15" s="2">
        <v>1.908646708169</v>
      </c>
    </row>
    <row r="16" spans="1:10">
      <c r="A16" s="2" t="s">
        <v>40</v>
      </c>
      <c r="B16" s="3">
        <v>782987</v>
      </c>
      <c r="C16" s="3">
        <v>4366</v>
      </c>
      <c r="D16" s="4">
        <v>5.5760823608085302E-3</v>
      </c>
      <c r="E16" s="5">
        <v>544932.98</v>
      </c>
      <c r="F16" s="5">
        <v>231042.41</v>
      </c>
      <c r="G16" s="2">
        <v>0.42398316570526101</v>
      </c>
      <c r="H16" s="3">
        <v>5943</v>
      </c>
      <c r="I16" s="2">
        <v>91.693247657862202</v>
      </c>
      <c r="J16" s="2">
        <v>0.69596682950087696</v>
      </c>
    </row>
    <row r="19" spans="1:11">
      <c r="A19" t="s">
        <v>47</v>
      </c>
    </row>
    <row r="20" spans="1:11">
      <c r="A20" s="2" t="s">
        <v>43</v>
      </c>
      <c r="B20" s="2" t="s">
        <v>17</v>
      </c>
      <c r="C20" s="2" t="s">
        <v>18</v>
      </c>
      <c r="D20" s="4" t="s">
        <v>13</v>
      </c>
      <c r="E20" s="2" t="s">
        <v>19</v>
      </c>
      <c r="F20" s="2" t="s">
        <v>20</v>
      </c>
      <c r="G20" s="2" t="s">
        <v>21</v>
      </c>
      <c r="H20" s="2" t="s">
        <v>22</v>
      </c>
      <c r="I20" s="2" t="s">
        <v>23</v>
      </c>
      <c r="J20" s="2" t="s">
        <v>24</v>
      </c>
    </row>
    <row r="21" spans="1:11">
      <c r="A21" s="2" t="s">
        <v>44</v>
      </c>
      <c r="B21" s="3">
        <v>2464377</v>
      </c>
      <c r="C21" s="3">
        <v>53216</v>
      </c>
      <c r="D21" s="4">
        <v>2.1594098629325199E-2</v>
      </c>
      <c r="E21" s="5">
        <v>5834347.0999999996</v>
      </c>
      <c r="F21" s="5">
        <v>2491618.0499999998</v>
      </c>
      <c r="G21" s="2">
        <v>0.42706030464956202</v>
      </c>
      <c r="H21" s="3">
        <v>70734</v>
      </c>
      <c r="I21" s="2">
        <v>82.482923230012503</v>
      </c>
      <c r="J21" s="2">
        <v>2.3674734424819102</v>
      </c>
    </row>
    <row r="22" spans="1:11">
      <c r="A22" s="2" t="s">
        <v>45</v>
      </c>
      <c r="B22" s="3">
        <v>801971</v>
      </c>
      <c r="C22" s="3">
        <v>30689</v>
      </c>
      <c r="D22" s="4">
        <v>3.8266969748498698E-2</v>
      </c>
      <c r="E22" s="5">
        <v>3606894.29</v>
      </c>
      <c r="F22" s="5">
        <v>1483200.27</v>
      </c>
      <c r="G22" s="2">
        <v>0.41121256979196802</v>
      </c>
      <c r="H22" s="3">
        <v>42118</v>
      </c>
      <c r="I22" s="2">
        <v>85.637833739403902</v>
      </c>
      <c r="J22" s="2">
        <v>4.4975370550185003</v>
      </c>
    </row>
    <row r="23" spans="1:11">
      <c r="A23" s="2" t="s">
        <v>46</v>
      </c>
      <c r="B23" s="3">
        <v>123151</v>
      </c>
      <c r="C23" s="3">
        <v>6351</v>
      </c>
      <c r="D23" s="4">
        <v>5.1570835761324797E-2</v>
      </c>
      <c r="E23" s="5">
        <v>771342.45</v>
      </c>
      <c r="F23" s="5">
        <v>287881.34000000003</v>
      </c>
      <c r="G23" s="2">
        <v>0.373221180764364</v>
      </c>
      <c r="H23" s="3">
        <v>9222</v>
      </c>
      <c r="I23" s="2">
        <v>83.641557323340294</v>
      </c>
      <c r="J23" s="2">
        <v>6.2633876247343601</v>
      </c>
    </row>
    <row r="27" spans="1:11">
      <c r="A27" t="s">
        <v>56</v>
      </c>
    </row>
    <row r="28" spans="1:11">
      <c r="A28" s="2" t="s">
        <v>43</v>
      </c>
      <c r="B28" s="2" t="s">
        <v>37</v>
      </c>
      <c r="C28" s="2" t="s">
        <v>17</v>
      </c>
      <c r="D28" s="2" t="s">
        <v>18</v>
      </c>
      <c r="E28" s="4" t="s">
        <v>13</v>
      </c>
      <c r="F28" s="2" t="s">
        <v>19</v>
      </c>
      <c r="G28" s="2" t="s">
        <v>20</v>
      </c>
      <c r="H28" s="2" t="s">
        <v>21</v>
      </c>
      <c r="I28" s="2" t="s">
        <v>22</v>
      </c>
      <c r="J28" s="2" t="s">
        <v>23</v>
      </c>
      <c r="K28" s="2" t="s">
        <v>24</v>
      </c>
    </row>
    <row r="29" spans="1:11">
      <c r="A29" s="2" t="s">
        <v>46</v>
      </c>
      <c r="B29" s="2" t="s">
        <v>42</v>
      </c>
      <c r="C29" s="3">
        <v>33182</v>
      </c>
      <c r="D29" s="3">
        <v>3119</v>
      </c>
      <c r="E29" s="4">
        <v>9.3996744940037499E-2</v>
      </c>
      <c r="F29" s="5">
        <v>391494.05</v>
      </c>
      <c r="G29" s="5">
        <v>151766.01999999999</v>
      </c>
      <c r="H29" s="2">
        <v>0.38765856073989902</v>
      </c>
      <c r="I29" s="3">
        <v>4605</v>
      </c>
      <c r="J29" s="2">
        <v>85.014992724972998</v>
      </c>
      <c r="K29" s="2">
        <v>11.7983861376698</v>
      </c>
    </row>
    <row r="30" spans="1:11">
      <c r="A30" s="2" t="s">
        <v>45</v>
      </c>
      <c r="B30" s="2" t="s">
        <v>42</v>
      </c>
      <c r="C30" s="3">
        <v>165287</v>
      </c>
      <c r="D30" s="3">
        <v>12486</v>
      </c>
      <c r="E30" s="4">
        <v>7.5541331093466904E-2</v>
      </c>
      <c r="F30" s="5">
        <v>1502145.31</v>
      </c>
      <c r="G30" s="5">
        <v>615965.43999999994</v>
      </c>
      <c r="H30" s="2">
        <v>0.41005716015516103</v>
      </c>
      <c r="I30" s="3">
        <v>17156</v>
      </c>
      <c r="J30" s="2">
        <v>87.558014761261205</v>
      </c>
      <c r="K30" s="2">
        <v>9.0881031726099994</v>
      </c>
    </row>
    <row r="31" spans="1:11">
      <c r="A31" s="2" t="s">
        <v>46</v>
      </c>
      <c r="B31" s="2" t="s">
        <v>39</v>
      </c>
      <c r="C31" s="3">
        <v>20415</v>
      </c>
      <c r="D31" s="3">
        <v>1273</v>
      </c>
      <c r="E31" s="4">
        <v>6.2356110397471902E-2</v>
      </c>
      <c r="F31" s="5">
        <v>155591.81</v>
      </c>
      <c r="G31" s="5">
        <v>55934.720000000001</v>
      </c>
      <c r="H31" s="2">
        <v>0.35949655681780601</v>
      </c>
      <c r="I31" s="3">
        <v>1837</v>
      </c>
      <c r="J31" s="2">
        <v>84.698857664732799</v>
      </c>
      <c r="K31" s="2">
        <v>7.6214454684229898</v>
      </c>
    </row>
    <row r="32" spans="1:11">
      <c r="A32" s="2" t="s">
        <v>44</v>
      </c>
      <c r="B32" s="2" t="s">
        <v>42</v>
      </c>
      <c r="C32" s="3">
        <v>247950</v>
      </c>
      <c r="D32" s="3">
        <v>13960</v>
      </c>
      <c r="E32" s="4">
        <v>5.6301673701834302E-2</v>
      </c>
      <c r="F32" s="5">
        <v>1499021.07</v>
      </c>
      <c r="G32" s="5">
        <v>649242.82999999996</v>
      </c>
      <c r="H32" s="2">
        <v>0.43311121034255301</v>
      </c>
      <c r="I32" s="3">
        <v>18574</v>
      </c>
      <c r="J32" s="2">
        <v>80.705344133168097</v>
      </c>
      <c r="K32" s="2">
        <v>6.0456586787474604</v>
      </c>
    </row>
    <row r="33" spans="1:14">
      <c r="A33" s="2" t="s">
        <v>45</v>
      </c>
      <c r="B33" s="2" t="s">
        <v>39</v>
      </c>
      <c r="C33" s="3">
        <v>107679</v>
      </c>
      <c r="D33" s="3">
        <v>5852</v>
      </c>
      <c r="E33" s="4">
        <v>5.4346715650826299E-2</v>
      </c>
      <c r="F33" s="5">
        <v>652366.73</v>
      </c>
      <c r="G33" s="5">
        <v>269853.98</v>
      </c>
      <c r="H33" s="2">
        <v>0.41365380475278701</v>
      </c>
      <c r="I33" s="3">
        <v>8083</v>
      </c>
      <c r="J33" s="2">
        <v>80.708489660911894</v>
      </c>
      <c r="K33" s="2">
        <v>6.0584397087097299</v>
      </c>
    </row>
    <row r="34" spans="1:14">
      <c r="A34" s="2" t="s">
        <v>46</v>
      </c>
      <c r="B34" s="2" t="s">
        <v>38</v>
      </c>
      <c r="C34" s="3">
        <v>36604</v>
      </c>
      <c r="D34" s="3">
        <v>1388</v>
      </c>
      <c r="E34" s="4">
        <v>3.7919352972572998E-2</v>
      </c>
      <c r="F34" s="5">
        <v>158875.20000000001</v>
      </c>
      <c r="G34" s="5">
        <v>58737.14</v>
      </c>
      <c r="H34" s="2">
        <v>0.36970615906717502</v>
      </c>
      <c r="I34" s="3">
        <v>1955</v>
      </c>
      <c r="J34" s="2">
        <v>81.266082799688803</v>
      </c>
      <c r="K34" s="2">
        <v>4.3403780888963501</v>
      </c>
    </row>
    <row r="35" spans="1:14">
      <c r="A35" s="2" t="s">
        <v>45</v>
      </c>
      <c r="B35" s="2" t="s">
        <v>38</v>
      </c>
      <c r="C35" s="3">
        <v>208136</v>
      </c>
      <c r="D35" s="3">
        <v>7522</v>
      </c>
      <c r="E35" s="4">
        <v>3.6139831631173902E-2</v>
      </c>
      <c r="F35" s="5">
        <v>868013.75</v>
      </c>
      <c r="G35" s="5">
        <v>360183.92</v>
      </c>
      <c r="H35" s="2">
        <v>0.41495185987376898</v>
      </c>
      <c r="I35" s="3">
        <v>10313</v>
      </c>
      <c r="J35" s="2">
        <v>84.1669486651124</v>
      </c>
      <c r="K35" s="2">
        <v>4.1704162162382197</v>
      </c>
    </row>
    <row r="36" spans="1:14">
      <c r="A36" s="2" t="s">
        <v>44</v>
      </c>
      <c r="B36" s="2" t="s">
        <v>39</v>
      </c>
      <c r="C36" s="3">
        <v>382834</v>
      </c>
      <c r="D36" s="3">
        <v>11324</v>
      </c>
      <c r="E36" s="4">
        <v>2.95793999410764E-2</v>
      </c>
      <c r="F36" s="5">
        <v>1229775.6599999999</v>
      </c>
      <c r="G36" s="5">
        <v>543463.21</v>
      </c>
      <c r="H36" s="2">
        <v>0.441920610102014</v>
      </c>
      <c r="I36" s="3">
        <v>15061</v>
      </c>
      <c r="J36" s="2">
        <v>81.652987971230402</v>
      </c>
      <c r="K36" s="2">
        <v>3.2122947796662999</v>
      </c>
    </row>
    <row r="37" spans="1:14">
      <c r="A37" s="2" t="s">
        <v>44</v>
      </c>
      <c r="B37" s="2" t="s">
        <v>38</v>
      </c>
      <c r="C37" s="3">
        <v>629006</v>
      </c>
      <c r="D37" s="3">
        <v>15230</v>
      </c>
      <c r="E37" s="4">
        <v>2.4212805597368998E-2</v>
      </c>
      <c r="F37" s="5">
        <v>1649983.14</v>
      </c>
      <c r="G37" s="5">
        <v>694731.8</v>
      </c>
      <c r="H37" s="2">
        <v>0.42105387813713901</v>
      </c>
      <c r="I37" s="3">
        <v>20138</v>
      </c>
      <c r="J37" s="2">
        <v>81.933813278707802</v>
      </c>
      <c r="K37" s="2">
        <v>2.6231596196819802</v>
      </c>
    </row>
    <row r="38" spans="1:14">
      <c r="A38" s="2" t="s">
        <v>45</v>
      </c>
      <c r="B38" s="2" t="s">
        <v>41</v>
      </c>
      <c r="C38" s="3">
        <v>183058</v>
      </c>
      <c r="D38" s="3">
        <v>3653</v>
      </c>
      <c r="E38" s="4">
        <v>1.99554239530884E-2</v>
      </c>
      <c r="F38" s="5">
        <v>439593.14</v>
      </c>
      <c r="G38" s="5">
        <v>177160.01</v>
      </c>
      <c r="H38" s="2">
        <v>0.403009041405193</v>
      </c>
      <c r="I38" s="3">
        <v>4897</v>
      </c>
      <c r="J38" s="2">
        <v>89.767843786648001</v>
      </c>
      <c r="K38" s="2">
        <v>2.4013872092990201</v>
      </c>
    </row>
    <row r="39" spans="1:14">
      <c r="A39" s="2" t="s">
        <v>46</v>
      </c>
      <c r="B39" s="2" t="s">
        <v>41</v>
      </c>
      <c r="C39" s="3">
        <v>24319</v>
      </c>
      <c r="D39" s="2">
        <v>458</v>
      </c>
      <c r="E39" s="4">
        <v>1.8833011148348899E-2</v>
      </c>
      <c r="F39" s="5">
        <v>52384.98</v>
      </c>
      <c r="G39" s="5">
        <v>16997.099999999999</v>
      </c>
      <c r="H39" s="2">
        <v>0.32446514186992997</v>
      </c>
      <c r="I39" s="2">
        <v>635</v>
      </c>
      <c r="J39" s="2">
        <v>82.496018504564006</v>
      </c>
      <c r="K39" s="2">
        <v>2.15407622782977</v>
      </c>
    </row>
    <row r="40" spans="1:14">
      <c r="A40" s="2" t="s">
        <v>44</v>
      </c>
      <c r="B40" s="2" t="s">
        <v>41</v>
      </c>
      <c r="C40" s="3">
        <v>565169</v>
      </c>
      <c r="D40" s="3">
        <v>8896</v>
      </c>
      <c r="E40" s="4">
        <v>1.5740424542793299E-2</v>
      </c>
      <c r="F40" s="5">
        <v>982539.26</v>
      </c>
      <c r="G40" s="5">
        <v>404836.19</v>
      </c>
      <c r="H40" s="2">
        <v>0.41203054823356</v>
      </c>
      <c r="I40" s="3">
        <v>11680</v>
      </c>
      <c r="J40" s="2">
        <v>84.121511266082905</v>
      </c>
      <c r="K40" s="2">
        <v>1.7384875317403301</v>
      </c>
    </row>
    <row r="41" spans="1:14">
      <c r="A41" s="2" t="s">
        <v>45</v>
      </c>
      <c r="B41" s="2" t="s">
        <v>40</v>
      </c>
      <c r="C41" s="3">
        <v>136640</v>
      </c>
      <c r="D41" s="2">
        <v>873</v>
      </c>
      <c r="E41" s="4">
        <v>6.38905151757241E-3</v>
      </c>
      <c r="F41" s="5">
        <v>108012.81</v>
      </c>
      <c r="G41" s="5">
        <v>46659.41</v>
      </c>
      <c r="H41" s="2">
        <v>0.43198033600646002</v>
      </c>
      <c r="I41" s="3">
        <v>1179</v>
      </c>
      <c r="J41" s="2">
        <v>91.613910804587704</v>
      </c>
      <c r="K41" s="2">
        <v>0.790491875885178</v>
      </c>
    </row>
    <row r="42" spans="1:14">
      <c r="A42" s="2" t="s">
        <v>44</v>
      </c>
      <c r="B42" s="2" t="s">
        <v>40</v>
      </c>
      <c r="C42" s="3">
        <v>637940</v>
      </c>
      <c r="D42" s="3">
        <v>3448</v>
      </c>
      <c r="E42" s="4">
        <v>5.4048970114109604E-3</v>
      </c>
      <c r="F42" s="5">
        <v>432492.83</v>
      </c>
      <c r="G42" s="5">
        <v>182839.04000000001</v>
      </c>
      <c r="H42" s="2">
        <v>0.42275623380328398</v>
      </c>
      <c r="I42" s="3">
        <v>4704</v>
      </c>
      <c r="J42" s="2">
        <v>91.941501021651703</v>
      </c>
      <c r="K42" s="2">
        <v>0.67795220543029799</v>
      </c>
    </row>
    <row r="43" spans="1:14">
      <c r="A43" s="2" t="s">
        <v>46</v>
      </c>
      <c r="B43" s="2" t="s">
        <v>40</v>
      </c>
      <c r="C43" s="3">
        <v>8407</v>
      </c>
      <c r="D43" s="2">
        <v>45</v>
      </c>
      <c r="E43" s="4">
        <v>5.3526822248996901E-3</v>
      </c>
      <c r="F43" s="5">
        <v>4427.34</v>
      </c>
      <c r="G43" s="5">
        <v>1543.96</v>
      </c>
      <c r="H43" s="2">
        <v>0.34873309145597298</v>
      </c>
      <c r="I43" s="2">
        <v>60</v>
      </c>
      <c r="J43" s="2">
        <v>73.788877018538301</v>
      </c>
      <c r="K43" s="2">
        <v>0.52662542492416498</v>
      </c>
    </row>
    <row r="44" spans="1:14">
      <c r="A44" s="12" t="s">
        <v>57</v>
      </c>
    </row>
    <row r="46" spans="1:14">
      <c r="A46" t="s">
        <v>54</v>
      </c>
    </row>
    <row r="47" spans="1:14">
      <c r="A47" s="2" t="s">
        <v>31</v>
      </c>
      <c r="B47" s="2" t="s">
        <v>37</v>
      </c>
      <c r="C47" s="2" t="s">
        <v>17</v>
      </c>
      <c r="D47" s="2" t="s">
        <v>18</v>
      </c>
      <c r="E47" s="4" t="s">
        <v>13</v>
      </c>
      <c r="F47" s="2" t="s">
        <v>19</v>
      </c>
      <c r="G47" s="2" t="s">
        <v>20</v>
      </c>
      <c r="H47" s="2" t="s">
        <v>21</v>
      </c>
      <c r="I47" s="2" t="s">
        <v>22</v>
      </c>
      <c r="J47" s="2" t="s">
        <v>23</v>
      </c>
      <c r="K47" s="2" t="s">
        <v>24</v>
      </c>
      <c r="L47" s="15" t="s">
        <v>61</v>
      </c>
      <c r="M47" s="15" t="s">
        <v>62</v>
      </c>
    </row>
    <row r="48" spans="1:14">
      <c r="A48" s="2" t="s">
        <v>63</v>
      </c>
      <c r="B48" s="2" t="s">
        <v>64</v>
      </c>
      <c r="C48" s="3">
        <v>131376</v>
      </c>
      <c r="D48" s="3">
        <v>12255</v>
      </c>
      <c r="E48" s="4">
        <v>9.3281877897574902E-2</v>
      </c>
      <c r="F48" s="5">
        <v>1448434.65</v>
      </c>
      <c r="G48" s="5">
        <v>597678.17000000004</v>
      </c>
      <c r="H48" s="2">
        <v>0.41263730466454601</v>
      </c>
      <c r="I48" s="3">
        <v>17106</v>
      </c>
      <c r="J48" s="2">
        <v>84.674070006581999</v>
      </c>
      <c r="K48" s="2">
        <v>11.0251084589079</v>
      </c>
      <c r="L48" s="15">
        <v>10101</v>
      </c>
      <c r="M48" s="15" t="s">
        <v>65</v>
      </c>
      <c r="N48" t="s">
        <v>93</v>
      </c>
    </row>
    <row r="49" spans="1:13">
      <c r="A49" s="2" t="s">
        <v>35</v>
      </c>
      <c r="B49" s="2" t="s">
        <v>39</v>
      </c>
      <c r="C49" s="3">
        <v>82235</v>
      </c>
      <c r="D49" s="3">
        <v>5342</v>
      </c>
      <c r="E49" s="4">
        <v>6.4960175028928993E-2</v>
      </c>
      <c r="F49" s="5">
        <v>595234.30000000005</v>
      </c>
      <c r="G49" s="5">
        <v>243968.87</v>
      </c>
      <c r="H49" s="2">
        <v>0.409870314864269</v>
      </c>
      <c r="I49" s="3">
        <v>7359</v>
      </c>
      <c r="J49" s="2">
        <v>80.885214283391505</v>
      </c>
      <c r="K49" s="2">
        <v>7.2382112151295503</v>
      </c>
      <c r="L49" s="15">
        <v>10102</v>
      </c>
      <c r="M49" s="2"/>
    </row>
    <row r="50" spans="1:13">
      <c r="A50" s="2" t="s">
        <v>34</v>
      </c>
      <c r="B50" s="2" t="s">
        <v>42</v>
      </c>
      <c r="C50" s="3">
        <v>174410</v>
      </c>
      <c r="D50" s="3">
        <v>11277</v>
      </c>
      <c r="E50" s="4">
        <v>6.4657989757090695E-2</v>
      </c>
      <c r="F50" s="5">
        <v>1274839.6499999999</v>
      </c>
      <c r="G50" s="5">
        <v>535051.97</v>
      </c>
      <c r="H50" s="2">
        <v>0.41970138751020902</v>
      </c>
      <c r="I50" s="3">
        <v>15214</v>
      </c>
      <c r="J50" s="2">
        <v>83.793850507467695</v>
      </c>
      <c r="K50" s="2">
        <v>7.3094412549111603</v>
      </c>
      <c r="L50" s="15">
        <v>10103</v>
      </c>
      <c r="M50" s="2"/>
    </row>
    <row r="51" spans="1:13">
      <c r="A51" s="2" t="s">
        <v>33</v>
      </c>
      <c r="B51" s="2" t="s">
        <v>42</v>
      </c>
      <c r="C51" s="3">
        <v>113710</v>
      </c>
      <c r="D51" s="3">
        <v>5346</v>
      </c>
      <c r="E51" s="4">
        <v>4.70143346697613E-2</v>
      </c>
      <c r="F51" s="5">
        <v>591843.69999999995</v>
      </c>
      <c r="G51" s="5">
        <v>252385.19</v>
      </c>
      <c r="H51" s="2">
        <v>0.426438922907105</v>
      </c>
      <c r="I51" s="3">
        <v>7123</v>
      </c>
      <c r="J51" s="2">
        <v>83.0891045473942</v>
      </c>
      <c r="K51" s="2">
        <v>5.2048518114459101</v>
      </c>
      <c r="L51" s="15">
        <v>10104</v>
      </c>
      <c r="M51" s="2"/>
    </row>
    <row r="52" spans="1:13">
      <c r="A52" s="2" t="s">
        <v>34</v>
      </c>
      <c r="B52" s="2" t="s">
        <v>39</v>
      </c>
      <c r="C52" s="3">
        <v>113377</v>
      </c>
      <c r="D52" s="3">
        <v>5277</v>
      </c>
      <c r="E52" s="4">
        <v>4.6543831600285898E-2</v>
      </c>
      <c r="F52" s="5">
        <v>579990.6</v>
      </c>
      <c r="G52" s="5">
        <v>262669.71000000002</v>
      </c>
      <c r="H52" s="2">
        <v>0.45288615014572797</v>
      </c>
      <c r="I52" s="3">
        <v>7096</v>
      </c>
      <c r="J52" s="2">
        <v>81.734863560669893</v>
      </c>
      <c r="K52" s="2">
        <v>5.1155931052015902</v>
      </c>
      <c r="L52" s="15">
        <v>10105</v>
      </c>
      <c r="M52" s="2"/>
    </row>
    <row r="53" spans="1:13">
      <c r="A53" s="2" t="s">
        <v>35</v>
      </c>
      <c r="B53" s="2" t="s">
        <v>38</v>
      </c>
      <c r="C53" s="3">
        <v>152802</v>
      </c>
      <c r="D53" s="3">
        <v>6271</v>
      </c>
      <c r="E53" s="4">
        <v>4.1040038716090001E-2</v>
      </c>
      <c r="F53" s="5">
        <v>711897.29</v>
      </c>
      <c r="G53" s="5">
        <v>292867.92</v>
      </c>
      <c r="H53" s="2">
        <v>0.41139069367557302</v>
      </c>
      <c r="I53" s="3">
        <v>8614</v>
      </c>
      <c r="J53" s="2">
        <v>82.644216593403499</v>
      </c>
      <c r="K53" s="2">
        <v>4.6589526939052099</v>
      </c>
      <c r="L53" s="15">
        <v>10106</v>
      </c>
      <c r="M53" s="2"/>
    </row>
    <row r="54" spans="1:13">
      <c r="A54" s="2" t="s">
        <v>34</v>
      </c>
      <c r="B54" s="2" t="s">
        <v>38</v>
      </c>
      <c r="C54" s="3">
        <v>222947</v>
      </c>
      <c r="D54" s="3">
        <v>7608</v>
      </c>
      <c r="E54" s="4">
        <v>3.4124702268196097E-2</v>
      </c>
      <c r="F54" s="5">
        <v>853242.26</v>
      </c>
      <c r="G54" s="5">
        <v>361363.48</v>
      </c>
      <c r="H54" s="2">
        <v>0.42351802869872801</v>
      </c>
      <c r="I54" s="3">
        <v>10211</v>
      </c>
      <c r="J54" s="2">
        <v>83.561086244627404</v>
      </c>
      <c r="K54" s="2">
        <v>3.8271080553552599</v>
      </c>
      <c r="L54" s="15">
        <v>10107</v>
      </c>
      <c r="M54" s="2"/>
    </row>
    <row r="55" spans="1:13">
      <c r="A55" s="2" t="s">
        <v>33</v>
      </c>
      <c r="B55" s="2" t="s">
        <v>39</v>
      </c>
      <c r="C55" s="3">
        <v>77768</v>
      </c>
      <c r="D55" s="3">
        <v>2603</v>
      </c>
      <c r="E55" s="4">
        <v>3.3471350641045901E-2</v>
      </c>
      <c r="F55" s="5">
        <v>290240.74</v>
      </c>
      <c r="G55" s="5">
        <v>121740.92</v>
      </c>
      <c r="H55" s="2">
        <v>0.41944807595947797</v>
      </c>
      <c r="I55" s="3">
        <v>3501</v>
      </c>
      <c r="J55" s="2">
        <v>82.902236992224005</v>
      </c>
      <c r="K55" s="2">
        <v>3.73213583513509</v>
      </c>
      <c r="L55" s="15">
        <v>10108</v>
      </c>
      <c r="M55" s="2"/>
    </row>
    <row r="56" spans="1:13">
      <c r="A56" s="2" t="s">
        <v>33</v>
      </c>
      <c r="B56" s="2" t="s">
        <v>38</v>
      </c>
      <c r="C56" s="3">
        <v>132921</v>
      </c>
      <c r="D56" s="3">
        <v>3402</v>
      </c>
      <c r="E56" s="4">
        <v>2.5594149889337101E-2</v>
      </c>
      <c r="F56" s="5">
        <v>363993.41</v>
      </c>
      <c r="G56" s="5">
        <v>154867.65</v>
      </c>
      <c r="H56" s="2">
        <v>0.42546827965224099</v>
      </c>
      <c r="I56" s="3">
        <v>4447</v>
      </c>
      <c r="J56" s="2">
        <v>81.851450824118402</v>
      </c>
      <c r="K56" s="2">
        <v>2.7384191341184398</v>
      </c>
      <c r="L56" s="15">
        <v>10109</v>
      </c>
      <c r="M56" s="2"/>
    </row>
    <row r="57" spans="1:13">
      <c r="A57" s="2" t="s">
        <v>32</v>
      </c>
      <c r="B57" s="2" t="s">
        <v>42</v>
      </c>
      <c r="C57" s="3">
        <v>26923</v>
      </c>
      <c r="D57" s="2">
        <v>687</v>
      </c>
      <c r="E57" s="4">
        <v>2.5517215668695099E-2</v>
      </c>
      <c r="F57" s="5">
        <v>77542.429999999993</v>
      </c>
      <c r="G57" s="5">
        <v>31858.959999999999</v>
      </c>
      <c r="H57" s="2">
        <v>0.41085841595258399</v>
      </c>
      <c r="I57" s="2">
        <v>892</v>
      </c>
      <c r="J57" s="2">
        <v>86.930965590698904</v>
      </c>
      <c r="K57" s="2">
        <v>2.8801556183183301</v>
      </c>
      <c r="L57" s="15">
        <v>10110</v>
      </c>
      <c r="M57" s="2"/>
    </row>
    <row r="58" spans="1:13">
      <c r="A58" s="2" t="s">
        <v>32</v>
      </c>
      <c r="B58" s="2" t="s">
        <v>39</v>
      </c>
      <c r="C58" s="3">
        <v>237548</v>
      </c>
      <c r="D58" s="3">
        <v>5227</v>
      </c>
      <c r="E58" s="4">
        <v>2.2003973924426198E-2</v>
      </c>
      <c r="F58" s="5">
        <v>572268.56000000006</v>
      </c>
      <c r="G58" s="5">
        <v>240872.41</v>
      </c>
      <c r="H58" s="2">
        <v>0.42090799109758698</v>
      </c>
      <c r="I58" s="3">
        <v>7025</v>
      </c>
      <c r="J58" s="2">
        <v>81.461715566381201</v>
      </c>
      <c r="K58" s="2">
        <v>2.40906494585975</v>
      </c>
      <c r="L58" s="15">
        <v>10111</v>
      </c>
      <c r="M58" s="2"/>
    </row>
    <row r="59" spans="1:13">
      <c r="A59" s="2" t="s">
        <v>35</v>
      </c>
      <c r="B59" s="2" t="s">
        <v>41</v>
      </c>
      <c r="C59" s="3">
        <v>117331</v>
      </c>
      <c r="D59" s="3">
        <v>2458</v>
      </c>
      <c r="E59" s="4">
        <v>2.09492802235135E-2</v>
      </c>
      <c r="F59" s="5">
        <v>279607.18</v>
      </c>
      <c r="G59" s="5">
        <v>110150.29</v>
      </c>
      <c r="H59" s="2">
        <v>0.393946571617386</v>
      </c>
      <c r="I59" s="3">
        <v>3261</v>
      </c>
      <c r="J59" s="2">
        <v>85.742769526440597</v>
      </c>
      <c r="K59" s="2">
        <v>2.3830631270652498</v>
      </c>
      <c r="L59" s="15">
        <v>10112</v>
      </c>
      <c r="M59" s="2"/>
    </row>
    <row r="60" spans="1:13">
      <c r="A60" s="2" t="s">
        <v>34</v>
      </c>
      <c r="B60" s="2" t="s">
        <v>41</v>
      </c>
      <c r="C60" s="3">
        <v>218514</v>
      </c>
      <c r="D60" s="3">
        <v>4451</v>
      </c>
      <c r="E60" s="4">
        <v>2.03694042393762E-2</v>
      </c>
      <c r="F60" s="5">
        <v>526714.28</v>
      </c>
      <c r="G60" s="5">
        <v>216819.63</v>
      </c>
      <c r="H60" s="2">
        <v>0.41164562684504202</v>
      </c>
      <c r="I60" s="3">
        <v>5870</v>
      </c>
      <c r="J60" s="2">
        <v>89.729858778026198</v>
      </c>
      <c r="K60" s="2">
        <v>2.4104372248869899</v>
      </c>
      <c r="L60" s="15">
        <v>10113</v>
      </c>
      <c r="M60" s="2"/>
    </row>
    <row r="61" spans="1:13">
      <c r="A61" s="2" t="s">
        <v>32</v>
      </c>
      <c r="B61" s="2" t="s">
        <v>38</v>
      </c>
      <c r="C61" s="3">
        <v>365076</v>
      </c>
      <c r="D61" s="3">
        <v>6859</v>
      </c>
      <c r="E61" s="4">
        <v>1.87878688221663E-2</v>
      </c>
      <c r="F61" s="5">
        <v>747739.13</v>
      </c>
      <c r="G61" s="5">
        <v>304553.81</v>
      </c>
      <c r="H61" s="2">
        <v>0.40729954838563798</v>
      </c>
      <c r="I61" s="3">
        <v>9134</v>
      </c>
      <c r="J61" s="2">
        <v>81.863271492628897</v>
      </c>
      <c r="K61" s="2">
        <v>2.0481738865200101</v>
      </c>
      <c r="L61" s="15">
        <v>10114</v>
      </c>
      <c r="M61" s="2"/>
    </row>
    <row r="62" spans="1:13">
      <c r="A62" s="2" t="s">
        <v>33</v>
      </c>
      <c r="B62" s="2" t="s">
        <v>41</v>
      </c>
      <c r="C62" s="3">
        <v>125181</v>
      </c>
      <c r="D62" s="3">
        <v>2145</v>
      </c>
      <c r="E62" s="4">
        <v>1.71351882337294E-2</v>
      </c>
      <c r="F62" s="5">
        <v>240374.68</v>
      </c>
      <c r="G62" s="5">
        <v>94769.32</v>
      </c>
      <c r="H62" s="2">
        <v>0.39425666613710802</v>
      </c>
      <c r="I62" s="3">
        <v>2878</v>
      </c>
      <c r="J62" s="2">
        <v>83.521428647622301</v>
      </c>
      <c r="K62" s="2">
        <v>1.9202169642995199</v>
      </c>
      <c r="L62" s="15">
        <v>10115</v>
      </c>
      <c r="M62" s="2"/>
    </row>
    <row r="63" spans="1:13">
      <c r="A63" s="2" t="s">
        <v>32</v>
      </c>
      <c r="B63" s="2" t="s">
        <v>41</v>
      </c>
      <c r="C63" s="3">
        <v>311520</v>
      </c>
      <c r="D63" s="3">
        <v>3953</v>
      </c>
      <c r="E63" s="4">
        <v>1.26893939353205E-2</v>
      </c>
      <c r="F63" s="5">
        <v>427821.24</v>
      </c>
      <c r="G63" s="5">
        <v>177254.06</v>
      </c>
      <c r="H63" s="2">
        <v>0.41431804544946899</v>
      </c>
      <c r="I63" s="3">
        <v>5203</v>
      </c>
      <c r="J63" s="2">
        <v>82.225875798080395</v>
      </c>
      <c r="K63" s="2">
        <v>1.3733347453218601</v>
      </c>
      <c r="L63" s="15">
        <v>10116</v>
      </c>
      <c r="M63" s="2"/>
    </row>
    <row r="64" spans="1:13">
      <c r="A64" s="2" t="s">
        <v>34</v>
      </c>
      <c r="B64" s="2" t="s">
        <v>40</v>
      </c>
      <c r="C64" s="3">
        <v>198844</v>
      </c>
      <c r="D64" s="3">
        <v>1324</v>
      </c>
      <c r="E64" s="4">
        <v>6.6584860460167303E-3</v>
      </c>
      <c r="F64" s="5">
        <v>168162.59</v>
      </c>
      <c r="G64" s="5">
        <v>73102.34</v>
      </c>
      <c r="H64" s="2">
        <v>0.434712262439159</v>
      </c>
      <c r="I64" s="3">
        <v>1841</v>
      </c>
      <c r="J64" s="2">
        <v>91.343064022647198</v>
      </c>
      <c r="K64" s="2">
        <v>0.84570110194639903</v>
      </c>
      <c r="L64" s="15">
        <v>10117</v>
      </c>
      <c r="M64" s="2"/>
    </row>
    <row r="65" spans="1:13">
      <c r="A65" s="2" t="s">
        <v>33</v>
      </c>
      <c r="B65" s="2" t="s">
        <v>40</v>
      </c>
      <c r="C65" s="3">
        <v>153296</v>
      </c>
      <c r="D65" s="2">
        <v>944</v>
      </c>
      <c r="E65" s="4">
        <v>6.1580210793771304E-3</v>
      </c>
      <c r="F65" s="5">
        <v>115209.05</v>
      </c>
      <c r="G65" s="5">
        <v>47495.58</v>
      </c>
      <c r="H65" s="2">
        <v>0.412255634073663</v>
      </c>
      <c r="I65" s="3">
        <v>1259</v>
      </c>
      <c r="J65" s="2">
        <v>91.508372398064097</v>
      </c>
      <c r="K65" s="2">
        <v>0.75154635427437999</v>
      </c>
      <c r="L65" s="15">
        <v>10118</v>
      </c>
      <c r="M65" s="2"/>
    </row>
    <row r="66" spans="1:13">
      <c r="A66" s="2" t="s">
        <v>35</v>
      </c>
      <c r="B66" s="2" t="s">
        <v>40</v>
      </c>
      <c r="C66" s="3">
        <v>52330</v>
      </c>
      <c r="D66" s="2">
        <v>311</v>
      </c>
      <c r="E66" s="4">
        <v>5.94305368633087E-3</v>
      </c>
      <c r="F66" s="5">
        <v>35326.61</v>
      </c>
      <c r="G66" s="5">
        <v>15036.16</v>
      </c>
      <c r="H66" s="2">
        <v>0.42563268758130801</v>
      </c>
      <c r="I66" s="2">
        <v>429</v>
      </c>
      <c r="J66" s="2">
        <v>82.346391061447306</v>
      </c>
      <c r="K66" s="2">
        <v>0.67507376137000996</v>
      </c>
      <c r="L66" s="15">
        <v>10119</v>
      </c>
      <c r="M66" s="2"/>
    </row>
    <row r="67" spans="1:13">
      <c r="A67" s="2" t="s">
        <v>32</v>
      </c>
      <c r="B67" s="2" t="s">
        <v>40</v>
      </c>
      <c r="C67" s="3">
        <v>378517</v>
      </c>
      <c r="D67" s="3">
        <v>1787</v>
      </c>
      <c r="E67" s="4">
        <v>4.7210561204064604E-3</v>
      </c>
      <c r="F67" s="5">
        <v>226234.73</v>
      </c>
      <c r="G67" s="5">
        <v>95408.33</v>
      </c>
      <c r="H67" s="2">
        <v>0.42172273884662898</v>
      </c>
      <c r="I67" s="3">
        <v>2414</v>
      </c>
      <c r="J67" s="2">
        <v>93.717779879130902</v>
      </c>
      <c r="K67" s="2">
        <v>0.59768710504476996</v>
      </c>
      <c r="L67" s="15">
        <v>10120</v>
      </c>
      <c r="M67" s="2"/>
    </row>
    <row r="68" spans="1:13">
      <c r="A68" s="12" t="s">
        <v>58</v>
      </c>
    </row>
    <row r="71" spans="1:13">
      <c r="A71" t="s">
        <v>55</v>
      </c>
    </row>
    <row r="72" spans="1:13">
      <c r="A72" s="2" t="s">
        <v>31</v>
      </c>
      <c r="B72" s="2" t="s">
        <v>43</v>
      </c>
      <c r="C72" s="2" t="s">
        <v>37</v>
      </c>
      <c r="D72" s="2" t="s">
        <v>17</v>
      </c>
      <c r="E72" s="2" t="s">
        <v>18</v>
      </c>
      <c r="F72" s="4" t="s">
        <v>13</v>
      </c>
      <c r="G72" s="2" t="s">
        <v>19</v>
      </c>
      <c r="H72" s="2" t="s">
        <v>20</v>
      </c>
      <c r="I72" s="2" t="s">
        <v>21</v>
      </c>
      <c r="J72" s="2" t="s">
        <v>22</v>
      </c>
      <c r="K72" s="2" t="s">
        <v>23</v>
      </c>
      <c r="L72" s="2" t="s">
        <v>24</v>
      </c>
    </row>
    <row r="73" spans="1:13">
      <c r="A73" s="2" t="s">
        <v>35</v>
      </c>
      <c r="B73" s="2" t="s">
        <v>46</v>
      </c>
      <c r="C73" s="2" t="s">
        <v>42</v>
      </c>
      <c r="D73" s="3">
        <v>33182</v>
      </c>
      <c r="E73" s="3">
        <v>3119</v>
      </c>
      <c r="F73" s="4">
        <v>9.3996744940037499E-2</v>
      </c>
      <c r="G73" s="5">
        <v>391494.05</v>
      </c>
      <c r="H73" s="5">
        <v>151766.01999999999</v>
      </c>
      <c r="I73" s="2">
        <v>0.38765856073989902</v>
      </c>
      <c r="J73" s="3">
        <v>4605</v>
      </c>
      <c r="K73" s="2">
        <v>85.014992724972998</v>
      </c>
      <c r="L73" s="2">
        <v>11.7983861376698</v>
      </c>
    </row>
    <row r="74" spans="1:13">
      <c r="A74" s="2" t="s">
        <v>35</v>
      </c>
      <c r="B74" s="2" t="s">
        <v>45</v>
      </c>
      <c r="C74" s="2" t="s">
        <v>42</v>
      </c>
      <c r="D74" s="3">
        <v>74220</v>
      </c>
      <c r="E74" s="3">
        <v>6957</v>
      </c>
      <c r="F74" s="4">
        <v>9.3734842234256405E-2</v>
      </c>
      <c r="G74" s="5">
        <v>835192.96</v>
      </c>
      <c r="H74" s="5">
        <v>351103.18</v>
      </c>
      <c r="I74" s="2">
        <v>0.42038570339237702</v>
      </c>
      <c r="J74" s="3">
        <v>9560</v>
      </c>
      <c r="K74" s="2">
        <v>87.363279420886101</v>
      </c>
      <c r="L74" s="2">
        <v>11.2529366595891</v>
      </c>
    </row>
    <row r="75" spans="1:13">
      <c r="A75" s="2" t="s">
        <v>35</v>
      </c>
      <c r="B75" s="2" t="s">
        <v>44</v>
      </c>
      <c r="C75" s="2" t="s">
        <v>42</v>
      </c>
      <c r="D75" s="3">
        <v>23974</v>
      </c>
      <c r="E75" s="3">
        <v>2179</v>
      </c>
      <c r="F75" s="4">
        <v>9.0890130596103499E-2</v>
      </c>
      <c r="G75" s="5">
        <v>221747.64</v>
      </c>
      <c r="H75" s="5">
        <v>94808.97</v>
      </c>
      <c r="I75" s="2">
        <v>0.42755345652041499</v>
      </c>
      <c r="J75" s="3">
        <v>2941</v>
      </c>
      <c r="K75" s="2">
        <v>75.398718959581103</v>
      </c>
      <c r="L75" s="2">
        <v>9.2495052588241204</v>
      </c>
    </row>
    <row r="76" spans="1:13">
      <c r="A76" s="2" t="s">
        <v>35</v>
      </c>
      <c r="B76" s="2" t="s">
        <v>45</v>
      </c>
      <c r="C76" s="2" t="s">
        <v>39</v>
      </c>
      <c r="D76" s="3">
        <v>46707</v>
      </c>
      <c r="E76" s="3">
        <v>3112</v>
      </c>
      <c r="F76" s="4">
        <v>6.6628128403390996E-2</v>
      </c>
      <c r="G76" s="5">
        <v>338548.53</v>
      </c>
      <c r="H76" s="5">
        <v>143513.01</v>
      </c>
      <c r="I76" s="2">
        <v>0.42390675853062798</v>
      </c>
      <c r="J76" s="3">
        <v>4276</v>
      </c>
      <c r="K76" s="2">
        <v>79.1741164832994</v>
      </c>
      <c r="L76" s="2">
        <v>7.2483466991064498</v>
      </c>
    </row>
    <row r="77" spans="1:13" hidden="1">
      <c r="A77" s="2" t="s">
        <v>34</v>
      </c>
      <c r="B77" s="2" t="s">
        <v>45</v>
      </c>
      <c r="C77" s="2" t="s">
        <v>42</v>
      </c>
      <c r="D77" s="3">
        <v>71836</v>
      </c>
      <c r="E77" s="3">
        <v>4682</v>
      </c>
      <c r="F77" s="4">
        <v>6.5176234666217095E-2</v>
      </c>
      <c r="G77" s="5">
        <v>563317.64</v>
      </c>
      <c r="H77" s="3">
        <v>226268</v>
      </c>
      <c r="I77" s="2">
        <v>0.40167036125450101</v>
      </c>
      <c r="J77" s="3">
        <v>6448</v>
      </c>
      <c r="K77" s="2">
        <v>87.363156213350507</v>
      </c>
      <c r="L77" s="2">
        <v>7.8417177907431901</v>
      </c>
    </row>
    <row r="78" spans="1:13" hidden="1">
      <c r="A78" s="2" t="s">
        <v>34</v>
      </c>
      <c r="B78" s="2" t="s">
        <v>44</v>
      </c>
      <c r="C78" s="2" t="s">
        <v>42</v>
      </c>
      <c r="D78" s="3">
        <v>102574</v>
      </c>
      <c r="E78" s="3">
        <v>6595</v>
      </c>
      <c r="F78" s="4">
        <v>6.4295045465424902E-2</v>
      </c>
      <c r="G78" s="5">
        <v>711522.01</v>
      </c>
      <c r="H78" s="5">
        <v>308783.96999999997</v>
      </c>
      <c r="I78" s="2">
        <v>0.43397669448988901</v>
      </c>
      <c r="J78" s="3">
        <v>8766</v>
      </c>
      <c r="K78" s="2">
        <v>81.168378038234295</v>
      </c>
      <c r="L78" s="2">
        <v>6.9366702020622402</v>
      </c>
    </row>
    <row r="79" spans="1:13">
      <c r="A79" s="2" t="s">
        <v>35</v>
      </c>
      <c r="B79" s="2" t="s">
        <v>44</v>
      </c>
      <c r="C79" s="2" t="s">
        <v>39</v>
      </c>
      <c r="D79" s="3">
        <v>15113</v>
      </c>
      <c r="E79" s="2">
        <v>957</v>
      </c>
      <c r="F79" s="4">
        <v>6.3322966563071695E-2</v>
      </c>
      <c r="G79" s="5">
        <v>101093.96</v>
      </c>
      <c r="H79" s="5">
        <v>44521.14</v>
      </c>
      <c r="I79" s="2">
        <v>0.440393668978449</v>
      </c>
      <c r="J79" s="3">
        <v>1246</v>
      </c>
      <c r="K79" s="2">
        <v>81.1347928463248</v>
      </c>
      <c r="L79" s="2">
        <v>6.68920527566197</v>
      </c>
    </row>
    <row r="80" spans="1:13">
      <c r="A80" s="2" t="s">
        <v>35</v>
      </c>
      <c r="B80" s="2" t="s">
        <v>46</v>
      </c>
      <c r="C80" s="2" t="s">
        <v>39</v>
      </c>
      <c r="D80" s="3">
        <v>20415</v>
      </c>
      <c r="E80" s="3">
        <v>1273</v>
      </c>
      <c r="F80" s="4">
        <v>6.2356110397471902E-2</v>
      </c>
      <c r="G80" s="5">
        <v>155591.81</v>
      </c>
      <c r="H80" s="5">
        <v>55934.720000000001</v>
      </c>
      <c r="I80" s="2">
        <v>0.35949655681780601</v>
      </c>
      <c r="J80" s="3">
        <v>1837</v>
      </c>
      <c r="K80" s="2">
        <v>84.698857664732799</v>
      </c>
      <c r="L80" s="2">
        <v>7.6214454684229898</v>
      </c>
    </row>
    <row r="81" spans="1:12" hidden="1">
      <c r="A81" s="2" t="s">
        <v>34</v>
      </c>
      <c r="B81" s="2" t="s">
        <v>45</v>
      </c>
      <c r="C81" s="2" t="s">
        <v>39</v>
      </c>
      <c r="D81" s="3">
        <v>47558</v>
      </c>
      <c r="E81" s="3">
        <v>2300</v>
      </c>
      <c r="F81" s="4">
        <v>4.8361999982417199E-2</v>
      </c>
      <c r="G81" s="5">
        <v>251702.14</v>
      </c>
      <c r="H81" s="5">
        <v>102056.09</v>
      </c>
      <c r="I81" s="2">
        <v>0.40546373566570998</v>
      </c>
      <c r="J81" s="3">
        <v>3166</v>
      </c>
      <c r="K81" s="2">
        <v>79.501620988577898</v>
      </c>
      <c r="L81" s="2">
        <v>5.29252995228451</v>
      </c>
    </row>
    <row r="82" spans="1:12" hidden="1">
      <c r="A82" s="2" t="s">
        <v>33</v>
      </c>
      <c r="B82" s="2" t="s">
        <v>44</v>
      </c>
      <c r="C82" s="2" t="s">
        <v>42</v>
      </c>
      <c r="D82" s="3">
        <v>94479</v>
      </c>
      <c r="E82" s="3">
        <v>4499</v>
      </c>
      <c r="F82" s="4">
        <v>4.7619047568645802E-2</v>
      </c>
      <c r="G82" s="5">
        <v>488208.99</v>
      </c>
      <c r="H82" s="5">
        <v>213790.93</v>
      </c>
      <c r="I82" s="2">
        <v>0.43790862998284602</v>
      </c>
      <c r="J82" s="3">
        <v>5975</v>
      </c>
      <c r="K82" s="2">
        <v>81.708616205713497</v>
      </c>
      <c r="L82" s="2">
        <v>5.1673809998334201</v>
      </c>
    </row>
    <row r="83" spans="1:12" hidden="1">
      <c r="A83" s="2" t="s">
        <v>34</v>
      </c>
      <c r="B83" s="2" t="s">
        <v>44</v>
      </c>
      <c r="C83" s="2" t="s">
        <v>39</v>
      </c>
      <c r="D83" s="3">
        <v>65819</v>
      </c>
      <c r="E83" s="3">
        <v>2977</v>
      </c>
      <c r="F83" s="4">
        <v>4.52301006620731E-2</v>
      </c>
      <c r="G83" s="5">
        <v>328288.46000000002</v>
      </c>
      <c r="H83" s="5">
        <v>160613.62</v>
      </c>
      <c r="I83" s="2">
        <v>0.48924540311613501</v>
      </c>
      <c r="J83" s="3">
        <v>3930</v>
      </c>
      <c r="K83" s="2">
        <v>83.533957161985796</v>
      </c>
      <c r="L83" s="2">
        <v>4.9877460839761296</v>
      </c>
    </row>
    <row r="84" spans="1:12" hidden="1">
      <c r="A84" s="2" t="s">
        <v>33</v>
      </c>
      <c r="B84" s="2" t="s">
        <v>45</v>
      </c>
      <c r="C84" s="2" t="s">
        <v>42</v>
      </c>
      <c r="D84" s="3">
        <v>19231</v>
      </c>
      <c r="E84" s="2">
        <v>847</v>
      </c>
      <c r="F84" s="4">
        <v>4.40434712493189E-2</v>
      </c>
      <c r="G84" s="5">
        <v>103634.71</v>
      </c>
      <c r="H84" s="5">
        <v>38594.26</v>
      </c>
      <c r="I84" s="2">
        <v>0.372406696200137</v>
      </c>
      <c r="J84" s="3">
        <v>1148</v>
      </c>
      <c r="K84" s="2">
        <v>90.274129767061794</v>
      </c>
      <c r="L84" s="2">
        <v>5.3889402246948102</v>
      </c>
    </row>
    <row r="85" spans="1:12">
      <c r="A85" s="2" t="s">
        <v>35</v>
      </c>
      <c r="B85" s="2" t="s">
        <v>44</v>
      </c>
      <c r="C85" s="2" t="s">
        <v>38</v>
      </c>
      <c r="D85" s="3">
        <v>28914</v>
      </c>
      <c r="E85" s="3">
        <v>1242</v>
      </c>
      <c r="F85" s="4">
        <v>4.2954969762208702E-2</v>
      </c>
      <c r="G85" s="5">
        <v>131639.31</v>
      </c>
      <c r="H85" s="5">
        <v>57488.29</v>
      </c>
      <c r="I85" s="2">
        <v>0.43671066003254599</v>
      </c>
      <c r="J85" s="3">
        <v>1667</v>
      </c>
      <c r="K85" s="2">
        <v>78.967787704391796</v>
      </c>
      <c r="L85" s="2">
        <v>4.5527879070595896</v>
      </c>
    </row>
    <row r="86" spans="1:12">
      <c r="A86" s="2" t="s">
        <v>35</v>
      </c>
      <c r="B86" s="2" t="s">
        <v>45</v>
      </c>
      <c r="C86" s="2" t="s">
        <v>38</v>
      </c>
      <c r="D86" s="3">
        <v>87284</v>
      </c>
      <c r="E86" s="3">
        <v>3641</v>
      </c>
      <c r="F86" s="4">
        <v>4.1714403508415702E-2</v>
      </c>
      <c r="G86" s="5">
        <v>421382.78</v>
      </c>
      <c r="H86" s="5">
        <v>176642.49</v>
      </c>
      <c r="I86" s="2">
        <v>0.41919722006219601</v>
      </c>
      <c r="J86" s="3">
        <v>4992</v>
      </c>
      <c r="K86" s="2">
        <v>84.411612892395496</v>
      </c>
      <c r="L86" s="2">
        <v>4.8277207680356904</v>
      </c>
    </row>
    <row r="87" spans="1:12">
      <c r="A87" s="2" t="s">
        <v>35</v>
      </c>
      <c r="B87" s="2" t="s">
        <v>46</v>
      </c>
      <c r="C87" s="2" t="s">
        <v>38</v>
      </c>
      <c r="D87" s="3">
        <v>36604</v>
      </c>
      <c r="E87" s="3">
        <v>1388</v>
      </c>
      <c r="F87" s="4">
        <v>3.7919352972572998E-2</v>
      </c>
      <c r="G87" s="5">
        <v>158875.20000000001</v>
      </c>
      <c r="H87" s="5">
        <v>58737.14</v>
      </c>
      <c r="I87" s="2">
        <v>0.36970615906717502</v>
      </c>
      <c r="J87" s="3">
        <v>1955</v>
      </c>
      <c r="K87" s="2">
        <v>81.266082799688803</v>
      </c>
      <c r="L87" s="2">
        <v>4.3403780888963501</v>
      </c>
    </row>
    <row r="88" spans="1:12" hidden="1">
      <c r="A88" s="2" t="s">
        <v>34</v>
      </c>
      <c r="B88" s="2" t="s">
        <v>44</v>
      </c>
      <c r="C88" s="2" t="s">
        <v>38</v>
      </c>
      <c r="D88" s="3">
        <v>126952</v>
      </c>
      <c r="E88" s="3">
        <v>4338</v>
      </c>
      <c r="F88" s="4">
        <v>3.4170395083046798E-2</v>
      </c>
      <c r="G88" s="5">
        <v>472163.49</v>
      </c>
      <c r="H88" s="5">
        <v>202028.16</v>
      </c>
      <c r="I88" s="2">
        <v>0.42787755562636198</v>
      </c>
      <c r="J88" s="3">
        <v>5713</v>
      </c>
      <c r="K88" s="2">
        <v>82.647204924781903</v>
      </c>
      <c r="L88" s="2">
        <v>3.7192284456178402</v>
      </c>
    </row>
    <row r="89" spans="1:12" hidden="1">
      <c r="A89" s="2" t="s">
        <v>34</v>
      </c>
      <c r="B89" s="2" t="s">
        <v>45</v>
      </c>
      <c r="C89" s="2" t="s">
        <v>38</v>
      </c>
      <c r="D89" s="3">
        <v>95995</v>
      </c>
      <c r="E89" s="3">
        <v>3270</v>
      </c>
      <c r="F89" s="4">
        <v>3.4064274145461398E-2</v>
      </c>
      <c r="G89" s="5">
        <v>381078.77</v>
      </c>
      <c r="H89" s="5">
        <v>159335.32</v>
      </c>
      <c r="I89" s="2">
        <v>0.418116495857768</v>
      </c>
      <c r="J89" s="3">
        <v>4498</v>
      </c>
      <c r="K89" s="2">
        <v>84.721823372124803</v>
      </c>
      <c r="L89" s="2">
        <v>3.9697772759312699</v>
      </c>
    </row>
    <row r="90" spans="1:12" hidden="1">
      <c r="A90" s="2" t="s">
        <v>33</v>
      </c>
      <c r="B90" s="2" t="s">
        <v>44</v>
      </c>
      <c r="C90" s="2" t="s">
        <v>39</v>
      </c>
      <c r="D90" s="3">
        <v>64354</v>
      </c>
      <c r="E90" s="3">
        <v>2163</v>
      </c>
      <c r="F90" s="4">
        <v>3.3610964301191898E-2</v>
      </c>
      <c r="G90" s="5">
        <v>228124.68</v>
      </c>
      <c r="H90" s="5">
        <v>97456.04</v>
      </c>
      <c r="I90" s="2">
        <v>0.42720515797448699</v>
      </c>
      <c r="J90" s="3">
        <v>2860</v>
      </c>
      <c r="K90" s="2">
        <v>79.763871336927494</v>
      </c>
      <c r="L90" s="2">
        <v>3.5448407192329201</v>
      </c>
    </row>
    <row r="91" spans="1:12" hidden="1">
      <c r="A91" s="2" t="s">
        <v>33</v>
      </c>
      <c r="B91" s="2" t="s">
        <v>45</v>
      </c>
      <c r="C91" s="2" t="s">
        <v>39</v>
      </c>
      <c r="D91" s="3">
        <v>13414</v>
      </c>
      <c r="E91" s="2">
        <v>440</v>
      </c>
      <c r="F91" s="4">
        <v>3.2801550374224303E-2</v>
      </c>
      <c r="G91" s="5">
        <v>62116.06</v>
      </c>
      <c r="H91" s="5">
        <v>24284.880000000001</v>
      </c>
      <c r="I91" s="2">
        <v>0.39095976082359402</v>
      </c>
      <c r="J91" s="2">
        <v>641</v>
      </c>
      <c r="K91" s="2">
        <v>96.904914679420401</v>
      </c>
      <c r="L91" s="2">
        <v>4.63068879804168</v>
      </c>
    </row>
    <row r="92" spans="1:12" hidden="1">
      <c r="A92" s="2" t="s">
        <v>33</v>
      </c>
      <c r="B92" s="2" t="s">
        <v>44</v>
      </c>
      <c r="C92" s="2" t="s">
        <v>38</v>
      </c>
      <c r="D92" s="3">
        <v>108064</v>
      </c>
      <c r="E92" s="3">
        <v>2791</v>
      </c>
      <c r="F92" s="4">
        <v>2.5827287509413498E-2</v>
      </c>
      <c r="G92" s="5">
        <v>298441.21000000002</v>
      </c>
      <c r="H92" s="5">
        <v>130661.54</v>
      </c>
      <c r="I92" s="2">
        <v>0.437813329989577</v>
      </c>
      <c r="J92" s="3">
        <v>3624</v>
      </c>
      <c r="K92" s="2">
        <v>82.351324990305599</v>
      </c>
      <c r="L92" s="2">
        <v>2.7617079667958699</v>
      </c>
    </row>
    <row r="93" spans="1:12" hidden="1">
      <c r="A93" s="2" t="s">
        <v>32</v>
      </c>
      <c r="B93" s="2" t="s">
        <v>44</v>
      </c>
      <c r="C93" s="2" t="s">
        <v>42</v>
      </c>
      <c r="D93" s="3">
        <v>26923</v>
      </c>
      <c r="E93" s="2">
        <v>687</v>
      </c>
      <c r="F93" s="4">
        <v>2.5517215668695099E-2</v>
      </c>
      <c r="G93" s="5">
        <v>77542.429999999993</v>
      </c>
      <c r="H93" s="5">
        <v>31858.959999999999</v>
      </c>
      <c r="I93" s="2">
        <v>0.41085841595258399</v>
      </c>
      <c r="J93" s="2">
        <v>892</v>
      </c>
      <c r="K93" s="2">
        <v>86.930965590698904</v>
      </c>
      <c r="L93" s="2">
        <v>2.8801556183183301</v>
      </c>
    </row>
    <row r="94" spans="1:12" hidden="1">
      <c r="A94" s="2" t="s">
        <v>33</v>
      </c>
      <c r="B94" s="2" t="s">
        <v>45</v>
      </c>
      <c r="C94" s="2" t="s">
        <v>38</v>
      </c>
      <c r="D94" s="3">
        <v>24857</v>
      </c>
      <c r="E94" s="2">
        <v>611</v>
      </c>
      <c r="F94" s="4">
        <v>2.4580600939048899E-2</v>
      </c>
      <c r="G94" s="5">
        <v>65552.2</v>
      </c>
      <c r="H94" s="5">
        <v>24206.11</v>
      </c>
      <c r="I94" s="2">
        <v>0.36926464654235103</v>
      </c>
      <c r="J94" s="2">
        <v>823</v>
      </c>
      <c r="K94" s="2">
        <v>79.650294088664097</v>
      </c>
      <c r="L94" s="2">
        <v>2.6371726168195102</v>
      </c>
    </row>
    <row r="95" spans="1:12">
      <c r="A95" s="2" t="s">
        <v>35</v>
      </c>
      <c r="B95" s="2" t="s">
        <v>44</v>
      </c>
      <c r="C95" s="2" t="s">
        <v>41</v>
      </c>
      <c r="D95" s="3">
        <v>23908</v>
      </c>
      <c r="E95" s="2">
        <v>550</v>
      </c>
      <c r="F95" s="4">
        <v>2.30048518361851E-2</v>
      </c>
      <c r="G95" s="5">
        <v>61168.160000000003</v>
      </c>
      <c r="H95" s="5">
        <v>24776.78</v>
      </c>
      <c r="I95" s="2">
        <v>0.405060082884526</v>
      </c>
      <c r="J95" s="2">
        <v>748</v>
      </c>
      <c r="K95" s="2">
        <v>81.775604040694603</v>
      </c>
      <c r="L95" s="2">
        <v>2.5584808325310302</v>
      </c>
    </row>
    <row r="96" spans="1:12" hidden="1">
      <c r="A96" s="2" t="s">
        <v>32</v>
      </c>
      <c r="B96" s="2" t="s">
        <v>44</v>
      </c>
      <c r="C96" s="2" t="s">
        <v>39</v>
      </c>
      <c r="D96" s="3">
        <v>237548</v>
      </c>
      <c r="E96" s="3">
        <v>5227</v>
      </c>
      <c r="F96" s="4">
        <v>2.2003973924426198E-2</v>
      </c>
      <c r="G96" s="5">
        <v>572268.56000000006</v>
      </c>
      <c r="H96" s="5">
        <v>240872.41</v>
      </c>
      <c r="I96" s="2">
        <v>0.42090799109758698</v>
      </c>
      <c r="J96" s="3">
        <v>7025</v>
      </c>
      <c r="K96" s="2">
        <v>81.461715566381201</v>
      </c>
      <c r="L96" s="2">
        <v>2.40906494585975</v>
      </c>
    </row>
    <row r="97" spans="1:12">
      <c r="A97" s="2" t="s">
        <v>35</v>
      </c>
      <c r="B97" s="2" t="s">
        <v>45</v>
      </c>
      <c r="C97" s="2" t="s">
        <v>41</v>
      </c>
      <c r="D97" s="3">
        <v>69104</v>
      </c>
      <c r="E97" s="3">
        <v>1450</v>
      </c>
      <c r="F97" s="4">
        <v>2.0982866373896E-2</v>
      </c>
      <c r="G97" s="5">
        <v>166054.04</v>
      </c>
      <c r="H97" s="5">
        <v>68376.41</v>
      </c>
      <c r="I97" s="2">
        <v>0.41177203492804298</v>
      </c>
      <c r="J97" s="3">
        <v>1878</v>
      </c>
      <c r="K97" s="2">
        <v>88.420676867908497</v>
      </c>
      <c r="L97" s="2">
        <v>2.4029584359762599</v>
      </c>
    </row>
    <row r="98" spans="1:12" hidden="1">
      <c r="A98" s="2" t="s">
        <v>34</v>
      </c>
      <c r="B98" s="2" t="s">
        <v>44</v>
      </c>
      <c r="C98" s="2" t="s">
        <v>41</v>
      </c>
      <c r="D98" s="3">
        <v>126143</v>
      </c>
      <c r="E98" s="3">
        <v>2594</v>
      </c>
      <c r="F98" s="4">
        <v>2.0563963104917399E-2</v>
      </c>
      <c r="G98" s="5">
        <v>302447.92</v>
      </c>
      <c r="H98" s="5">
        <v>126954.43</v>
      </c>
      <c r="I98" s="2">
        <v>0.41975633344750501</v>
      </c>
      <c r="J98" s="3">
        <v>3344</v>
      </c>
      <c r="K98" s="2">
        <v>90.444949448416494</v>
      </c>
      <c r="L98" s="2">
        <v>2.3976591626981598</v>
      </c>
    </row>
    <row r="99" spans="1:12" hidden="1">
      <c r="A99" s="2" t="s">
        <v>34</v>
      </c>
      <c r="B99" s="2" t="s">
        <v>45</v>
      </c>
      <c r="C99" s="2" t="s">
        <v>41</v>
      </c>
      <c r="D99" s="3">
        <v>92371</v>
      </c>
      <c r="E99" s="3">
        <v>1857</v>
      </c>
      <c r="F99" s="4">
        <v>2.0103712182282601E-2</v>
      </c>
      <c r="G99" s="5">
        <v>224266.36</v>
      </c>
      <c r="H99" s="5">
        <v>89865.2</v>
      </c>
      <c r="I99" s="2">
        <v>0.40070744430831801</v>
      </c>
      <c r="J99" s="3">
        <v>2526</v>
      </c>
      <c r="K99" s="2">
        <v>88.783195218400806</v>
      </c>
      <c r="L99" s="2">
        <v>2.42788710479708</v>
      </c>
    </row>
    <row r="100" spans="1:12">
      <c r="A100" s="2" t="s">
        <v>35</v>
      </c>
      <c r="B100" s="2" t="s">
        <v>46</v>
      </c>
      <c r="C100" s="2" t="s">
        <v>41</v>
      </c>
      <c r="D100" s="3">
        <v>24319</v>
      </c>
      <c r="E100" s="2">
        <v>458</v>
      </c>
      <c r="F100" s="4">
        <v>1.8833011148348899E-2</v>
      </c>
      <c r="G100" s="5">
        <v>52384.98</v>
      </c>
      <c r="H100" s="5">
        <v>16997.099999999999</v>
      </c>
      <c r="I100" s="2">
        <v>0.32446514186992997</v>
      </c>
      <c r="J100" s="2">
        <v>635</v>
      </c>
      <c r="K100" s="2">
        <v>82.496018504564006</v>
      </c>
      <c r="L100" s="2">
        <v>2.15407622782977</v>
      </c>
    </row>
    <row r="101" spans="1:12" hidden="1">
      <c r="A101" s="2" t="s">
        <v>32</v>
      </c>
      <c r="B101" s="2" t="s">
        <v>44</v>
      </c>
      <c r="C101" s="2" t="s">
        <v>38</v>
      </c>
      <c r="D101" s="3">
        <v>365076</v>
      </c>
      <c r="E101" s="3">
        <v>6859</v>
      </c>
      <c r="F101" s="4">
        <v>1.87878688221663E-2</v>
      </c>
      <c r="G101" s="5">
        <v>747739.13</v>
      </c>
      <c r="H101" s="5">
        <v>304553.81</v>
      </c>
      <c r="I101" s="2">
        <v>0.40729954838563798</v>
      </c>
      <c r="J101" s="3">
        <v>9134</v>
      </c>
      <c r="K101" s="2">
        <v>81.863271492628897</v>
      </c>
      <c r="L101" s="2">
        <v>2.0481738865200101</v>
      </c>
    </row>
    <row r="102" spans="1:12" hidden="1">
      <c r="A102" s="2" t="s">
        <v>33</v>
      </c>
      <c r="B102" s="2" t="s">
        <v>44</v>
      </c>
      <c r="C102" s="2" t="s">
        <v>41</v>
      </c>
      <c r="D102" s="3">
        <v>103598</v>
      </c>
      <c r="E102" s="3">
        <v>1799</v>
      </c>
      <c r="F102" s="4">
        <v>1.7365200083625899E-2</v>
      </c>
      <c r="G102" s="5">
        <v>191101.94</v>
      </c>
      <c r="H102" s="5">
        <v>75850.92</v>
      </c>
      <c r="I102" s="2">
        <v>0.39691339585725099</v>
      </c>
      <c r="J102" s="3">
        <v>2385</v>
      </c>
      <c r="K102" s="2">
        <v>80.126596221106993</v>
      </c>
      <c r="L102" s="2">
        <v>1.8446489296659601</v>
      </c>
    </row>
    <row r="103" spans="1:12" hidden="1">
      <c r="A103" s="2" t="s">
        <v>33</v>
      </c>
      <c r="B103" s="2" t="s">
        <v>45</v>
      </c>
      <c r="C103" s="2" t="s">
        <v>41</v>
      </c>
      <c r="D103" s="3">
        <v>21583</v>
      </c>
      <c r="E103" s="2">
        <v>346</v>
      </c>
      <c r="F103" s="4">
        <v>1.6031135541717301E-2</v>
      </c>
      <c r="G103" s="5">
        <v>49272.74</v>
      </c>
      <c r="H103" s="5">
        <v>18918.400000000001</v>
      </c>
      <c r="I103" s="2">
        <v>0.38395266757246899</v>
      </c>
      <c r="J103" s="2">
        <v>493</v>
      </c>
      <c r="K103" s="2">
        <v>99.944685609597201</v>
      </c>
      <c r="L103" s="2">
        <v>2.2829421198028901</v>
      </c>
    </row>
    <row r="104" spans="1:12" hidden="1">
      <c r="A104" s="2" t="s">
        <v>32</v>
      </c>
      <c r="B104" s="2" t="s">
        <v>44</v>
      </c>
      <c r="C104" s="2" t="s">
        <v>41</v>
      </c>
      <c r="D104" s="3">
        <v>311520</v>
      </c>
      <c r="E104" s="3">
        <v>3953</v>
      </c>
      <c r="F104" s="4">
        <v>1.26893939353205E-2</v>
      </c>
      <c r="G104" s="5">
        <v>427821.24</v>
      </c>
      <c r="H104" s="5">
        <v>177254.06</v>
      </c>
      <c r="I104" s="2">
        <v>0.41431804544946899</v>
      </c>
      <c r="J104" s="3">
        <v>5203</v>
      </c>
      <c r="K104" s="2">
        <v>82.225875798080395</v>
      </c>
      <c r="L104" s="2">
        <v>1.3733347453218601</v>
      </c>
    </row>
    <row r="105" spans="1:12" hidden="1">
      <c r="A105" s="2" t="s">
        <v>34</v>
      </c>
      <c r="B105" s="2" t="s">
        <v>45</v>
      </c>
      <c r="C105" s="2" t="s">
        <v>40</v>
      </c>
      <c r="D105" s="3">
        <v>79929</v>
      </c>
      <c r="E105" s="2">
        <v>544</v>
      </c>
      <c r="F105" s="4">
        <v>6.8060403523051202E-3</v>
      </c>
      <c r="G105" s="5">
        <v>70400.929999999993</v>
      </c>
      <c r="H105" s="5">
        <v>30647.49</v>
      </c>
      <c r="I105" s="2">
        <v>0.43532791337368898</v>
      </c>
      <c r="J105" s="2">
        <v>739</v>
      </c>
      <c r="K105" s="2">
        <v>95.2651156610127</v>
      </c>
      <c r="L105" s="2">
        <v>0.88079332797758803</v>
      </c>
    </row>
    <row r="106" spans="1:12">
      <c r="A106" s="2" t="s">
        <v>35</v>
      </c>
      <c r="B106" s="2" t="s">
        <v>44</v>
      </c>
      <c r="C106" s="2" t="s">
        <v>40</v>
      </c>
      <c r="D106" s="3">
        <v>12114</v>
      </c>
      <c r="E106" s="2">
        <v>80</v>
      </c>
      <c r="F106" s="4">
        <v>6.6039292834412303E-3</v>
      </c>
      <c r="G106" s="5">
        <v>9662.3700000000008</v>
      </c>
      <c r="H106" s="5">
        <v>4403.3</v>
      </c>
      <c r="I106" s="2">
        <v>0.455716346447958</v>
      </c>
      <c r="J106" s="2">
        <v>121</v>
      </c>
      <c r="K106" s="2">
        <v>79.854231525428403</v>
      </c>
      <c r="L106" s="2">
        <v>0.79762010238055003</v>
      </c>
    </row>
    <row r="107" spans="1:12" hidden="1">
      <c r="A107" s="2" t="s">
        <v>34</v>
      </c>
      <c r="B107" s="2" t="s">
        <v>44</v>
      </c>
      <c r="C107" s="2" t="s">
        <v>40</v>
      </c>
      <c r="D107" s="3">
        <v>118915</v>
      </c>
      <c r="E107" s="2">
        <v>780</v>
      </c>
      <c r="F107" s="4">
        <v>6.5593070625578698E-3</v>
      </c>
      <c r="G107" s="5">
        <v>97761.66</v>
      </c>
      <c r="H107" s="5">
        <v>42454.85</v>
      </c>
      <c r="I107" s="2">
        <v>0.43426891438395199</v>
      </c>
      <c r="J107" s="3">
        <v>1102</v>
      </c>
      <c r="K107" s="2">
        <v>88.712932058717499</v>
      </c>
      <c r="L107" s="2">
        <v>0.82211377805818098</v>
      </c>
    </row>
    <row r="108" spans="1:12" hidden="1">
      <c r="A108" s="2" t="s">
        <v>33</v>
      </c>
      <c r="B108" s="2" t="s">
        <v>44</v>
      </c>
      <c r="C108" s="2" t="s">
        <v>40</v>
      </c>
      <c r="D108" s="3">
        <v>128394</v>
      </c>
      <c r="E108" s="2">
        <v>801</v>
      </c>
      <c r="F108" s="4">
        <v>6.2386092759485496E-3</v>
      </c>
      <c r="G108" s="5">
        <v>98834.07</v>
      </c>
      <c r="H108" s="5">
        <v>40572.559999999998</v>
      </c>
      <c r="I108" s="2">
        <v>0.410511880760843</v>
      </c>
      <c r="J108" s="3">
        <v>1067</v>
      </c>
      <c r="K108" s="2">
        <v>92.627985695596394</v>
      </c>
      <c r="L108" s="2">
        <v>0.76977171770505404</v>
      </c>
    </row>
    <row r="109" spans="1:12">
      <c r="A109" s="2" t="s">
        <v>35</v>
      </c>
      <c r="B109" s="2" t="s">
        <v>45</v>
      </c>
      <c r="C109" s="2" t="s">
        <v>40</v>
      </c>
      <c r="D109" s="3">
        <v>31809</v>
      </c>
      <c r="E109" s="2">
        <v>186</v>
      </c>
      <c r="F109" s="4">
        <v>5.8474016603872999E-3</v>
      </c>
      <c r="G109" s="5">
        <v>21236.9</v>
      </c>
      <c r="H109" s="5">
        <v>9088.9</v>
      </c>
      <c r="I109" s="2">
        <v>0.42797677425623898</v>
      </c>
      <c r="J109" s="2">
        <v>248</v>
      </c>
      <c r="K109" s="2">
        <v>85.6326267610375</v>
      </c>
      <c r="L109" s="2">
        <v>0.66763808774988798</v>
      </c>
    </row>
    <row r="110" spans="1:12" hidden="1">
      <c r="A110" s="2" t="s">
        <v>33</v>
      </c>
      <c r="B110" s="2" t="s">
        <v>45</v>
      </c>
      <c r="C110" s="2" t="s">
        <v>40</v>
      </c>
      <c r="D110" s="3">
        <v>24902</v>
      </c>
      <c r="E110" s="2">
        <v>143</v>
      </c>
      <c r="F110" s="4">
        <v>5.7425106186550796E-3</v>
      </c>
      <c r="G110" s="5">
        <v>16374.98</v>
      </c>
      <c r="H110" s="5">
        <v>6923.02</v>
      </c>
      <c r="I110" s="2">
        <v>0.42278036111933898</v>
      </c>
      <c r="J110" s="2">
        <v>192</v>
      </c>
      <c r="K110" s="2">
        <v>85.286309746713599</v>
      </c>
      <c r="L110" s="2">
        <v>0.65757689881303905</v>
      </c>
    </row>
    <row r="111" spans="1:12">
      <c r="A111" s="2" t="s">
        <v>35</v>
      </c>
      <c r="B111" s="2" t="s">
        <v>46</v>
      </c>
      <c r="C111" s="2" t="s">
        <v>40</v>
      </c>
      <c r="D111" s="3">
        <v>8407</v>
      </c>
      <c r="E111" s="2">
        <v>45</v>
      </c>
      <c r="F111" s="4">
        <v>5.3526822248996901E-3</v>
      </c>
      <c r="G111" s="5">
        <v>4427.34</v>
      </c>
      <c r="H111" s="5">
        <v>1543.96</v>
      </c>
      <c r="I111" s="2">
        <v>0.34873309145597298</v>
      </c>
      <c r="J111" s="2">
        <v>60</v>
      </c>
      <c r="K111" s="2">
        <v>73.788877018538301</v>
      </c>
      <c r="L111" s="2">
        <v>0.52662542492416498</v>
      </c>
    </row>
    <row r="112" spans="1:12" hidden="1">
      <c r="A112" s="2" t="s">
        <v>32</v>
      </c>
      <c r="B112" s="2" t="s">
        <v>44</v>
      </c>
      <c r="C112" s="2" t="s">
        <v>40</v>
      </c>
      <c r="D112" s="3">
        <v>378517</v>
      </c>
      <c r="E112" s="3">
        <v>1787</v>
      </c>
      <c r="F112" s="4">
        <v>4.7210561204064604E-3</v>
      </c>
      <c r="G112" s="5">
        <v>226234.73</v>
      </c>
      <c r="H112" s="5">
        <v>95408.33</v>
      </c>
      <c r="I112" s="2">
        <v>0.42172273884662898</v>
      </c>
      <c r="J112" s="3">
        <v>2414</v>
      </c>
      <c r="K112" s="2">
        <v>93.717779879130902</v>
      </c>
      <c r="L112" s="2">
        <v>0.59768710504476996</v>
      </c>
    </row>
    <row r="114" spans="1:1">
      <c r="A114" t="s">
        <v>59</v>
      </c>
    </row>
  </sheetData>
  <autoFilter ref="A72:L112">
    <filterColumn colId="0">
      <filters>
        <filter val="8次及以上"/>
      </filters>
    </filterColumn>
  </autoFilter>
  <sortState ref="A72:L119">
    <sortCondition ref="A72:A119"/>
    <sortCondition ref="B72:B119"/>
    <sortCondition ref="C72:C119"/>
  </sortState>
  <phoneticPr fontId="2" type="noConversion"/>
  <conditionalFormatting sqref="D4:D7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2:D16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3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3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1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11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1:D23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29:E43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0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0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28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28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48:E67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73:F112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47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47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72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72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29:J43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565"/>
  <sheetViews>
    <sheetView workbookViewId="0">
      <selection activeCell="I44" sqref="I44"/>
    </sheetView>
  </sheetViews>
  <sheetFormatPr defaultRowHeight="13.5"/>
  <cols>
    <col min="3" max="3" width="12.375" customWidth="1"/>
    <col min="4" max="4" width="14.375" style="1" customWidth="1"/>
    <col min="5" max="5" width="14.875" customWidth="1"/>
    <col min="6" max="6" width="19" customWidth="1"/>
    <col min="7" max="7" width="12.25" customWidth="1"/>
  </cols>
  <sheetData>
    <row r="1" spans="1:10">
      <c r="A1" s="2" t="s">
        <v>60</v>
      </c>
      <c r="B1" s="2" t="s">
        <v>1</v>
      </c>
      <c r="C1" s="2" t="s">
        <v>18</v>
      </c>
      <c r="D1" s="4" t="s">
        <v>13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</row>
    <row r="2" spans="1:10">
      <c r="A2" s="2">
        <v>0</v>
      </c>
      <c r="B2" s="3">
        <v>1805800</v>
      </c>
      <c r="C2" s="3">
        <v>50001</v>
      </c>
      <c r="D2" s="4">
        <v>2.7689112857033401E-2</v>
      </c>
      <c r="E2" s="5">
        <v>4600527.97</v>
      </c>
      <c r="F2" s="5">
        <v>1878113.94</v>
      </c>
      <c r="G2" s="2">
        <v>0.40823878307149503</v>
      </c>
      <c r="H2" s="3">
        <v>66325</v>
      </c>
      <c r="I2" s="2">
        <v>69.363406906349894</v>
      </c>
      <c r="J2" s="2">
        <v>2.5476398104691702</v>
      </c>
    </row>
    <row r="3" spans="1:10">
      <c r="A3" s="2">
        <v>100</v>
      </c>
      <c r="B3" s="3">
        <v>613176</v>
      </c>
      <c r="C3" s="3">
        <v>16329</v>
      </c>
      <c r="D3" s="4">
        <v>2.6630200786294599E-2</v>
      </c>
      <c r="E3" s="5">
        <v>1879258.74</v>
      </c>
      <c r="F3" s="5">
        <v>807955.55</v>
      </c>
      <c r="G3" s="2">
        <v>0.42993310753845698</v>
      </c>
      <c r="H3" s="3">
        <v>21912</v>
      </c>
      <c r="I3" s="2">
        <v>85.763907056572094</v>
      </c>
      <c r="J3" s="2">
        <v>3.0647950012614902</v>
      </c>
    </row>
    <row r="4" spans="1:10">
      <c r="A4" s="2">
        <v>200</v>
      </c>
      <c r="B4" s="3">
        <v>293262</v>
      </c>
      <c r="C4" s="3">
        <v>7481</v>
      </c>
      <c r="D4" s="4">
        <v>2.55096125561751E-2</v>
      </c>
      <c r="E4" s="5">
        <v>978704.32</v>
      </c>
      <c r="F4" s="5">
        <v>432292.77</v>
      </c>
      <c r="G4" s="2">
        <v>0.44169905161533302</v>
      </c>
      <c r="H4" s="3">
        <v>10206</v>
      </c>
      <c r="I4" s="2">
        <v>95.894994161326693</v>
      </c>
      <c r="J4" s="2">
        <v>3.3373035704123599</v>
      </c>
    </row>
    <row r="5" spans="1:10">
      <c r="A5" s="2">
        <v>-100</v>
      </c>
      <c r="B5" s="3">
        <v>205286</v>
      </c>
      <c r="C5" s="3">
        <v>5277</v>
      </c>
      <c r="D5" s="4">
        <v>2.5705600953934701E-2</v>
      </c>
      <c r="E5" s="5">
        <v>496343.01</v>
      </c>
      <c r="F5" s="5">
        <v>145664.63</v>
      </c>
      <c r="G5" s="2">
        <v>0.29347573560198298</v>
      </c>
      <c r="H5" s="3">
        <v>7461</v>
      </c>
      <c r="I5" s="2">
        <v>66.524997097909093</v>
      </c>
      <c r="J5" s="2">
        <v>2.4178122704822398</v>
      </c>
    </row>
    <row r="6" spans="1:10">
      <c r="A6" s="2">
        <v>300</v>
      </c>
      <c r="B6" s="3">
        <v>161009</v>
      </c>
      <c r="C6" s="3">
        <v>3953</v>
      </c>
      <c r="D6" s="4">
        <v>2.4551422576035199E-2</v>
      </c>
      <c r="E6" s="5">
        <v>574676.94999999995</v>
      </c>
      <c r="F6" s="5">
        <v>255937.73</v>
      </c>
      <c r="G6" s="2">
        <v>0.44535931005317603</v>
      </c>
      <c r="H6" s="3">
        <v>5357</v>
      </c>
      <c r="I6" s="2">
        <v>107.275889354566</v>
      </c>
      <c r="J6" s="2">
        <v>3.5692225257164298</v>
      </c>
    </row>
    <row r="7" spans="1:10">
      <c r="A7" s="2">
        <v>400</v>
      </c>
      <c r="B7" s="3">
        <v>95646</v>
      </c>
      <c r="C7" s="3">
        <v>2302</v>
      </c>
      <c r="D7" s="4">
        <v>2.4067917085849901E-2</v>
      </c>
      <c r="E7" s="5">
        <v>396234.93</v>
      </c>
      <c r="F7" s="5">
        <v>173501.43</v>
      </c>
      <c r="G7" s="2">
        <v>0.43787515138105598</v>
      </c>
      <c r="H7" s="3">
        <v>3235</v>
      </c>
      <c r="I7" s="2">
        <v>122.483745827395</v>
      </c>
      <c r="J7" s="2">
        <v>4.1427234760024199</v>
      </c>
    </row>
    <row r="8" spans="1:10">
      <c r="A8" s="2">
        <v>500</v>
      </c>
      <c r="B8" s="3">
        <v>59957</v>
      </c>
      <c r="C8" s="3">
        <v>1350</v>
      </c>
      <c r="D8" s="4">
        <v>2.2516136526984101E-2</v>
      </c>
      <c r="E8" s="5">
        <v>248682.48</v>
      </c>
      <c r="F8" s="5">
        <v>108438.08</v>
      </c>
      <c r="G8" s="2">
        <v>0.43605034000141402</v>
      </c>
      <c r="H8" s="3">
        <v>1972</v>
      </c>
      <c r="I8" s="2">
        <v>126.106727885054</v>
      </c>
      <c r="J8" s="2">
        <v>4.1476804974436998</v>
      </c>
    </row>
    <row r="9" spans="1:10">
      <c r="A9" s="2">
        <v>600</v>
      </c>
      <c r="B9" s="3">
        <v>38897</v>
      </c>
      <c r="C9" s="2">
        <v>929</v>
      </c>
      <c r="D9" s="4">
        <v>2.3883589932684801E-2</v>
      </c>
      <c r="E9" s="5">
        <v>210850.02</v>
      </c>
      <c r="F9" s="5">
        <v>90726.33</v>
      </c>
      <c r="G9" s="2">
        <v>0.43028845791416598</v>
      </c>
      <c r="H9" s="3">
        <v>1372</v>
      </c>
      <c r="I9" s="2">
        <v>153.68076139352999</v>
      </c>
      <c r="J9" s="2">
        <v>5.4207270344223701</v>
      </c>
    </row>
    <row r="10" spans="1:10">
      <c r="A10" s="2">
        <v>700</v>
      </c>
      <c r="B10" s="3">
        <v>25944</v>
      </c>
      <c r="C10" s="2">
        <v>616</v>
      </c>
      <c r="D10" s="4">
        <v>2.3743447333705401E-2</v>
      </c>
      <c r="E10" s="5">
        <v>126526.87</v>
      </c>
      <c r="F10" s="5">
        <v>53559.47</v>
      </c>
      <c r="G10" s="2">
        <v>0.42330510473917099</v>
      </c>
      <c r="H10" s="2">
        <v>870</v>
      </c>
      <c r="I10" s="2">
        <v>145.43316719158901</v>
      </c>
      <c r="J10" s="2">
        <v>4.8769221982850599</v>
      </c>
    </row>
    <row r="11" spans="1:10">
      <c r="A11" s="2">
        <v>800</v>
      </c>
      <c r="B11" s="3">
        <v>18289</v>
      </c>
      <c r="C11" s="2">
        <v>402</v>
      </c>
      <c r="D11" s="4">
        <v>2.1980425272128401E-2</v>
      </c>
      <c r="E11" s="5">
        <v>118290.41</v>
      </c>
      <c r="F11" s="5">
        <v>66875.09</v>
      </c>
      <c r="G11" s="2">
        <v>0.56534667470900901</v>
      </c>
      <c r="H11" s="2">
        <v>648</v>
      </c>
      <c r="I11" s="2">
        <v>182.54690084152699</v>
      </c>
      <c r="J11" s="2">
        <v>6.4678445706826801</v>
      </c>
    </row>
    <row r="12" spans="1:10">
      <c r="A12" s="2">
        <v>900</v>
      </c>
      <c r="B12" s="3">
        <v>13306</v>
      </c>
      <c r="C12" s="2">
        <v>304</v>
      </c>
      <c r="D12" s="4">
        <v>2.2846835842125001E-2</v>
      </c>
      <c r="E12" s="5">
        <v>74760.179999999993</v>
      </c>
      <c r="F12" s="5">
        <v>33380.47</v>
      </c>
      <c r="G12" s="2">
        <v>0.44650066325883497</v>
      </c>
      <c r="H12" s="2">
        <v>508</v>
      </c>
      <c r="I12" s="2">
        <v>147.16567969179499</v>
      </c>
      <c r="J12" s="2">
        <v>5.6185314473280297</v>
      </c>
    </row>
    <row r="13" spans="1:10">
      <c r="A13" s="3">
        <v>1000</v>
      </c>
      <c r="B13" s="3">
        <v>9734</v>
      </c>
      <c r="C13" s="2">
        <v>211</v>
      </c>
      <c r="D13" s="4">
        <v>2.16765972706328E-2</v>
      </c>
      <c r="E13" s="5">
        <v>63297.86</v>
      </c>
      <c r="F13" s="5">
        <v>27732.48</v>
      </c>
      <c r="G13" s="2">
        <v>0.43812665951403901</v>
      </c>
      <c r="H13" s="2">
        <v>354</v>
      </c>
      <c r="I13" s="2">
        <v>178.80746361371001</v>
      </c>
      <c r="J13" s="2">
        <v>6.5027593332364901</v>
      </c>
    </row>
    <row r="14" spans="1:10">
      <c r="A14" s="3">
        <v>1100</v>
      </c>
      <c r="B14" s="3">
        <v>7415</v>
      </c>
      <c r="C14" s="2">
        <v>173</v>
      </c>
      <c r="D14" s="4">
        <v>2.3331085322574701E-2</v>
      </c>
      <c r="E14" s="5">
        <v>55672.61</v>
      </c>
      <c r="F14" s="5">
        <v>24187.99</v>
      </c>
      <c r="G14" s="2">
        <v>0.43446840298224099</v>
      </c>
      <c r="H14" s="2">
        <v>279</v>
      </c>
      <c r="I14" s="2">
        <v>199.54333349701301</v>
      </c>
      <c r="J14" s="2">
        <v>7.5081064395400299</v>
      </c>
    </row>
    <row r="15" spans="1:10">
      <c r="A15" s="2">
        <v>-200</v>
      </c>
      <c r="B15" s="3">
        <v>6239</v>
      </c>
      <c r="C15" s="2">
        <v>139</v>
      </c>
      <c r="D15" s="4">
        <v>2.2279211054989399E-2</v>
      </c>
      <c r="E15" s="5">
        <v>29626.04</v>
      </c>
      <c r="F15" s="5">
        <v>7680.8</v>
      </c>
      <c r="G15" s="2">
        <v>0.25925840828116598</v>
      </c>
      <c r="H15" s="2">
        <v>226</v>
      </c>
      <c r="I15" s="2">
        <v>131.088614562559</v>
      </c>
      <c r="J15" s="2">
        <v>4.7485237257809896</v>
      </c>
    </row>
    <row r="16" spans="1:10">
      <c r="A16" s="3">
        <v>1200</v>
      </c>
      <c r="B16" s="3">
        <v>5635</v>
      </c>
      <c r="C16" s="2">
        <v>106</v>
      </c>
      <c r="D16" s="4">
        <v>1.8811002328109901E-2</v>
      </c>
      <c r="E16" s="5">
        <v>31986.83</v>
      </c>
      <c r="F16" s="5">
        <v>13107.35</v>
      </c>
      <c r="G16" s="2">
        <v>0.40977333355704998</v>
      </c>
      <c r="H16" s="2">
        <v>159</v>
      </c>
      <c r="I16" s="2">
        <v>201.17490492144299</v>
      </c>
      <c r="J16" s="2">
        <v>5.6764559773477199</v>
      </c>
    </row>
    <row r="17" spans="1:10">
      <c r="A17" s="3">
        <v>1300</v>
      </c>
      <c r="B17" s="3">
        <v>4329</v>
      </c>
      <c r="C17" s="2">
        <v>102</v>
      </c>
      <c r="D17" s="4">
        <v>2.35620230177402E-2</v>
      </c>
      <c r="E17" s="5">
        <v>30231.16</v>
      </c>
      <c r="F17" s="5">
        <v>12964.43</v>
      </c>
      <c r="G17" s="2">
        <v>0.42884328478019601</v>
      </c>
      <c r="H17" s="2">
        <v>170</v>
      </c>
      <c r="I17" s="2">
        <v>177.83024833514801</v>
      </c>
      <c r="J17" s="2">
        <v>6.9834047820881304</v>
      </c>
    </row>
    <row r="18" spans="1:10">
      <c r="A18" s="3">
        <v>1400</v>
      </c>
      <c r="B18" s="3">
        <v>3504</v>
      </c>
      <c r="C18" s="2">
        <v>86</v>
      </c>
      <c r="D18" s="4">
        <v>2.4543378294994901E-2</v>
      </c>
      <c r="E18" s="5">
        <v>43200.19</v>
      </c>
      <c r="F18" s="5">
        <v>21761.82</v>
      </c>
      <c r="G18" s="2">
        <v>0.50374361662820499</v>
      </c>
      <c r="H18" s="2">
        <v>147</v>
      </c>
      <c r="I18" s="2">
        <v>293.87864361996998</v>
      </c>
      <c r="J18" s="2">
        <v>12.328820995181999</v>
      </c>
    </row>
    <row r="19" spans="1:10">
      <c r="A19" s="3">
        <v>1500</v>
      </c>
      <c r="B19" s="3">
        <v>2722</v>
      </c>
      <c r="C19" s="2">
        <v>62</v>
      </c>
      <c r="D19" s="4">
        <v>2.2777368744402299E-2</v>
      </c>
      <c r="E19" s="5">
        <v>16363.07</v>
      </c>
      <c r="F19" s="5">
        <v>7169.39</v>
      </c>
      <c r="G19" s="2">
        <v>0.43814455088107201</v>
      </c>
      <c r="H19" s="2">
        <v>94</v>
      </c>
      <c r="I19" s="2">
        <v>174.07502757975701</v>
      </c>
      <c r="J19" s="2">
        <v>6.0114141803301102</v>
      </c>
    </row>
    <row r="20" spans="1:10">
      <c r="A20" s="3">
        <v>1600</v>
      </c>
      <c r="B20" s="3">
        <v>2174</v>
      </c>
      <c r="C20" s="2">
        <v>49</v>
      </c>
      <c r="D20" s="4">
        <v>2.2539097399305499E-2</v>
      </c>
      <c r="E20" s="5">
        <v>15913.76</v>
      </c>
      <c r="F20" s="5">
        <v>5670.78</v>
      </c>
      <c r="G20" s="2">
        <v>0.35634444432777301</v>
      </c>
      <c r="H20" s="2">
        <v>80</v>
      </c>
      <c r="I20" s="2">
        <v>198.92175134780999</v>
      </c>
      <c r="J20" s="2">
        <v>7.3200364618198401</v>
      </c>
    </row>
    <row r="21" spans="1:10">
      <c r="A21" s="3">
        <v>1700</v>
      </c>
      <c r="B21" s="3">
        <v>1831</v>
      </c>
      <c r="C21" s="2">
        <v>44</v>
      </c>
      <c r="D21" s="4">
        <v>2.4030583067690701E-2</v>
      </c>
      <c r="E21" s="5">
        <v>22123.14</v>
      </c>
      <c r="F21" s="5">
        <v>12059.48</v>
      </c>
      <c r="G21" s="2">
        <v>0.54510706642408302</v>
      </c>
      <c r="H21" s="2">
        <v>77</v>
      </c>
      <c r="I21" s="2">
        <v>287.31313335956702</v>
      </c>
      <c r="J21" s="2">
        <v>12.0825443974579</v>
      </c>
    </row>
    <row r="22" spans="1:10">
      <c r="A22" s="2">
        <v>-300</v>
      </c>
      <c r="B22" s="3">
        <v>1532</v>
      </c>
      <c r="C22" s="2">
        <v>30</v>
      </c>
      <c r="D22" s="4">
        <v>1.9582244152595001E-2</v>
      </c>
      <c r="E22" s="5">
        <v>2233.59</v>
      </c>
      <c r="F22" s="2">
        <v>469.51</v>
      </c>
      <c r="G22" s="2">
        <v>0.21020419100174101</v>
      </c>
      <c r="H22" s="2">
        <v>48</v>
      </c>
      <c r="I22" s="2">
        <v>46.533028056191498</v>
      </c>
      <c r="J22" s="2">
        <v>1.45795682389315</v>
      </c>
    </row>
    <row r="23" spans="1:10">
      <c r="A23" s="3">
        <v>1800</v>
      </c>
      <c r="B23" s="3">
        <v>1471</v>
      </c>
      <c r="C23" s="2">
        <v>33</v>
      </c>
      <c r="D23" s="4">
        <v>2.2433717033737699E-2</v>
      </c>
      <c r="E23" s="5">
        <v>15193.1</v>
      </c>
      <c r="F23" s="5">
        <v>6027.29</v>
      </c>
      <c r="G23" s="2">
        <v>0.39671232074617802</v>
      </c>
      <c r="H23" s="2">
        <v>66</v>
      </c>
      <c r="I23" s="2">
        <v>230.19813606343001</v>
      </c>
      <c r="J23" s="2">
        <v>10.3284153413721</v>
      </c>
    </row>
    <row r="24" spans="1:10">
      <c r="A24" s="3">
        <v>1900</v>
      </c>
      <c r="B24" s="3">
        <v>1332</v>
      </c>
      <c r="C24" s="2">
        <v>37</v>
      </c>
      <c r="D24" s="4">
        <v>2.7777775692359102E-2</v>
      </c>
      <c r="E24" s="5">
        <v>18577.52</v>
      </c>
      <c r="F24" s="5">
        <v>7328.32</v>
      </c>
      <c r="G24" s="2">
        <v>0.39447245706384598</v>
      </c>
      <c r="H24" s="2">
        <v>61</v>
      </c>
      <c r="I24" s="2">
        <v>304.54900893604997</v>
      </c>
      <c r="J24" s="2">
        <v>13.9470860400085</v>
      </c>
    </row>
    <row r="25" spans="1:10">
      <c r="A25" s="3">
        <v>2000</v>
      </c>
      <c r="B25" s="3">
        <v>1104</v>
      </c>
      <c r="C25" s="2">
        <v>28</v>
      </c>
      <c r="D25" s="4">
        <v>2.5362316543268398E-2</v>
      </c>
      <c r="E25" s="5">
        <v>25067.94</v>
      </c>
      <c r="F25" s="5">
        <v>10560.97</v>
      </c>
      <c r="G25" s="2">
        <v>0.42129389003925299</v>
      </c>
      <c r="H25" s="2">
        <v>55</v>
      </c>
      <c r="I25" s="2">
        <v>455.77989858200198</v>
      </c>
      <c r="J25" s="2">
        <v>22.706465334559201</v>
      </c>
    </row>
    <row r="26" spans="1:10">
      <c r="A26" s="3">
        <v>2100</v>
      </c>
      <c r="B26" s="2">
        <v>926</v>
      </c>
      <c r="C26" s="2">
        <v>17</v>
      </c>
      <c r="D26" s="4">
        <v>1.8358529334932001E-2</v>
      </c>
      <c r="E26" s="5">
        <v>8992.09</v>
      </c>
      <c r="F26" s="5">
        <v>3938.21</v>
      </c>
      <c r="G26" s="2">
        <v>0.43796380554505299</v>
      </c>
      <c r="H26" s="2">
        <v>38</v>
      </c>
      <c r="I26" s="2">
        <v>236.63332464914501</v>
      </c>
      <c r="J26" s="2">
        <v>9.7106792969028799</v>
      </c>
    </row>
    <row r="27" spans="1:10">
      <c r="A27" s="3">
        <v>2200</v>
      </c>
      <c r="B27" s="2">
        <v>783</v>
      </c>
      <c r="C27" s="2">
        <v>23</v>
      </c>
      <c r="D27" s="4">
        <v>2.93741980365008E-2</v>
      </c>
      <c r="E27" s="5">
        <v>14982.69</v>
      </c>
      <c r="F27" s="5">
        <v>6034.42</v>
      </c>
      <c r="G27" s="2">
        <v>0.40275944838504002</v>
      </c>
      <c r="H27" s="2">
        <v>50</v>
      </c>
      <c r="I27" s="2">
        <v>299.65320069359802</v>
      </c>
      <c r="J27" s="2">
        <v>19.1349783991087</v>
      </c>
    </row>
    <row r="28" spans="1:10">
      <c r="A28" s="3">
        <v>2300</v>
      </c>
      <c r="B28" s="2">
        <v>680</v>
      </c>
      <c r="C28" s="2">
        <v>20</v>
      </c>
      <c r="D28" s="4">
        <v>2.9411760380623399E-2</v>
      </c>
      <c r="E28" s="5">
        <v>10564.25</v>
      </c>
      <c r="F28" s="5">
        <v>4370.9799999999996</v>
      </c>
      <c r="G28" s="2">
        <v>0.41375203716541997</v>
      </c>
      <c r="H28" s="2">
        <v>28</v>
      </c>
      <c r="I28" s="2">
        <v>377.29329538108698</v>
      </c>
      <c r="J28" s="2">
        <v>15.535659480050001</v>
      </c>
    </row>
    <row r="29" spans="1:10">
      <c r="A29" s="2">
        <v>-400</v>
      </c>
      <c r="B29" s="2">
        <v>609</v>
      </c>
      <c r="C29" s="2">
        <v>13</v>
      </c>
      <c r="D29" s="4">
        <v>2.13464661171648E-2</v>
      </c>
      <c r="E29" s="5">
        <v>1481.9</v>
      </c>
      <c r="F29" s="2">
        <v>609.02</v>
      </c>
      <c r="G29" s="2">
        <v>0.41097237256411501</v>
      </c>
      <c r="H29" s="2">
        <v>23</v>
      </c>
      <c r="I29" s="2">
        <v>64.430154651501496</v>
      </c>
      <c r="J29" s="2">
        <v>2.4333329337712701</v>
      </c>
    </row>
    <row r="30" spans="1:10">
      <c r="A30" s="3">
        <v>2400</v>
      </c>
      <c r="B30" s="2">
        <v>551</v>
      </c>
      <c r="C30" s="2">
        <v>14</v>
      </c>
      <c r="D30" s="4">
        <v>2.5408343846035499E-2</v>
      </c>
      <c r="E30" s="5">
        <v>8287.19</v>
      </c>
      <c r="F30" s="5">
        <v>4144.5</v>
      </c>
      <c r="G30" s="2">
        <v>0.50010919865347303</v>
      </c>
      <c r="H30" s="2">
        <v>24</v>
      </c>
      <c r="I30" s="2">
        <v>345.29814459106399</v>
      </c>
      <c r="J30" s="2">
        <v>15.0402695026734</v>
      </c>
    </row>
    <row r="31" spans="1:10">
      <c r="A31" s="3">
        <v>2500</v>
      </c>
      <c r="B31" s="2">
        <v>487</v>
      </c>
      <c r="C31" s="2">
        <v>11</v>
      </c>
      <c r="D31" s="4">
        <v>2.25872643557978E-2</v>
      </c>
      <c r="E31" s="5">
        <v>6753.87</v>
      </c>
      <c r="F31" s="5">
        <v>3581.87</v>
      </c>
      <c r="G31" s="2">
        <v>0.53034333603780703</v>
      </c>
      <c r="H31" s="2">
        <v>25</v>
      </c>
      <c r="I31" s="2">
        <v>270.15371938512197</v>
      </c>
      <c r="J31" s="2">
        <v>13.8683133740629</v>
      </c>
    </row>
    <row r="32" spans="1:10">
      <c r="A32" s="3">
        <v>2600</v>
      </c>
      <c r="B32" s="2">
        <v>433</v>
      </c>
      <c r="C32" s="2">
        <v>9</v>
      </c>
      <c r="D32" s="4">
        <v>2.0785214599257501E-2</v>
      </c>
      <c r="E32" s="5">
        <v>3565.16</v>
      </c>
      <c r="F32" s="5">
        <v>1286.94</v>
      </c>
      <c r="G32" s="2">
        <v>0.36097677633046499</v>
      </c>
      <c r="H32" s="2">
        <v>14</v>
      </c>
      <c r="I32" s="2">
        <v>254.652466768094</v>
      </c>
      <c r="J32" s="2">
        <v>8.2336239645210192</v>
      </c>
    </row>
    <row r="33" spans="1:10">
      <c r="A33" s="3">
        <v>2700</v>
      </c>
      <c r="B33" s="2">
        <v>396</v>
      </c>
      <c r="C33" s="2">
        <v>4</v>
      </c>
      <c r="D33" s="4">
        <v>1.0101007550250601E-2</v>
      </c>
      <c r="E33" s="2">
        <v>789.88</v>
      </c>
      <c r="F33" s="2">
        <v>239.65</v>
      </c>
      <c r="G33" s="2">
        <v>0.30340047812319798</v>
      </c>
      <c r="H33" s="2">
        <v>4</v>
      </c>
      <c r="I33" s="2">
        <v>197.46506337341501</v>
      </c>
      <c r="J33" s="2">
        <v>1.9946459609479801</v>
      </c>
    </row>
    <row r="34" spans="1:10">
      <c r="A34" s="3">
        <v>2800</v>
      </c>
      <c r="B34" s="2">
        <v>322</v>
      </c>
      <c r="C34" s="2">
        <v>14</v>
      </c>
      <c r="D34" s="4">
        <v>4.3478247367003897E-2</v>
      </c>
      <c r="E34" s="5">
        <v>7243.69</v>
      </c>
      <c r="F34" s="5">
        <v>3704.73</v>
      </c>
      <c r="G34" s="2">
        <v>0.51144236554239098</v>
      </c>
      <c r="H34" s="2">
        <v>30</v>
      </c>
      <c r="I34" s="2">
        <v>241.45552848157101</v>
      </c>
      <c r="J34" s="2">
        <v>22.495924690706602</v>
      </c>
    </row>
    <row r="35" spans="1:10">
      <c r="A35" s="3">
        <v>2900</v>
      </c>
      <c r="B35" s="2">
        <v>311</v>
      </c>
      <c r="C35" s="2">
        <v>5</v>
      </c>
      <c r="D35" s="4">
        <v>1.6077165248499899E-2</v>
      </c>
      <c r="E35" s="5">
        <v>5502.18</v>
      </c>
      <c r="F35" s="5">
        <v>1916.99</v>
      </c>
      <c r="G35" s="2">
        <v>0.34840553474430902</v>
      </c>
      <c r="H35" s="2">
        <v>12</v>
      </c>
      <c r="I35" s="2">
        <v>458.51117907350698</v>
      </c>
      <c r="J35" s="2">
        <v>17.6918914173982</v>
      </c>
    </row>
    <row r="36" spans="1:10">
      <c r="A36" s="2">
        <v>-500</v>
      </c>
      <c r="B36" s="2">
        <v>284</v>
      </c>
      <c r="C36" s="2">
        <v>1</v>
      </c>
      <c r="D36" s="4">
        <v>3.52112552073045E-3</v>
      </c>
      <c r="E36" s="2">
        <v>6.6</v>
      </c>
      <c r="F36" s="2">
        <v>-4.8099999999999996</v>
      </c>
      <c r="G36" s="2">
        <v>-0.72877683671459503</v>
      </c>
      <c r="H36" s="2">
        <v>1</v>
      </c>
      <c r="I36" s="2">
        <v>6.5993400659933998</v>
      </c>
      <c r="J36" s="2">
        <v>2.3239428436820898E-2</v>
      </c>
    </row>
    <row r="37" spans="1:10">
      <c r="A37" s="3">
        <v>3000</v>
      </c>
      <c r="B37" s="2">
        <v>280</v>
      </c>
      <c r="C37" s="2">
        <v>7</v>
      </c>
      <c r="D37" s="4">
        <v>2.49999910714317E-2</v>
      </c>
      <c r="E37" s="5">
        <v>10758.55</v>
      </c>
      <c r="F37" s="5">
        <v>5695.99</v>
      </c>
      <c r="G37" s="2">
        <v>0.52943844170972398</v>
      </c>
      <c r="H37" s="2">
        <v>22</v>
      </c>
      <c r="I37" s="2">
        <v>489.022777169194</v>
      </c>
      <c r="J37" s="2">
        <v>38.4233791345074</v>
      </c>
    </row>
    <row r="38" spans="1:10">
      <c r="A38" s="3">
        <v>3100</v>
      </c>
      <c r="B38" s="2">
        <v>275</v>
      </c>
      <c r="C38" s="2">
        <v>6</v>
      </c>
      <c r="D38" s="4">
        <v>2.18181738843004E-2</v>
      </c>
      <c r="E38" s="5">
        <v>4141.6099999999997</v>
      </c>
      <c r="F38" s="5">
        <v>1462.03</v>
      </c>
      <c r="G38" s="2">
        <v>0.35301005278116299</v>
      </c>
      <c r="H38" s="2">
        <v>11</v>
      </c>
      <c r="I38" s="2">
        <v>376.50657721293402</v>
      </c>
      <c r="J38" s="2">
        <v>15.060394523492899</v>
      </c>
    </row>
    <row r="39" spans="1:10">
      <c r="A39" s="3">
        <v>3300</v>
      </c>
      <c r="B39" s="2">
        <v>214</v>
      </c>
      <c r="C39" s="2">
        <v>3</v>
      </c>
      <c r="D39" s="4">
        <v>1.4018685037997599E-2</v>
      </c>
      <c r="E39" s="2">
        <v>276.10000000000002</v>
      </c>
      <c r="F39" s="2">
        <v>139.83000000000001</v>
      </c>
      <c r="G39" s="2">
        <v>0.50644675608592604</v>
      </c>
      <c r="H39" s="2">
        <v>5</v>
      </c>
      <c r="I39" s="2">
        <v>55.218895622087501</v>
      </c>
      <c r="J39" s="2">
        <v>1.2901863129970499</v>
      </c>
    </row>
    <row r="40" spans="1:10">
      <c r="A40" s="3">
        <v>3200</v>
      </c>
      <c r="B40" s="2">
        <v>194</v>
      </c>
      <c r="C40" s="2">
        <v>7</v>
      </c>
      <c r="D40" s="4">
        <v>3.6082455627600103E-2</v>
      </c>
      <c r="E40" s="5">
        <v>4238.68</v>
      </c>
      <c r="F40" s="5">
        <v>1804.08</v>
      </c>
      <c r="G40" s="2">
        <v>0.42562306129212202</v>
      </c>
      <c r="H40" s="2">
        <v>8</v>
      </c>
      <c r="I40" s="2">
        <v>529.828377145285</v>
      </c>
      <c r="J40" s="2">
        <v>21.8488547170851</v>
      </c>
    </row>
    <row r="41" spans="1:10">
      <c r="A41" s="2">
        <v>-600</v>
      </c>
      <c r="B41" s="2">
        <v>177</v>
      </c>
      <c r="C41" s="2">
        <v>6</v>
      </c>
      <c r="D41" s="4">
        <v>3.38982859331717E-2</v>
      </c>
      <c r="E41" s="2">
        <v>461.81</v>
      </c>
      <c r="F41" s="2">
        <v>102.82</v>
      </c>
      <c r="G41" s="2">
        <v>0.22264562858196399</v>
      </c>
      <c r="H41" s="2">
        <v>9</v>
      </c>
      <c r="I41" s="2">
        <v>51.3116520927545</v>
      </c>
      <c r="J41" s="2">
        <v>2.60909457113301</v>
      </c>
    </row>
    <row r="42" spans="1:10">
      <c r="A42" s="3">
        <v>3400</v>
      </c>
      <c r="B42" s="2">
        <v>155</v>
      </c>
      <c r="C42" s="2">
        <v>2</v>
      </c>
      <c r="D42" s="4">
        <v>1.29032174817951E-2</v>
      </c>
      <c r="E42" s="2">
        <v>93.35</v>
      </c>
      <c r="F42" s="2">
        <v>57.61</v>
      </c>
      <c r="G42" s="2">
        <v>0.61713913536246801</v>
      </c>
      <c r="H42" s="2">
        <v>3</v>
      </c>
      <c r="I42" s="2">
        <v>31.115629479017301</v>
      </c>
      <c r="J42" s="2">
        <v>0.60225767596278901</v>
      </c>
    </row>
    <row r="43" spans="1:10">
      <c r="A43" s="3">
        <v>3500</v>
      </c>
      <c r="B43" s="2">
        <v>152</v>
      </c>
      <c r="C43" s="2">
        <v>2</v>
      </c>
      <c r="D43" s="4">
        <v>1.31578860803381E-2</v>
      </c>
      <c r="E43" s="5">
        <v>4736.0200000000004</v>
      </c>
      <c r="F43" s="5">
        <v>1057.3499999999999</v>
      </c>
      <c r="G43" s="2">
        <v>0.22325707612600701</v>
      </c>
      <c r="H43" s="2">
        <v>3</v>
      </c>
      <c r="I43" s="5">
        <v>1578.6207126429099</v>
      </c>
      <c r="J43" s="2">
        <v>31.158005817101401</v>
      </c>
    </row>
    <row r="44" spans="1:10">
      <c r="A44" s="3">
        <v>3600</v>
      </c>
      <c r="B44" s="2">
        <v>149</v>
      </c>
      <c r="C44" s="2">
        <v>2</v>
      </c>
      <c r="D44" s="4">
        <v>1.34228097833491E-2</v>
      </c>
      <c r="E44" s="2">
        <v>77.12</v>
      </c>
      <c r="F44" s="2">
        <v>12.84</v>
      </c>
      <c r="G44" s="2">
        <v>0.16649356004465701</v>
      </c>
      <c r="H44" s="2">
        <v>2</v>
      </c>
      <c r="I44" s="2">
        <v>38.558072096395101</v>
      </c>
      <c r="J44" s="2">
        <v>0.51758354524594197</v>
      </c>
    </row>
    <row r="45" spans="1:10">
      <c r="A45" s="3">
        <v>3700</v>
      </c>
      <c r="B45" s="2">
        <v>128</v>
      </c>
      <c r="C45" s="2">
        <v>1</v>
      </c>
      <c r="D45" s="4">
        <v>7.8124938964891401E-3</v>
      </c>
      <c r="E45" s="5">
        <v>1007.48</v>
      </c>
      <c r="F45" s="2">
        <v>630.59</v>
      </c>
      <c r="G45" s="2">
        <v>0.62590814448841203</v>
      </c>
      <c r="H45" s="2">
        <v>1</v>
      </c>
      <c r="I45" s="5">
        <v>1007.37926207379</v>
      </c>
      <c r="J45" s="2">
        <v>7.8709313508348799</v>
      </c>
    </row>
    <row r="46" spans="1:10">
      <c r="A46" s="3">
        <v>3900</v>
      </c>
      <c r="B46" s="2">
        <v>111</v>
      </c>
      <c r="C46" s="2">
        <v>5</v>
      </c>
      <c r="D46" s="4">
        <v>4.5045004463959898E-2</v>
      </c>
      <c r="E46" s="5">
        <v>2230.8200000000002</v>
      </c>
      <c r="F46" s="5">
        <v>1564.68</v>
      </c>
      <c r="G46" s="2">
        <v>0.701392281699452</v>
      </c>
      <c r="H46" s="2">
        <v>8</v>
      </c>
      <c r="I46" s="2">
        <v>278.84901438731998</v>
      </c>
      <c r="J46" s="2">
        <v>20.0974593716582</v>
      </c>
    </row>
    <row r="47" spans="1:10">
      <c r="A47" s="2">
        <v>-700</v>
      </c>
      <c r="B47" s="2">
        <v>108</v>
      </c>
      <c r="C47" s="2">
        <v>0</v>
      </c>
      <c r="D47" s="4">
        <v>0</v>
      </c>
      <c r="E47" s="2" t="s">
        <v>12</v>
      </c>
      <c r="F47" s="2" t="s">
        <v>12</v>
      </c>
      <c r="G47" s="2" t="s">
        <v>12</v>
      </c>
      <c r="H47" s="2" t="s">
        <v>12</v>
      </c>
      <c r="I47" s="2" t="s">
        <v>12</v>
      </c>
      <c r="J47" s="2" t="s">
        <v>12</v>
      </c>
    </row>
    <row r="48" spans="1:10">
      <c r="A48" s="3">
        <v>3800</v>
      </c>
      <c r="B48" s="2">
        <v>108</v>
      </c>
      <c r="C48" s="2">
        <v>0</v>
      </c>
      <c r="D48" s="4">
        <v>0</v>
      </c>
      <c r="E48" s="2" t="s">
        <v>12</v>
      </c>
      <c r="F48" s="2" t="s">
        <v>12</v>
      </c>
      <c r="G48" s="2" t="s">
        <v>12</v>
      </c>
      <c r="H48" s="2" t="s">
        <v>12</v>
      </c>
      <c r="I48" s="2" t="s">
        <v>12</v>
      </c>
      <c r="J48" s="2" t="s">
        <v>12</v>
      </c>
    </row>
    <row r="49" spans="1:10">
      <c r="A49" s="3">
        <v>4000</v>
      </c>
      <c r="B49" s="2">
        <v>108</v>
      </c>
      <c r="C49" s="2">
        <v>2</v>
      </c>
      <c r="D49" s="4">
        <v>1.8518501371757898E-2</v>
      </c>
      <c r="E49" s="5">
        <v>3968.7</v>
      </c>
      <c r="F49" s="2">
        <v>739.15</v>
      </c>
      <c r="G49" s="2">
        <v>0.18624486138420901</v>
      </c>
      <c r="H49" s="2">
        <v>4</v>
      </c>
      <c r="I49" s="2">
        <v>992.15019624509296</v>
      </c>
      <c r="J49" s="2">
        <v>36.747188197047898</v>
      </c>
    </row>
    <row r="50" spans="1:10">
      <c r="A50" s="3">
        <v>4200</v>
      </c>
      <c r="B50" s="2">
        <v>90</v>
      </c>
      <c r="C50" s="2">
        <v>0</v>
      </c>
      <c r="D50" s="4">
        <v>0</v>
      </c>
      <c r="E50" s="2" t="s">
        <v>12</v>
      </c>
      <c r="F50" s="2" t="s">
        <v>12</v>
      </c>
      <c r="G50" s="2" t="s">
        <v>12</v>
      </c>
      <c r="H50" s="2" t="s">
        <v>12</v>
      </c>
      <c r="I50" s="2" t="s">
        <v>12</v>
      </c>
      <c r="J50" s="2" t="s">
        <v>12</v>
      </c>
    </row>
    <row r="51" spans="1:10">
      <c r="A51" s="3">
        <v>4100</v>
      </c>
      <c r="B51" s="2">
        <v>81</v>
      </c>
      <c r="C51" s="2">
        <v>2</v>
      </c>
      <c r="D51" s="4">
        <v>2.4691327541570902E-2</v>
      </c>
      <c r="E51" s="3">
        <v>2299</v>
      </c>
      <c r="F51" s="5">
        <v>1468.15</v>
      </c>
      <c r="G51" s="2">
        <v>0.638603712979394</v>
      </c>
      <c r="H51" s="2">
        <v>3</v>
      </c>
      <c r="I51" s="2">
        <v>766.30778974034104</v>
      </c>
      <c r="J51" s="2">
        <v>28.3826810090357</v>
      </c>
    </row>
    <row r="52" spans="1:10">
      <c r="A52" s="3">
        <v>4300</v>
      </c>
      <c r="B52" s="2">
        <v>78</v>
      </c>
      <c r="C52" s="2">
        <v>3</v>
      </c>
      <c r="D52" s="4">
        <v>3.8461489151936902E-2</v>
      </c>
      <c r="E52" s="2">
        <v>169.31</v>
      </c>
      <c r="F52" s="2">
        <v>87.83</v>
      </c>
      <c r="G52" s="2">
        <v>0.51875227762549303</v>
      </c>
      <c r="H52" s="2">
        <v>3</v>
      </c>
      <c r="I52" s="2">
        <v>56.434785507149698</v>
      </c>
      <c r="J52" s="2">
        <v>2.1706382427714801</v>
      </c>
    </row>
    <row r="53" spans="1:10">
      <c r="A53" s="3">
        <v>4400</v>
      </c>
      <c r="B53" s="2">
        <v>76</v>
      </c>
      <c r="C53" s="2">
        <v>3</v>
      </c>
      <c r="D53" s="4">
        <v>3.9473632271536399E-2</v>
      </c>
      <c r="E53" s="2">
        <v>170</v>
      </c>
      <c r="F53" s="2">
        <v>67.55</v>
      </c>
      <c r="G53" s="2">
        <v>0.39735270743958301</v>
      </c>
      <c r="H53" s="2">
        <v>3</v>
      </c>
      <c r="I53" s="2">
        <v>56.664777840738601</v>
      </c>
      <c r="J53" s="2">
        <v>2.2368391620537298</v>
      </c>
    </row>
    <row r="54" spans="1:10">
      <c r="A54" s="2">
        <v>-800</v>
      </c>
      <c r="B54" s="2">
        <v>74</v>
      </c>
      <c r="C54" s="2">
        <v>4</v>
      </c>
      <c r="D54" s="4">
        <v>5.4053981008133703E-2</v>
      </c>
      <c r="E54" s="2">
        <v>680.84</v>
      </c>
      <c r="F54" s="2">
        <v>93.3</v>
      </c>
      <c r="G54" s="2">
        <v>0.13703658171720401</v>
      </c>
      <c r="H54" s="2">
        <v>5</v>
      </c>
      <c r="I54" s="2">
        <v>136.165276694466</v>
      </c>
      <c r="J54" s="2">
        <v>9.2005281073944403</v>
      </c>
    </row>
    <row r="55" spans="1:10">
      <c r="A55" s="3">
        <v>4600</v>
      </c>
      <c r="B55" s="2">
        <v>70</v>
      </c>
      <c r="C55" s="2">
        <v>1</v>
      </c>
      <c r="D55" s="4">
        <v>1.4285693877580099E-2</v>
      </c>
      <c r="E55" s="2">
        <v>184.7</v>
      </c>
      <c r="F55" s="2">
        <v>80.3</v>
      </c>
      <c r="G55" s="2">
        <v>0.434758833373668</v>
      </c>
      <c r="H55" s="2">
        <v>1</v>
      </c>
      <c r="I55" s="2">
        <v>184.68153184681501</v>
      </c>
      <c r="J55" s="2">
        <v>2.6385676591890501</v>
      </c>
    </row>
    <row r="56" spans="1:10">
      <c r="A56" s="3">
        <v>4500</v>
      </c>
      <c r="B56" s="2">
        <v>68</v>
      </c>
      <c r="C56" s="2">
        <v>1</v>
      </c>
      <c r="D56" s="4">
        <v>1.47058607266754E-2</v>
      </c>
      <c r="E56" s="2">
        <v>320</v>
      </c>
      <c r="F56" s="2">
        <v>266.08999999999997</v>
      </c>
      <c r="G56" s="2">
        <v>0.83153099014656495</v>
      </c>
      <c r="H56" s="2">
        <v>1</v>
      </c>
      <c r="I56" s="2">
        <v>319.96800319968003</v>
      </c>
      <c r="J56" s="2">
        <v>4.7058754325361196</v>
      </c>
    </row>
    <row r="57" spans="1:10">
      <c r="A57" s="3">
        <v>4700</v>
      </c>
      <c r="B57" s="2">
        <v>62</v>
      </c>
      <c r="C57" s="2">
        <v>1</v>
      </c>
      <c r="D57" s="4">
        <v>1.6129006243538298E-2</v>
      </c>
      <c r="E57" s="2">
        <v>0</v>
      </c>
      <c r="F57" s="2">
        <v>0</v>
      </c>
      <c r="G57" s="2">
        <v>0</v>
      </c>
      <c r="H57" s="2">
        <v>1</v>
      </c>
      <c r="I57" s="2">
        <v>0</v>
      </c>
      <c r="J57" s="2">
        <v>0</v>
      </c>
    </row>
    <row r="58" spans="1:10">
      <c r="A58" s="3">
        <v>4800</v>
      </c>
      <c r="B58" s="2">
        <v>60</v>
      </c>
      <c r="C58" s="2">
        <v>1</v>
      </c>
      <c r="D58" s="4">
        <v>1.66666388889351E-2</v>
      </c>
      <c r="E58" s="2">
        <v>100</v>
      </c>
      <c r="F58" s="2">
        <v>52.95</v>
      </c>
      <c r="G58" s="2">
        <v>0.52949947050052903</v>
      </c>
      <c r="H58" s="2">
        <v>1</v>
      </c>
      <c r="I58" s="2">
        <v>99.990000999900005</v>
      </c>
      <c r="J58" s="2">
        <v>1.6666638888935099</v>
      </c>
    </row>
    <row r="59" spans="1:10">
      <c r="A59" s="3">
        <v>5200</v>
      </c>
      <c r="B59" s="2">
        <v>57</v>
      </c>
      <c r="C59" s="2">
        <v>1</v>
      </c>
      <c r="D59" s="4">
        <v>1.7543828870475599E-2</v>
      </c>
      <c r="E59" s="2">
        <v>50</v>
      </c>
      <c r="F59" s="2">
        <v>19.98</v>
      </c>
      <c r="G59" s="2">
        <v>0.399599200801598</v>
      </c>
      <c r="H59" s="2">
        <v>1</v>
      </c>
      <c r="I59" s="2">
        <v>49.995000499950002</v>
      </c>
      <c r="J59" s="2">
        <v>0.87719144352378298</v>
      </c>
    </row>
    <row r="60" spans="1:10">
      <c r="A60" s="3">
        <v>4900</v>
      </c>
      <c r="B60" s="2">
        <v>53</v>
      </c>
      <c r="C60" s="2">
        <v>0</v>
      </c>
      <c r="D60" s="4">
        <v>0</v>
      </c>
      <c r="E60" s="2" t="s">
        <v>12</v>
      </c>
      <c r="F60" s="2" t="s">
        <v>12</v>
      </c>
      <c r="G60" s="2" t="s">
        <v>12</v>
      </c>
      <c r="H60" s="2" t="s">
        <v>12</v>
      </c>
      <c r="I60" s="2" t="s">
        <v>12</v>
      </c>
      <c r="J60" s="2" t="s">
        <v>12</v>
      </c>
    </row>
    <row r="61" spans="1:10">
      <c r="A61" s="3">
        <v>5000</v>
      </c>
      <c r="B61" s="2">
        <v>49</v>
      </c>
      <c r="C61" s="2">
        <v>4</v>
      </c>
      <c r="D61" s="4">
        <v>8.16324864643133E-2</v>
      </c>
      <c r="E61" s="5">
        <v>6316.33</v>
      </c>
      <c r="F61" s="5">
        <v>3273.88</v>
      </c>
      <c r="G61" s="2">
        <v>0.51831996557621296</v>
      </c>
      <c r="H61" s="2">
        <v>10</v>
      </c>
      <c r="I61" s="2">
        <v>631.62668373316205</v>
      </c>
      <c r="J61" s="2">
        <v>128.904430807284</v>
      </c>
    </row>
    <row r="62" spans="1:10">
      <c r="A62" s="3">
        <v>5500</v>
      </c>
      <c r="B62" s="2">
        <v>47</v>
      </c>
      <c r="C62" s="2">
        <v>0</v>
      </c>
      <c r="D62" s="4">
        <v>0</v>
      </c>
      <c r="E62" s="2" t="s">
        <v>12</v>
      </c>
      <c r="F62" s="2" t="s">
        <v>12</v>
      </c>
      <c r="G62" s="2" t="s">
        <v>12</v>
      </c>
      <c r="H62" s="2" t="s">
        <v>12</v>
      </c>
      <c r="I62" s="2" t="s">
        <v>12</v>
      </c>
      <c r="J62" s="2" t="s">
        <v>12</v>
      </c>
    </row>
    <row r="63" spans="1:10">
      <c r="A63" s="2">
        <v>-900</v>
      </c>
      <c r="B63" s="2">
        <v>44</v>
      </c>
      <c r="C63" s="2">
        <v>0</v>
      </c>
      <c r="D63" s="4">
        <v>0</v>
      </c>
      <c r="E63" s="2" t="s">
        <v>12</v>
      </c>
      <c r="F63" s="2" t="s">
        <v>12</v>
      </c>
      <c r="G63" s="2" t="s">
        <v>12</v>
      </c>
      <c r="H63" s="2" t="s">
        <v>12</v>
      </c>
      <c r="I63" s="2" t="s">
        <v>12</v>
      </c>
      <c r="J63" s="2" t="s">
        <v>12</v>
      </c>
    </row>
    <row r="64" spans="1:10">
      <c r="A64" s="3">
        <v>5100</v>
      </c>
      <c r="B64" s="2">
        <v>43</v>
      </c>
      <c r="C64" s="2">
        <v>0</v>
      </c>
      <c r="D64" s="4">
        <v>0</v>
      </c>
      <c r="E64" s="2" t="s">
        <v>12</v>
      </c>
      <c r="F64" s="2" t="s">
        <v>12</v>
      </c>
      <c r="G64" s="2" t="s">
        <v>12</v>
      </c>
      <c r="H64" s="2" t="s">
        <v>12</v>
      </c>
      <c r="I64" s="2" t="s">
        <v>12</v>
      </c>
      <c r="J64" s="2" t="s">
        <v>12</v>
      </c>
    </row>
    <row r="65" spans="1:10">
      <c r="A65" s="3">
        <v>5600</v>
      </c>
      <c r="B65" s="2">
        <v>40</v>
      </c>
      <c r="C65" s="2">
        <v>3</v>
      </c>
      <c r="D65" s="4">
        <v>7.4999812500468693E-2</v>
      </c>
      <c r="E65" s="5">
        <v>6259.6</v>
      </c>
      <c r="F65" s="5">
        <v>5175.1899999999996</v>
      </c>
      <c r="G65" s="2">
        <v>0.82676048267044999</v>
      </c>
      <c r="H65" s="2">
        <v>9</v>
      </c>
      <c r="I65" s="2">
        <v>695.50338329574095</v>
      </c>
      <c r="J65" s="2">
        <v>156.48960877597801</v>
      </c>
    </row>
    <row r="66" spans="1:10">
      <c r="A66" s="3">
        <v>5300</v>
      </c>
      <c r="B66" s="2">
        <v>38</v>
      </c>
      <c r="C66" s="2">
        <v>1</v>
      </c>
      <c r="D66" s="4">
        <v>2.63157202217888E-2</v>
      </c>
      <c r="E66" s="3">
        <v>1196</v>
      </c>
      <c r="F66" s="2">
        <v>246</v>
      </c>
      <c r="G66" s="2">
        <v>0.205685601531304</v>
      </c>
      <c r="H66" s="2">
        <v>1</v>
      </c>
      <c r="I66" s="5">
        <v>1195.8804119588001</v>
      </c>
      <c r="J66" s="2">
        <v>31.473601385259499</v>
      </c>
    </row>
    <row r="67" spans="1:10">
      <c r="A67" s="3">
        <v>5400</v>
      </c>
      <c r="B67" s="2">
        <v>37</v>
      </c>
      <c r="C67" s="2">
        <v>0</v>
      </c>
      <c r="D67" s="4">
        <v>0</v>
      </c>
      <c r="E67" s="2" t="s">
        <v>12</v>
      </c>
      <c r="F67" s="2" t="s">
        <v>12</v>
      </c>
      <c r="G67" s="2" t="s">
        <v>12</v>
      </c>
      <c r="H67" s="2" t="s">
        <v>12</v>
      </c>
      <c r="I67" s="2" t="s">
        <v>12</v>
      </c>
      <c r="J67" s="2" t="s">
        <v>12</v>
      </c>
    </row>
    <row r="68" spans="1:10">
      <c r="A68" s="3">
        <v>-1000</v>
      </c>
      <c r="B68" s="2">
        <v>34</v>
      </c>
      <c r="C68" s="2">
        <v>0</v>
      </c>
      <c r="D68" s="4">
        <v>0</v>
      </c>
      <c r="E68" s="2" t="s">
        <v>12</v>
      </c>
      <c r="F68" s="2" t="s">
        <v>12</v>
      </c>
      <c r="G68" s="2" t="s">
        <v>12</v>
      </c>
      <c r="H68" s="2" t="s">
        <v>12</v>
      </c>
      <c r="I68" s="2" t="s">
        <v>12</v>
      </c>
      <c r="J68" s="2" t="s">
        <v>12</v>
      </c>
    </row>
    <row r="69" spans="1:10">
      <c r="A69" s="3">
        <v>6300</v>
      </c>
      <c r="B69" s="2">
        <v>32</v>
      </c>
      <c r="C69" s="2">
        <v>1</v>
      </c>
      <c r="D69" s="4">
        <v>3.12499023440551E-2</v>
      </c>
      <c r="E69" s="3">
        <v>4930</v>
      </c>
      <c r="F69" s="5">
        <v>2373.56</v>
      </c>
      <c r="G69" s="2">
        <v>0.48145232289143303</v>
      </c>
      <c r="H69" s="2">
        <v>1</v>
      </c>
      <c r="I69" s="5">
        <v>4929.5070492950699</v>
      </c>
      <c r="J69" s="2">
        <v>154.06201855619199</v>
      </c>
    </row>
    <row r="70" spans="1:10">
      <c r="A70" s="3">
        <v>5700</v>
      </c>
      <c r="B70" s="2">
        <v>31</v>
      </c>
      <c r="C70" s="2">
        <v>0</v>
      </c>
      <c r="D70" s="4">
        <v>0</v>
      </c>
      <c r="E70" s="2" t="s">
        <v>12</v>
      </c>
      <c r="F70" s="2" t="s">
        <v>12</v>
      </c>
      <c r="G70" s="2" t="s">
        <v>12</v>
      </c>
      <c r="H70" s="2" t="s">
        <v>12</v>
      </c>
      <c r="I70" s="2" t="s">
        <v>12</v>
      </c>
      <c r="J70" s="2" t="s">
        <v>12</v>
      </c>
    </row>
    <row r="71" spans="1:10">
      <c r="A71" s="3">
        <v>-1100</v>
      </c>
      <c r="B71" s="2">
        <v>26</v>
      </c>
      <c r="C71" s="2">
        <v>1</v>
      </c>
      <c r="D71" s="4">
        <v>3.8461390533113302E-2</v>
      </c>
      <c r="E71" s="2">
        <v>8</v>
      </c>
      <c r="F71" s="2">
        <v>3.66</v>
      </c>
      <c r="G71" s="2">
        <v>0.45749428132148301</v>
      </c>
      <c r="H71" s="2">
        <v>1</v>
      </c>
      <c r="I71" s="2">
        <v>7.9992000799919998</v>
      </c>
      <c r="J71" s="2">
        <v>0.30769112426490602</v>
      </c>
    </row>
    <row r="72" spans="1:10">
      <c r="A72" s="3">
        <v>6100</v>
      </c>
      <c r="B72" s="2">
        <v>26</v>
      </c>
      <c r="C72" s="2">
        <v>1</v>
      </c>
      <c r="D72" s="4">
        <v>3.8461390533113302E-2</v>
      </c>
      <c r="E72" s="2">
        <v>23.8</v>
      </c>
      <c r="F72" s="2">
        <v>6.5</v>
      </c>
      <c r="G72" s="2">
        <v>0.27310809618446902</v>
      </c>
      <c r="H72" s="2">
        <v>1</v>
      </c>
      <c r="I72" s="2">
        <v>23.797620237976201</v>
      </c>
      <c r="J72" s="2">
        <v>0.91538109468809703</v>
      </c>
    </row>
    <row r="73" spans="1:10">
      <c r="A73" s="3">
        <v>6700</v>
      </c>
      <c r="B73" s="2">
        <v>23</v>
      </c>
      <c r="C73" s="2">
        <v>0</v>
      </c>
      <c r="D73" s="4">
        <v>0</v>
      </c>
      <c r="E73" s="2" t="s">
        <v>12</v>
      </c>
      <c r="F73" s="2" t="s">
        <v>12</v>
      </c>
      <c r="G73" s="2" t="s">
        <v>12</v>
      </c>
      <c r="H73" s="2" t="s">
        <v>12</v>
      </c>
      <c r="I73" s="2" t="s">
        <v>12</v>
      </c>
      <c r="J73" s="2" t="s">
        <v>12</v>
      </c>
    </row>
    <row r="74" spans="1:10">
      <c r="A74" s="3">
        <v>5800</v>
      </c>
      <c r="B74" s="2">
        <v>21</v>
      </c>
      <c r="C74" s="2">
        <v>1</v>
      </c>
      <c r="D74" s="4">
        <v>4.7618820862757698E-2</v>
      </c>
      <c r="E74" s="5">
        <v>1972.72</v>
      </c>
      <c r="F74" s="2">
        <v>692.46</v>
      </c>
      <c r="G74" s="2">
        <v>0.35101786614330099</v>
      </c>
      <c r="H74" s="2">
        <v>8</v>
      </c>
      <c r="I74" s="2">
        <v>246.58691766352899</v>
      </c>
      <c r="J74" s="2">
        <v>93.938600292379505</v>
      </c>
    </row>
    <row r="75" spans="1:10">
      <c r="A75" s="3">
        <v>6200</v>
      </c>
      <c r="B75" s="2">
        <v>21</v>
      </c>
      <c r="C75" s="2">
        <v>1</v>
      </c>
      <c r="D75" s="4">
        <v>4.7618820862757698E-2</v>
      </c>
      <c r="E75" s="2">
        <v>17.600000000000001</v>
      </c>
      <c r="F75" s="2">
        <v>-9.6999999999999993</v>
      </c>
      <c r="G75" s="2">
        <v>-0.55113323219754395</v>
      </c>
      <c r="H75" s="2">
        <v>1</v>
      </c>
      <c r="I75" s="2">
        <v>17.598240175982401</v>
      </c>
      <c r="J75" s="2">
        <v>0.83809124718453698</v>
      </c>
    </row>
    <row r="76" spans="1:10">
      <c r="A76" s="3">
        <v>5900</v>
      </c>
      <c r="B76" s="2">
        <v>20</v>
      </c>
      <c r="C76" s="2">
        <v>1</v>
      </c>
      <c r="D76" s="4">
        <v>4.9999750001249899E-2</v>
      </c>
      <c r="E76" s="2">
        <v>12.7</v>
      </c>
      <c r="F76" s="2">
        <v>1.63</v>
      </c>
      <c r="G76" s="2">
        <v>0.12834544609884899</v>
      </c>
      <c r="H76" s="2">
        <v>1</v>
      </c>
      <c r="I76" s="2">
        <v>12.6987301269873</v>
      </c>
      <c r="J76" s="2">
        <v>0.63499682501587396</v>
      </c>
    </row>
    <row r="77" spans="1:10">
      <c r="A77" s="3">
        <v>6000</v>
      </c>
      <c r="B77" s="2">
        <v>19</v>
      </c>
      <c r="C77" s="2">
        <v>0</v>
      </c>
      <c r="D77" s="4">
        <v>0</v>
      </c>
      <c r="E77" s="2" t="s">
        <v>12</v>
      </c>
      <c r="F77" s="2" t="s">
        <v>12</v>
      </c>
      <c r="G77" s="2" t="s">
        <v>12</v>
      </c>
      <c r="H77" s="2" t="s">
        <v>12</v>
      </c>
      <c r="I77" s="2" t="s">
        <v>12</v>
      </c>
      <c r="J77" s="2" t="s">
        <v>12</v>
      </c>
    </row>
    <row r="78" spans="1:10">
      <c r="A78" s="3">
        <v>6600</v>
      </c>
      <c r="B78" s="2">
        <v>19</v>
      </c>
      <c r="C78" s="2">
        <v>0</v>
      </c>
      <c r="D78" s="4">
        <v>0</v>
      </c>
      <c r="E78" s="2" t="s">
        <v>12</v>
      </c>
      <c r="F78" s="2" t="s">
        <v>12</v>
      </c>
      <c r="G78" s="2" t="s">
        <v>12</v>
      </c>
      <c r="H78" s="2" t="s">
        <v>12</v>
      </c>
      <c r="I78" s="2" t="s">
        <v>12</v>
      </c>
      <c r="J78" s="2" t="s">
        <v>12</v>
      </c>
    </row>
    <row r="79" spans="1:10">
      <c r="A79" s="3">
        <v>6800</v>
      </c>
      <c r="B79" s="2">
        <v>19</v>
      </c>
      <c r="C79" s="2">
        <v>0</v>
      </c>
      <c r="D79" s="4">
        <v>0</v>
      </c>
      <c r="E79" s="2" t="s">
        <v>12</v>
      </c>
      <c r="F79" s="2" t="s">
        <v>12</v>
      </c>
      <c r="G79" s="2" t="s">
        <v>12</v>
      </c>
      <c r="H79" s="2" t="s">
        <v>12</v>
      </c>
      <c r="I79" s="2" t="s">
        <v>12</v>
      </c>
      <c r="J79" s="2" t="s">
        <v>12</v>
      </c>
    </row>
    <row r="80" spans="1:10">
      <c r="A80" s="3">
        <v>6500</v>
      </c>
      <c r="B80" s="2">
        <v>18</v>
      </c>
      <c r="C80" s="2">
        <v>0</v>
      </c>
      <c r="D80" s="4">
        <v>0</v>
      </c>
      <c r="E80" s="2" t="s">
        <v>12</v>
      </c>
      <c r="F80" s="2" t="s">
        <v>12</v>
      </c>
      <c r="G80" s="2" t="s">
        <v>12</v>
      </c>
      <c r="H80" s="2" t="s">
        <v>12</v>
      </c>
      <c r="I80" s="2" t="s">
        <v>12</v>
      </c>
      <c r="J80" s="2" t="s">
        <v>12</v>
      </c>
    </row>
    <row r="81" spans="1:10">
      <c r="A81" s="3">
        <v>-1400</v>
      </c>
      <c r="B81" s="2">
        <v>17</v>
      </c>
      <c r="C81" s="2">
        <v>0</v>
      </c>
      <c r="D81" s="4">
        <v>0</v>
      </c>
      <c r="E81" s="2" t="s">
        <v>12</v>
      </c>
      <c r="F81" s="2" t="s">
        <v>12</v>
      </c>
      <c r="G81" s="2" t="s">
        <v>12</v>
      </c>
      <c r="H81" s="2" t="s">
        <v>12</v>
      </c>
      <c r="I81" s="2" t="s">
        <v>12</v>
      </c>
      <c r="J81" s="2" t="s">
        <v>12</v>
      </c>
    </row>
    <row r="82" spans="1:10">
      <c r="A82" s="3">
        <v>-1200</v>
      </c>
      <c r="B82" s="2">
        <v>17</v>
      </c>
      <c r="C82" s="2">
        <v>0</v>
      </c>
      <c r="D82" s="4">
        <v>0</v>
      </c>
      <c r="E82" s="2" t="s">
        <v>12</v>
      </c>
      <c r="F82" s="2" t="s">
        <v>12</v>
      </c>
      <c r="G82" s="2" t="s">
        <v>12</v>
      </c>
      <c r="H82" s="2" t="s">
        <v>12</v>
      </c>
      <c r="I82" s="2" t="s">
        <v>12</v>
      </c>
      <c r="J82" s="2" t="s">
        <v>12</v>
      </c>
    </row>
    <row r="83" spans="1:10">
      <c r="A83" s="3">
        <v>7200</v>
      </c>
      <c r="B83" s="2">
        <v>17</v>
      </c>
      <c r="C83" s="2">
        <v>0</v>
      </c>
      <c r="D83" s="4">
        <v>0</v>
      </c>
      <c r="E83" s="2" t="s">
        <v>12</v>
      </c>
      <c r="F83" s="2" t="s">
        <v>12</v>
      </c>
      <c r="G83" s="2" t="s">
        <v>12</v>
      </c>
      <c r="H83" s="2" t="s">
        <v>12</v>
      </c>
      <c r="I83" s="2" t="s">
        <v>12</v>
      </c>
      <c r="J83" s="2" t="s">
        <v>12</v>
      </c>
    </row>
    <row r="84" spans="1:10">
      <c r="A84" s="3">
        <v>7000</v>
      </c>
      <c r="B84" s="2">
        <v>15</v>
      </c>
      <c r="C84" s="2">
        <v>0</v>
      </c>
      <c r="D84" s="4">
        <v>0</v>
      </c>
      <c r="E84" s="2" t="s">
        <v>12</v>
      </c>
      <c r="F84" s="2" t="s">
        <v>12</v>
      </c>
      <c r="G84" s="2" t="s">
        <v>12</v>
      </c>
      <c r="H84" s="2" t="s">
        <v>12</v>
      </c>
      <c r="I84" s="2" t="s">
        <v>12</v>
      </c>
      <c r="J84" s="2" t="s">
        <v>12</v>
      </c>
    </row>
    <row r="85" spans="1:10">
      <c r="A85" s="3">
        <v>7100</v>
      </c>
      <c r="B85" s="2">
        <v>15</v>
      </c>
      <c r="C85" s="2">
        <v>0</v>
      </c>
      <c r="D85" s="4">
        <v>0</v>
      </c>
      <c r="E85" s="2" t="s">
        <v>12</v>
      </c>
      <c r="F85" s="2" t="s">
        <v>12</v>
      </c>
      <c r="G85" s="2" t="s">
        <v>12</v>
      </c>
      <c r="H85" s="2" t="s">
        <v>12</v>
      </c>
      <c r="I85" s="2" t="s">
        <v>12</v>
      </c>
      <c r="J85" s="2" t="s">
        <v>12</v>
      </c>
    </row>
    <row r="86" spans="1:10">
      <c r="A86" s="3">
        <v>7800</v>
      </c>
      <c r="B86" s="2">
        <v>15</v>
      </c>
      <c r="C86" s="2">
        <v>0</v>
      </c>
      <c r="D86" s="4">
        <v>0</v>
      </c>
      <c r="E86" s="2" t="s">
        <v>12</v>
      </c>
      <c r="F86" s="2" t="s">
        <v>12</v>
      </c>
      <c r="G86" s="2" t="s">
        <v>12</v>
      </c>
      <c r="H86" s="2" t="s">
        <v>12</v>
      </c>
      <c r="I86" s="2" t="s">
        <v>12</v>
      </c>
      <c r="J86" s="2" t="s">
        <v>12</v>
      </c>
    </row>
    <row r="87" spans="1:10">
      <c r="A87" s="3">
        <v>-1500</v>
      </c>
      <c r="B87" s="2">
        <v>14</v>
      </c>
      <c r="C87" s="2">
        <v>0</v>
      </c>
      <c r="D87" s="4">
        <v>0</v>
      </c>
      <c r="E87" s="2" t="s">
        <v>12</v>
      </c>
      <c r="F87" s="2" t="s">
        <v>12</v>
      </c>
      <c r="G87" s="2" t="s">
        <v>12</v>
      </c>
      <c r="H87" s="2" t="s">
        <v>12</v>
      </c>
      <c r="I87" s="2" t="s">
        <v>12</v>
      </c>
      <c r="J87" s="2" t="s">
        <v>12</v>
      </c>
    </row>
    <row r="88" spans="1:10">
      <c r="A88" s="3">
        <v>6400</v>
      </c>
      <c r="B88" s="2">
        <v>14</v>
      </c>
      <c r="C88" s="2">
        <v>0</v>
      </c>
      <c r="D88" s="4">
        <v>0</v>
      </c>
      <c r="E88" s="2" t="s">
        <v>12</v>
      </c>
      <c r="F88" s="2" t="s">
        <v>12</v>
      </c>
      <c r="G88" s="2" t="s">
        <v>12</v>
      </c>
      <c r="H88" s="2" t="s">
        <v>12</v>
      </c>
      <c r="I88" s="2" t="s">
        <v>12</v>
      </c>
      <c r="J88" s="2" t="s">
        <v>12</v>
      </c>
    </row>
    <row r="89" spans="1:10">
      <c r="A89" s="3">
        <v>8500</v>
      </c>
      <c r="B89" s="2">
        <v>14</v>
      </c>
      <c r="C89" s="2">
        <v>0</v>
      </c>
      <c r="D89" s="4">
        <v>0</v>
      </c>
      <c r="E89" s="2" t="s">
        <v>12</v>
      </c>
      <c r="F89" s="2" t="s">
        <v>12</v>
      </c>
      <c r="G89" s="2" t="s">
        <v>12</v>
      </c>
      <c r="H89" s="2" t="s">
        <v>12</v>
      </c>
      <c r="I89" s="2" t="s">
        <v>12</v>
      </c>
      <c r="J89" s="2" t="s">
        <v>12</v>
      </c>
    </row>
    <row r="90" spans="1:10">
      <c r="A90" s="3">
        <v>7900</v>
      </c>
      <c r="B90" s="2">
        <v>13</v>
      </c>
      <c r="C90" s="2">
        <v>1</v>
      </c>
      <c r="D90" s="4">
        <v>7.6922485211652195E-2</v>
      </c>
      <c r="E90" s="2">
        <v>24.4</v>
      </c>
      <c r="F90" s="2">
        <v>13.64</v>
      </c>
      <c r="G90" s="2">
        <v>0.55901410240121896</v>
      </c>
      <c r="H90" s="2">
        <v>1</v>
      </c>
      <c r="I90" s="2">
        <v>24.397560243975601</v>
      </c>
      <c r="J90" s="2">
        <v>1.8769086391643099</v>
      </c>
    </row>
    <row r="91" spans="1:10">
      <c r="A91" s="3">
        <v>8300</v>
      </c>
      <c r="B91" s="2">
        <v>13</v>
      </c>
      <c r="C91" s="2">
        <v>0</v>
      </c>
      <c r="D91" s="4">
        <v>0</v>
      </c>
      <c r="E91" s="2" t="s">
        <v>12</v>
      </c>
      <c r="F91" s="2" t="s">
        <v>12</v>
      </c>
      <c r="G91" s="2" t="s">
        <v>12</v>
      </c>
      <c r="H91" s="2" t="s">
        <v>12</v>
      </c>
      <c r="I91" s="2" t="s">
        <v>12</v>
      </c>
      <c r="J91" s="2" t="s">
        <v>12</v>
      </c>
    </row>
    <row r="92" spans="1:10">
      <c r="A92" s="3">
        <v>-1300</v>
      </c>
      <c r="B92" s="2">
        <v>12</v>
      </c>
      <c r="C92" s="2">
        <v>0</v>
      </c>
      <c r="D92" s="4">
        <v>0</v>
      </c>
      <c r="E92" s="2" t="s">
        <v>12</v>
      </c>
      <c r="F92" s="2" t="s">
        <v>12</v>
      </c>
      <c r="G92" s="2" t="s">
        <v>12</v>
      </c>
      <c r="H92" s="2" t="s">
        <v>12</v>
      </c>
      <c r="I92" s="2" t="s">
        <v>12</v>
      </c>
      <c r="J92" s="2" t="s">
        <v>12</v>
      </c>
    </row>
    <row r="93" spans="1:10">
      <c r="A93" s="3">
        <v>6900</v>
      </c>
      <c r="B93" s="2">
        <v>12</v>
      </c>
      <c r="C93" s="2">
        <v>0</v>
      </c>
      <c r="D93" s="4">
        <v>0</v>
      </c>
      <c r="E93" s="2" t="s">
        <v>12</v>
      </c>
      <c r="F93" s="2" t="s">
        <v>12</v>
      </c>
      <c r="G93" s="2" t="s">
        <v>12</v>
      </c>
      <c r="H93" s="2" t="s">
        <v>12</v>
      </c>
      <c r="I93" s="2" t="s">
        <v>12</v>
      </c>
      <c r="J93" s="2" t="s">
        <v>12</v>
      </c>
    </row>
    <row r="94" spans="1:10">
      <c r="A94" s="3">
        <v>8200</v>
      </c>
      <c r="B94" s="2">
        <v>12</v>
      </c>
      <c r="C94" s="2">
        <v>0</v>
      </c>
      <c r="D94" s="4">
        <v>0</v>
      </c>
      <c r="E94" s="2" t="s">
        <v>12</v>
      </c>
      <c r="F94" s="2" t="s">
        <v>12</v>
      </c>
      <c r="G94" s="2" t="s">
        <v>12</v>
      </c>
      <c r="H94" s="2" t="s">
        <v>12</v>
      </c>
      <c r="I94" s="2" t="s">
        <v>12</v>
      </c>
      <c r="J94" s="2" t="s">
        <v>12</v>
      </c>
    </row>
    <row r="95" spans="1:10">
      <c r="A95" s="3">
        <v>-1600</v>
      </c>
      <c r="B95" s="2">
        <v>11</v>
      </c>
      <c r="C95" s="2">
        <v>0</v>
      </c>
      <c r="D95" s="4">
        <v>0</v>
      </c>
      <c r="E95" s="2" t="s">
        <v>12</v>
      </c>
      <c r="F95" s="2" t="s">
        <v>12</v>
      </c>
      <c r="G95" s="2" t="s">
        <v>12</v>
      </c>
      <c r="H95" s="2" t="s">
        <v>12</v>
      </c>
      <c r="I95" s="2" t="s">
        <v>12</v>
      </c>
      <c r="J95" s="2" t="s">
        <v>12</v>
      </c>
    </row>
    <row r="96" spans="1:10">
      <c r="A96" s="3">
        <v>7300</v>
      </c>
      <c r="B96" s="2">
        <v>11</v>
      </c>
      <c r="C96" s="2">
        <v>0</v>
      </c>
      <c r="D96" s="4">
        <v>0</v>
      </c>
      <c r="E96" s="2" t="s">
        <v>12</v>
      </c>
      <c r="F96" s="2" t="s">
        <v>12</v>
      </c>
      <c r="G96" s="2" t="s">
        <v>12</v>
      </c>
      <c r="H96" s="2" t="s">
        <v>12</v>
      </c>
      <c r="I96" s="2" t="s">
        <v>12</v>
      </c>
      <c r="J96" s="2" t="s">
        <v>12</v>
      </c>
    </row>
    <row r="97" spans="1:10">
      <c r="A97" s="3">
        <v>8000</v>
      </c>
      <c r="B97" s="2">
        <v>10</v>
      </c>
      <c r="C97" s="2">
        <v>1</v>
      </c>
      <c r="D97" s="4">
        <v>9.9999000009999894E-2</v>
      </c>
      <c r="E97" s="2">
        <v>0</v>
      </c>
      <c r="F97" s="2">
        <v>0</v>
      </c>
      <c r="G97" s="2">
        <v>0</v>
      </c>
      <c r="H97" s="2">
        <v>5</v>
      </c>
      <c r="I97" s="2">
        <v>0</v>
      </c>
      <c r="J97" s="2">
        <v>0</v>
      </c>
    </row>
    <row r="98" spans="1:10">
      <c r="A98" s="3">
        <v>-7800</v>
      </c>
      <c r="B98" s="2">
        <v>9</v>
      </c>
      <c r="C98" s="2">
        <v>0</v>
      </c>
      <c r="D98" s="4">
        <v>0</v>
      </c>
      <c r="E98" s="2" t="s">
        <v>12</v>
      </c>
      <c r="F98" s="2" t="s">
        <v>12</v>
      </c>
      <c r="G98" s="2" t="s">
        <v>12</v>
      </c>
      <c r="H98" s="2" t="s">
        <v>12</v>
      </c>
      <c r="I98" s="2" t="s">
        <v>12</v>
      </c>
      <c r="J98" s="2" t="s">
        <v>12</v>
      </c>
    </row>
    <row r="99" spans="1:10">
      <c r="A99" s="3">
        <v>8600</v>
      </c>
      <c r="B99" s="2">
        <v>9</v>
      </c>
      <c r="C99" s="2">
        <v>0</v>
      </c>
      <c r="D99" s="4">
        <v>0</v>
      </c>
      <c r="E99" s="2" t="s">
        <v>12</v>
      </c>
      <c r="F99" s="2" t="s">
        <v>12</v>
      </c>
      <c r="G99" s="2" t="s">
        <v>12</v>
      </c>
      <c r="H99" s="2" t="s">
        <v>12</v>
      </c>
      <c r="I99" s="2" t="s">
        <v>12</v>
      </c>
      <c r="J99" s="2" t="s">
        <v>12</v>
      </c>
    </row>
    <row r="100" spans="1:10">
      <c r="A100" s="3">
        <v>7500</v>
      </c>
      <c r="B100" s="2">
        <v>8</v>
      </c>
      <c r="C100" s="2">
        <v>0</v>
      </c>
      <c r="D100" s="4">
        <v>0</v>
      </c>
      <c r="E100" s="2" t="s">
        <v>12</v>
      </c>
      <c r="F100" s="2" t="s">
        <v>12</v>
      </c>
      <c r="G100" s="2" t="s">
        <v>12</v>
      </c>
      <c r="H100" s="2" t="s">
        <v>12</v>
      </c>
      <c r="I100" s="2" t="s">
        <v>12</v>
      </c>
      <c r="J100" s="2" t="s">
        <v>12</v>
      </c>
    </row>
    <row r="101" spans="1:10">
      <c r="A101" s="3">
        <v>7600</v>
      </c>
      <c r="B101" s="2">
        <v>8</v>
      </c>
      <c r="C101" s="2">
        <v>0</v>
      </c>
      <c r="D101" s="4">
        <v>0</v>
      </c>
      <c r="E101" s="2" t="s">
        <v>12</v>
      </c>
      <c r="F101" s="2" t="s">
        <v>12</v>
      </c>
      <c r="G101" s="2" t="s">
        <v>12</v>
      </c>
      <c r="H101" s="2" t="s">
        <v>12</v>
      </c>
      <c r="I101" s="2" t="s">
        <v>12</v>
      </c>
      <c r="J101" s="2" t="s">
        <v>12</v>
      </c>
    </row>
    <row r="102" spans="1:10">
      <c r="A102" s="3">
        <v>8100</v>
      </c>
      <c r="B102" s="2">
        <v>8</v>
      </c>
      <c r="C102" s="2">
        <v>0</v>
      </c>
      <c r="D102" s="4">
        <v>0</v>
      </c>
      <c r="E102" s="2" t="s">
        <v>12</v>
      </c>
      <c r="F102" s="2" t="s">
        <v>12</v>
      </c>
      <c r="G102" s="2" t="s">
        <v>12</v>
      </c>
      <c r="H102" s="2" t="s">
        <v>12</v>
      </c>
      <c r="I102" s="2" t="s">
        <v>12</v>
      </c>
      <c r="J102" s="2" t="s">
        <v>12</v>
      </c>
    </row>
    <row r="103" spans="1:10">
      <c r="A103" s="3">
        <v>8700</v>
      </c>
      <c r="B103" s="2">
        <v>8</v>
      </c>
      <c r="C103" s="2">
        <v>0</v>
      </c>
      <c r="D103" s="4">
        <v>0</v>
      </c>
      <c r="E103" s="2" t="s">
        <v>12</v>
      </c>
      <c r="F103" s="2" t="s">
        <v>12</v>
      </c>
      <c r="G103" s="2" t="s">
        <v>12</v>
      </c>
      <c r="H103" s="2" t="s">
        <v>12</v>
      </c>
      <c r="I103" s="2" t="s">
        <v>12</v>
      </c>
      <c r="J103" s="2" t="s">
        <v>12</v>
      </c>
    </row>
    <row r="104" spans="1:10">
      <c r="A104" s="3">
        <v>9400</v>
      </c>
      <c r="B104" s="2">
        <v>8</v>
      </c>
      <c r="C104" s="2">
        <v>1</v>
      </c>
      <c r="D104" s="4">
        <v>0.12499843751953101</v>
      </c>
      <c r="E104" s="5">
        <v>3021.21</v>
      </c>
      <c r="F104" s="2">
        <v>652.52</v>
      </c>
      <c r="G104" s="2">
        <v>0.21597968310777099</v>
      </c>
      <c r="H104" s="2">
        <v>2</v>
      </c>
      <c r="I104" s="5">
        <v>1510.5294735263201</v>
      </c>
      <c r="J104" s="2">
        <v>377.64652941838199</v>
      </c>
    </row>
    <row r="105" spans="1:10">
      <c r="A105" s="3">
        <v>7400</v>
      </c>
      <c r="B105" s="2">
        <v>7</v>
      </c>
      <c r="C105" s="2">
        <v>0</v>
      </c>
      <c r="D105" s="4">
        <v>0</v>
      </c>
      <c r="E105" s="2" t="s">
        <v>12</v>
      </c>
      <c r="F105" s="2" t="s">
        <v>12</v>
      </c>
      <c r="G105" s="2" t="s">
        <v>12</v>
      </c>
      <c r="H105" s="2" t="s">
        <v>12</v>
      </c>
      <c r="I105" s="2" t="s">
        <v>12</v>
      </c>
      <c r="J105" s="2" t="s">
        <v>12</v>
      </c>
    </row>
    <row r="106" spans="1:10">
      <c r="A106" s="3">
        <v>7700</v>
      </c>
      <c r="B106" s="2">
        <v>7</v>
      </c>
      <c r="C106" s="2">
        <v>0</v>
      </c>
      <c r="D106" s="4">
        <v>0</v>
      </c>
      <c r="E106" s="2" t="s">
        <v>12</v>
      </c>
      <c r="F106" s="2" t="s">
        <v>12</v>
      </c>
      <c r="G106" s="2" t="s">
        <v>12</v>
      </c>
      <c r="H106" s="2" t="s">
        <v>12</v>
      </c>
      <c r="I106" s="2" t="s">
        <v>12</v>
      </c>
      <c r="J106" s="2" t="s">
        <v>12</v>
      </c>
    </row>
    <row r="107" spans="1:10">
      <c r="A107" s="3">
        <v>9200</v>
      </c>
      <c r="B107" s="2">
        <v>7</v>
      </c>
      <c r="C107" s="2">
        <v>0</v>
      </c>
      <c r="D107" s="4">
        <v>0</v>
      </c>
      <c r="E107" s="2" t="s">
        <v>12</v>
      </c>
      <c r="F107" s="2" t="s">
        <v>12</v>
      </c>
      <c r="G107" s="2" t="s">
        <v>12</v>
      </c>
      <c r="H107" s="2" t="s">
        <v>12</v>
      </c>
      <c r="I107" s="2" t="s">
        <v>12</v>
      </c>
      <c r="J107" s="2" t="s">
        <v>12</v>
      </c>
    </row>
    <row r="108" spans="1:10">
      <c r="A108" s="3">
        <v>10400</v>
      </c>
      <c r="B108" s="2">
        <v>7</v>
      </c>
      <c r="C108" s="2">
        <v>0</v>
      </c>
      <c r="D108" s="4">
        <v>0</v>
      </c>
      <c r="E108" s="2" t="s">
        <v>12</v>
      </c>
      <c r="F108" s="2" t="s">
        <v>12</v>
      </c>
      <c r="G108" s="2" t="s">
        <v>12</v>
      </c>
      <c r="H108" s="2" t="s">
        <v>12</v>
      </c>
      <c r="I108" s="2" t="s">
        <v>12</v>
      </c>
      <c r="J108" s="2" t="s">
        <v>12</v>
      </c>
    </row>
    <row r="109" spans="1:10">
      <c r="A109" s="3">
        <v>8400</v>
      </c>
      <c r="B109" s="2">
        <v>6</v>
      </c>
      <c r="C109" s="2">
        <v>0</v>
      </c>
      <c r="D109" s="4">
        <v>0</v>
      </c>
      <c r="E109" s="2" t="s">
        <v>12</v>
      </c>
      <c r="F109" s="2" t="s">
        <v>12</v>
      </c>
      <c r="G109" s="2" t="s">
        <v>12</v>
      </c>
      <c r="H109" s="2" t="s">
        <v>12</v>
      </c>
      <c r="I109" s="2" t="s">
        <v>12</v>
      </c>
      <c r="J109" s="2" t="s">
        <v>12</v>
      </c>
    </row>
    <row r="110" spans="1:10">
      <c r="A110" s="3">
        <v>8800</v>
      </c>
      <c r="B110" s="2">
        <v>6</v>
      </c>
      <c r="C110" s="2">
        <v>0</v>
      </c>
      <c r="D110" s="4">
        <v>0</v>
      </c>
      <c r="E110" s="2" t="s">
        <v>12</v>
      </c>
      <c r="F110" s="2" t="s">
        <v>12</v>
      </c>
      <c r="G110" s="2" t="s">
        <v>12</v>
      </c>
      <c r="H110" s="2" t="s">
        <v>12</v>
      </c>
      <c r="I110" s="2" t="s">
        <v>12</v>
      </c>
      <c r="J110" s="2" t="s">
        <v>12</v>
      </c>
    </row>
    <row r="111" spans="1:10">
      <c r="A111" s="3">
        <v>9500</v>
      </c>
      <c r="B111" s="2">
        <v>6</v>
      </c>
      <c r="C111" s="2">
        <v>1</v>
      </c>
      <c r="D111" s="4">
        <v>0.166663888935184</v>
      </c>
      <c r="E111" s="5">
        <v>3338.6</v>
      </c>
      <c r="F111" s="2">
        <v>965.95</v>
      </c>
      <c r="G111" s="2">
        <v>0.289327853311931</v>
      </c>
      <c r="H111" s="2">
        <v>1</v>
      </c>
      <c r="I111" s="5">
        <v>3338.2661733826599</v>
      </c>
      <c r="J111" s="2">
        <v>556.424059599006</v>
      </c>
    </row>
    <row r="112" spans="1:10">
      <c r="A112" s="3">
        <v>9600</v>
      </c>
      <c r="B112" s="2">
        <v>6</v>
      </c>
      <c r="C112" s="2">
        <v>0</v>
      </c>
      <c r="D112" s="4">
        <v>0</v>
      </c>
      <c r="E112" s="2" t="s">
        <v>12</v>
      </c>
      <c r="F112" s="2" t="s">
        <v>12</v>
      </c>
      <c r="G112" s="2" t="s">
        <v>12</v>
      </c>
      <c r="H112" s="2" t="s">
        <v>12</v>
      </c>
      <c r="I112" s="2" t="s">
        <v>12</v>
      </c>
      <c r="J112" s="2" t="s">
        <v>12</v>
      </c>
    </row>
    <row r="113" spans="1:10">
      <c r="A113" s="3">
        <v>9900</v>
      </c>
      <c r="B113" s="2">
        <v>6</v>
      </c>
      <c r="C113" s="2">
        <v>0</v>
      </c>
      <c r="D113" s="4">
        <v>0</v>
      </c>
      <c r="E113" s="2" t="s">
        <v>12</v>
      </c>
      <c r="F113" s="2" t="s">
        <v>12</v>
      </c>
      <c r="G113" s="2" t="s">
        <v>12</v>
      </c>
      <c r="H113" s="2" t="s">
        <v>12</v>
      </c>
      <c r="I113" s="2" t="s">
        <v>12</v>
      </c>
      <c r="J113" s="2" t="s">
        <v>12</v>
      </c>
    </row>
    <row r="114" spans="1:10">
      <c r="A114" s="3">
        <v>8900</v>
      </c>
      <c r="B114" s="2">
        <v>5</v>
      </c>
      <c r="C114" s="2">
        <v>0</v>
      </c>
      <c r="D114" s="4">
        <v>0</v>
      </c>
      <c r="E114" s="2" t="s">
        <v>12</v>
      </c>
      <c r="F114" s="2" t="s">
        <v>12</v>
      </c>
      <c r="G114" s="2" t="s">
        <v>12</v>
      </c>
      <c r="H114" s="2" t="s">
        <v>12</v>
      </c>
      <c r="I114" s="2" t="s">
        <v>12</v>
      </c>
      <c r="J114" s="2" t="s">
        <v>12</v>
      </c>
    </row>
    <row r="115" spans="1:10">
      <c r="A115" s="3">
        <v>9000</v>
      </c>
      <c r="B115" s="2">
        <v>5</v>
      </c>
      <c r="C115" s="2">
        <v>0</v>
      </c>
      <c r="D115" s="4">
        <v>0</v>
      </c>
      <c r="E115" s="2" t="s">
        <v>12</v>
      </c>
      <c r="F115" s="2" t="s">
        <v>12</v>
      </c>
      <c r="G115" s="2" t="s">
        <v>12</v>
      </c>
      <c r="H115" s="2" t="s">
        <v>12</v>
      </c>
      <c r="I115" s="2" t="s">
        <v>12</v>
      </c>
      <c r="J115" s="2" t="s">
        <v>12</v>
      </c>
    </row>
    <row r="116" spans="1:10">
      <c r="A116" s="3">
        <v>10100</v>
      </c>
      <c r="B116" s="2">
        <v>5</v>
      </c>
      <c r="C116" s="2">
        <v>0</v>
      </c>
      <c r="D116" s="4">
        <v>0</v>
      </c>
      <c r="E116" s="2" t="s">
        <v>12</v>
      </c>
      <c r="F116" s="2" t="s">
        <v>12</v>
      </c>
      <c r="G116" s="2" t="s">
        <v>12</v>
      </c>
      <c r="H116" s="2" t="s">
        <v>12</v>
      </c>
      <c r="I116" s="2" t="s">
        <v>12</v>
      </c>
      <c r="J116" s="2" t="s">
        <v>12</v>
      </c>
    </row>
    <row r="117" spans="1:10">
      <c r="A117" s="3">
        <v>12100</v>
      </c>
      <c r="B117" s="2">
        <v>5</v>
      </c>
      <c r="C117" s="2">
        <v>0</v>
      </c>
      <c r="D117" s="4">
        <v>0</v>
      </c>
      <c r="E117" s="2" t="s">
        <v>12</v>
      </c>
      <c r="F117" s="2" t="s">
        <v>12</v>
      </c>
      <c r="G117" s="2" t="s">
        <v>12</v>
      </c>
      <c r="H117" s="2" t="s">
        <v>12</v>
      </c>
      <c r="I117" s="2" t="s">
        <v>12</v>
      </c>
      <c r="J117" s="2" t="s">
        <v>12</v>
      </c>
    </row>
    <row r="118" spans="1:10">
      <c r="A118" s="3">
        <v>12800</v>
      </c>
      <c r="B118" s="2">
        <v>5</v>
      </c>
      <c r="C118" s="2">
        <v>0</v>
      </c>
      <c r="D118" s="4">
        <v>0</v>
      </c>
      <c r="E118" s="2" t="s">
        <v>12</v>
      </c>
      <c r="F118" s="2" t="s">
        <v>12</v>
      </c>
      <c r="G118" s="2" t="s">
        <v>12</v>
      </c>
      <c r="H118" s="2" t="s">
        <v>12</v>
      </c>
      <c r="I118" s="2" t="s">
        <v>12</v>
      </c>
      <c r="J118" s="2" t="s">
        <v>12</v>
      </c>
    </row>
    <row r="119" spans="1:10">
      <c r="A119" s="3">
        <v>-2100</v>
      </c>
      <c r="B119" s="2">
        <v>4</v>
      </c>
      <c r="C119" s="2">
        <v>0</v>
      </c>
      <c r="D119" s="4">
        <v>0</v>
      </c>
      <c r="E119" s="2" t="s">
        <v>12</v>
      </c>
      <c r="F119" s="2" t="s">
        <v>12</v>
      </c>
      <c r="G119" s="2" t="s">
        <v>12</v>
      </c>
      <c r="H119" s="2" t="s">
        <v>12</v>
      </c>
      <c r="I119" s="2" t="s">
        <v>12</v>
      </c>
      <c r="J119" s="2" t="s">
        <v>12</v>
      </c>
    </row>
    <row r="120" spans="1:10">
      <c r="A120" s="3">
        <v>10700</v>
      </c>
      <c r="B120" s="2">
        <v>4</v>
      </c>
      <c r="C120" s="2">
        <v>0</v>
      </c>
      <c r="D120" s="4">
        <v>0</v>
      </c>
      <c r="E120" s="2" t="s">
        <v>12</v>
      </c>
      <c r="F120" s="2" t="s">
        <v>12</v>
      </c>
      <c r="G120" s="2" t="s">
        <v>12</v>
      </c>
      <c r="H120" s="2" t="s">
        <v>12</v>
      </c>
      <c r="I120" s="2" t="s">
        <v>12</v>
      </c>
      <c r="J120" s="2" t="s">
        <v>12</v>
      </c>
    </row>
    <row r="121" spans="1:10">
      <c r="A121" s="3">
        <v>10800</v>
      </c>
      <c r="B121" s="2">
        <v>4</v>
      </c>
      <c r="C121" s="2">
        <v>0</v>
      </c>
      <c r="D121" s="4">
        <v>0</v>
      </c>
      <c r="E121" s="2" t="s">
        <v>12</v>
      </c>
      <c r="F121" s="2" t="s">
        <v>12</v>
      </c>
      <c r="G121" s="2" t="s">
        <v>12</v>
      </c>
      <c r="H121" s="2" t="s">
        <v>12</v>
      </c>
      <c r="I121" s="2" t="s">
        <v>12</v>
      </c>
      <c r="J121" s="2" t="s">
        <v>12</v>
      </c>
    </row>
    <row r="122" spans="1:10">
      <c r="A122" s="3">
        <v>10900</v>
      </c>
      <c r="B122" s="2">
        <v>4</v>
      </c>
      <c r="C122" s="2">
        <v>0</v>
      </c>
      <c r="D122" s="4">
        <v>0</v>
      </c>
      <c r="E122" s="2" t="s">
        <v>12</v>
      </c>
      <c r="F122" s="2" t="s">
        <v>12</v>
      </c>
      <c r="G122" s="2" t="s">
        <v>12</v>
      </c>
      <c r="H122" s="2" t="s">
        <v>12</v>
      </c>
      <c r="I122" s="2" t="s">
        <v>12</v>
      </c>
      <c r="J122" s="2" t="s">
        <v>12</v>
      </c>
    </row>
    <row r="123" spans="1:10">
      <c r="A123" s="3">
        <v>11500</v>
      </c>
      <c r="B123" s="2">
        <v>4</v>
      </c>
      <c r="C123" s="2">
        <v>0</v>
      </c>
      <c r="D123" s="4">
        <v>0</v>
      </c>
      <c r="E123" s="2" t="s">
        <v>12</v>
      </c>
      <c r="F123" s="2" t="s">
        <v>12</v>
      </c>
      <c r="G123" s="2" t="s">
        <v>12</v>
      </c>
      <c r="H123" s="2" t="s">
        <v>12</v>
      </c>
      <c r="I123" s="2" t="s">
        <v>12</v>
      </c>
      <c r="J123" s="2" t="s">
        <v>12</v>
      </c>
    </row>
    <row r="124" spans="1:10">
      <c r="A124" s="3">
        <v>16500</v>
      </c>
      <c r="B124" s="2">
        <v>4</v>
      </c>
      <c r="C124" s="2">
        <v>0</v>
      </c>
      <c r="D124" s="4">
        <v>0</v>
      </c>
      <c r="E124" s="2" t="s">
        <v>12</v>
      </c>
      <c r="F124" s="2" t="s">
        <v>12</v>
      </c>
      <c r="G124" s="2" t="s">
        <v>12</v>
      </c>
      <c r="H124" s="2" t="s">
        <v>12</v>
      </c>
      <c r="I124" s="2" t="s">
        <v>12</v>
      </c>
      <c r="J124" s="2" t="s">
        <v>12</v>
      </c>
    </row>
    <row r="125" spans="1:10">
      <c r="A125" s="3">
        <v>16600</v>
      </c>
      <c r="B125" s="2">
        <v>4</v>
      </c>
      <c r="C125" s="2">
        <v>0</v>
      </c>
      <c r="D125" s="4">
        <v>0</v>
      </c>
      <c r="E125" s="2" t="s">
        <v>12</v>
      </c>
      <c r="F125" s="2" t="s">
        <v>12</v>
      </c>
      <c r="G125" s="2" t="s">
        <v>12</v>
      </c>
      <c r="H125" s="2" t="s">
        <v>12</v>
      </c>
      <c r="I125" s="2" t="s">
        <v>12</v>
      </c>
      <c r="J125" s="2" t="s">
        <v>12</v>
      </c>
    </row>
    <row r="126" spans="1:10">
      <c r="A126" s="3">
        <v>-3200</v>
      </c>
      <c r="B126" s="2">
        <v>3</v>
      </c>
      <c r="C126" s="2">
        <v>0</v>
      </c>
      <c r="D126" s="4">
        <v>0</v>
      </c>
      <c r="E126" s="2" t="s">
        <v>12</v>
      </c>
      <c r="F126" s="2" t="s">
        <v>12</v>
      </c>
      <c r="G126" s="2" t="s">
        <v>12</v>
      </c>
      <c r="H126" s="2" t="s">
        <v>12</v>
      </c>
      <c r="I126" s="2" t="s">
        <v>12</v>
      </c>
      <c r="J126" s="2" t="s">
        <v>12</v>
      </c>
    </row>
    <row r="127" spans="1:10">
      <c r="A127" s="3">
        <v>-2800</v>
      </c>
      <c r="B127" s="2">
        <v>3</v>
      </c>
      <c r="C127" s="2">
        <v>0</v>
      </c>
      <c r="D127" s="4">
        <v>0</v>
      </c>
      <c r="E127" s="2" t="s">
        <v>12</v>
      </c>
      <c r="F127" s="2" t="s">
        <v>12</v>
      </c>
      <c r="G127" s="2" t="s">
        <v>12</v>
      </c>
      <c r="H127" s="2" t="s">
        <v>12</v>
      </c>
      <c r="I127" s="2" t="s">
        <v>12</v>
      </c>
      <c r="J127" s="2" t="s">
        <v>12</v>
      </c>
    </row>
    <row r="128" spans="1:10">
      <c r="A128" s="3">
        <v>-2400</v>
      </c>
      <c r="B128" s="2">
        <v>3</v>
      </c>
      <c r="C128" s="2">
        <v>0</v>
      </c>
      <c r="D128" s="4">
        <v>0</v>
      </c>
      <c r="E128" s="2" t="s">
        <v>12</v>
      </c>
      <c r="F128" s="2" t="s">
        <v>12</v>
      </c>
      <c r="G128" s="2" t="s">
        <v>12</v>
      </c>
      <c r="H128" s="2" t="s">
        <v>12</v>
      </c>
      <c r="I128" s="2" t="s">
        <v>12</v>
      </c>
      <c r="J128" s="2" t="s">
        <v>12</v>
      </c>
    </row>
    <row r="129" spans="1:10">
      <c r="A129" s="3">
        <v>-1900</v>
      </c>
      <c r="B129" s="2">
        <v>3</v>
      </c>
      <c r="C129" s="2">
        <v>0</v>
      </c>
      <c r="D129" s="4">
        <v>0</v>
      </c>
      <c r="E129" s="2" t="s">
        <v>12</v>
      </c>
      <c r="F129" s="2" t="s">
        <v>12</v>
      </c>
      <c r="G129" s="2" t="s">
        <v>12</v>
      </c>
      <c r="H129" s="2" t="s">
        <v>12</v>
      </c>
      <c r="I129" s="2" t="s">
        <v>12</v>
      </c>
      <c r="J129" s="2" t="s">
        <v>12</v>
      </c>
    </row>
    <row r="130" spans="1:10">
      <c r="A130" s="3">
        <v>-1800</v>
      </c>
      <c r="B130" s="2">
        <v>3</v>
      </c>
      <c r="C130" s="2">
        <v>0</v>
      </c>
      <c r="D130" s="4">
        <v>0</v>
      </c>
      <c r="E130" s="2" t="s">
        <v>12</v>
      </c>
      <c r="F130" s="2" t="s">
        <v>12</v>
      </c>
      <c r="G130" s="2" t="s">
        <v>12</v>
      </c>
      <c r="H130" s="2" t="s">
        <v>12</v>
      </c>
      <c r="I130" s="2" t="s">
        <v>12</v>
      </c>
      <c r="J130" s="2" t="s">
        <v>12</v>
      </c>
    </row>
    <row r="131" spans="1:10">
      <c r="A131" s="3">
        <v>-1700</v>
      </c>
      <c r="B131" s="2">
        <v>3</v>
      </c>
      <c r="C131" s="2">
        <v>0</v>
      </c>
      <c r="D131" s="4">
        <v>0</v>
      </c>
      <c r="E131" s="2" t="s">
        <v>12</v>
      </c>
      <c r="F131" s="2" t="s">
        <v>12</v>
      </c>
      <c r="G131" s="2" t="s">
        <v>12</v>
      </c>
      <c r="H131" s="2" t="s">
        <v>12</v>
      </c>
      <c r="I131" s="2" t="s">
        <v>12</v>
      </c>
      <c r="J131" s="2" t="s">
        <v>12</v>
      </c>
    </row>
    <row r="132" spans="1:10">
      <c r="A132" s="3">
        <v>9300</v>
      </c>
      <c r="B132" s="2">
        <v>3</v>
      </c>
      <c r="C132" s="2">
        <v>0</v>
      </c>
      <c r="D132" s="4">
        <v>0</v>
      </c>
      <c r="E132" s="2" t="s">
        <v>12</v>
      </c>
      <c r="F132" s="2" t="s">
        <v>12</v>
      </c>
      <c r="G132" s="2" t="s">
        <v>12</v>
      </c>
      <c r="H132" s="2" t="s">
        <v>12</v>
      </c>
      <c r="I132" s="2" t="s">
        <v>12</v>
      </c>
      <c r="J132" s="2" t="s">
        <v>12</v>
      </c>
    </row>
    <row r="133" spans="1:10">
      <c r="A133" s="3">
        <v>9800</v>
      </c>
      <c r="B133" s="2">
        <v>3</v>
      </c>
      <c r="C133" s="2">
        <v>0</v>
      </c>
      <c r="D133" s="4">
        <v>0</v>
      </c>
      <c r="E133" s="2" t="s">
        <v>12</v>
      </c>
      <c r="F133" s="2" t="s">
        <v>12</v>
      </c>
      <c r="G133" s="2" t="s">
        <v>12</v>
      </c>
      <c r="H133" s="2" t="s">
        <v>12</v>
      </c>
      <c r="I133" s="2" t="s">
        <v>12</v>
      </c>
      <c r="J133" s="2" t="s">
        <v>12</v>
      </c>
    </row>
    <row r="134" spans="1:10">
      <c r="A134" s="3">
        <v>10200</v>
      </c>
      <c r="B134" s="2">
        <v>3</v>
      </c>
      <c r="C134" s="2">
        <v>0</v>
      </c>
      <c r="D134" s="4">
        <v>0</v>
      </c>
      <c r="E134" s="2" t="s">
        <v>12</v>
      </c>
      <c r="F134" s="2" t="s">
        <v>12</v>
      </c>
      <c r="G134" s="2" t="s">
        <v>12</v>
      </c>
      <c r="H134" s="2" t="s">
        <v>12</v>
      </c>
      <c r="I134" s="2" t="s">
        <v>12</v>
      </c>
      <c r="J134" s="2" t="s">
        <v>12</v>
      </c>
    </row>
    <row r="135" spans="1:10">
      <c r="A135" s="3">
        <v>10300</v>
      </c>
      <c r="B135" s="2">
        <v>3</v>
      </c>
      <c r="C135" s="2">
        <v>0</v>
      </c>
      <c r="D135" s="4">
        <v>0</v>
      </c>
      <c r="E135" s="2" t="s">
        <v>12</v>
      </c>
      <c r="F135" s="2" t="s">
        <v>12</v>
      </c>
      <c r="G135" s="2" t="s">
        <v>12</v>
      </c>
      <c r="H135" s="2" t="s">
        <v>12</v>
      </c>
      <c r="I135" s="2" t="s">
        <v>12</v>
      </c>
      <c r="J135" s="2" t="s">
        <v>12</v>
      </c>
    </row>
    <row r="136" spans="1:10">
      <c r="A136" s="3">
        <v>10500</v>
      </c>
      <c r="B136" s="2">
        <v>3</v>
      </c>
      <c r="C136" s="2">
        <v>0</v>
      </c>
      <c r="D136" s="4">
        <v>0</v>
      </c>
      <c r="E136" s="2" t="s">
        <v>12</v>
      </c>
      <c r="F136" s="2" t="s">
        <v>12</v>
      </c>
      <c r="G136" s="2" t="s">
        <v>12</v>
      </c>
      <c r="H136" s="2" t="s">
        <v>12</v>
      </c>
      <c r="I136" s="2" t="s">
        <v>12</v>
      </c>
      <c r="J136" s="2" t="s">
        <v>12</v>
      </c>
    </row>
    <row r="137" spans="1:10">
      <c r="A137" s="3">
        <v>10600</v>
      </c>
      <c r="B137" s="2">
        <v>3</v>
      </c>
      <c r="C137" s="2">
        <v>0</v>
      </c>
      <c r="D137" s="4">
        <v>0</v>
      </c>
      <c r="E137" s="2" t="s">
        <v>12</v>
      </c>
      <c r="F137" s="2" t="s">
        <v>12</v>
      </c>
      <c r="G137" s="2" t="s">
        <v>12</v>
      </c>
      <c r="H137" s="2" t="s">
        <v>12</v>
      </c>
      <c r="I137" s="2" t="s">
        <v>12</v>
      </c>
      <c r="J137" s="2" t="s">
        <v>12</v>
      </c>
    </row>
    <row r="138" spans="1:10">
      <c r="A138" s="3">
        <v>11700</v>
      </c>
      <c r="B138" s="2">
        <v>3</v>
      </c>
      <c r="C138" s="2">
        <v>0</v>
      </c>
      <c r="D138" s="4">
        <v>0</v>
      </c>
      <c r="E138" s="2" t="s">
        <v>12</v>
      </c>
      <c r="F138" s="2" t="s">
        <v>12</v>
      </c>
      <c r="G138" s="2" t="s">
        <v>12</v>
      </c>
      <c r="H138" s="2" t="s">
        <v>12</v>
      </c>
      <c r="I138" s="2" t="s">
        <v>12</v>
      </c>
      <c r="J138" s="2" t="s">
        <v>12</v>
      </c>
    </row>
    <row r="139" spans="1:10">
      <c r="A139" s="3">
        <v>11900</v>
      </c>
      <c r="B139" s="2">
        <v>3</v>
      </c>
      <c r="C139" s="2">
        <v>0</v>
      </c>
      <c r="D139" s="4">
        <v>0</v>
      </c>
      <c r="E139" s="2" t="s">
        <v>12</v>
      </c>
      <c r="F139" s="2" t="s">
        <v>12</v>
      </c>
      <c r="G139" s="2" t="s">
        <v>12</v>
      </c>
      <c r="H139" s="2" t="s">
        <v>12</v>
      </c>
      <c r="I139" s="2" t="s">
        <v>12</v>
      </c>
      <c r="J139" s="2" t="s">
        <v>12</v>
      </c>
    </row>
    <row r="140" spans="1:10">
      <c r="A140" s="3">
        <v>12400</v>
      </c>
      <c r="B140" s="2">
        <v>3</v>
      </c>
      <c r="C140" s="2">
        <v>0</v>
      </c>
      <c r="D140" s="4">
        <v>0</v>
      </c>
      <c r="E140" s="2" t="s">
        <v>12</v>
      </c>
      <c r="F140" s="2" t="s">
        <v>12</v>
      </c>
      <c r="G140" s="2" t="s">
        <v>12</v>
      </c>
      <c r="H140" s="2" t="s">
        <v>12</v>
      </c>
      <c r="I140" s="2" t="s">
        <v>12</v>
      </c>
      <c r="J140" s="2" t="s">
        <v>12</v>
      </c>
    </row>
    <row r="141" spans="1:10">
      <c r="A141" s="3">
        <v>12500</v>
      </c>
      <c r="B141" s="2">
        <v>3</v>
      </c>
      <c r="C141" s="2">
        <v>0</v>
      </c>
      <c r="D141" s="4">
        <v>0</v>
      </c>
      <c r="E141" s="2" t="s">
        <v>12</v>
      </c>
      <c r="F141" s="2" t="s">
        <v>12</v>
      </c>
      <c r="G141" s="2" t="s">
        <v>12</v>
      </c>
      <c r="H141" s="2" t="s">
        <v>12</v>
      </c>
      <c r="I141" s="2" t="s">
        <v>12</v>
      </c>
      <c r="J141" s="2" t="s">
        <v>12</v>
      </c>
    </row>
    <row r="142" spans="1:10">
      <c r="A142" s="3">
        <v>15900</v>
      </c>
      <c r="B142" s="2">
        <v>3</v>
      </c>
      <c r="C142" s="2">
        <v>0</v>
      </c>
      <c r="D142" s="4">
        <v>0</v>
      </c>
      <c r="E142" s="2" t="s">
        <v>12</v>
      </c>
      <c r="F142" s="2" t="s">
        <v>12</v>
      </c>
      <c r="G142" s="2" t="s">
        <v>12</v>
      </c>
      <c r="H142" s="2" t="s">
        <v>12</v>
      </c>
      <c r="I142" s="2" t="s">
        <v>12</v>
      </c>
      <c r="J142" s="2" t="s">
        <v>12</v>
      </c>
    </row>
    <row r="143" spans="1:10">
      <c r="A143" s="3">
        <v>-7700</v>
      </c>
      <c r="B143" s="2">
        <v>2</v>
      </c>
      <c r="C143" s="2">
        <v>0</v>
      </c>
      <c r="D143" s="4">
        <v>0</v>
      </c>
      <c r="E143" s="2" t="s">
        <v>12</v>
      </c>
      <c r="F143" s="2" t="s">
        <v>12</v>
      </c>
      <c r="G143" s="2" t="s">
        <v>12</v>
      </c>
      <c r="H143" s="2" t="s">
        <v>12</v>
      </c>
      <c r="I143" s="2" t="s">
        <v>12</v>
      </c>
      <c r="J143" s="2" t="s">
        <v>12</v>
      </c>
    </row>
    <row r="144" spans="1:10">
      <c r="A144" s="3">
        <v>-3100</v>
      </c>
      <c r="B144" s="2">
        <v>2</v>
      </c>
      <c r="C144" s="2">
        <v>0</v>
      </c>
      <c r="D144" s="4">
        <v>0</v>
      </c>
      <c r="E144" s="2" t="s">
        <v>12</v>
      </c>
      <c r="F144" s="2" t="s">
        <v>12</v>
      </c>
      <c r="G144" s="2" t="s">
        <v>12</v>
      </c>
      <c r="H144" s="2" t="s">
        <v>12</v>
      </c>
      <c r="I144" s="2" t="s">
        <v>12</v>
      </c>
      <c r="J144" s="2" t="s">
        <v>12</v>
      </c>
    </row>
    <row r="145" spans="1:10">
      <c r="A145" s="3">
        <v>-2300</v>
      </c>
      <c r="B145" s="2">
        <v>2</v>
      </c>
      <c r="C145" s="2">
        <v>0</v>
      </c>
      <c r="D145" s="4">
        <v>0</v>
      </c>
      <c r="E145" s="2" t="s">
        <v>12</v>
      </c>
      <c r="F145" s="2" t="s">
        <v>12</v>
      </c>
      <c r="G145" s="2" t="s">
        <v>12</v>
      </c>
      <c r="H145" s="2" t="s">
        <v>12</v>
      </c>
      <c r="I145" s="2" t="s">
        <v>12</v>
      </c>
      <c r="J145" s="2" t="s">
        <v>12</v>
      </c>
    </row>
    <row r="146" spans="1:10">
      <c r="A146" s="3">
        <v>-2000</v>
      </c>
      <c r="B146" s="2">
        <v>2</v>
      </c>
      <c r="C146" s="2">
        <v>0</v>
      </c>
      <c r="D146" s="4">
        <v>0</v>
      </c>
      <c r="E146" s="2" t="s">
        <v>12</v>
      </c>
      <c r="F146" s="2" t="s">
        <v>12</v>
      </c>
      <c r="G146" s="2" t="s">
        <v>12</v>
      </c>
      <c r="H146" s="2" t="s">
        <v>12</v>
      </c>
      <c r="I146" s="2" t="s">
        <v>12</v>
      </c>
      <c r="J146" s="2" t="s">
        <v>12</v>
      </c>
    </row>
    <row r="147" spans="1:10">
      <c r="A147" s="3">
        <v>9100</v>
      </c>
      <c r="B147" s="2">
        <v>2</v>
      </c>
      <c r="C147" s="2">
        <v>0</v>
      </c>
      <c r="D147" s="4">
        <v>0</v>
      </c>
      <c r="E147" s="2" t="s">
        <v>12</v>
      </c>
      <c r="F147" s="2" t="s">
        <v>12</v>
      </c>
      <c r="G147" s="2" t="s">
        <v>12</v>
      </c>
      <c r="H147" s="2" t="s">
        <v>12</v>
      </c>
      <c r="I147" s="2" t="s">
        <v>12</v>
      </c>
      <c r="J147" s="2" t="s">
        <v>12</v>
      </c>
    </row>
    <row r="148" spans="1:10">
      <c r="A148" s="3">
        <v>11000</v>
      </c>
      <c r="B148" s="2">
        <v>2</v>
      </c>
      <c r="C148" s="2">
        <v>0</v>
      </c>
      <c r="D148" s="4">
        <v>0</v>
      </c>
      <c r="E148" s="2" t="s">
        <v>12</v>
      </c>
      <c r="F148" s="2" t="s">
        <v>12</v>
      </c>
      <c r="G148" s="2" t="s">
        <v>12</v>
      </c>
      <c r="H148" s="2" t="s">
        <v>12</v>
      </c>
      <c r="I148" s="2" t="s">
        <v>12</v>
      </c>
      <c r="J148" s="2" t="s">
        <v>12</v>
      </c>
    </row>
    <row r="149" spans="1:10">
      <c r="A149" s="3">
        <v>11200</v>
      </c>
      <c r="B149" s="2">
        <v>2</v>
      </c>
      <c r="C149" s="2">
        <v>0</v>
      </c>
      <c r="D149" s="4">
        <v>0</v>
      </c>
      <c r="E149" s="2" t="s">
        <v>12</v>
      </c>
      <c r="F149" s="2" t="s">
        <v>12</v>
      </c>
      <c r="G149" s="2" t="s">
        <v>12</v>
      </c>
      <c r="H149" s="2" t="s">
        <v>12</v>
      </c>
      <c r="I149" s="2" t="s">
        <v>12</v>
      </c>
      <c r="J149" s="2" t="s">
        <v>12</v>
      </c>
    </row>
    <row r="150" spans="1:10">
      <c r="A150" s="3">
        <v>11300</v>
      </c>
      <c r="B150" s="2">
        <v>2</v>
      </c>
      <c r="C150" s="2">
        <v>0</v>
      </c>
      <c r="D150" s="4">
        <v>0</v>
      </c>
      <c r="E150" s="2" t="s">
        <v>12</v>
      </c>
      <c r="F150" s="2" t="s">
        <v>12</v>
      </c>
      <c r="G150" s="2" t="s">
        <v>12</v>
      </c>
      <c r="H150" s="2" t="s">
        <v>12</v>
      </c>
      <c r="I150" s="2" t="s">
        <v>12</v>
      </c>
      <c r="J150" s="2" t="s">
        <v>12</v>
      </c>
    </row>
    <row r="151" spans="1:10">
      <c r="A151" s="3">
        <v>11400</v>
      </c>
      <c r="B151" s="2">
        <v>2</v>
      </c>
      <c r="C151" s="2">
        <v>0</v>
      </c>
      <c r="D151" s="4">
        <v>0</v>
      </c>
      <c r="E151" s="2" t="s">
        <v>12</v>
      </c>
      <c r="F151" s="2" t="s">
        <v>12</v>
      </c>
      <c r="G151" s="2" t="s">
        <v>12</v>
      </c>
      <c r="H151" s="2" t="s">
        <v>12</v>
      </c>
      <c r="I151" s="2" t="s">
        <v>12</v>
      </c>
      <c r="J151" s="2" t="s">
        <v>12</v>
      </c>
    </row>
    <row r="152" spans="1:10">
      <c r="A152" s="3">
        <v>11600</v>
      </c>
      <c r="B152" s="2">
        <v>2</v>
      </c>
      <c r="C152" s="2">
        <v>1</v>
      </c>
      <c r="D152" s="4">
        <v>0.49997500124993699</v>
      </c>
      <c r="E152" s="5">
        <v>6098.4</v>
      </c>
      <c r="F152" s="2">
        <v>360.25</v>
      </c>
      <c r="G152" s="2">
        <v>5.9072870604209703E-2</v>
      </c>
      <c r="H152" s="2">
        <v>4</v>
      </c>
      <c r="I152" s="5">
        <v>1524.5618859528499</v>
      </c>
      <c r="J152" s="5">
        <v>3049.0475476226102</v>
      </c>
    </row>
    <row r="153" spans="1:10">
      <c r="A153" s="3">
        <v>12200</v>
      </c>
      <c r="B153" s="2">
        <v>2</v>
      </c>
      <c r="C153" s="2">
        <v>0</v>
      </c>
      <c r="D153" s="4">
        <v>0</v>
      </c>
      <c r="E153" s="2" t="s">
        <v>12</v>
      </c>
      <c r="F153" s="2" t="s">
        <v>12</v>
      </c>
      <c r="G153" s="2" t="s">
        <v>12</v>
      </c>
      <c r="H153" s="2" t="s">
        <v>12</v>
      </c>
      <c r="I153" s="2" t="s">
        <v>12</v>
      </c>
      <c r="J153" s="2" t="s">
        <v>12</v>
      </c>
    </row>
    <row r="154" spans="1:10">
      <c r="A154" s="3">
        <v>13300</v>
      </c>
      <c r="B154" s="2">
        <v>2</v>
      </c>
      <c r="C154" s="2">
        <v>0</v>
      </c>
      <c r="D154" s="4">
        <v>0</v>
      </c>
      <c r="E154" s="2" t="s">
        <v>12</v>
      </c>
      <c r="F154" s="2" t="s">
        <v>12</v>
      </c>
      <c r="G154" s="2" t="s">
        <v>12</v>
      </c>
      <c r="H154" s="2" t="s">
        <v>12</v>
      </c>
      <c r="I154" s="2" t="s">
        <v>12</v>
      </c>
      <c r="J154" s="2" t="s">
        <v>12</v>
      </c>
    </row>
    <row r="155" spans="1:10">
      <c r="A155" s="3">
        <v>13400</v>
      </c>
      <c r="B155" s="2">
        <v>2</v>
      </c>
      <c r="C155" s="2">
        <v>1</v>
      </c>
      <c r="D155" s="4">
        <v>0.49997500124993699</v>
      </c>
      <c r="E155" s="2">
        <v>25</v>
      </c>
      <c r="F155" s="2">
        <v>-0.96</v>
      </c>
      <c r="G155" s="2">
        <v>-3.83998464006143E-2</v>
      </c>
      <c r="H155" s="2">
        <v>1</v>
      </c>
      <c r="I155" s="2">
        <v>24.997500249975001</v>
      </c>
      <c r="J155" s="2">
        <v>12.4993750312484</v>
      </c>
    </row>
    <row r="156" spans="1:10">
      <c r="A156" s="3">
        <v>13500</v>
      </c>
      <c r="B156" s="2">
        <v>2</v>
      </c>
      <c r="C156" s="2">
        <v>0</v>
      </c>
      <c r="D156" s="4">
        <v>0</v>
      </c>
      <c r="E156" s="2" t="s">
        <v>12</v>
      </c>
      <c r="F156" s="2" t="s">
        <v>12</v>
      </c>
      <c r="G156" s="2" t="s">
        <v>12</v>
      </c>
      <c r="H156" s="2" t="s">
        <v>12</v>
      </c>
      <c r="I156" s="2" t="s">
        <v>12</v>
      </c>
      <c r="J156" s="2" t="s">
        <v>12</v>
      </c>
    </row>
    <row r="157" spans="1:10">
      <c r="A157" s="3">
        <v>13600</v>
      </c>
      <c r="B157" s="2">
        <v>2</v>
      </c>
      <c r="C157" s="2">
        <v>0</v>
      </c>
      <c r="D157" s="4">
        <v>0</v>
      </c>
      <c r="E157" s="2" t="s">
        <v>12</v>
      </c>
      <c r="F157" s="2" t="s">
        <v>12</v>
      </c>
      <c r="G157" s="2" t="s">
        <v>12</v>
      </c>
      <c r="H157" s="2" t="s">
        <v>12</v>
      </c>
      <c r="I157" s="2" t="s">
        <v>12</v>
      </c>
      <c r="J157" s="2" t="s">
        <v>12</v>
      </c>
    </row>
    <row r="158" spans="1:10">
      <c r="A158" s="3">
        <v>13700</v>
      </c>
      <c r="B158" s="2">
        <v>2</v>
      </c>
      <c r="C158" s="2">
        <v>0</v>
      </c>
      <c r="D158" s="4">
        <v>0</v>
      </c>
      <c r="E158" s="2" t="s">
        <v>12</v>
      </c>
      <c r="F158" s="2" t="s">
        <v>12</v>
      </c>
      <c r="G158" s="2" t="s">
        <v>12</v>
      </c>
      <c r="H158" s="2" t="s">
        <v>12</v>
      </c>
      <c r="I158" s="2" t="s">
        <v>12</v>
      </c>
      <c r="J158" s="2" t="s">
        <v>12</v>
      </c>
    </row>
    <row r="159" spans="1:10">
      <c r="A159" s="3">
        <v>13800</v>
      </c>
      <c r="B159" s="2">
        <v>2</v>
      </c>
      <c r="C159" s="2">
        <v>0</v>
      </c>
      <c r="D159" s="4">
        <v>0</v>
      </c>
      <c r="E159" s="2" t="s">
        <v>12</v>
      </c>
      <c r="F159" s="2" t="s">
        <v>12</v>
      </c>
      <c r="G159" s="2" t="s">
        <v>12</v>
      </c>
      <c r="H159" s="2" t="s">
        <v>12</v>
      </c>
      <c r="I159" s="2" t="s">
        <v>12</v>
      </c>
      <c r="J159" s="2" t="s">
        <v>12</v>
      </c>
    </row>
    <row r="160" spans="1:10">
      <c r="A160" s="3">
        <v>14000</v>
      </c>
      <c r="B160" s="2">
        <v>2</v>
      </c>
      <c r="C160" s="2">
        <v>0</v>
      </c>
      <c r="D160" s="4">
        <v>0</v>
      </c>
      <c r="E160" s="2" t="s">
        <v>12</v>
      </c>
      <c r="F160" s="2" t="s">
        <v>12</v>
      </c>
      <c r="G160" s="2" t="s">
        <v>12</v>
      </c>
      <c r="H160" s="2" t="s">
        <v>12</v>
      </c>
      <c r="I160" s="2" t="s">
        <v>12</v>
      </c>
      <c r="J160" s="2" t="s">
        <v>12</v>
      </c>
    </row>
    <row r="161" spans="1:10">
      <c r="A161" s="3">
        <v>14200</v>
      </c>
      <c r="B161" s="2">
        <v>2</v>
      </c>
      <c r="C161" s="2">
        <v>0</v>
      </c>
      <c r="D161" s="4">
        <v>0</v>
      </c>
      <c r="E161" s="2" t="s">
        <v>12</v>
      </c>
      <c r="F161" s="2" t="s">
        <v>12</v>
      </c>
      <c r="G161" s="2" t="s">
        <v>12</v>
      </c>
      <c r="H161" s="2" t="s">
        <v>12</v>
      </c>
      <c r="I161" s="2" t="s">
        <v>12</v>
      </c>
      <c r="J161" s="2" t="s">
        <v>12</v>
      </c>
    </row>
    <row r="162" spans="1:10">
      <c r="A162" s="3">
        <v>14600</v>
      </c>
      <c r="B162" s="2">
        <v>2</v>
      </c>
      <c r="C162" s="2">
        <v>0</v>
      </c>
      <c r="D162" s="4">
        <v>0</v>
      </c>
      <c r="E162" s="2" t="s">
        <v>12</v>
      </c>
      <c r="F162" s="2" t="s">
        <v>12</v>
      </c>
      <c r="G162" s="2" t="s">
        <v>12</v>
      </c>
      <c r="H162" s="2" t="s">
        <v>12</v>
      </c>
      <c r="I162" s="2" t="s">
        <v>12</v>
      </c>
      <c r="J162" s="2" t="s">
        <v>12</v>
      </c>
    </row>
    <row r="163" spans="1:10">
      <c r="A163" s="3">
        <v>15000</v>
      </c>
      <c r="B163" s="2">
        <v>2</v>
      </c>
      <c r="C163" s="2">
        <v>0</v>
      </c>
      <c r="D163" s="4">
        <v>0</v>
      </c>
      <c r="E163" s="2" t="s">
        <v>12</v>
      </c>
      <c r="F163" s="2" t="s">
        <v>12</v>
      </c>
      <c r="G163" s="2" t="s">
        <v>12</v>
      </c>
      <c r="H163" s="2" t="s">
        <v>12</v>
      </c>
      <c r="I163" s="2" t="s">
        <v>12</v>
      </c>
      <c r="J163" s="2" t="s">
        <v>12</v>
      </c>
    </row>
    <row r="164" spans="1:10">
      <c r="A164" s="3">
        <v>15400</v>
      </c>
      <c r="B164" s="2">
        <v>2</v>
      </c>
      <c r="C164" s="2">
        <v>0</v>
      </c>
      <c r="D164" s="4">
        <v>0</v>
      </c>
      <c r="E164" s="2" t="s">
        <v>12</v>
      </c>
      <c r="F164" s="2" t="s">
        <v>12</v>
      </c>
      <c r="G164" s="2" t="s">
        <v>12</v>
      </c>
      <c r="H164" s="2" t="s">
        <v>12</v>
      </c>
      <c r="I164" s="2" t="s">
        <v>12</v>
      </c>
      <c r="J164" s="2" t="s">
        <v>12</v>
      </c>
    </row>
    <row r="165" spans="1:10">
      <c r="A165" s="3">
        <v>15600</v>
      </c>
      <c r="B165" s="2">
        <v>2</v>
      </c>
      <c r="C165" s="2">
        <v>0</v>
      </c>
      <c r="D165" s="4">
        <v>0</v>
      </c>
      <c r="E165" s="2" t="s">
        <v>12</v>
      </c>
      <c r="F165" s="2" t="s">
        <v>12</v>
      </c>
      <c r="G165" s="2" t="s">
        <v>12</v>
      </c>
      <c r="H165" s="2" t="s">
        <v>12</v>
      </c>
      <c r="I165" s="2" t="s">
        <v>12</v>
      </c>
      <c r="J165" s="2" t="s">
        <v>12</v>
      </c>
    </row>
    <row r="166" spans="1:10">
      <c r="A166" s="3">
        <v>15700</v>
      </c>
      <c r="B166" s="2">
        <v>2</v>
      </c>
      <c r="C166" s="2">
        <v>0</v>
      </c>
      <c r="D166" s="4">
        <v>0</v>
      </c>
      <c r="E166" s="2" t="s">
        <v>12</v>
      </c>
      <c r="F166" s="2" t="s">
        <v>12</v>
      </c>
      <c r="G166" s="2" t="s">
        <v>12</v>
      </c>
      <c r="H166" s="2" t="s">
        <v>12</v>
      </c>
      <c r="I166" s="2" t="s">
        <v>12</v>
      </c>
      <c r="J166" s="2" t="s">
        <v>12</v>
      </c>
    </row>
    <row r="167" spans="1:10">
      <c r="A167" s="3">
        <v>15800</v>
      </c>
      <c r="B167" s="2">
        <v>2</v>
      </c>
      <c r="C167" s="2">
        <v>0</v>
      </c>
      <c r="D167" s="4">
        <v>0</v>
      </c>
      <c r="E167" s="2" t="s">
        <v>12</v>
      </c>
      <c r="F167" s="2" t="s">
        <v>12</v>
      </c>
      <c r="G167" s="2" t="s">
        <v>12</v>
      </c>
      <c r="H167" s="2" t="s">
        <v>12</v>
      </c>
      <c r="I167" s="2" t="s">
        <v>12</v>
      </c>
      <c r="J167" s="2" t="s">
        <v>12</v>
      </c>
    </row>
    <row r="168" spans="1:10">
      <c r="A168" s="3">
        <v>17200</v>
      </c>
      <c r="B168" s="2">
        <v>2</v>
      </c>
      <c r="C168" s="2">
        <v>0</v>
      </c>
      <c r="D168" s="4">
        <v>0</v>
      </c>
      <c r="E168" s="2" t="s">
        <v>12</v>
      </c>
      <c r="F168" s="2" t="s">
        <v>12</v>
      </c>
      <c r="G168" s="2" t="s">
        <v>12</v>
      </c>
      <c r="H168" s="2" t="s">
        <v>12</v>
      </c>
      <c r="I168" s="2" t="s">
        <v>12</v>
      </c>
      <c r="J168" s="2" t="s">
        <v>12</v>
      </c>
    </row>
    <row r="169" spans="1:10">
      <c r="A169" s="3">
        <v>17400</v>
      </c>
      <c r="B169" s="2">
        <v>2</v>
      </c>
      <c r="C169" s="2">
        <v>0</v>
      </c>
      <c r="D169" s="4">
        <v>0</v>
      </c>
      <c r="E169" s="2" t="s">
        <v>12</v>
      </c>
      <c r="F169" s="2" t="s">
        <v>12</v>
      </c>
      <c r="G169" s="2" t="s">
        <v>12</v>
      </c>
      <c r="H169" s="2" t="s">
        <v>12</v>
      </c>
      <c r="I169" s="2" t="s">
        <v>12</v>
      </c>
      <c r="J169" s="2" t="s">
        <v>12</v>
      </c>
    </row>
    <row r="170" spans="1:10">
      <c r="A170" s="3">
        <v>18100</v>
      </c>
      <c r="B170" s="2">
        <v>2</v>
      </c>
      <c r="C170" s="2">
        <v>0</v>
      </c>
      <c r="D170" s="4">
        <v>0</v>
      </c>
      <c r="E170" s="2" t="s">
        <v>12</v>
      </c>
      <c r="F170" s="2" t="s">
        <v>12</v>
      </c>
      <c r="G170" s="2" t="s">
        <v>12</v>
      </c>
      <c r="H170" s="2" t="s">
        <v>12</v>
      </c>
      <c r="I170" s="2" t="s">
        <v>12</v>
      </c>
      <c r="J170" s="2" t="s">
        <v>12</v>
      </c>
    </row>
    <row r="171" spans="1:10">
      <c r="A171" s="3">
        <v>-15500</v>
      </c>
      <c r="B171" s="2">
        <v>1</v>
      </c>
      <c r="C171" s="2">
        <v>0</v>
      </c>
      <c r="D171" s="4">
        <v>0</v>
      </c>
      <c r="E171" s="2" t="s">
        <v>12</v>
      </c>
      <c r="F171" s="2" t="s">
        <v>12</v>
      </c>
      <c r="G171" s="2" t="s">
        <v>12</v>
      </c>
      <c r="H171" s="2" t="s">
        <v>12</v>
      </c>
      <c r="I171" s="2" t="s">
        <v>12</v>
      </c>
      <c r="J171" s="2" t="s">
        <v>12</v>
      </c>
    </row>
    <row r="172" spans="1:10">
      <c r="A172" s="3">
        <v>-12000</v>
      </c>
      <c r="B172" s="2">
        <v>1</v>
      </c>
      <c r="C172" s="2">
        <v>0</v>
      </c>
      <c r="D172" s="4">
        <v>0</v>
      </c>
      <c r="E172" s="2" t="s">
        <v>12</v>
      </c>
      <c r="F172" s="2" t="s">
        <v>12</v>
      </c>
      <c r="G172" s="2" t="s">
        <v>12</v>
      </c>
      <c r="H172" s="2" t="s">
        <v>12</v>
      </c>
      <c r="I172" s="2" t="s">
        <v>12</v>
      </c>
      <c r="J172" s="2" t="s">
        <v>12</v>
      </c>
    </row>
    <row r="173" spans="1:10">
      <c r="A173" s="3">
        <v>-7500</v>
      </c>
      <c r="B173" s="2">
        <v>1</v>
      </c>
      <c r="C173" s="2">
        <v>0</v>
      </c>
      <c r="D173" s="4">
        <v>0</v>
      </c>
      <c r="E173" s="2" t="s">
        <v>12</v>
      </c>
      <c r="F173" s="2" t="s">
        <v>12</v>
      </c>
      <c r="G173" s="2" t="s">
        <v>12</v>
      </c>
      <c r="H173" s="2" t="s">
        <v>12</v>
      </c>
      <c r="I173" s="2" t="s">
        <v>12</v>
      </c>
      <c r="J173" s="2" t="s">
        <v>12</v>
      </c>
    </row>
    <row r="174" spans="1:10">
      <c r="A174" s="3">
        <v>-7300</v>
      </c>
      <c r="B174" s="2">
        <v>1</v>
      </c>
      <c r="C174" s="2">
        <v>0</v>
      </c>
      <c r="D174" s="4">
        <v>0</v>
      </c>
      <c r="E174" s="2" t="s">
        <v>12</v>
      </c>
      <c r="F174" s="2" t="s">
        <v>12</v>
      </c>
      <c r="G174" s="2" t="s">
        <v>12</v>
      </c>
      <c r="H174" s="2" t="s">
        <v>12</v>
      </c>
      <c r="I174" s="2" t="s">
        <v>12</v>
      </c>
      <c r="J174" s="2" t="s">
        <v>12</v>
      </c>
    </row>
    <row r="175" spans="1:10">
      <c r="A175" s="3">
        <v>-7200</v>
      </c>
      <c r="B175" s="2">
        <v>1</v>
      </c>
      <c r="C175" s="2">
        <v>0</v>
      </c>
      <c r="D175" s="4">
        <v>0</v>
      </c>
      <c r="E175" s="2" t="s">
        <v>12</v>
      </c>
      <c r="F175" s="2" t="s">
        <v>12</v>
      </c>
      <c r="G175" s="2" t="s">
        <v>12</v>
      </c>
      <c r="H175" s="2" t="s">
        <v>12</v>
      </c>
      <c r="I175" s="2" t="s">
        <v>12</v>
      </c>
      <c r="J175" s="2" t="s">
        <v>12</v>
      </c>
    </row>
    <row r="176" spans="1:10">
      <c r="A176" s="3">
        <v>-7100</v>
      </c>
      <c r="B176" s="2">
        <v>1</v>
      </c>
      <c r="C176" s="2">
        <v>0</v>
      </c>
      <c r="D176" s="4">
        <v>0</v>
      </c>
      <c r="E176" s="2" t="s">
        <v>12</v>
      </c>
      <c r="F176" s="2" t="s">
        <v>12</v>
      </c>
      <c r="G176" s="2" t="s">
        <v>12</v>
      </c>
      <c r="H176" s="2" t="s">
        <v>12</v>
      </c>
      <c r="I176" s="2" t="s">
        <v>12</v>
      </c>
      <c r="J176" s="2" t="s">
        <v>12</v>
      </c>
    </row>
    <row r="177" spans="1:10">
      <c r="A177" s="3">
        <v>-6600</v>
      </c>
      <c r="B177" s="2">
        <v>1</v>
      </c>
      <c r="C177" s="2">
        <v>0</v>
      </c>
      <c r="D177" s="4">
        <v>0</v>
      </c>
      <c r="E177" s="2" t="s">
        <v>12</v>
      </c>
      <c r="F177" s="2" t="s">
        <v>12</v>
      </c>
      <c r="G177" s="2" t="s">
        <v>12</v>
      </c>
      <c r="H177" s="2" t="s">
        <v>12</v>
      </c>
      <c r="I177" s="2" t="s">
        <v>12</v>
      </c>
      <c r="J177" s="2" t="s">
        <v>12</v>
      </c>
    </row>
    <row r="178" spans="1:10">
      <c r="A178" s="3">
        <v>-6300</v>
      </c>
      <c r="B178" s="2">
        <v>1</v>
      </c>
      <c r="C178" s="2">
        <v>0</v>
      </c>
      <c r="D178" s="4">
        <v>0</v>
      </c>
      <c r="E178" s="2" t="s">
        <v>12</v>
      </c>
      <c r="F178" s="2" t="s">
        <v>12</v>
      </c>
      <c r="G178" s="2" t="s">
        <v>12</v>
      </c>
      <c r="H178" s="2" t="s">
        <v>12</v>
      </c>
      <c r="I178" s="2" t="s">
        <v>12</v>
      </c>
      <c r="J178" s="2" t="s">
        <v>12</v>
      </c>
    </row>
    <row r="179" spans="1:10">
      <c r="A179" s="3">
        <v>-6000</v>
      </c>
      <c r="B179" s="2">
        <v>1</v>
      </c>
      <c r="C179" s="2">
        <v>0</v>
      </c>
      <c r="D179" s="4">
        <v>0</v>
      </c>
      <c r="E179" s="2" t="s">
        <v>12</v>
      </c>
      <c r="F179" s="2" t="s">
        <v>12</v>
      </c>
      <c r="G179" s="2" t="s">
        <v>12</v>
      </c>
      <c r="H179" s="2" t="s">
        <v>12</v>
      </c>
      <c r="I179" s="2" t="s">
        <v>12</v>
      </c>
      <c r="J179" s="2" t="s">
        <v>12</v>
      </c>
    </row>
    <row r="180" spans="1:10">
      <c r="A180" s="3">
        <v>-5900</v>
      </c>
      <c r="B180" s="2">
        <v>1</v>
      </c>
      <c r="C180" s="2">
        <v>0</v>
      </c>
      <c r="D180" s="4">
        <v>0</v>
      </c>
      <c r="E180" s="2" t="s">
        <v>12</v>
      </c>
      <c r="F180" s="2" t="s">
        <v>12</v>
      </c>
      <c r="G180" s="2" t="s">
        <v>12</v>
      </c>
      <c r="H180" s="2" t="s">
        <v>12</v>
      </c>
      <c r="I180" s="2" t="s">
        <v>12</v>
      </c>
      <c r="J180" s="2" t="s">
        <v>12</v>
      </c>
    </row>
    <row r="181" spans="1:10">
      <c r="A181" s="3">
        <v>-4800</v>
      </c>
      <c r="B181" s="2">
        <v>1</v>
      </c>
      <c r="C181" s="2">
        <v>0</v>
      </c>
      <c r="D181" s="4">
        <v>0</v>
      </c>
      <c r="E181" s="2" t="s">
        <v>12</v>
      </c>
      <c r="F181" s="2" t="s">
        <v>12</v>
      </c>
      <c r="G181" s="2" t="s">
        <v>12</v>
      </c>
      <c r="H181" s="2" t="s">
        <v>12</v>
      </c>
      <c r="I181" s="2" t="s">
        <v>12</v>
      </c>
      <c r="J181" s="2" t="s">
        <v>12</v>
      </c>
    </row>
    <row r="182" spans="1:10">
      <c r="A182" s="3">
        <v>-4200</v>
      </c>
      <c r="B182" s="2">
        <v>1</v>
      </c>
      <c r="C182" s="2">
        <v>0</v>
      </c>
      <c r="D182" s="4">
        <v>0</v>
      </c>
      <c r="E182" s="2" t="s">
        <v>12</v>
      </c>
      <c r="F182" s="2" t="s">
        <v>12</v>
      </c>
      <c r="G182" s="2" t="s">
        <v>12</v>
      </c>
      <c r="H182" s="2" t="s">
        <v>12</v>
      </c>
      <c r="I182" s="2" t="s">
        <v>12</v>
      </c>
      <c r="J182" s="2" t="s">
        <v>12</v>
      </c>
    </row>
    <row r="183" spans="1:10">
      <c r="A183" s="3">
        <v>-4000</v>
      </c>
      <c r="B183" s="2">
        <v>1</v>
      </c>
      <c r="C183" s="2">
        <v>0</v>
      </c>
      <c r="D183" s="4">
        <v>0</v>
      </c>
      <c r="E183" s="2" t="s">
        <v>12</v>
      </c>
      <c r="F183" s="2" t="s">
        <v>12</v>
      </c>
      <c r="G183" s="2" t="s">
        <v>12</v>
      </c>
      <c r="H183" s="2" t="s">
        <v>12</v>
      </c>
      <c r="I183" s="2" t="s">
        <v>12</v>
      </c>
      <c r="J183" s="2" t="s">
        <v>12</v>
      </c>
    </row>
    <row r="184" spans="1:10">
      <c r="A184" s="3">
        <v>-3800</v>
      </c>
      <c r="B184" s="2">
        <v>1</v>
      </c>
      <c r="C184" s="2">
        <v>0</v>
      </c>
      <c r="D184" s="4">
        <v>0</v>
      </c>
      <c r="E184" s="2" t="s">
        <v>12</v>
      </c>
      <c r="F184" s="2" t="s">
        <v>12</v>
      </c>
      <c r="G184" s="2" t="s">
        <v>12</v>
      </c>
      <c r="H184" s="2" t="s">
        <v>12</v>
      </c>
      <c r="I184" s="2" t="s">
        <v>12</v>
      </c>
      <c r="J184" s="2" t="s">
        <v>12</v>
      </c>
    </row>
    <row r="185" spans="1:10">
      <c r="A185" s="3">
        <v>-3400</v>
      </c>
      <c r="B185" s="2">
        <v>1</v>
      </c>
      <c r="C185" s="2">
        <v>0</v>
      </c>
      <c r="D185" s="4">
        <v>0</v>
      </c>
      <c r="E185" s="2" t="s">
        <v>12</v>
      </c>
      <c r="F185" s="2" t="s">
        <v>12</v>
      </c>
      <c r="G185" s="2" t="s">
        <v>12</v>
      </c>
      <c r="H185" s="2" t="s">
        <v>12</v>
      </c>
      <c r="I185" s="2" t="s">
        <v>12</v>
      </c>
      <c r="J185" s="2" t="s">
        <v>12</v>
      </c>
    </row>
    <row r="186" spans="1:10">
      <c r="A186" s="3">
        <v>-3000</v>
      </c>
      <c r="B186" s="2">
        <v>1</v>
      </c>
      <c r="C186" s="2">
        <v>0</v>
      </c>
      <c r="D186" s="4">
        <v>0</v>
      </c>
      <c r="E186" s="2" t="s">
        <v>12</v>
      </c>
      <c r="F186" s="2" t="s">
        <v>12</v>
      </c>
      <c r="G186" s="2" t="s">
        <v>12</v>
      </c>
      <c r="H186" s="2" t="s">
        <v>12</v>
      </c>
      <c r="I186" s="2" t="s">
        <v>12</v>
      </c>
      <c r="J186" s="2" t="s">
        <v>12</v>
      </c>
    </row>
    <row r="187" spans="1:10">
      <c r="A187" s="3">
        <v>-2700</v>
      </c>
      <c r="B187" s="2">
        <v>1</v>
      </c>
      <c r="C187" s="2">
        <v>0</v>
      </c>
      <c r="D187" s="4">
        <v>0</v>
      </c>
      <c r="E187" s="2" t="s">
        <v>12</v>
      </c>
      <c r="F187" s="2" t="s">
        <v>12</v>
      </c>
      <c r="G187" s="2" t="s">
        <v>12</v>
      </c>
      <c r="H187" s="2" t="s">
        <v>12</v>
      </c>
      <c r="I187" s="2" t="s">
        <v>12</v>
      </c>
      <c r="J187" s="2" t="s">
        <v>12</v>
      </c>
    </row>
    <row r="188" spans="1:10">
      <c r="A188" s="3">
        <v>-2600</v>
      </c>
      <c r="B188" s="2">
        <v>1</v>
      </c>
      <c r="C188" s="2">
        <v>0</v>
      </c>
      <c r="D188" s="4">
        <v>0</v>
      </c>
      <c r="E188" s="2" t="s">
        <v>12</v>
      </c>
      <c r="F188" s="2" t="s">
        <v>12</v>
      </c>
      <c r="G188" s="2" t="s">
        <v>12</v>
      </c>
      <c r="H188" s="2" t="s">
        <v>12</v>
      </c>
      <c r="I188" s="2" t="s">
        <v>12</v>
      </c>
      <c r="J188" s="2" t="s">
        <v>12</v>
      </c>
    </row>
    <row r="189" spans="1:10">
      <c r="A189" s="3">
        <v>-2200</v>
      </c>
      <c r="B189" s="2">
        <v>1</v>
      </c>
      <c r="C189" s="2">
        <v>0</v>
      </c>
      <c r="D189" s="4">
        <v>0</v>
      </c>
      <c r="E189" s="2" t="s">
        <v>12</v>
      </c>
      <c r="F189" s="2" t="s">
        <v>12</v>
      </c>
      <c r="G189" s="2" t="s">
        <v>12</v>
      </c>
      <c r="H189" s="2" t="s">
        <v>12</v>
      </c>
      <c r="I189" s="2" t="s">
        <v>12</v>
      </c>
      <c r="J189" s="2" t="s">
        <v>12</v>
      </c>
    </row>
    <row r="190" spans="1:10">
      <c r="A190" s="3">
        <v>9700</v>
      </c>
      <c r="B190" s="2">
        <v>1</v>
      </c>
      <c r="C190" s="2">
        <v>0</v>
      </c>
      <c r="D190" s="4">
        <v>0</v>
      </c>
      <c r="E190" s="2" t="s">
        <v>12</v>
      </c>
      <c r="F190" s="2" t="s">
        <v>12</v>
      </c>
      <c r="G190" s="2" t="s">
        <v>12</v>
      </c>
      <c r="H190" s="2" t="s">
        <v>12</v>
      </c>
      <c r="I190" s="2" t="s">
        <v>12</v>
      </c>
      <c r="J190" s="2" t="s">
        <v>12</v>
      </c>
    </row>
    <row r="191" spans="1:10">
      <c r="A191" s="3">
        <v>11100</v>
      </c>
      <c r="B191" s="2">
        <v>1</v>
      </c>
      <c r="C191" s="2">
        <v>0</v>
      </c>
      <c r="D191" s="4">
        <v>0</v>
      </c>
      <c r="E191" s="2" t="s">
        <v>12</v>
      </c>
      <c r="F191" s="2" t="s">
        <v>12</v>
      </c>
      <c r="G191" s="2" t="s">
        <v>12</v>
      </c>
      <c r="H191" s="2" t="s">
        <v>12</v>
      </c>
      <c r="I191" s="2" t="s">
        <v>12</v>
      </c>
      <c r="J191" s="2" t="s">
        <v>12</v>
      </c>
    </row>
    <row r="192" spans="1:10">
      <c r="A192" s="3">
        <v>11800</v>
      </c>
      <c r="B192" s="2">
        <v>1</v>
      </c>
      <c r="C192" s="2">
        <v>0</v>
      </c>
      <c r="D192" s="4">
        <v>0</v>
      </c>
      <c r="E192" s="2" t="s">
        <v>12</v>
      </c>
      <c r="F192" s="2" t="s">
        <v>12</v>
      </c>
      <c r="G192" s="2" t="s">
        <v>12</v>
      </c>
      <c r="H192" s="2" t="s">
        <v>12</v>
      </c>
      <c r="I192" s="2" t="s">
        <v>12</v>
      </c>
      <c r="J192" s="2" t="s">
        <v>12</v>
      </c>
    </row>
    <row r="193" spans="1:10">
      <c r="A193" s="3">
        <v>12300</v>
      </c>
      <c r="B193" s="2">
        <v>1</v>
      </c>
      <c r="C193" s="2">
        <v>0</v>
      </c>
      <c r="D193" s="4">
        <v>0</v>
      </c>
      <c r="E193" s="2" t="s">
        <v>12</v>
      </c>
      <c r="F193" s="2" t="s">
        <v>12</v>
      </c>
      <c r="G193" s="2" t="s">
        <v>12</v>
      </c>
      <c r="H193" s="2" t="s">
        <v>12</v>
      </c>
      <c r="I193" s="2" t="s">
        <v>12</v>
      </c>
      <c r="J193" s="2" t="s">
        <v>12</v>
      </c>
    </row>
    <row r="194" spans="1:10">
      <c r="A194" s="3">
        <v>12900</v>
      </c>
      <c r="B194" s="2">
        <v>1</v>
      </c>
      <c r="C194" s="2">
        <v>0</v>
      </c>
      <c r="D194" s="4">
        <v>0</v>
      </c>
      <c r="E194" s="2" t="s">
        <v>12</v>
      </c>
      <c r="F194" s="2" t="s">
        <v>12</v>
      </c>
      <c r="G194" s="2" t="s">
        <v>12</v>
      </c>
      <c r="H194" s="2" t="s">
        <v>12</v>
      </c>
      <c r="I194" s="2" t="s">
        <v>12</v>
      </c>
      <c r="J194" s="2" t="s">
        <v>12</v>
      </c>
    </row>
    <row r="195" spans="1:10">
      <c r="A195" s="3">
        <v>13000</v>
      </c>
      <c r="B195" s="2">
        <v>1</v>
      </c>
      <c r="C195" s="2">
        <v>0</v>
      </c>
      <c r="D195" s="4">
        <v>0</v>
      </c>
      <c r="E195" s="2" t="s">
        <v>12</v>
      </c>
      <c r="F195" s="2" t="s">
        <v>12</v>
      </c>
      <c r="G195" s="2" t="s">
        <v>12</v>
      </c>
      <c r="H195" s="2" t="s">
        <v>12</v>
      </c>
      <c r="I195" s="2" t="s">
        <v>12</v>
      </c>
      <c r="J195" s="2" t="s">
        <v>12</v>
      </c>
    </row>
    <row r="196" spans="1:10">
      <c r="A196" s="3">
        <v>13200</v>
      </c>
      <c r="B196" s="2">
        <v>1</v>
      </c>
      <c r="C196" s="2">
        <v>0</v>
      </c>
      <c r="D196" s="4">
        <v>0</v>
      </c>
      <c r="E196" s="2" t="s">
        <v>12</v>
      </c>
      <c r="F196" s="2" t="s">
        <v>12</v>
      </c>
      <c r="G196" s="2" t="s">
        <v>12</v>
      </c>
      <c r="H196" s="2" t="s">
        <v>12</v>
      </c>
      <c r="I196" s="2" t="s">
        <v>12</v>
      </c>
      <c r="J196" s="2" t="s">
        <v>12</v>
      </c>
    </row>
    <row r="197" spans="1:10">
      <c r="A197" s="3">
        <v>14100</v>
      </c>
      <c r="B197" s="2">
        <v>1</v>
      </c>
      <c r="C197" s="2">
        <v>0</v>
      </c>
      <c r="D197" s="4">
        <v>0</v>
      </c>
      <c r="E197" s="2" t="s">
        <v>12</v>
      </c>
      <c r="F197" s="2" t="s">
        <v>12</v>
      </c>
      <c r="G197" s="2" t="s">
        <v>12</v>
      </c>
      <c r="H197" s="2" t="s">
        <v>12</v>
      </c>
      <c r="I197" s="2" t="s">
        <v>12</v>
      </c>
      <c r="J197" s="2" t="s">
        <v>12</v>
      </c>
    </row>
    <row r="198" spans="1:10">
      <c r="A198" s="3">
        <v>14300</v>
      </c>
      <c r="B198" s="2">
        <v>1</v>
      </c>
      <c r="C198" s="2">
        <v>0</v>
      </c>
      <c r="D198" s="4">
        <v>0</v>
      </c>
      <c r="E198" s="2" t="s">
        <v>12</v>
      </c>
      <c r="F198" s="2" t="s">
        <v>12</v>
      </c>
      <c r="G198" s="2" t="s">
        <v>12</v>
      </c>
      <c r="H198" s="2" t="s">
        <v>12</v>
      </c>
      <c r="I198" s="2" t="s">
        <v>12</v>
      </c>
      <c r="J198" s="2" t="s">
        <v>12</v>
      </c>
    </row>
    <row r="199" spans="1:10">
      <c r="A199" s="3">
        <v>14700</v>
      </c>
      <c r="B199" s="2">
        <v>1</v>
      </c>
      <c r="C199" s="2">
        <v>0</v>
      </c>
      <c r="D199" s="4">
        <v>0</v>
      </c>
      <c r="E199" s="2" t="s">
        <v>12</v>
      </c>
      <c r="F199" s="2" t="s">
        <v>12</v>
      </c>
      <c r="G199" s="2" t="s">
        <v>12</v>
      </c>
      <c r="H199" s="2" t="s">
        <v>12</v>
      </c>
      <c r="I199" s="2" t="s">
        <v>12</v>
      </c>
      <c r="J199" s="2" t="s">
        <v>12</v>
      </c>
    </row>
    <row r="200" spans="1:10">
      <c r="A200" s="3">
        <v>14900</v>
      </c>
      <c r="B200" s="2">
        <v>1</v>
      </c>
      <c r="C200" s="2">
        <v>0</v>
      </c>
      <c r="D200" s="4">
        <v>0</v>
      </c>
      <c r="E200" s="2" t="s">
        <v>12</v>
      </c>
      <c r="F200" s="2" t="s">
        <v>12</v>
      </c>
      <c r="G200" s="2" t="s">
        <v>12</v>
      </c>
      <c r="H200" s="2" t="s">
        <v>12</v>
      </c>
      <c r="I200" s="2" t="s">
        <v>12</v>
      </c>
      <c r="J200" s="2" t="s">
        <v>12</v>
      </c>
    </row>
    <row r="201" spans="1:10">
      <c r="A201" s="3">
        <v>15200</v>
      </c>
      <c r="B201" s="2">
        <v>1</v>
      </c>
      <c r="C201" s="2">
        <v>0</v>
      </c>
      <c r="D201" s="4">
        <v>0</v>
      </c>
      <c r="E201" s="2" t="s">
        <v>12</v>
      </c>
      <c r="F201" s="2" t="s">
        <v>12</v>
      </c>
      <c r="G201" s="2" t="s">
        <v>12</v>
      </c>
      <c r="H201" s="2" t="s">
        <v>12</v>
      </c>
      <c r="I201" s="2" t="s">
        <v>12</v>
      </c>
      <c r="J201" s="2" t="s">
        <v>12</v>
      </c>
    </row>
    <row r="202" spans="1:10">
      <c r="A202" s="3">
        <v>16000</v>
      </c>
      <c r="B202" s="2">
        <v>1</v>
      </c>
      <c r="C202" s="2">
        <v>0</v>
      </c>
      <c r="D202" s="4">
        <v>0</v>
      </c>
      <c r="E202" s="2" t="s">
        <v>12</v>
      </c>
      <c r="F202" s="2" t="s">
        <v>12</v>
      </c>
      <c r="G202" s="2" t="s">
        <v>12</v>
      </c>
      <c r="H202" s="2" t="s">
        <v>12</v>
      </c>
      <c r="I202" s="2" t="s">
        <v>12</v>
      </c>
      <c r="J202" s="2" t="s">
        <v>12</v>
      </c>
    </row>
    <row r="203" spans="1:10">
      <c r="A203" s="3">
        <v>16300</v>
      </c>
      <c r="B203" s="2">
        <v>1</v>
      </c>
      <c r="C203" s="2">
        <v>0</v>
      </c>
      <c r="D203" s="4">
        <v>0</v>
      </c>
      <c r="E203" s="2" t="s">
        <v>12</v>
      </c>
      <c r="F203" s="2" t="s">
        <v>12</v>
      </c>
      <c r="G203" s="2" t="s">
        <v>12</v>
      </c>
      <c r="H203" s="2" t="s">
        <v>12</v>
      </c>
      <c r="I203" s="2" t="s">
        <v>12</v>
      </c>
      <c r="J203" s="2" t="s">
        <v>12</v>
      </c>
    </row>
    <row r="204" spans="1:10">
      <c r="A204" s="3">
        <v>16900</v>
      </c>
      <c r="B204" s="2">
        <v>1</v>
      </c>
      <c r="C204" s="2">
        <v>0</v>
      </c>
      <c r="D204" s="4">
        <v>0</v>
      </c>
      <c r="E204" s="2" t="s">
        <v>12</v>
      </c>
      <c r="F204" s="2" t="s">
        <v>12</v>
      </c>
      <c r="G204" s="2" t="s">
        <v>12</v>
      </c>
      <c r="H204" s="2" t="s">
        <v>12</v>
      </c>
      <c r="I204" s="2" t="s">
        <v>12</v>
      </c>
      <c r="J204" s="2" t="s">
        <v>12</v>
      </c>
    </row>
    <row r="205" spans="1:10">
      <c r="A205" s="3">
        <v>17000</v>
      </c>
      <c r="B205" s="2">
        <v>1</v>
      </c>
      <c r="C205" s="2">
        <v>0</v>
      </c>
      <c r="D205" s="4">
        <v>0</v>
      </c>
      <c r="E205" s="2" t="s">
        <v>12</v>
      </c>
      <c r="F205" s="2" t="s">
        <v>12</v>
      </c>
      <c r="G205" s="2" t="s">
        <v>12</v>
      </c>
      <c r="H205" s="2" t="s">
        <v>12</v>
      </c>
      <c r="I205" s="2" t="s">
        <v>12</v>
      </c>
      <c r="J205" s="2" t="s">
        <v>12</v>
      </c>
    </row>
    <row r="206" spans="1:10">
      <c r="A206" s="3">
        <v>17300</v>
      </c>
      <c r="B206" s="2">
        <v>1</v>
      </c>
      <c r="C206" s="2">
        <v>0</v>
      </c>
      <c r="D206" s="4">
        <v>0</v>
      </c>
      <c r="E206" s="2" t="s">
        <v>12</v>
      </c>
      <c r="F206" s="2" t="s">
        <v>12</v>
      </c>
      <c r="G206" s="2" t="s">
        <v>12</v>
      </c>
      <c r="H206" s="2" t="s">
        <v>12</v>
      </c>
      <c r="I206" s="2" t="s">
        <v>12</v>
      </c>
      <c r="J206" s="2" t="s">
        <v>12</v>
      </c>
    </row>
    <row r="207" spans="1:10">
      <c r="A207" s="3">
        <v>17700</v>
      </c>
      <c r="B207" s="2">
        <v>1</v>
      </c>
      <c r="C207" s="2">
        <v>0</v>
      </c>
      <c r="D207" s="4">
        <v>0</v>
      </c>
      <c r="E207" s="2" t="s">
        <v>12</v>
      </c>
      <c r="F207" s="2" t="s">
        <v>12</v>
      </c>
      <c r="G207" s="2" t="s">
        <v>12</v>
      </c>
      <c r="H207" s="2" t="s">
        <v>12</v>
      </c>
      <c r="I207" s="2" t="s">
        <v>12</v>
      </c>
      <c r="J207" s="2" t="s">
        <v>12</v>
      </c>
    </row>
    <row r="208" spans="1:10">
      <c r="A208" s="3">
        <v>18000</v>
      </c>
      <c r="B208" s="2">
        <v>1</v>
      </c>
      <c r="C208" s="2">
        <v>0</v>
      </c>
      <c r="D208" s="4">
        <v>0</v>
      </c>
      <c r="E208" s="2" t="s">
        <v>12</v>
      </c>
      <c r="F208" s="2" t="s">
        <v>12</v>
      </c>
      <c r="G208" s="2" t="s">
        <v>12</v>
      </c>
      <c r="H208" s="2" t="s">
        <v>12</v>
      </c>
      <c r="I208" s="2" t="s">
        <v>12</v>
      </c>
      <c r="J208" s="2" t="s">
        <v>12</v>
      </c>
    </row>
    <row r="209" spans="1:10">
      <c r="A209" s="3">
        <v>18200</v>
      </c>
      <c r="B209" s="2">
        <v>1</v>
      </c>
      <c r="C209" s="2">
        <v>0</v>
      </c>
      <c r="D209" s="4">
        <v>0</v>
      </c>
      <c r="E209" s="2" t="s">
        <v>12</v>
      </c>
      <c r="F209" s="2" t="s">
        <v>12</v>
      </c>
      <c r="G209" s="2" t="s">
        <v>12</v>
      </c>
      <c r="H209" s="2" t="s">
        <v>12</v>
      </c>
      <c r="I209" s="2" t="s">
        <v>12</v>
      </c>
      <c r="J209" s="2" t="s">
        <v>12</v>
      </c>
    </row>
    <row r="210" spans="1:10">
      <c r="A210" s="3">
        <v>18300</v>
      </c>
      <c r="B210" s="2">
        <v>1</v>
      </c>
      <c r="C210" s="2">
        <v>0</v>
      </c>
      <c r="D210" s="4">
        <v>0</v>
      </c>
      <c r="E210" s="2" t="s">
        <v>12</v>
      </c>
      <c r="F210" s="2" t="s">
        <v>12</v>
      </c>
      <c r="G210" s="2" t="s">
        <v>12</v>
      </c>
      <c r="H210" s="2" t="s">
        <v>12</v>
      </c>
      <c r="I210" s="2" t="s">
        <v>12</v>
      </c>
      <c r="J210" s="2" t="s">
        <v>12</v>
      </c>
    </row>
    <row r="211" spans="1:10">
      <c r="A211" s="3">
        <v>18400</v>
      </c>
      <c r="B211" s="2">
        <v>1</v>
      </c>
      <c r="C211" s="2">
        <v>0</v>
      </c>
      <c r="D211" s="4">
        <v>0</v>
      </c>
      <c r="E211" s="2" t="s">
        <v>12</v>
      </c>
      <c r="F211" s="2" t="s">
        <v>12</v>
      </c>
      <c r="G211" s="2" t="s">
        <v>12</v>
      </c>
      <c r="H211" s="2" t="s">
        <v>12</v>
      </c>
      <c r="I211" s="2" t="s">
        <v>12</v>
      </c>
      <c r="J211" s="2" t="s">
        <v>12</v>
      </c>
    </row>
    <row r="212" spans="1:10">
      <c r="A212" s="3">
        <v>18600</v>
      </c>
      <c r="B212" s="2">
        <v>1</v>
      </c>
      <c r="C212" s="2">
        <v>0</v>
      </c>
      <c r="D212" s="4">
        <v>0</v>
      </c>
      <c r="E212" s="2" t="s">
        <v>12</v>
      </c>
      <c r="F212" s="2" t="s">
        <v>12</v>
      </c>
      <c r="G212" s="2" t="s">
        <v>12</v>
      </c>
      <c r="H212" s="2" t="s">
        <v>12</v>
      </c>
      <c r="I212" s="2" t="s">
        <v>12</v>
      </c>
      <c r="J212" s="2" t="s">
        <v>12</v>
      </c>
    </row>
    <row r="213" spans="1:10">
      <c r="A213" s="3">
        <v>18700</v>
      </c>
      <c r="B213" s="2">
        <v>1</v>
      </c>
      <c r="C213" s="2">
        <v>0</v>
      </c>
      <c r="D213" s="4">
        <v>0</v>
      </c>
      <c r="E213" s="2" t="s">
        <v>12</v>
      </c>
      <c r="F213" s="2" t="s">
        <v>12</v>
      </c>
      <c r="G213" s="2" t="s">
        <v>12</v>
      </c>
      <c r="H213" s="2" t="s">
        <v>12</v>
      </c>
      <c r="I213" s="2" t="s">
        <v>12</v>
      </c>
      <c r="J213" s="2" t="s">
        <v>12</v>
      </c>
    </row>
    <row r="214" spans="1:10">
      <c r="A214" s="3">
        <v>19400</v>
      </c>
      <c r="B214" s="2">
        <v>1</v>
      </c>
      <c r="C214" s="2">
        <v>0</v>
      </c>
      <c r="D214" s="4">
        <v>0</v>
      </c>
      <c r="E214" s="2" t="s">
        <v>12</v>
      </c>
      <c r="F214" s="2" t="s">
        <v>12</v>
      </c>
      <c r="G214" s="2" t="s">
        <v>12</v>
      </c>
      <c r="H214" s="2" t="s">
        <v>12</v>
      </c>
      <c r="I214" s="2" t="s">
        <v>12</v>
      </c>
      <c r="J214" s="2" t="s">
        <v>12</v>
      </c>
    </row>
    <row r="215" spans="1:10">
      <c r="A215" s="3">
        <v>19600</v>
      </c>
      <c r="B215" s="2">
        <v>1</v>
      </c>
      <c r="C215" s="2">
        <v>0</v>
      </c>
      <c r="D215" s="4">
        <v>0</v>
      </c>
      <c r="E215" s="2" t="s">
        <v>12</v>
      </c>
      <c r="F215" s="2" t="s">
        <v>12</v>
      </c>
      <c r="G215" s="2" t="s">
        <v>12</v>
      </c>
      <c r="H215" s="2" t="s">
        <v>12</v>
      </c>
      <c r="I215" s="2" t="s">
        <v>12</v>
      </c>
      <c r="J215" s="2" t="s">
        <v>12</v>
      </c>
    </row>
    <row r="216" spans="1:10">
      <c r="A216" s="3">
        <v>19900</v>
      </c>
      <c r="B216" s="2">
        <v>1</v>
      </c>
      <c r="C216" s="2">
        <v>0</v>
      </c>
      <c r="D216" s="4">
        <v>0</v>
      </c>
      <c r="E216" s="2" t="s">
        <v>12</v>
      </c>
      <c r="F216" s="2" t="s">
        <v>12</v>
      </c>
      <c r="G216" s="2" t="s">
        <v>12</v>
      </c>
      <c r="H216" s="2" t="s">
        <v>12</v>
      </c>
      <c r="I216" s="2" t="s">
        <v>12</v>
      </c>
      <c r="J216" s="2" t="s">
        <v>12</v>
      </c>
    </row>
    <row r="217" spans="1:10">
      <c r="A217" s="3">
        <v>20200</v>
      </c>
      <c r="B217" s="2">
        <v>1</v>
      </c>
      <c r="C217" s="2">
        <v>0</v>
      </c>
      <c r="D217" s="4">
        <v>0</v>
      </c>
      <c r="E217" s="2" t="s">
        <v>12</v>
      </c>
      <c r="F217" s="2" t="s">
        <v>12</v>
      </c>
      <c r="G217" s="2" t="s">
        <v>12</v>
      </c>
      <c r="H217" s="2" t="s">
        <v>12</v>
      </c>
      <c r="I217" s="2" t="s">
        <v>12</v>
      </c>
      <c r="J217" s="2" t="s">
        <v>12</v>
      </c>
    </row>
    <row r="218" spans="1:10">
      <c r="A218" s="3">
        <v>20500</v>
      </c>
      <c r="B218" s="2">
        <v>1</v>
      </c>
      <c r="C218" s="2">
        <v>0</v>
      </c>
      <c r="D218" s="4">
        <v>0</v>
      </c>
      <c r="E218" s="2" t="s">
        <v>12</v>
      </c>
      <c r="F218" s="2" t="s">
        <v>12</v>
      </c>
      <c r="G218" s="2" t="s">
        <v>12</v>
      </c>
      <c r="H218" s="2" t="s">
        <v>12</v>
      </c>
      <c r="I218" s="2" t="s">
        <v>12</v>
      </c>
      <c r="J218" s="2" t="s">
        <v>12</v>
      </c>
    </row>
    <row r="219" spans="1:10">
      <c r="A219" s="3">
        <v>20700</v>
      </c>
      <c r="B219" s="2">
        <v>1</v>
      </c>
      <c r="C219" s="2">
        <v>0</v>
      </c>
      <c r="D219" s="4">
        <v>0</v>
      </c>
      <c r="E219" s="2" t="s">
        <v>12</v>
      </c>
      <c r="F219" s="2" t="s">
        <v>12</v>
      </c>
      <c r="G219" s="2" t="s">
        <v>12</v>
      </c>
      <c r="H219" s="2" t="s">
        <v>12</v>
      </c>
      <c r="I219" s="2" t="s">
        <v>12</v>
      </c>
      <c r="J219" s="2" t="s">
        <v>12</v>
      </c>
    </row>
    <row r="220" spans="1:10">
      <c r="A220" s="3">
        <v>20800</v>
      </c>
      <c r="B220" s="2">
        <v>1</v>
      </c>
      <c r="C220" s="2">
        <v>0</v>
      </c>
      <c r="D220" s="4">
        <v>0</v>
      </c>
      <c r="E220" s="2" t="s">
        <v>12</v>
      </c>
      <c r="F220" s="2" t="s">
        <v>12</v>
      </c>
      <c r="G220" s="2" t="s">
        <v>12</v>
      </c>
      <c r="H220" s="2" t="s">
        <v>12</v>
      </c>
      <c r="I220" s="2" t="s">
        <v>12</v>
      </c>
      <c r="J220" s="2" t="s">
        <v>12</v>
      </c>
    </row>
    <row r="221" spans="1:10">
      <c r="A221" s="3">
        <v>20900</v>
      </c>
      <c r="B221" s="2">
        <v>1</v>
      </c>
      <c r="C221" s="2">
        <v>0</v>
      </c>
      <c r="D221" s="4">
        <v>0</v>
      </c>
      <c r="E221" s="2" t="s">
        <v>12</v>
      </c>
      <c r="F221" s="2" t="s">
        <v>12</v>
      </c>
      <c r="G221" s="2" t="s">
        <v>12</v>
      </c>
      <c r="H221" s="2" t="s">
        <v>12</v>
      </c>
      <c r="I221" s="2" t="s">
        <v>12</v>
      </c>
      <c r="J221" s="2" t="s">
        <v>12</v>
      </c>
    </row>
    <row r="222" spans="1:10">
      <c r="A222" s="3">
        <v>21700</v>
      </c>
      <c r="B222" s="2">
        <v>1</v>
      </c>
      <c r="C222" s="2">
        <v>0</v>
      </c>
      <c r="D222" s="4">
        <v>0</v>
      </c>
      <c r="E222" s="2" t="s">
        <v>12</v>
      </c>
      <c r="F222" s="2" t="s">
        <v>12</v>
      </c>
      <c r="G222" s="2" t="s">
        <v>12</v>
      </c>
      <c r="H222" s="2" t="s">
        <v>12</v>
      </c>
      <c r="I222" s="2" t="s">
        <v>12</v>
      </c>
      <c r="J222" s="2" t="s">
        <v>12</v>
      </c>
    </row>
    <row r="223" spans="1:10">
      <c r="A223" s="3">
        <v>22200</v>
      </c>
      <c r="B223" s="2">
        <v>1</v>
      </c>
      <c r="C223" s="2">
        <v>0</v>
      </c>
      <c r="D223" s="4">
        <v>0</v>
      </c>
      <c r="E223" s="2" t="s">
        <v>12</v>
      </c>
      <c r="F223" s="2" t="s">
        <v>12</v>
      </c>
      <c r="G223" s="2" t="s">
        <v>12</v>
      </c>
      <c r="H223" s="2" t="s">
        <v>12</v>
      </c>
      <c r="I223" s="2" t="s">
        <v>12</v>
      </c>
      <c r="J223" s="2" t="s">
        <v>12</v>
      </c>
    </row>
    <row r="224" spans="1:10">
      <c r="A224" s="3">
        <v>22700</v>
      </c>
      <c r="B224" s="2">
        <v>1</v>
      </c>
      <c r="C224" s="2">
        <v>0</v>
      </c>
      <c r="D224" s="4">
        <v>0</v>
      </c>
      <c r="E224" s="2" t="s">
        <v>12</v>
      </c>
      <c r="F224" s="2" t="s">
        <v>12</v>
      </c>
      <c r="G224" s="2" t="s">
        <v>12</v>
      </c>
      <c r="H224" s="2" t="s">
        <v>12</v>
      </c>
      <c r="I224" s="2" t="s">
        <v>12</v>
      </c>
      <c r="J224" s="2" t="s">
        <v>12</v>
      </c>
    </row>
    <row r="225" spans="1:10">
      <c r="A225" s="3">
        <v>23300</v>
      </c>
      <c r="B225" s="2">
        <v>1</v>
      </c>
      <c r="C225" s="2">
        <v>0</v>
      </c>
      <c r="D225" s="4">
        <v>0</v>
      </c>
      <c r="E225" s="2" t="s">
        <v>12</v>
      </c>
      <c r="F225" s="2" t="s">
        <v>12</v>
      </c>
      <c r="G225" s="2" t="s">
        <v>12</v>
      </c>
      <c r="H225" s="2" t="s">
        <v>12</v>
      </c>
      <c r="I225" s="2" t="s">
        <v>12</v>
      </c>
      <c r="J225" s="2" t="s">
        <v>12</v>
      </c>
    </row>
    <row r="226" spans="1:10">
      <c r="A226" s="3">
        <v>23500</v>
      </c>
      <c r="B226" s="2">
        <v>1</v>
      </c>
      <c r="C226" s="2">
        <v>0</v>
      </c>
      <c r="D226" s="4">
        <v>0</v>
      </c>
      <c r="E226" s="2" t="s">
        <v>12</v>
      </c>
      <c r="F226" s="2" t="s">
        <v>12</v>
      </c>
      <c r="G226" s="2" t="s">
        <v>12</v>
      </c>
      <c r="H226" s="2" t="s">
        <v>12</v>
      </c>
      <c r="I226" s="2" t="s">
        <v>12</v>
      </c>
      <c r="J226" s="2" t="s">
        <v>12</v>
      </c>
    </row>
    <row r="227" spans="1:10">
      <c r="A227" s="3">
        <v>24000</v>
      </c>
      <c r="B227" s="2">
        <v>1</v>
      </c>
      <c r="C227" s="2">
        <v>0</v>
      </c>
      <c r="D227" s="4">
        <v>0</v>
      </c>
      <c r="E227" s="2" t="s">
        <v>12</v>
      </c>
      <c r="F227" s="2" t="s">
        <v>12</v>
      </c>
      <c r="G227" s="2" t="s">
        <v>12</v>
      </c>
      <c r="H227" s="2" t="s">
        <v>12</v>
      </c>
      <c r="I227" s="2" t="s">
        <v>12</v>
      </c>
      <c r="J227" s="2" t="s">
        <v>12</v>
      </c>
    </row>
    <row r="228" spans="1:10">
      <c r="A228" s="3">
        <v>24800</v>
      </c>
      <c r="B228" s="2">
        <v>1</v>
      </c>
      <c r="C228" s="2">
        <v>0</v>
      </c>
      <c r="D228" s="4">
        <v>0</v>
      </c>
      <c r="E228" s="2" t="s">
        <v>12</v>
      </c>
      <c r="F228" s="2" t="s">
        <v>12</v>
      </c>
      <c r="G228" s="2" t="s">
        <v>12</v>
      </c>
      <c r="H228" s="2" t="s">
        <v>12</v>
      </c>
      <c r="I228" s="2" t="s">
        <v>12</v>
      </c>
      <c r="J228" s="2" t="s">
        <v>12</v>
      </c>
    </row>
    <row r="229" spans="1:10">
      <c r="A229" s="3">
        <v>25000</v>
      </c>
      <c r="B229" s="2">
        <v>1</v>
      </c>
      <c r="C229" s="2">
        <v>0</v>
      </c>
      <c r="D229" s="4">
        <v>0</v>
      </c>
      <c r="E229" s="2" t="s">
        <v>12</v>
      </c>
      <c r="F229" s="2" t="s">
        <v>12</v>
      </c>
      <c r="G229" s="2" t="s">
        <v>12</v>
      </c>
      <c r="H229" s="2" t="s">
        <v>12</v>
      </c>
      <c r="I229" s="2" t="s">
        <v>12</v>
      </c>
      <c r="J229" s="2" t="s">
        <v>12</v>
      </c>
    </row>
    <row r="230" spans="1:10">
      <c r="A230" s="3">
        <v>25800</v>
      </c>
      <c r="B230" s="2">
        <v>1</v>
      </c>
      <c r="C230" s="2">
        <v>0</v>
      </c>
      <c r="D230" s="4">
        <v>0</v>
      </c>
      <c r="E230" s="2" t="s">
        <v>12</v>
      </c>
      <c r="F230" s="2" t="s">
        <v>12</v>
      </c>
      <c r="G230" s="2" t="s">
        <v>12</v>
      </c>
      <c r="H230" s="2" t="s">
        <v>12</v>
      </c>
      <c r="I230" s="2" t="s">
        <v>12</v>
      </c>
      <c r="J230" s="2" t="s">
        <v>12</v>
      </c>
    </row>
    <row r="231" spans="1:10">
      <c r="A231" s="3">
        <v>26300</v>
      </c>
      <c r="B231" s="2">
        <v>1</v>
      </c>
      <c r="C231" s="2">
        <v>0</v>
      </c>
      <c r="D231" s="4">
        <v>0</v>
      </c>
      <c r="E231" s="2" t="s">
        <v>12</v>
      </c>
      <c r="F231" s="2" t="s">
        <v>12</v>
      </c>
      <c r="G231" s="2" t="s">
        <v>12</v>
      </c>
      <c r="H231" s="2" t="s">
        <v>12</v>
      </c>
      <c r="I231" s="2" t="s">
        <v>12</v>
      </c>
      <c r="J231" s="2" t="s">
        <v>12</v>
      </c>
    </row>
    <row r="232" spans="1:10">
      <c r="A232" s="3">
        <v>26500</v>
      </c>
      <c r="B232" s="2">
        <v>1</v>
      </c>
      <c r="C232" s="2">
        <v>0</v>
      </c>
      <c r="D232" s="4">
        <v>0</v>
      </c>
      <c r="E232" s="2" t="s">
        <v>12</v>
      </c>
      <c r="F232" s="2" t="s">
        <v>12</v>
      </c>
      <c r="G232" s="2" t="s">
        <v>12</v>
      </c>
      <c r="H232" s="2" t="s">
        <v>12</v>
      </c>
      <c r="I232" s="2" t="s">
        <v>12</v>
      </c>
      <c r="J232" s="2" t="s">
        <v>12</v>
      </c>
    </row>
    <row r="233" spans="1:10">
      <c r="A233" s="3">
        <v>26900</v>
      </c>
      <c r="B233" s="2">
        <v>1</v>
      </c>
      <c r="C233" s="2">
        <v>0</v>
      </c>
      <c r="D233" s="4">
        <v>0</v>
      </c>
      <c r="E233" s="2" t="s">
        <v>12</v>
      </c>
      <c r="F233" s="2" t="s">
        <v>12</v>
      </c>
      <c r="G233" s="2" t="s">
        <v>12</v>
      </c>
      <c r="H233" s="2" t="s">
        <v>12</v>
      </c>
      <c r="I233" s="2" t="s">
        <v>12</v>
      </c>
      <c r="J233" s="2" t="s">
        <v>12</v>
      </c>
    </row>
    <row r="234" spans="1:10">
      <c r="A234" s="3">
        <v>27900</v>
      </c>
      <c r="B234" s="2">
        <v>1</v>
      </c>
      <c r="C234" s="2">
        <v>0</v>
      </c>
      <c r="D234" s="4">
        <v>0</v>
      </c>
      <c r="E234" s="2" t="s">
        <v>12</v>
      </c>
      <c r="F234" s="2" t="s">
        <v>12</v>
      </c>
      <c r="G234" s="2" t="s">
        <v>12</v>
      </c>
      <c r="H234" s="2" t="s">
        <v>12</v>
      </c>
      <c r="I234" s="2" t="s">
        <v>12</v>
      </c>
      <c r="J234" s="2" t="s">
        <v>12</v>
      </c>
    </row>
    <row r="235" spans="1:10">
      <c r="A235" s="3">
        <v>29200</v>
      </c>
      <c r="B235" s="2">
        <v>1</v>
      </c>
      <c r="C235" s="2">
        <v>0</v>
      </c>
      <c r="D235" s="4">
        <v>0</v>
      </c>
      <c r="E235" s="2" t="s">
        <v>12</v>
      </c>
      <c r="F235" s="2" t="s">
        <v>12</v>
      </c>
      <c r="G235" s="2" t="s">
        <v>12</v>
      </c>
      <c r="H235" s="2" t="s">
        <v>12</v>
      </c>
      <c r="I235" s="2" t="s">
        <v>12</v>
      </c>
      <c r="J235" s="2" t="s">
        <v>12</v>
      </c>
    </row>
    <row r="236" spans="1:10">
      <c r="A236" s="3">
        <v>29900</v>
      </c>
      <c r="B236" s="2">
        <v>1</v>
      </c>
      <c r="C236" s="2">
        <v>0</v>
      </c>
      <c r="D236" s="4">
        <v>0</v>
      </c>
      <c r="E236" s="2" t="s">
        <v>12</v>
      </c>
      <c r="F236" s="2" t="s">
        <v>12</v>
      </c>
      <c r="G236" s="2" t="s">
        <v>12</v>
      </c>
      <c r="H236" s="2" t="s">
        <v>12</v>
      </c>
      <c r="I236" s="2" t="s">
        <v>12</v>
      </c>
      <c r="J236" s="2" t="s">
        <v>12</v>
      </c>
    </row>
    <row r="237" spans="1:10">
      <c r="A237" s="3">
        <v>30700</v>
      </c>
      <c r="B237" s="2">
        <v>1</v>
      </c>
      <c r="C237" s="2">
        <v>0</v>
      </c>
      <c r="D237" s="4">
        <v>0</v>
      </c>
      <c r="E237" s="2" t="s">
        <v>12</v>
      </c>
      <c r="F237" s="2" t="s">
        <v>12</v>
      </c>
      <c r="G237" s="2" t="s">
        <v>12</v>
      </c>
      <c r="H237" s="2" t="s">
        <v>12</v>
      </c>
      <c r="I237" s="2" t="s">
        <v>12</v>
      </c>
      <c r="J237" s="2" t="s">
        <v>12</v>
      </c>
    </row>
    <row r="238" spans="1:10">
      <c r="A238" s="3">
        <v>31100</v>
      </c>
      <c r="B238" s="2">
        <v>1</v>
      </c>
      <c r="C238" s="2">
        <v>0</v>
      </c>
      <c r="D238" s="4">
        <v>0</v>
      </c>
      <c r="E238" s="2" t="s">
        <v>12</v>
      </c>
      <c r="F238" s="2" t="s">
        <v>12</v>
      </c>
      <c r="G238" s="2" t="s">
        <v>12</v>
      </c>
      <c r="H238" s="2" t="s">
        <v>12</v>
      </c>
      <c r="I238" s="2" t="s">
        <v>12</v>
      </c>
      <c r="J238" s="2" t="s">
        <v>12</v>
      </c>
    </row>
    <row r="239" spans="1:10">
      <c r="A239" s="3">
        <v>33600</v>
      </c>
      <c r="B239" s="2">
        <v>1</v>
      </c>
      <c r="C239" s="2">
        <v>0</v>
      </c>
      <c r="D239" s="4">
        <v>0</v>
      </c>
      <c r="E239" s="2" t="s">
        <v>12</v>
      </c>
      <c r="F239" s="2" t="s">
        <v>12</v>
      </c>
      <c r="G239" s="2" t="s">
        <v>12</v>
      </c>
      <c r="H239" s="2" t="s">
        <v>12</v>
      </c>
      <c r="I239" s="2" t="s">
        <v>12</v>
      </c>
      <c r="J239" s="2" t="s">
        <v>12</v>
      </c>
    </row>
    <row r="240" spans="1:10">
      <c r="A240" s="3">
        <v>33800</v>
      </c>
      <c r="B240" s="2">
        <v>1</v>
      </c>
      <c r="C240" s="2">
        <v>0</v>
      </c>
      <c r="D240" s="4">
        <v>0</v>
      </c>
      <c r="E240" s="2" t="s">
        <v>12</v>
      </c>
      <c r="F240" s="2" t="s">
        <v>12</v>
      </c>
      <c r="G240" s="2" t="s">
        <v>12</v>
      </c>
      <c r="H240" s="2" t="s">
        <v>12</v>
      </c>
      <c r="I240" s="2" t="s">
        <v>12</v>
      </c>
      <c r="J240" s="2" t="s">
        <v>12</v>
      </c>
    </row>
    <row r="241" spans="1:10">
      <c r="A241" s="3">
        <v>38000</v>
      </c>
      <c r="B241" s="2">
        <v>1</v>
      </c>
      <c r="C241" s="2">
        <v>1</v>
      </c>
      <c r="D241" s="4">
        <v>0.99990000999899997</v>
      </c>
      <c r="E241" s="2">
        <v>863.2</v>
      </c>
      <c r="F241" s="2">
        <v>553.36</v>
      </c>
      <c r="G241" s="2">
        <v>0.64105645956250401</v>
      </c>
      <c r="H241" s="2">
        <v>1</v>
      </c>
      <c r="I241" s="2">
        <v>863.11368863113603</v>
      </c>
      <c r="J241" s="2">
        <v>863.11368863113603</v>
      </c>
    </row>
    <row r="242" spans="1:10">
      <c r="A242" s="3">
        <v>40900</v>
      </c>
      <c r="B242" s="2">
        <v>1</v>
      </c>
      <c r="C242" s="2">
        <v>0</v>
      </c>
      <c r="D242" s="4">
        <v>0</v>
      </c>
      <c r="E242" s="2" t="s">
        <v>12</v>
      </c>
      <c r="F242" s="2" t="s">
        <v>12</v>
      </c>
      <c r="G242" s="2" t="s">
        <v>12</v>
      </c>
      <c r="H242" s="2" t="s">
        <v>12</v>
      </c>
      <c r="I242" s="2" t="s">
        <v>12</v>
      </c>
      <c r="J242" s="2" t="s">
        <v>12</v>
      </c>
    </row>
    <row r="243" spans="1:10">
      <c r="A243" s="3">
        <v>43400</v>
      </c>
      <c r="B243" s="2">
        <v>1</v>
      </c>
      <c r="C243" s="2">
        <v>0</v>
      </c>
      <c r="D243" s="4">
        <v>0</v>
      </c>
      <c r="E243" s="2" t="s">
        <v>12</v>
      </c>
      <c r="F243" s="2" t="s">
        <v>12</v>
      </c>
      <c r="G243" s="2" t="s">
        <v>12</v>
      </c>
      <c r="H243" s="2" t="s">
        <v>12</v>
      </c>
      <c r="I243" s="2" t="s">
        <v>12</v>
      </c>
      <c r="J243" s="2" t="s">
        <v>12</v>
      </c>
    </row>
    <row r="244" spans="1:10">
      <c r="A244" s="3">
        <v>77800</v>
      </c>
      <c r="B244" s="2">
        <v>1</v>
      </c>
      <c r="C244" s="2">
        <v>0</v>
      </c>
      <c r="D244" s="4">
        <v>0</v>
      </c>
      <c r="E244" s="2" t="s">
        <v>12</v>
      </c>
      <c r="F244" s="2" t="s">
        <v>12</v>
      </c>
      <c r="G244" s="2" t="s">
        <v>12</v>
      </c>
      <c r="H244" s="2" t="s">
        <v>12</v>
      </c>
      <c r="I244" s="2" t="s">
        <v>12</v>
      </c>
      <c r="J244" s="2" t="s">
        <v>12</v>
      </c>
    </row>
    <row r="245" spans="1:10">
      <c r="A245" s="3">
        <v>90500</v>
      </c>
      <c r="B245" s="2">
        <v>1</v>
      </c>
      <c r="C245" s="2">
        <v>0</v>
      </c>
      <c r="D245" s="4">
        <v>0</v>
      </c>
      <c r="E245" s="2" t="s">
        <v>12</v>
      </c>
      <c r="F245" s="2" t="s">
        <v>12</v>
      </c>
      <c r="G245" s="2" t="s">
        <v>12</v>
      </c>
      <c r="H245" s="2" t="s">
        <v>12</v>
      </c>
      <c r="I245" s="2" t="s">
        <v>12</v>
      </c>
      <c r="J245" s="2" t="s">
        <v>12</v>
      </c>
    </row>
    <row r="246" spans="1:10">
      <c r="A246" s="3">
        <v>109100</v>
      </c>
      <c r="B246" s="2">
        <v>1</v>
      </c>
      <c r="C246" s="2">
        <v>0</v>
      </c>
      <c r="D246" s="4">
        <v>0</v>
      </c>
      <c r="E246" s="2" t="s">
        <v>12</v>
      </c>
      <c r="F246" s="2" t="s">
        <v>12</v>
      </c>
      <c r="G246" s="2" t="s">
        <v>12</v>
      </c>
      <c r="H246" s="2" t="s">
        <v>12</v>
      </c>
      <c r="I246" s="2" t="s">
        <v>12</v>
      </c>
      <c r="J246" s="2" t="s">
        <v>12</v>
      </c>
    </row>
    <row r="247" spans="1:10">
      <c r="A247" s="3">
        <v>122900</v>
      </c>
      <c r="B247" s="2">
        <v>1</v>
      </c>
      <c r="C247" s="2">
        <v>0</v>
      </c>
      <c r="D247" s="4">
        <v>0</v>
      </c>
      <c r="E247" s="2" t="s">
        <v>12</v>
      </c>
      <c r="F247" s="2" t="s">
        <v>12</v>
      </c>
      <c r="G247" s="2" t="s">
        <v>12</v>
      </c>
      <c r="H247" s="2" t="s">
        <v>12</v>
      </c>
      <c r="I247" s="2" t="s">
        <v>12</v>
      </c>
      <c r="J247" s="2" t="s">
        <v>12</v>
      </c>
    </row>
    <row r="248" spans="1:10">
      <c r="A248" s="3">
        <v>187100</v>
      </c>
      <c r="B248" s="2">
        <v>1</v>
      </c>
      <c r="C248" s="2">
        <v>0</v>
      </c>
      <c r="D248" s="4">
        <v>0</v>
      </c>
      <c r="E248" s="2" t="s">
        <v>12</v>
      </c>
      <c r="F248" s="2" t="s">
        <v>12</v>
      </c>
      <c r="G248" s="2" t="s">
        <v>12</v>
      </c>
      <c r="H248" s="2" t="s">
        <v>12</v>
      </c>
      <c r="I248" s="2" t="s">
        <v>12</v>
      </c>
      <c r="J248" s="2" t="s">
        <v>12</v>
      </c>
    </row>
    <row r="249" spans="1:10">
      <c r="A249" s="3">
        <v>207600</v>
      </c>
      <c r="B249" s="2">
        <v>1</v>
      </c>
      <c r="C249" s="2">
        <v>0</v>
      </c>
      <c r="D249" s="4">
        <v>0</v>
      </c>
      <c r="E249" s="2" t="s">
        <v>12</v>
      </c>
      <c r="F249" s="2" t="s">
        <v>12</v>
      </c>
      <c r="G249" s="2" t="s">
        <v>12</v>
      </c>
      <c r="H249" s="2" t="s">
        <v>12</v>
      </c>
      <c r="I249" s="2" t="s">
        <v>12</v>
      </c>
      <c r="J249" s="2" t="s">
        <v>12</v>
      </c>
    </row>
    <row r="250" spans="1:10">
      <c r="A250" s="3">
        <v>943400</v>
      </c>
      <c r="B250" s="2">
        <v>1</v>
      </c>
      <c r="C250" s="2">
        <v>0</v>
      </c>
      <c r="D250" s="4">
        <v>0</v>
      </c>
      <c r="E250" s="2" t="s">
        <v>12</v>
      </c>
      <c r="F250" s="2" t="s">
        <v>12</v>
      </c>
      <c r="G250" s="2" t="s">
        <v>12</v>
      </c>
      <c r="H250" s="2" t="s">
        <v>12</v>
      </c>
      <c r="I250" s="2" t="s">
        <v>12</v>
      </c>
      <c r="J250" s="2" t="s">
        <v>12</v>
      </c>
    </row>
    <row r="251" spans="1:10">
      <c r="A251" s="13"/>
    </row>
    <row r="252" spans="1:10">
      <c r="A252" s="13"/>
    </row>
    <row r="253" spans="1:10">
      <c r="A253" s="13"/>
    </row>
    <row r="254" spans="1:10">
      <c r="A254" s="13"/>
    </row>
    <row r="255" spans="1:10">
      <c r="A255" s="13"/>
    </row>
    <row r="256" spans="1:10">
      <c r="A256" s="13"/>
    </row>
    <row r="257" spans="1:5">
      <c r="A257" s="13"/>
    </row>
    <row r="258" spans="1:5">
      <c r="A258" s="13"/>
    </row>
    <row r="259" spans="1:5">
      <c r="A259" s="13"/>
      <c r="E259" s="14"/>
    </row>
    <row r="260" spans="1:5">
      <c r="A260" s="13"/>
    </row>
    <row r="261" spans="1:5">
      <c r="A261" s="13"/>
    </row>
    <row r="262" spans="1:5">
      <c r="A262" s="13"/>
    </row>
    <row r="263" spans="1:5">
      <c r="A263" s="13"/>
    </row>
    <row r="264" spans="1:5">
      <c r="A264" s="13"/>
    </row>
    <row r="265" spans="1:5">
      <c r="A265" s="13"/>
    </row>
    <row r="266" spans="1:5">
      <c r="A266" s="13"/>
    </row>
    <row r="267" spans="1:5">
      <c r="A267" s="13"/>
    </row>
    <row r="268" spans="1:5">
      <c r="A268" s="13"/>
    </row>
    <row r="269" spans="1:5">
      <c r="A269" s="13"/>
    </row>
    <row r="270" spans="1:5">
      <c r="A270" s="13"/>
    </row>
    <row r="271" spans="1:5">
      <c r="A271" s="13"/>
    </row>
    <row r="272" spans="1:5">
      <c r="A272" s="13"/>
    </row>
    <row r="273" spans="1:1">
      <c r="A273" s="13"/>
    </row>
    <row r="274" spans="1:1">
      <c r="A274" s="13"/>
    </row>
    <row r="275" spans="1:1">
      <c r="A275" s="13"/>
    </row>
    <row r="276" spans="1:1">
      <c r="A276" s="13"/>
    </row>
    <row r="277" spans="1:1">
      <c r="A277" s="13"/>
    </row>
    <row r="278" spans="1:1">
      <c r="A278" s="13"/>
    </row>
    <row r="279" spans="1:1">
      <c r="A279" s="13"/>
    </row>
    <row r="280" spans="1:1">
      <c r="A280" s="13"/>
    </row>
    <row r="281" spans="1:1">
      <c r="A281" s="13"/>
    </row>
    <row r="282" spans="1:1">
      <c r="A282" s="13"/>
    </row>
    <row r="283" spans="1:1">
      <c r="A283" s="13"/>
    </row>
    <row r="284" spans="1:1">
      <c r="A284" s="13"/>
    </row>
    <row r="285" spans="1:1">
      <c r="A285" s="13"/>
    </row>
    <row r="286" spans="1:1">
      <c r="A286" s="13"/>
    </row>
    <row r="287" spans="1:1">
      <c r="A287" s="13"/>
    </row>
    <row r="288" spans="1:1">
      <c r="A288" s="13"/>
    </row>
    <row r="289" spans="1:1">
      <c r="A289" s="13"/>
    </row>
    <row r="290" spans="1:1">
      <c r="A290" s="13"/>
    </row>
    <row r="291" spans="1:1">
      <c r="A291" s="13"/>
    </row>
    <row r="292" spans="1:1">
      <c r="A292" s="13"/>
    </row>
    <row r="293" spans="1:1">
      <c r="A293" s="13"/>
    </row>
    <row r="294" spans="1:1">
      <c r="A294" s="13"/>
    </row>
    <row r="295" spans="1:1">
      <c r="A295" s="13"/>
    </row>
    <row r="296" spans="1:1">
      <c r="A296" s="13"/>
    </row>
    <row r="297" spans="1:1">
      <c r="A297" s="13"/>
    </row>
    <row r="298" spans="1:1">
      <c r="A298" s="13"/>
    </row>
    <row r="299" spans="1:1">
      <c r="A299" s="13"/>
    </row>
    <row r="300" spans="1:1">
      <c r="A300" s="13"/>
    </row>
    <row r="301" spans="1:1">
      <c r="A301" s="13"/>
    </row>
    <row r="302" spans="1:1">
      <c r="A302" s="13"/>
    </row>
    <row r="303" spans="1:1">
      <c r="A303" s="13"/>
    </row>
    <row r="304" spans="1:1">
      <c r="A304" s="13"/>
    </row>
    <row r="305" spans="1:1">
      <c r="A305" s="13"/>
    </row>
    <row r="306" spans="1:1">
      <c r="A306" s="13"/>
    </row>
    <row r="307" spans="1:1">
      <c r="A307" s="13"/>
    </row>
    <row r="308" spans="1:1">
      <c r="A308" s="13"/>
    </row>
    <row r="309" spans="1:1">
      <c r="A309" s="13"/>
    </row>
    <row r="310" spans="1:1">
      <c r="A310" s="13"/>
    </row>
    <row r="311" spans="1:1">
      <c r="A311" s="13"/>
    </row>
    <row r="312" spans="1:1">
      <c r="A312" s="13"/>
    </row>
    <row r="313" spans="1:1">
      <c r="A313" s="13"/>
    </row>
    <row r="314" spans="1:1">
      <c r="A314" s="13"/>
    </row>
    <row r="315" spans="1:1">
      <c r="A315" s="13"/>
    </row>
    <row r="316" spans="1:1">
      <c r="A316" s="13"/>
    </row>
    <row r="317" spans="1:1">
      <c r="A317" s="13"/>
    </row>
    <row r="318" spans="1:1">
      <c r="A318" s="13"/>
    </row>
    <row r="319" spans="1:1">
      <c r="A319" s="13"/>
    </row>
    <row r="320" spans="1:1">
      <c r="A320" s="13"/>
    </row>
    <row r="321" spans="1:1">
      <c r="A321" s="13"/>
    </row>
    <row r="322" spans="1:1">
      <c r="A322" s="13"/>
    </row>
    <row r="323" spans="1:1">
      <c r="A323" s="13"/>
    </row>
    <row r="324" spans="1:1">
      <c r="A324" s="13"/>
    </row>
    <row r="325" spans="1:1">
      <c r="A325" s="13"/>
    </row>
    <row r="326" spans="1:1">
      <c r="A326" s="13"/>
    </row>
    <row r="327" spans="1:1">
      <c r="A327" s="13"/>
    </row>
    <row r="328" spans="1:1">
      <c r="A328" s="13"/>
    </row>
    <row r="329" spans="1:1">
      <c r="A329" s="13"/>
    </row>
    <row r="330" spans="1:1">
      <c r="A330" s="13"/>
    </row>
    <row r="331" spans="1:1">
      <c r="A331" s="13"/>
    </row>
    <row r="332" spans="1:1">
      <c r="A332" s="13"/>
    </row>
    <row r="333" spans="1:1">
      <c r="A333" s="13"/>
    </row>
    <row r="334" spans="1:1">
      <c r="A334" s="13"/>
    </row>
    <row r="335" spans="1:1">
      <c r="A335" s="13"/>
    </row>
    <row r="336" spans="1:1">
      <c r="A336" s="13"/>
    </row>
    <row r="337" spans="1:1">
      <c r="A337" s="13"/>
    </row>
    <row r="338" spans="1:1">
      <c r="A338" s="13"/>
    </row>
    <row r="339" spans="1:1">
      <c r="A339" s="13"/>
    </row>
    <row r="340" spans="1:1">
      <c r="A340" s="13"/>
    </row>
    <row r="341" spans="1:1">
      <c r="A341" s="13"/>
    </row>
    <row r="342" spans="1:1">
      <c r="A342" s="13"/>
    </row>
    <row r="343" spans="1:1">
      <c r="A343" s="13"/>
    </row>
    <row r="344" spans="1:1">
      <c r="A344" s="13"/>
    </row>
    <row r="345" spans="1:1">
      <c r="A345" s="13"/>
    </row>
    <row r="346" spans="1:1">
      <c r="A346" s="13"/>
    </row>
    <row r="347" spans="1:1">
      <c r="A347" s="13"/>
    </row>
    <row r="348" spans="1:1">
      <c r="A348" s="13"/>
    </row>
    <row r="349" spans="1:1">
      <c r="A349" s="13"/>
    </row>
    <row r="350" spans="1:1">
      <c r="A350" s="13"/>
    </row>
    <row r="351" spans="1:1">
      <c r="A351" s="13"/>
    </row>
    <row r="352" spans="1:1">
      <c r="A352" s="13"/>
    </row>
    <row r="353" spans="1:10">
      <c r="A353" s="13"/>
    </row>
    <row r="354" spans="1:10">
      <c r="A354" s="13"/>
    </row>
    <row r="355" spans="1:10">
      <c r="A355" s="13"/>
    </row>
    <row r="356" spans="1:10">
      <c r="A356" s="13"/>
    </row>
    <row r="357" spans="1:10">
      <c r="A357" s="13"/>
    </row>
    <row r="358" spans="1:10">
      <c r="A358" s="13"/>
    </row>
    <row r="359" spans="1:10">
      <c r="A359" s="13"/>
    </row>
    <row r="360" spans="1:10">
      <c r="A360" s="13"/>
    </row>
    <row r="361" spans="1:10">
      <c r="A361" s="13"/>
    </row>
    <row r="362" spans="1:10">
      <c r="A362" s="13"/>
    </row>
    <row r="363" spans="1:10">
      <c r="A363" s="13"/>
      <c r="E363" s="14"/>
      <c r="I363" s="14"/>
      <c r="J363" s="14"/>
    </row>
    <row r="364" spans="1:10">
      <c r="A364" s="13"/>
    </row>
    <row r="365" spans="1:10">
      <c r="A365" s="13"/>
    </row>
    <row r="366" spans="1:10">
      <c r="A366" s="13"/>
    </row>
    <row r="367" spans="1:10">
      <c r="A367" s="13"/>
    </row>
    <row r="368" spans="1:10">
      <c r="A368" s="13"/>
    </row>
    <row r="369" spans="1:1">
      <c r="A369" s="13"/>
    </row>
    <row r="370" spans="1:1">
      <c r="A370" s="13"/>
    </row>
    <row r="371" spans="1:1">
      <c r="A371" s="13"/>
    </row>
    <row r="372" spans="1:1">
      <c r="A372" s="13"/>
    </row>
    <row r="373" spans="1:1">
      <c r="A373" s="13"/>
    </row>
    <row r="374" spans="1:1">
      <c r="A374" s="13"/>
    </row>
    <row r="375" spans="1:1">
      <c r="A375" s="13"/>
    </row>
    <row r="376" spans="1:1">
      <c r="A376" s="13"/>
    </row>
    <row r="377" spans="1:1">
      <c r="A377" s="13"/>
    </row>
    <row r="378" spans="1:1">
      <c r="A378" s="13"/>
    </row>
    <row r="379" spans="1:1">
      <c r="A379" s="13"/>
    </row>
    <row r="380" spans="1:1">
      <c r="A380" s="13"/>
    </row>
    <row r="381" spans="1:1">
      <c r="A381" s="13"/>
    </row>
    <row r="382" spans="1:1">
      <c r="A382" s="13"/>
    </row>
    <row r="383" spans="1:1">
      <c r="A383" s="13"/>
    </row>
    <row r="384" spans="1:1">
      <c r="A384" s="13"/>
    </row>
    <row r="385" spans="1:1">
      <c r="A385" s="13"/>
    </row>
    <row r="386" spans="1:1">
      <c r="A386" s="13"/>
    </row>
    <row r="387" spans="1:1">
      <c r="A387" s="13"/>
    </row>
    <row r="388" spans="1:1">
      <c r="A388" s="13"/>
    </row>
    <row r="389" spans="1:1">
      <c r="A389" s="13"/>
    </row>
    <row r="390" spans="1:1">
      <c r="A390" s="13"/>
    </row>
    <row r="391" spans="1:1">
      <c r="A391" s="13"/>
    </row>
    <row r="392" spans="1:1">
      <c r="A392" s="13"/>
    </row>
    <row r="393" spans="1:1">
      <c r="A393" s="13"/>
    </row>
    <row r="394" spans="1:1">
      <c r="A394" s="13"/>
    </row>
    <row r="395" spans="1:1">
      <c r="A395" s="13"/>
    </row>
    <row r="396" spans="1:1">
      <c r="A396" s="13"/>
    </row>
    <row r="397" spans="1:1">
      <c r="A397" s="13"/>
    </row>
    <row r="398" spans="1:1">
      <c r="A398" s="13"/>
    </row>
    <row r="399" spans="1:1">
      <c r="A399" s="13"/>
    </row>
    <row r="400" spans="1:1">
      <c r="A400" s="13"/>
    </row>
    <row r="401" spans="1:1">
      <c r="A401" s="13"/>
    </row>
    <row r="402" spans="1:1">
      <c r="A402" s="13"/>
    </row>
    <row r="403" spans="1:1">
      <c r="A403" s="13"/>
    </row>
    <row r="404" spans="1:1">
      <c r="A404" s="13"/>
    </row>
    <row r="405" spans="1:1">
      <c r="A405" s="13"/>
    </row>
    <row r="406" spans="1:1">
      <c r="A406" s="13"/>
    </row>
    <row r="407" spans="1:1">
      <c r="A407" s="13"/>
    </row>
    <row r="408" spans="1:1">
      <c r="A408" s="13"/>
    </row>
    <row r="409" spans="1:1">
      <c r="A409" s="13"/>
    </row>
    <row r="410" spans="1:1">
      <c r="A410" s="13"/>
    </row>
    <row r="411" spans="1:1">
      <c r="A411" s="13"/>
    </row>
    <row r="412" spans="1:1">
      <c r="A412" s="13"/>
    </row>
    <row r="413" spans="1:1">
      <c r="A413" s="13"/>
    </row>
    <row r="414" spans="1:1">
      <c r="A414" s="13"/>
    </row>
    <row r="415" spans="1:1">
      <c r="A415" s="13"/>
    </row>
    <row r="416" spans="1:1">
      <c r="A416" s="13"/>
    </row>
    <row r="417" spans="1:1">
      <c r="A417" s="13"/>
    </row>
    <row r="418" spans="1:1">
      <c r="A418" s="13"/>
    </row>
    <row r="419" spans="1:1">
      <c r="A419" s="13"/>
    </row>
    <row r="420" spans="1:1">
      <c r="A420" s="13"/>
    </row>
    <row r="421" spans="1:1">
      <c r="A421" s="13"/>
    </row>
    <row r="422" spans="1:1">
      <c r="A422" s="13"/>
    </row>
    <row r="423" spans="1:1">
      <c r="A423" s="13"/>
    </row>
    <row r="424" spans="1:1">
      <c r="A424" s="13"/>
    </row>
    <row r="425" spans="1:1">
      <c r="A425" s="13"/>
    </row>
    <row r="426" spans="1:1">
      <c r="A426" s="13"/>
    </row>
    <row r="427" spans="1:1">
      <c r="A427" s="13"/>
    </row>
    <row r="428" spans="1:1">
      <c r="A428" s="13"/>
    </row>
    <row r="429" spans="1:1">
      <c r="A429" s="13"/>
    </row>
    <row r="430" spans="1:1">
      <c r="A430" s="13"/>
    </row>
    <row r="431" spans="1:1">
      <c r="A431" s="13"/>
    </row>
    <row r="432" spans="1:1">
      <c r="A432" s="13"/>
    </row>
    <row r="433" spans="1:1">
      <c r="A433" s="13"/>
    </row>
    <row r="434" spans="1:1">
      <c r="A434" s="13"/>
    </row>
    <row r="435" spans="1:1">
      <c r="A435" s="13"/>
    </row>
    <row r="436" spans="1:1">
      <c r="A436" s="13"/>
    </row>
    <row r="437" spans="1:1">
      <c r="A437" s="13"/>
    </row>
    <row r="438" spans="1:1">
      <c r="A438" s="13"/>
    </row>
    <row r="439" spans="1:1">
      <c r="A439" s="13"/>
    </row>
    <row r="440" spans="1:1">
      <c r="A440" s="13"/>
    </row>
    <row r="441" spans="1:1">
      <c r="A441" s="13"/>
    </row>
    <row r="442" spans="1:1">
      <c r="A442" s="13"/>
    </row>
    <row r="443" spans="1:1">
      <c r="A443" s="13"/>
    </row>
    <row r="444" spans="1:1">
      <c r="A444" s="13"/>
    </row>
    <row r="445" spans="1:1">
      <c r="A445" s="13"/>
    </row>
    <row r="446" spans="1:1">
      <c r="A446" s="13"/>
    </row>
    <row r="447" spans="1:1">
      <c r="A447" s="13"/>
    </row>
    <row r="448" spans="1:1">
      <c r="A448" s="13"/>
    </row>
    <row r="449" spans="1:1">
      <c r="A449" s="13"/>
    </row>
    <row r="450" spans="1:1">
      <c r="A450" s="13"/>
    </row>
    <row r="451" spans="1:1">
      <c r="A451" s="13"/>
    </row>
    <row r="452" spans="1:1">
      <c r="A452" s="13"/>
    </row>
    <row r="453" spans="1:1">
      <c r="A453" s="13"/>
    </row>
    <row r="454" spans="1:1">
      <c r="A454" s="13"/>
    </row>
    <row r="455" spans="1:1">
      <c r="A455" s="13"/>
    </row>
    <row r="456" spans="1:1">
      <c r="A456" s="13"/>
    </row>
    <row r="457" spans="1:1">
      <c r="A457" s="13"/>
    </row>
    <row r="458" spans="1:1">
      <c r="A458" s="13"/>
    </row>
    <row r="459" spans="1:1">
      <c r="A459" s="13"/>
    </row>
    <row r="460" spans="1:1">
      <c r="A460" s="13"/>
    </row>
    <row r="461" spans="1:1">
      <c r="A461" s="13"/>
    </row>
    <row r="462" spans="1:1">
      <c r="A462" s="13"/>
    </row>
    <row r="463" spans="1:1">
      <c r="A463" s="13"/>
    </row>
    <row r="464" spans="1:1">
      <c r="A464" s="13"/>
    </row>
    <row r="465" spans="1:1">
      <c r="A465" s="13"/>
    </row>
    <row r="466" spans="1:1">
      <c r="A466" s="13"/>
    </row>
    <row r="467" spans="1:1">
      <c r="A467" s="13"/>
    </row>
    <row r="468" spans="1:1">
      <c r="A468" s="13"/>
    </row>
    <row r="469" spans="1:1">
      <c r="A469" s="13"/>
    </row>
    <row r="470" spans="1:1">
      <c r="A470" s="13"/>
    </row>
    <row r="471" spans="1:1">
      <c r="A471" s="13"/>
    </row>
    <row r="472" spans="1:1">
      <c r="A472" s="13"/>
    </row>
    <row r="473" spans="1:1">
      <c r="A473" s="13"/>
    </row>
    <row r="474" spans="1:1">
      <c r="A474" s="13"/>
    </row>
    <row r="475" spans="1:1">
      <c r="A475" s="13"/>
    </row>
    <row r="476" spans="1:1">
      <c r="A476" s="13"/>
    </row>
    <row r="477" spans="1:1">
      <c r="A477" s="13"/>
    </row>
    <row r="478" spans="1:1">
      <c r="A478" s="13"/>
    </row>
    <row r="479" spans="1:1">
      <c r="A479" s="13"/>
    </row>
    <row r="480" spans="1:1">
      <c r="A480" s="13"/>
    </row>
    <row r="481" spans="1:10">
      <c r="A481" s="13"/>
    </row>
    <row r="482" spans="1:10">
      <c r="A482" s="13"/>
    </row>
    <row r="483" spans="1:10">
      <c r="A483" s="13"/>
    </row>
    <row r="484" spans="1:10">
      <c r="A484" s="13"/>
    </row>
    <row r="485" spans="1:10">
      <c r="A485" s="13"/>
    </row>
    <row r="486" spans="1:10">
      <c r="A486" s="13"/>
    </row>
    <row r="487" spans="1:10">
      <c r="A487" s="13"/>
      <c r="E487" s="14"/>
      <c r="I487" s="14"/>
      <c r="J487" s="14"/>
    </row>
    <row r="488" spans="1:10">
      <c r="A488" s="13"/>
    </row>
    <row r="489" spans="1:10">
      <c r="A489" s="13"/>
    </row>
    <row r="490" spans="1:10">
      <c r="A490" s="13"/>
    </row>
    <row r="491" spans="1:10">
      <c r="A491" s="13"/>
    </row>
    <row r="492" spans="1:10">
      <c r="A492" s="13"/>
    </row>
    <row r="493" spans="1:10">
      <c r="A493" s="13"/>
    </row>
    <row r="494" spans="1:10">
      <c r="A494" s="13"/>
    </row>
    <row r="495" spans="1:10">
      <c r="A495" s="13"/>
    </row>
    <row r="496" spans="1:10">
      <c r="A496" s="13"/>
    </row>
    <row r="497" spans="1:1">
      <c r="A497" s="13"/>
    </row>
    <row r="498" spans="1:1">
      <c r="A498" s="13"/>
    </row>
    <row r="499" spans="1:1">
      <c r="A499" s="13"/>
    </row>
    <row r="500" spans="1:1">
      <c r="A500" s="13"/>
    </row>
    <row r="501" spans="1:1">
      <c r="A501" s="13"/>
    </row>
    <row r="502" spans="1:1">
      <c r="A502" s="13"/>
    </row>
    <row r="503" spans="1:1">
      <c r="A503" s="13"/>
    </row>
    <row r="504" spans="1:1">
      <c r="A504" s="13"/>
    </row>
    <row r="505" spans="1:1">
      <c r="A505" s="13"/>
    </row>
    <row r="506" spans="1:1">
      <c r="A506" s="13"/>
    </row>
    <row r="507" spans="1:1">
      <c r="A507" s="13"/>
    </row>
    <row r="508" spans="1:1">
      <c r="A508" s="13"/>
    </row>
    <row r="509" spans="1:1">
      <c r="A509" s="13"/>
    </row>
    <row r="510" spans="1:1">
      <c r="A510" s="13"/>
    </row>
    <row r="511" spans="1:1">
      <c r="A511" s="13"/>
    </row>
    <row r="512" spans="1:1">
      <c r="A512" s="13"/>
    </row>
    <row r="513" spans="1:10">
      <c r="A513" s="13"/>
    </row>
    <row r="514" spans="1:10">
      <c r="A514" s="13"/>
    </row>
    <row r="515" spans="1:10">
      <c r="A515" s="13"/>
    </row>
    <row r="516" spans="1:10">
      <c r="A516" s="13"/>
      <c r="E516" s="14"/>
      <c r="I516" s="14"/>
      <c r="J516" s="14"/>
    </row>
    <row r="517" spans="1:10">
      <c r="A517" s="13"/>
    </row>
    <row r="518" spans="1:10">
      <c r="A518" s="13"/>
    </row>
    <row r="519" spans="1:10">
      <c r="A519" s="13"/>
    </row>
    <row r="520" spans="1:10">
      <c r="A520" s="13"/>
    </row>
    <row r="521" spans="1:10">
      <c r="A521" s="13"/>
    </row>
    <row r="522" spans="1:10">
      <c r="A522" s="13"/>
    </row>
    <row r="523" spans="1:10">
      <c r="A523" s="13"/>
    </row>
    <row r="524" spans="1:10">
      <c r="A524" s="13"/>
    </row>
    <row r="525" spans="1:10">
      <c r="A525" s="13"/>
    </row>
    <row r="526" spans="1:10">
      <c r="A526" s="13"/>
    </row>
    <row r="527" spans="1:10">
      <c r="A527" s="13"/>
    </row>
    <row r="528" spans="1:10">
      <c r="A528" s="13"/>
    </row>
    <row r="529" spans="1:1">
      <c r="A529" s="13"/>
    </row>
    <row r="530" spans="1:1">
      <c r="A530" s="13"/>
    </row>
    <row r="531" spans="1:1">
      <c r="A531" s="13"/>
    </row>
    <row r="532" spans="1:1">
      <c r="A532" s="13"/>
    </row>
    <row r="533" spans="1:1">
      <c r="A533" s="13"/>
    </row>
    <row r="534" spans="1:1">
      <c r="A534" s="13"/>
    </row>
    <row r="535" spans="1:1">
      <c r="A535" s="13"/>
    </row>
    <row r="536" spans="1:1">
      <c r="A536" s="13"/>
    </row>
    <row r="537" spans="1:1">
      <c r="A537" s="13"/>
    </row>
    <row r="538" spans="1:1">
      <c r="A538" s="13"/>
    </row>
    <row r="539" spans="1:1">
      <c r="A539" s="13"/>
    </row>
    <row r="540" spans="1:1">
      <c r="A540" s="13"/>
    </row>
    <row r="541" spans="1:1">
      <c r="A541" s="13"/>
    </row>
    <row r="542" spans="1:1">
      <c r="A542" s="13"/>
    </row>
    <row r="543" spans="1:1">
      <c r="A543" s="13"/>
    </row>
    <row r="544" spans="1:1">
      <c r="A544" s="13"/>
    </row>
    <row r="545" spans="1:1">
      <c r="A545" s="13"/>
    </row>
    <row r="546" spans="1:1">
      <c r="A546" s="13"/>
    </row>
    <row r="547" spans="1:1">
      <c r="A547" s="13"/>
    </row>
    <row r="548" spans="1:1">
      <c r="A548" s="13"/>
    </row>
    <row r="549" spans="1:1">
      <c r="A549" s="13"/>
    </row>
    <row r="550" spans="1:1">
      <c r="A550" s="13"/>
    </row>
    <row r="551" spans="1:1">
      <c r="A551" s="13"/>
    </row>
    <row r="552" spans="1:1">
      <c r="A552" s="13"/>
    </row>
    <row r="553" spans="1:1">
      <c r="A553" s="13"/>
    </row>
    <row r="554" spans="1:1">
      <c r="A554" s="13"/>
    </row>
    <row r="555" spans="1:1">
      <c r="A555" s="13"/>
    </row>
    <row r="556" spans="1:1">
      <c r="A556" s="13"/>
    </row>
    <row r="557" spans="1:1">
      <c r="A557" s="13"/>
    </row>
    <row r="558" spans="1:1">
      <c r="A558" s="13"/>
    </row>
    <row r="559" spans="1:1">
      <c r="A559" s="13"/>
    </row>
    <row r="560" spans="1:1">
      <c r="A560" s="13"/>
    </row>
    <row r="561" spans="1:1">
      <c r="A561" s="13"/>
    </row>
    <row r="562" spans="1:1">
      <c r="A562" s="13"/>
    </row>
    <row r="563" spans="1:1">
      <c r="A563" s="13"/>
    </row>
    <row r="564" spans="1:1">
      <c r="A564" s="13"/>
    </row>
    <row r="565" spans="1:1">
      <c r="A565" s="13"/>
    </row>
  </sheetData>
  <phoneticPr fontId="2" type="noConversion"/>
  <conditionalFormatting sqref="D2:D44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购买次数</vt:lpstr>
      <vt:lpstr>购买次数+流失间隔月 回头情况</vt:lpstr>
      <vt:lpstr>可干预会员+购买次数</vt:lpstr>
      <vt:lpstr>可干预会员+购买次数+流失间隔月</vt:lpstr>
      <vt:lpstr>Sheet1</vt:lpstr>
      <vt:lpstr>可干预会员+流失月</vt:lpstr>
      <vt:lpstr>可干预会员+慢病购买次数</vt:lpstr>
      <vt:lpstr>分类及合并</vt:lpstr>
      <vt:lpstr>历史毛利贡献</vt:lpstr>
      <vt:lpstr>基本特征</vt:lpstr>
      <vt:lpstr>可干预会员+购买次数分段+流失间隔月</vt:lpstr>
      <vt:lpstr>费销比控制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</dc:creator>
  <cp:lastModifiedBy>le</cp:lastModifiedBy>
  <dcterms:created xsi:type="dcterms:W3CDTF">2018-09-05T03:32:13Z</dcterms:created>
  <dcterms:modified xsi:type="dcterms:W3CDTF">2018-10-25T07:59:34Z</dcterms:modified>
</cp:coreProperties>
</file>