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95"/>
  </bookViews>
  <sheets>
    <sheet name="细分预算" sheetId="1" r:id="rId1"/>
    <sheet name="总预算" sheetId="2" r:id="rId2"/>
    <sheet name="生命周期考核数据" sheetId="3" r:id="rId3"/>
  </sheets>
  <calcPr calcId="144525"/>
</workbook>
</file>

<file path=xl/sharedStrings.xml><?xml version="1.0" encoding="utf-8"?>
<sst xmlns="http://schemas.openxmlformats.org/spreadsheetml/2006/main" count="329" uniqueCount="44">
  <si>
    <t>过滤条件：</t>
  </si>
  <si>
    <t xml:space="preserve">1、剔除当前关停门店
2、过滤掉积分兑换订单及订金订单
3、过滤服务性商品及行政赠品
4、剔除塑料袋等商品
5、同人同天在同门店消费算一次
</t>
  </si>
  <si>
    <t>数据说明：</t>
  </si>
  <si>
    <t>门店类型：1为直营，2为收购，3为加盟
门店销售类型：1为小店，2为中店，3为大店</t>
  </si>
  <si>
    <t>数据范围：</t>
  </si>
  <si>
    <t>20160101-20190930</t>
  </si>
  <si>
    <t>分公司</t>
  </si>
  <si>
    <t>门店类型</t>
  </si>
  <si>
    <t>门店销售类型</t>
  </si>
  <si>
    <t>年份</t>
  </si>
  <si>
    <t>销售额</t>
  </si>
  <si>
    <t>会员销售占比</t>
  </si>
  <si>
    <t>新会员销售</t>
  </si>
  <si>
    <t>新会员消费人数</t>
  </si>
  <si>
    <t>人均消费次数</t>
  </si>
  <si>
    <t>新会员客单价</t>
  </si>
  <si>
    <t>老会员销售</t>
  </si>
  <si>
    <t>老会员消费人数</t>
  </si>
  <si>
    <t>老会员客单</t>
  </si>
  <si>
    <t>门店数</t>
  </si>
  <si>
    <t>上海公司</t>
  </si>
  <si>
    <t>?</t>
  </si>
  <si>
    <t>广东公司</t>
  </si>
  <si>
    <t>无锡市民</t>
  </si>
  <si>
    <t>武汉公司</t>
  </si>
  <si>
    <t>江苏公司</t>
  </si>
  <si>
    <t>江西公司</t>
  </si>
  <si>
    <t>江西天顺</t>
  </si>
  <si>
    <t>河北新兴</t>
  </si>
  <si>
    <t>湘北公司</t>
  </si>
  <si>
    <t>湘南公司</t>
  </si>
  <si>
    <t>鄂中公司</t>
  </si>
  <si>
    <t>长沙公司</t>
  </si>
  <si>
    <t>新会员人均消费次数</t>
  </si>
  <si>
    <t>老会员人均消费次数</t>
  </si>
  <si>
    <t>各生命周期首单平均客单和毛利率</t>
  </si>
  <si>
    <t>生命周期</t>
  </si>
  <si>
    <t>客单</t>
  </si>
  <si>
    <t>毛利率</t>
  </si>
  <si>
    <t>新客无消费</t>
  </si>
  <si>
    <t>流失</t>
  </si>
  <si>
    <t>新注册2-30天首单</t>
  </si>
  <si>
    <t>月份</t>
  </si>
  <si>
    <t>会员数量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</si>
</sst>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%"/>
    <numFmt numFmtId="178" formatCode="#,##0.00_ "/>
    <numFmt numFmtId="179" formatCode="#,##0.0_ "/>
    <numFmt numFmtId="180" formatCode="0.00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7" fillId="25" borderId="2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Border="1">
      <alignment vertical="center"/>
    </xf>
    <xf numFmtId="3" fontId="0" fillId="0" borderId="0" xfId="0" applyNumberFormat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3"/>
  <sheetViews>
    <sheetView tabSelected="1" topLeftCell="C1" workbookViewId="0">
      <selection activeCell="I4" sqref="I4"/>
    </sheetView>
  </sheetViews>
  <sheetFormatPr defaultColWidth="9" defaultRowHeight="14.4"/>
  <cols>
    <col min="1" max="1" width="12.6666666666667" customWidth="1"/>
    <col min="2" max="2" width="13.7777777777778" customWidth="1"/>
    <col min="3" max="3" width="15.8888888888889" customWidth="1"/>
    <col min="4" max="4" width="9.77777777777778" customWidth="1"/>
    <col min="5" max="5" width="16.4444444444444"/>
    <col min="6" max="6" width="16.2222222222222" customWidth="1"/>
    <col min="7" max="7" width="16.4444444444444"/>
    <col min="8" max="8" width="12.2222222222222" customWidth="1"/>
    <col min="9" max="9" width="13.4444444444444" customWidth="1"/>
    <col min="10" max="10" width="12.8888888888889"/>
    <col min="11" max="11" width="16.4444444444444"/>
    <col min="12" max="12" width="14.6666666666667" customWidth="1"/>
    <col min="13" max="13" width="15.2222222222222" customWidth="1"/>
    <col min="14" max="15" width="12.8888888888889"/>
  </cols>
  <sheetData>
    <row r="1" ht="81" customHeight="1" spans="1:4">
      <c r="A1" t="s">
        <v>0</v>
      </c>
      <c r="B1" s="9" t="s">
        <v>1</v>
      </c>
      <c r="C1" s="10"/>
      <c r="D1" s="10"/>
    </row>
    <row r="2" ht="45" customHeight="1" spans="1:4">
      <c r="A2" t="s">
        <v>2</v>
      </c>
      <c r="B2" s="9" t="s">
        <v>3</v>
      </c>
      <c r="C2" s="9"/>
      <c r="D2" s="9"/>
    </row>
    <row r="3" ht="27" customHeight="1" spans="1:4">
      <c r="A3" t="s">
        <v>4</v>
      </c>
      <c r="B3" s="9" t="s">
        <v>5</v>
      </c>
      <c r="C3" s="9"/>
      <c r="D3" s="9"/>
    </row>
    <row r="6" spans="1:1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  <c r="K6" t="s">
        <v>16</v>
      </c>
      <c r="L6" t="s">
        <v>17</v>
      </c>
      <c r="M6" t="s">
        <v>14</v>
      </c>
      <c r="N6" t="s">
        <v>18</v>
      </c>
      <c r="O6" t="s">
        <v>19</v>
      </c>
    </row>
    <row r="7" spans="1:15">
      <c r="A7" t="s">
        <v>20</v>
      </c>
      <c r="B7">
        <v>1</v>
      </c>
      <c r="C7">
        <v>1</v>
      </c>
      <c r="D7">
        <v>2016</v>
      </c>
      <c r="E7" s="1">
        <v>91751762.7</v>
      </c>
      <c r="F7">
        <v>0.706393599455065</v>
      </c>
      <c r="G7" s="1">
        <v>17839714.49</v>
      </c>
      <c r="H7" s="2">
        <v>90062</v>
      </c>
      <c r="I7" s="11">
        <v>2.506961</v>
      </c>
      <c r="J7" s="3">
        <v>79.0130058640635</v>
      </c>
      <c r="K7" s="1">
        <v>46973143.42</v>
      </c>
      <c r="L7" s="12">
        <v>142417</v>
      </c>
      <c r="M7" s="11">
        <v>4.715827</v>
      </c>
      <c r="N7" s="3">
        <v>69.9406853043563</v>
      </c>
      <c r="O7" s="2">
        <v>68</v>
      </c>
    </row>
    <row r="8" spans="1:15">
      <c r="A8" t="s">
        <v>20</v>
      </c>
      <c r="B8">
        <v>1</v>
      </c>
      <c r="C8">
        <v>1</v>
      </c>
      <c r="D8">
        <v>2017</v>
      </c>
      <c r="E8" s="1">
        <v>117227126.61</v>
      </c>
      <c r="F8">
        <v>0.661158531829001</v>
      </c>
      <c r="G8" s="1">
        <v>21024207.58</v>
      </c>
      <c r="H8" s="2">
        <v>108245</v>
      </c>
      <c r="I8" s="11">
        <v>2.366862</v>
      </c>
      <c r="J8" s="3">
        <v>82.0613798540989</v>
      </c>
      <c r="K8" s="1">
        <v>56481507.34</v>
      </c>
      <c r="L8" s="12">
        <v>168927</v>
      </c>
      <c r="M8" s="11">
        <v>4.51093</v>
      </c>
      <c r="N8" s="3">
        <v>74.1209621557496</v>
      </c>
      <c r="O8" s="2">
        <v>90</v>
      </c>
    </row>
    <row r="9" spans="1:15">
      <c r="A9" t="s">
        <v>20</v>
      </c>
      <c r="B9">
        <v>1</v>
      </c>
      <c r="C9">
        <v>1</v>
      </c>
      <c r="D9">
        <v>2018</v>
      </c>
      <c r="E9" s="1">
        <v>147748067.95</v>
      </c>
      <c r="F9">
        <v>0.612432381251995</v>
      </c>
      <c r="G9" s="1">
        <v>25001838.25</v>
      </c>
      <c r="H9" s="2">
        <v>147410</v>
      </c>
      <c r="I9" s="11">
        <v>2.148843</v>
      </c>
      <c r="J9" s="3">
        <v>78.9296606905521</v>
      </c>
      <c r="K9" s="1">
        <v>65483862.83</v>
      </c>
      <c r="L9" s="12">
        <v>219469</v>
      </c>
      <c r="M9" s="11">
        <v>4.265718</v>
      </c>
      <c r="N9" s="3">
        <v>69.9469690865024</v>
      </c>
      <c r="O9" s="2">
        <v>109</v>
      </c>
    </row>
    <row r="10" spans="1:15">
      <c r="A10" t="s">
        <v>20</v>
      </c>
      <c r="B10">
        <v>1</v>
      </c>
      <c r="C10">
        <v>1</v>
      </c>
      <c r="D10">
        <v>2019</v>
      </c>
      <c r="E10" s="1">
        <v>146349466.9</v>
      </c>
      <c r="F10">
        <v>0.489057883544638</v>
      </c>
      <c r="G10" s="1">
        <v>17195929.62</v>
      </c>
      <c r="H10" s="2">
        <v>127913</v>
      </c>
      <c r="I10" s="11">
        <v>1.867988</v>
      </c>
      <c r="J10" s="3">
        <v>71.9675634887419</v>
      </c>
      <c r="K10" s="1">
        <v>54377430.92</v>
      </c>
      <c r="L10" s="12">
        <v>243765</v>
      </c>
      <c r="M10" s="11">
        <v>3.350403</v>
      </c>
      <c r="N10" s="3">
        <v>66.5809948929303</v>
      </c>
      <c r="O10" s="2">
        <v>170</v>
      </c>
    </row>
    <row r="11" spans="1:15">
      <c r="A11" t="s">
        <v>20</v>
      </c>
      <c r="B11">
        <v>1</v>
      </c>
      <c r="C11">
        <v>2</v>
      </c>
      <c r="D11">
        <v>2016</v>
      </c>
      <c r="E11" s="1">
        <v>146296779.04</v>
      </c>
      <c r="F11">
        <v>0.642255766918216</v>
      </c>
      <c r="G11" s="1">
        <v>24003037.02</v>
      </c>
      <c r="H11" s="2">
        <v>113184</v>
      </c>
      <c r="I11" s="11">
        <v>2.664016</v>
      </c>
      <c r="J11" s="3">
        <v>79.6057263103434</v>
      </c>
      <c r="K11" s="2">
        <v>69956913</v>
      </c>
      <c r="L11" s="12">
        <v>201565</v>
      </c>
      <c r="M11" s="11">
        <v>4.976801</v>
      </c>
      <c r="N11" s="3">
        <v>69.7373102101482</v>
      </c>
      <c r="O11" s="2">
        <v>57</v>
      </c>
    </row>
    <row r="12" spans="1:15">
      <c r="A12" t="s">
        <v>20</v>
      </c>
      <c r="B12">
        <v>1</v>
      </c>
      <c r="C12">
        <v>2</v>
      </c>
      <c r="D12">
        <v>2017</v>
      </c>
      <c r="E12" s="1">
        <v>176193322.68</v>
      </c>
      <c r="F12">
        <v>0.628026288720194</v>
      </c>
      <c r="G12" s="1">
        <v>25203323.8</v>
      </c>
      <c r="H12" s="2">
        <v>119886</v>
      </c>
      <c r="I12" s="11">
        <v>2.45439</v>
      </c>
      <c r="J12" s="3">
        <v>85.6536304533266</v>
      </c>
      <c r="K12" s="1">
        <v>85450714.74</v>
      </c>
      <c r="L12" s="12">
        <v>243316</v>
      </c>
      <c r="M12" s="11">
        <v>4.756986</v>
      </c>
      <c r="N12" s="3">
        <v>73.8266369289067</v>
      </c>
      <c r="O12" s="2">
        <v>63</v>
      </c>
    </row>
    <row r="13" spans="1:15">
      <c r="A13" t="s">
        <v>20</v>
      </c>
      <c r="B13">
        <v>1</v>
      </c>
      <c r="C13">
        <v>2</v>
      </c>
      <c r="D13">
        <v>2018</v>
      </c>
      <c r="E13" s="1">
        <v>192790389.55</v>
      </c>
      <c r="F13">
        <v>0.555572886335298</v>
      </c>
      <c r="G13" s="1">
        <v>22710057.08</v>
      </c>
      <c r="H13" s="2">
        <v>130897</v>
      </c>
      <c r="I13" s="11">
        <v>2.054302</v>
      </c>
      <c r="J13" s="3">
        <v>84.4547719243441</v>
      </c>
      <c r="K13" s="1">
        <v>84399056.1</v>
      </c>
      <c r="L13" s="12">
        <v>266088</v>
      </c>
      <c r="M13" s="11">
        <v>4.374075</v>
      </c>
      <c r="N13" s="3">
        <v>72.5146952157808</v>
      </c>
      <c r="O13" s="2">
        <v>67</v>
      </c>
    </row>
    <row r="14" spans="1:15">
      <c r="A14" t="s">
        <v>20</v>
      </c>
      <c r="B14">
        <v>1</v>
      </c>
      <c r="C14">
        <v>2</v>
      </c>
      <c r="D14">
        <v>2019</v>
      </c>
      <c r="E14" s="1">
        <v>145428936.23</v>
      </c>
      <c r="F14">
        <v>0.501794288342915</v>
      </c>
      <c r="G14" s="1">
        <v>13302317.59</v>
      </c>
      <c r="H14" s="2">
        <v>91365</v>
      </c>
      <c r="I14" s="11">
        <v>1.80637</v>
      </c>
      <c r="J14" s="3">
        <v>80.6010554475002</v>
      </c>
      <c r="K14" s="1">
        <v>59673091.97</v>
      </c>
      <c r="L14" s="12">
        <v>256430</v>
      </c>
      <c r="M14" s="11">
        <v>3.414284</v>
      </c>
      <c r="N14" s="3">
        <v>68.1569252391422</v>
      </c>
      <c r="O14" s="2">
        <v>67</v>
      </c>
    </row>
    <row r="15" spans="1:15">
      <c r="A15" t="s">
        <v>20</v>
      </c>
      <c r="B15">
        <v>1</v>
      </c>
      <c r="C15">
        <v>3</v>
      </c>
      <c r="D15">
        <v>2016</v>
      </c>
      <c r="E15" s="1">
        <v>196521109.24</v>
      </c>
      <c r="F15">
        <v>0.670367837172707</v>
      </c>
      <c r="G15" s="1">
        <v>28743839.38</v>
      </c>
      <c r="H15" s="2">
        <v>104937</v>
      </c>
      <c r="I15" s="11">
        <v>2.434031</v>
      </c>
      <c r="J15" s="3">
        <v>112.53558601519</v>
      </c>
      <c r="K15" s="1">
        <v>102997591.58</v>
      </c>
      <c r="L15" s="12">
        <v>262122</v>
      </c>
      <c r="M15" s="11">
        <v>4.927167</v>
      </c>
      <c r="N15" s="3">
        <v>79.7491880336255</v>
      </c>
      <c r="O15" s="2">
        <v>29</v>
      </c>
    </row>
    <row r="16" spans="1:15">
      <c r="A16" t="s">
        <v>20</v>
      </c>
      <c r="B16">
        <v>1</v>
      </c>
      <c r="C16">
        <v>3</v>
      </c>
      <c r="D16">
        <v>2017</v>
      </c>
      <c r="E16" s="1">
        <v>207708955.66</v>
      </c>
      <c r="F16">
        <v>0.648125606679968</v>
      </c>
      <c r="G16" s="1">
        <v>23520389.09</v>
      </c>
      <c r="H16" s="2">
        <v>101053</v>
      </c>
      <c r="I16" s="11">
        <v>2.26017</v>
      </c>
      <c r="J16" s="3">
        <v>102.98028910187</v>
      </c>
      <c r="K16" s="1">
        <v>111101103.81</v>
      </c>
      <c r="L16" s="12">
        <v>275037</v>
      </c>
      <c r="M16" s="11">
        <v>4.67404</v>
      </c>
      <c r="N16" s="3">
        <v>86.424088207702</v>
      </c>
      <c r="O16" s="2">
        <v>29</v>
      </c>
    </row>
    <row r="17" spans="1:15">
      <c r="A17" t="s">
        <v>20</v>
      </c>
      <c r="B17">
        <v>1</v>
      </c>
      <c r="C17">
        <v>3</v>
      </c>
      <c r="D17">
        <v>2018</v>
      </c>
      <c r="E17" s="1">
        <v>231148201.43</v>
      </c>
      <c r="F17">
        <v>0.554740753623523</v>
      </c>
      <c r="G17" s="1">
        <v>25288787.26</v>
      </c>
      <c r="H17" s="2">
        <v>107461</v>
      </c>
      <c r="I17" s="11">
        <v>1.934031</v>
      </c>
      <c r="J17" s="3">
        <v>121.678401697516</v>
      </c>
      <c r="K17" s="1">
        <v>102938540.2</v>
      </c>
      <c r="L17" s="12">
        <v>276380</v>
      </c>
      <c r="M17" s="11">
        <v>4.278757</v>
      </c>
      <c r="N17" s="3">
        <v>87.0469820212538</v>
      </c>
      <c r="O17" s="2">
        <v>29</v>
      </c>
    </row>
    <row r="18" spans="1:15">
      <c r="A18" t="s">
        <v>20</v>
      </c>
      <c r="B18">
        <v>1</v>
      </c>
      <c r="C18">
        <v>3</v>
      </c>
      <c r="D18">
        <v>2019</v>
      </c>
      <c r="E18" s="1">
        <v>159470771.52</v>
      </c>
      <c r="F18">
        <v>0.488480177198054</v>
      </c>
      <c r="G18" s="1">
        <v>12320403.56</v>
      </c>
      <c r="H18" s="2">
        <v>71553</v>
      </c>
      <c r="I18" s="11">
        <v>1.662711</v>
      </c>
      <c r="J18" s="3">
        <v>103.557169418014</v>
      </c>
      <c r="K18" s="1">
        <v>65577907.17</v>
      </c>
      <c r="L18" s="12">
        <v>243199</v>
      </c>
      <c r="M18" s="11">
        <v>3.299022</v>
      </c>
      <c r="N18" s="3">
        <v>81.7354533171967</v>
      </c>
      <c r="O18" s="2">
        <v>29</v>
      </c>
    </row>
    <row r="19" spans="1:15">
      <c r="A19" t="s">
        <v>20</v>
      </c>
      <c r="B19">
        <v>2</v>
      </c>
      <c r="C19">
        <v>1</v>
      </c>
      <c r="D19">
        <v>2016</v>
      </c>
      <c r="E19" s="1">
        <v>4050368.31</v>
      </c>
      <c r="F19">
        <v>0.763039934509067</v>
      </c>
      <c r="G19" s="1">
        <v>585926.07</v>
      </c>
      <c r="H19" s="2">
        <v>2347</v>
      </c>
      <c r="I19" s="11">
        <v>3.159352</v>
      </c>
      <c r="J19" s="3">
        <v>79.0190249494268</v>
      </c>
      <c r="K19" s="1">
        <v>2504666.7</v>
      </c>
      <c r="L19" s="12">
        <v>6346</v>
      </c>
      <c r="M19" s="11">
        <v>5.870154</v>
      </c>
      <c r="N19" s="3">
        <v>67.2357645227101</v>
      </c>
      <c r="O19" s="2">
        <v>3</v>
      </c>
    </row>
    <row r="20" spans="1:15">
      <c r="A20" t="s">
        <v>20</v>
      </c>
      <c r="B20">
        <v>2</v>
      </c>
      <c r="C20">
        <v>1</v>
      </c>
      <c r="D20">
        <v>2017</v>
      </c>
      <c r="E20" s="1">
        <v>3933309.24</v>
      </c>
      <c r="F20">
        <v>0.77126636501126</v>
      </c>
      <c r="G20" s="1">
        <v>476108.13</v>
      </c>
      <c r="H20" s="2">
        <v>2492</v>
      </c>
      <c r="I20" s="11">
        <v>2.563804</v>
      </c>
      <c r="J20" s="3">
        <v>74.5199765221474</v>
      </c>
      <c r="K20" s="1">
        <v>2557520.99</v>
      </c>
      <c r="L20" s="12">
        <v>6707</v>
      </c>
      <c r="M20" s="11">
        <v>5.259877</v>
      </c>
      <c r="N20" s="3">
        <v>72.4962013152673</v>
      </c>
      <c r="O20" s="2">
        <v>3</v>
      </c>
    </row>
    <row r="21" spans="1:15">
      <c r="A21" t="s">
        <v>20</v>
      </c>
      <c r="B21">
        <v>2</v>
      </c>
      <c r="C21">
        <v>1</v>
      </c>
      <c r="D21">
        <v>2018</v>
      </c>
      <c r="E21" s="1">
        <v>16281050.71</v>
      </c>
      <c r="F21">
        <v>0.344104563015638</v>
      </c>
      <c r="G21" s="1">
        <v>2738076.31</v>
      </c>
      <c r="H21" s="2">
        <v>17373</v>
      </c>
      <c r="I21" s="11">
        <v>1.887871</v>
      </c>
      <c r="J21" s="3">
        <v>83.4830267089456</v>
      </c>
      <c r="K21" s="1">
        <v>2864307.53</v>
      </c>
      <c r="L21" s="12">
        <v>8505</v>
      </c>
      <c r="M21" s="11">
        <v>4.997295</v>
      </c>
      <c r="N21" s="3">
        <v>67.3922998917697</v>
      </c>
      <c r="O21" s="2">
        <v>32</v>
      </c>
    </row>
    <row r="22" spans="1:15">
      <c r="A22" t="s">
        <v>20</v>
      </c>
      <c r="B22">
        <v>2</v>
      </c>
      <c r="C22">
        <v>1</v>
      </c>
      <c r="D22">
        <v>2019</v>
      </c>
      <c r="E22" s="1">
        <v>38587045.63</v>
      </c>
      <c r="F22">
        <v>0.240382224359476</v>
      </c>
      <c r="G22" s="1">
        <v>3283821.58</v>
      </c>
      <c r="H22" s="2">
        <v>25395</v>
      </c>
      <c r="I22" s="11">
        <v>1.679779</v>
      </c>
      <c r="J22" s="3">
        <v>76.9802048853673</v>
      </c>
      <c r="K22" s="1">
        <v>5991818.28</v>
      </c>
      <c r="L22" s="12">
        <v>27019</v>
      </c>
      <c r="M22" s="11">
        <v>3.118176</v>
      </c>
      <c r="N22" s="3">
        <v>71.1195048071216</v>
      </c>
      <c r="O22" s="2">
        <v>44</v>
      </c>
    </row>
    <row r="23" spans="1:15">
      <c r="A23" t="s">
        <v>20</v>
      </c>
      <c r="B23">
        <v>2</v>
      </c>
      <c r="C23">
        <v>2</v>
      </c>
      <c r="D23">
        <v>2016</v>
      </c>
      <c r="E23" s="1">
        <v>22909424.76</v>
      </c>
      <c r="F23">
        <v>0.132666934322449</v>
      </c>
      <c r="G23" s="1">
        <v>1173327.03</v>
      </c>
      <c r="H23" s="2">
        <v>5493</v>
      </c>
      <c r="I23" s="11">
        <v>2.505006</v>
      </c>
      <c r="J23" s="3">
        <v>85.270859738372</v>
      </c>
      <c r="K23" s="1">
        <v>1865996.12</v>
      </c>
      <c r="L23" s="12">
        <v>6078</v>
      </c>
      <c r="M23" s="11">
        <v>4.201052</v>
      </c>
      <c r="N23" s="3">
        <v>73.0788799248061</v>
      </c>
      <c r="O23" s="2">
        <v>7</v>
      </c>
    </row>
    <row r="24" spans="1:15">
      <c r="A24" t="s">
        <v>20</v>
      </c>
      <c r="B24">
        <v>2</v>
      </c>
      <c r="C24">
        <v>2</v>
      </c>
      <c r="D24">
        <v>2017</v>
      </c>
      <c r="E24" s="1">
        <v>25565368.06</v>
      </c>
      <c r="F24">
        <v>0.149083491035802</v>
      </c>
      <c r="G24" s="1">
        <v>1185790.99</v>
      </c>
      <c r="H24" s="2">
        <v>5045</v>
      </c>
      <c r="I24" s="11">
        <v>2.380574</v>
      </c>
      <c r="J24" s="3">
        <v>98.7336378018318</v>
      </c>
      <c r="K24" s="1">
        <v>2625583.33</v>
      </c>
      <c r="L24" s="12">
        <v>8005</v>
      </c>
      <c r="M24" s="11">
        <v>4.190131</v>
      </c>
      <c r="N24" s="3">
        <v>78.2774828573132</v>
      </c>
      <c r="O24" s="2">
        <v>7</v>
      </c>
    </row>
    <row r="25" spans="1:15">
      <c r="A25" t="s">
        <v>20</v>
      </c>
      <c r="B25">
        <v>2</v>
      </c>
      <c r="C25">
        <v>2</v>
      </c>
      <c r="D25">
        <v>2018</v>
      </c>
      <c r="E25" s="1">
        <v>49660779.75</v>
      </c>
      <c r="F25">
        <v>0.136417625218621</v>
      </c>
      <c r="G25" s="1">
        <v>3908325.77</v>
      </c>
      <c r="H25" s="2">
        <v>23252</v>
      </c>
      <c r="I25" s="11">
        <v>1.829735</v>
      </c>
      <c r="J25" s="3">
        <v>91.8633392878129</v>
      </c>
      <c r="K25" s="1">
        <v>2866279.87</v>
      </c>
      <c r="L25" s="12">
        <v>10684</v>
      </c>
      <c r="M25" s="11">
        <v>3.548202</v>
      </c>
      <c r="N25" s="3">
        <v>75.609482444802</v>
      </c>
      <c r="O25" s="2">
        <v>34</v>
      </c>
    </row>
    <row r="26" spans="1:15">
      <c r="A26" t="s">
        <v>20</v>
      </c>
      <c r="B26">
        <v>2</v>
      </c>
      <c r="C26">
        <v>2</v>
      </c>
      <c r="D26">
        <v>2019</v>
      </c>
      <c r="E26" s="1">
        <v>79775986.66</v>
      </c>
      <c r="F26">
        <v>0.146881482518539</v>
      </c>
      <c r="G26" s="1">
        <v>3762028.42</v>
      </c>
      <c r="H26" s="2">
        <v>26595</v>
      </c>
      <c r="I26" s="11">
        <v>1.743184</v>
      </c>
      <c r="J26" s="3">
        <v>81.1481540120793</v>
      </c>
      <c r="K26" s="1">
        <v>7955586.77</v>
      </c>
      <c r="L26" s="12">
        <v>33287</v>
      </c>
      <c r="M26" s="11">
        <v>2.922972</v>
      </c>
      <c r="N26" s="3">
        <v>81.7660027544528</v>
      </c>
      <c r="O26" s="2">
        <v>38</v>
      </c>
    </row>
    <row r="27" spans="1:15">
      <c r="A27" t="s">
        <v>20</v>
      </c>
      <c r="B27">
        <v>2</v>
      </c>
      <c r="C27">
        <v>3</v>
      </c>
      <c r="D27">
        <v>2016</v>
      </c>
      <c r="E27" s="1">
        <v>133968325.87</v>
      </c>
      <c r="F27">
        <v>0.522730988054259</v>
      </c>
      <c r="G27" s="1">
        <v>19968846.4</v>
      </c>
      <c r="H27" s="2">
        <v>61894</v>
      </c>
      <c r="I27" s="11">
        <v>2.427909</v>
      </c>
      <c r="J27" s="3">
        <v>132.883794161293</v>
      </c>
      <c r="K27" s="1">
        <v>50060548.95</v>
      </c>
      <c r="L27" s="12">
        <v>117823</v>
      </c>
      <c r="M27" s="11">
        <v>4.364317</v>
      </c>
      <c r="N27" s="3">
        <v>97.3529637293205</v>
      </c>
      <c r="O27" s="2">
        <v>16</v>
      </c>
    </row>
    <row r="28" spans="1:15">
      <c r="A28" t="s">
        <v>20</v>
      </c>
      <c r="B28">
        <v>2</v>
      </c>
      <c r="C28">
        <v>3</v>
      </c>
      <c r="D28">
        <v>2017</v>
      </c>
      <c r="E28" s="1">
        <v>136361879.32</v>
      </c>
      <c r="F28">
        <v>0.50064669371264</v>
      </c>
      <c r="G28" s="1">
        <v>15087227.89</v>
      </c>
      <c r="H28" s="2">
        <v>53716</v>
      </c>
      <c r="I28" s="11">
        <v>2.133293</v>
      </c>
      <c r="J28" s="3">
        <v>131.660394181094</v>
      </c>
      <c r="K28" s="1">
        <v>53181896.14</v>
      </c>
      <c r="L28" s="12">
        <v>127449</v>
      </c>
      <c r="M28" s="11">
        <v>4.074523</v>
      </c>
      <c r="N28" s="3">
        <v>102.41192106976</v>
      </c>
      <c r="O28" s="2">
        <v>18</v>
      </c>
    </row>
    <row r="29" spans="1:15">
      <c r="A29" t="s">
        <v>20</v>
      </c>
      <c r="B29">
        <v>2</v>
      </c>
      <c r="C29">
        <v>3</v>
      </c>
      <c r="D29">
        <v>2018</v>
      </c>
      <c r="E29" s="1">
        <v>200919904.4</v>
      </c>
      <c r="F29">
        <v>0.363649645107038</v>
      </c>
      <c r="G29" s="1">
        <v>21102310.31</v>
      </c>
      <c r="H29" s="2">
        <v>97445</v>
      </c>
      <c r="I29" s="11">
        <v>1.966268</v>
      </c>
      <c r="J29" s="3">
        <v>110.135594484428</v>
      </c>
      <c r="K29" s="1">
        <v>51962141.62</v>
      </c>
      <c r="L29" s="12">
        <v>140627</v>
      </c>
      <c r="M29" s="11">
        <v>3.75659</v>
      </c>
      <c r="N29" s="3">
        <v>98.3613582621271</v>
      </c>
      <c r="O29" s="2">
        <v>37</v>
      </c>
    </row>
    <row r="30" spans="1:15">
      <c r="A30" t="s">
        <v>20</v>
      </c>
      <c r="B30">
        <v>2</v>
      </c>
      <c r="C30">
        <v>3</v>
      </c>
      <c r="D30">
        <v>2019</v>
      </c>
      <c r="E30" s="1">
        <v>200258470.46</v>
      </c>
      <c r="F30">
        <v>0.308179184222458</v>
      </c>
      <c r="G30" s="1">
        <v>18155240.91</v>
      </c>
      <c r="H30" s="2">
        <v>102603</v>
      </c>
      <c r="I30" s="11">
        <v>1.822968</v>
      </c>
      <c r="J30" s="3">
        <v>97.0650490798858</v>
      </c>
      <c r="K30" s="1">
        <v>43560251.15</v>
      </c>
      <c r="L30" s="12">
        <v>160013</v>
      </c>
      <c r="M30" s="11">
        <v>3.04274</v>
      </c>
      <c r="N30" s="3">
        <v>89.4685139809151</v>
      </c>
      <c r="O30" s="2">
        <v>40</v>
      </c>
    </row>
    <row r="31" spans="1:15">
      <c r="A31" t="s">
        <v>20</v>
      </c>
      <c r="B31">
        <v>3</v>
      </c>
      <c r="C31" t="s">
        <v>21</v>
      </c>
      <c r="D31">
        <v>2016</v>
      </c>
      <c r="E31" s="1">
        <v>5603500.43</v>
      </c>
      <c r="F31">
        <v>0.347667407959849</v>
      </c>
      <c r="G31" s="1">
        <v>1669364.96</v>
      </c>
      <c r="H31" s="2">
        <v>7734</v>
      </c>
      <c r="I31" s="11">
        <v>2.320403</v>
      </c>
      <c r="J31" s="3">
        <v>93.0215624651732</v>
      </c>
      <c r="K31" s="1">
        <v>278789.51</v>
      </c>
      <c r="L31" s="12">
        <v>1507</v>
      </c>
      <c r="M31" s="11">
        <v>2.274717</v>
      </c>
      <c r="N31" s="3">
        <v>81.3271616102683</v>
      </c>
      <c r="O31" s="2">
        <v>15</v>
      </c>
    </row>
    <row r="32" spans="1:15">
      <c r="A32" t="s">
        <v>20</v>
      </c>
      <c r="B32">
        <v>3</v>
      </c>
      <c r="C32" t="s">
        <v>21</v>
      </c>
      <c r="D32">
        <v>2017</v>
      </c>
      <c r="E32" s="1">
        <v>41931041.11</v>
      </c>
      <c r="F32">
        <v>0.351837509621998</v>
      </c>
      <c r="G32" s="1">
        <v>8987565.59</v>
      </c>
      <c r="H32" s="2">
        <v>38157</v>
      </c>
      <c r="I32" s="11">
        <v>2.602929</v>
      </c>
      <c r="J32" s="3">
        <v>90.4909946637132</v>
      </c>
      <c r="K32" s="1">
        <v>5765347.49</v>
      </c>
      <c r="L32" s="12">
        <v>18034</v>
      </c>
      <c r="M32" s="11">
        <v>3.526671</v>
      </c>
      <c r="N32" s="3">
        <v>90.6501177672955</v>
      </c>
      <c r="O32" s="2">
        <v>67</v>
      </c>
    </row>
    <row r="33" spans="1:15">
      <c r="A33" t="s">
        <v>20</v>
      </c>
      <c r="B33">
        <v>3</v>
      </c>
      <c r="C33" t="s">
        <v>21</v>
      </c>
      <c r="D33">
        <v>2018</v>
      </c>
      <c r="E33" s="1">
        <v>91593774.24</v>
      </c>
      <c r="F33">
        <v>0.325183934466505</v>
      </c>
      <c r="G33" s="1">
        <v>12010651.92</v>
      </c>
      <c r="H33" s="2">
        <v>54732</v>
      </c>
      <c r="I33" s="11">
        <v>2.517704</v>
      </c>
      <c r="J33" s="3">
        <v>87.1606609627065</v>
      </c>
      <c r="K33" s="1">
        <v>17774171.96</v>
      </c>
      <c r="L33" s="12">
        <v>47170</v>
      </c>
      <c r="M33" s="11">
        <v>4.376976</v>
      </c>
      <c r="N33" s="3">
        <v>86.0893140626362</v>
      </c>
      <c r="O33" s="2">
        <v>71</v>
      </c>
    </row>
    <row r="34" spans="1:15">
      <c r="A34" t="s">
        <v>20</v>
      </c>
      <c r="B34">
        <v>3</v>
      </c>
      <c r="C34" t="s">
        <v>21</v>
      </c>
      <c r="D34">
        <v>2019</v>
      </c>
      <c r="E34" s="1">
        <v>76950408.89</v>
      </c>
      <c r="F34">
        <v>0.298141948443648</v>
      </c>
      <c r="G34" s="1">
        <v>5872590.58</v>
      </c>
      <c r="H34" s="2">
        <v>31875</v>
      </c>
      <c r="I34" s="11">
        <v>2.048</v>
      </c>
      <c r="J34" s="3">
        <v>89.9600272671568</v>
      </c>
      <c r="K34" s="1">
        <v>17069554.26</v>
      </c>
      <c r="L34" s="12">
        <v>60862</v>
      </c>
      <c r="M34" s="11">
        <v>3.519174</v>
      </c>
      <c r="N34" s="3">
        <v>79.6957487954282</v>
      </c>
      <c r="O34" s="2">
        <v>74</v>
      </c>
    </row>
    <row r="35" spans="1:15">
      <c r="A35" t="s">
        <v>20</v>
      </c>
      <c r="B35">
        <v>3</v>
      </c>
      <c r="C35">
        <v>1</v>
      </c>
      <c r="D35">
        <v>2017</v>
      </c>
      <c r="E35" s="2">
        <v>16834</v>
      </c>
      <c r="F35" t="e">
        <v>#VALUE!</v>
      </c>
      <c r="G35" t="s">
        <v>21</v>
      </c>
      <c r="H35">
        <v>0</v>
      </c>
      <c r="I35" s="11">
        <v>0</v>
      </c>
      <c r="J35" s="3">
        <v>0</v>
      </c>
      <c r="K35" t="s">
        <v>21</v>
      </c>
      <c r="L35" s="12">
        <v>0</v>
      </c>
      <c r="M35" s="11">
        <v>0</v>
      </c>
      <c r="N35" s="3">
        <v>0</v>
      </c>
      <c r="O35">
        <v>1</v>
      </c>
    </row>
    <row r="36" spans="1:15">
      <c r="A36" t="s">
        <v>20</v>
      </c>
      <c r="B36">
        <v>3</v>
      </c>
      <c r="C36">
        <v>1</v>
      </c>
      <c r="D36">
        <v>2018</v>
      </c>
      <c r="E36" s="1">
        <v>50894412.73</v>
      </c>
      <c r="F36">
        <v>0.232075796859283</v>
      </c>
      <c r="G36" s="1">
        <v>8737499.63</v>
      </c>
      <c r="H36" s="2">
        <v>43535</v>
      </c>
      <c r="I36" s="11">
        <v>2.522246</v>
      </c>
      <c r="J36" s="3">
        <v>79.5721511574959</v>
      </c>
      <c r="K36" s="1">
        <v>3073861.76</v>
      </c>
      <c r="L36" s="12">
        <v>16476</v>
      </c>
      <c r="M36" s="11">
        <v>2.442158</v>
      </c>
      <c r="N36" s="3">
        <v>76.3939100827596</v>
      </c>
      <c r="O36" s="2">
        <v>84</v>
      </c>
    </row>
    <row r="37" spans="1:15">
      <c r="A37" t="s">
        <v>20</v>
      </c>
      <c r="B37">
        <v>3</v>
      </c>
      <c r="C37">
        <v>1</v>
      </c>
      <c r="D37">
        <v>2019</v>
      </c>
      <c r="E37" s="1">
        <v>106591291.01</v>
      </c>
      <c r="F37">
        <v>0.284817097647798</v>
      </c>
      <c r="G37" s="1">
        <v>13613505.22</v>
      </c>
      <c r="H37" s="2">
        <v>77487</v>
      </c>
      <c r="I37" s="11">
        <v>2.143869</v>
      </c>
      <c r="J37" s="3">
        <v>81.9488401295433</v>
      </c>
      <c r="K37" s="1">
        <v>16745516.92</v>
      </c>
      <c r="L37" s="12">
        <v>64658</v>
      </c>
      <c r="M37" s="11">
        <v>3.314083</v>
      </c>
      <c r="N37" s="3">
        <v>78.147100176403</v>
      </c>
      <c r="O37" s="2">
        <v>191</v>
      </c>
    </row>
    <row r="38" spans="1:15">
      <c r="A38" t="s">
        <v>20</v>
      </c>
      <c r="B38">
        <v>3</v>
      </c>
      <c r="C38">
        <v>2</v>
      </c>
      <c r="D38">
        <v>2018</v>
      </c>
      <c r="E38" s="1">
        <v>5356495.12</v>
      </c>
      <c r="F38">
        <v>0.360385889794295</v>
      </c>
      <c r="G38" s="1">
        <v>1450542.52</v>
      </c>
      <c r="H38" s="2">
        <v>6570</v>
      </c>
      <c r="I38" s="11">
        <v>2.219786</v>
      </c>
      <c r="J38" s="3">
        <v>99.461226001097</v>
      </c>
      <c r="K38" s="1">
        <v>479862.74</v>
      </c>
      <c r="L38" s="12">
        <v>2118</v>
      </c>
      <c r="M38" s="11">
        <v>2.607648</v>
      </c>
      <c r="N38" s="3">
        <v>86.8844359949302</v>
      </c>
      <c r="O38" s="2">
        <v>7</v>
      </c>
    </row>
    <row r="39" spans="1:15">
      <c r="A39" t="s">
        <v>20</v>
      </c>
      <c r="B39">
        <v>3</v>
      </c>
      <c r="C39">
        <v>2</v>
      </c>
      <c r="D39">
        <v>2019</v>
      </c>
      <c r="E39" s="1">
        <v>11754138.57</v>
      </c>
      <c r="F39">
        <v>0.246399620248819</v>
      </c>
      <c r="G39" s="1">
        <v>1236158.65</v>
      </c>
      <c r="H39" s="2">
        <v>7268</v>
      </c>
      <c r="I39" s="11">
        <v>1.938084</v>
      </c>
      <c r="J39" s="3">
        <v>87.7579618060485</v>
      </c>
      <c r="K39" s="1">
        <v>1660056.63</v>
      </c>
      <c r="L39" s="12">
        <v>6665</v>
      </c>
      <c r="M39" s="11">
        <v>2.885221</v>
      </c>
      <c r="N39" s="3">
        <v>86.3263978159126</v>
      </c>
      <c r="O39" s="2">
        <v>12</v>
      </c>
    </row>
    <row r="40" spans="1:15">
      <c r="A40" t="s">
        <v>20</v>
      </c>
      <c r="B40">
        <v>3</v>
      </c>
      <c r="C40">
        <v>3</v>
      </c>
      <c r="D40">
        <v>2019</v>
      </c>
      <c r="E40" s="1">
        <v>1113229.16</v>
      </c>
      <c r="F40">
        <v>0.536492369639329</v>
      </c>
      <c r="G40" s="1">
        <v>450174.67</v>
      </c>
      <c r="H40" s="2">
        <v>1711</v>
      </c>
      <c r="I40" s="11">
        <v>2.531852</v>
      </c>
      <c r="J40" s="3">
        <v>103.918437211449</v>
      </c>
      <c r="K40" s="1">
        <v>147064.28</v>
      </c>
      <c r="L40" s="12">
        <v>351</v>
      </c>
      <c r="M40" s="11">
        <v>3.42735</v>
      </c>
      <c r="N40" s="3">
        <v>122.247946799667</v>
      </c>
      <c r="O40" s="2">
        <v>3</v>
      </c>
    </row>
    <row r="41" spans="1:15">
      <c r="A41" t="s">
        <v>22</v>
      </c>
      <c r="B41">
        <v>1</v>
      </c>
      <c r="C41">
        <v>1</v>
      </c>
      <c r="D41">
        <v>2016</v>
      </c>
      <c r="E41" s="1">
        <v>587714.73</v>
      </c>
      <c r="F41">
        <v>0.767949750042848</v>
      </c>
      <c r="G41" s="1">
        <v>444628.57</v>
      </c>
      <c r="H41" s="2">
        <v>4246</v>
      </c>
      <c r="I41" s="11">
        <v>1.720442</v>
      </c>
      <c r="J41" s="3">
        <v>60.866334017796</v>
      </c>
      <c r="K41" s="1">
        <v>6706.81</v>
      </c>
      <c r="L41" s="12">
        <v>41</v>
      </c>
      <c r="M41" s="11">
        <v>1.365853</v>
      </c>
      <c r="N41" s="3">
        <v>119.764464285714</v>
      </c>
      <c r="O41">
        <v>3</v>
      </c>
    </row>
    <row r="42" spans="1:15">
      <c r="A42" t="s">
        <v>22</v>
      </c>
      <c r="B42">
        <v>1</v>
      </c>
      <c r="C42">
        <v>1</v>
      </c>
      <c r="D42">
        <v>2017</v>
      </c>
      <c r="E42" s="1">
        <v>13474466.11</v>
      </c>
      <c r="F42">
        <v>0.817549784909437</v>
      </c>
      <c r="G42" s="1">
        <v>5930360.68</v>
      </c>
      <c r="H42" s="2">
        <v>47565</v>
      </c>
      <c r="I42" s="11">
        <v>2.789824</v>
      </c>
      <c r="J42" s="3">
        <v>44.6906560762031</v>
      </c>
      <c r="K42" s="1">
        <v>5085686.19</v>
      </c>
      <c r="L42" s="12">
        <v>30684</v>
      </c>
      <c r="M42" s="11">
        <v>3.898579</v>
      </c>
      <c r="N42" s="3">
        <v>42.5139285594863</v>
      </c>
      <c r="O42" s="2">
        <v>24</v>
      </c>
    </row>
    <row r="43" spans="1:15">
      <c r="A43" t="s">
        <v>22</v>
      </c>
      <c r="B43">
        <v>1</v>
      </c>
      <c r="C43">
        <v>1</v>
      </c>
      <c r="D43">
        <v>2018</v>
      </c>
      <c r="E43" s="1">
        <v>41954945.07</v>
      </c>
      <c r="F43">
        <v>0.868263875908347</v>
      </c>
      <c r="G43" s="1">
        <v>10652108.6</v>
      </c>
      <c r="H43" s="2">
        <v>81926</v>
      </c>
      <c r="I43" s="11">
        <v>2.564485</v>
      </c>
      <c r="J43" s="3">
        <v>50.7006663557006</v>
      </c>
      <c r="K43" s="1">
        <v>25775854.62</v>
      </c>
      <c r="L43" s="12">
        <v>120116</v>
      </c>
      <c r="M43" s="11">
        <v>4.779163</v>
      </c>
      <c r="N43" s="3">
        <v>44.9014458918498</v>
      </c>
      <c r="O43" s="2">
        <v>48</v>
      </c>
    </row>
    <row r="44" spans="1:15">
      <c r="A44" t="s">
        <v>22</v>
      </c>
      <c r="B44">
        <v>1</v>
      </c>
      <c r="C44">
        <v>1</v>
      </c>
      <c r="D44">
        <v>2019</v>
      </c>
      <c r="E44" s="1">
        <v>49449658.14</v>
      </c>
      <c r="F44">
        <v>0.894661866715991</v>
      </c>
      <c r="G44" s="1">
        <v>7501499.51</v>
      </c>
      <c r="H44" s="2">
        <v>68769</v>
      </c>
      <c r="I44" s="11">
        <v>2.155273</v>
      </c>
      <c r="J44" s="3">
        <v>50.6119414233281</v>
      </c>
      <c r="K44" s="1">
        <v>36739223.95</v>
      </c>
      <c r="L44" s="12">
        <v>181077</v>
      </c>
      <c r="M44" s="11">
        <v>4.443292</v>
      </c>
      <c r="N44" s="3">
        <v>45.6627249937234</v>
      </c>
      <c r="O44" s="2">
        <v>58</v>
      </c>
    </row>
    <row r="45" spans="1:15">
      <c r="A45" t="s">
        <v>22</v>
      </c>
      <c r="B45">
        <v>1</v>
      </c>
      <c r="C45">
        <v>2</v>
      </c>
      <c r="D45">
        <v>2016</v>
      </c>
      <c r="E45" s="1">
        <v>410037.37</v>
      </c>
      <c r="F45">
        <v>0.661347184038372</v>
      </c>
      <c r="G45" s="1">
        <v>267699.71</v>
      </c>
      <c r="H45" s="2">
        <v>3563</v>
      </c>
      <c r="I45" s="11">
        <v>1.863878</v>
      </c>
      <c r="J45" s="3">
        <v>40.3101505797319</v>
      </c>
      <c r="K45" s="1">
        <v>3477.35</v>
      </c>
      <c r="L45" s="12">
        <v>28</v>
      </c>
      <c r="M45" s="11">
        <v>2.428571</v>
      </c>
      <c r="N45" s="3">
        <v>51.1375</v>
      </c>
      <c r="O45">
        <v>1</v>
      </c>
    </row>
    <row r="46" spans="1:15">
      <c r="A46" t="s">
        <v>22</v>
      </c>
      <c r="B46">
        <v>1</v>
      </c>
      <c r="C46">
        <v>2</v>
      </c>
      <c r="D46">
        <v>2017</v>
      </c>
      <c r="E46" s="1">
        <v>3145988.99</v>
      </c>
      <c r="F46">
        <v>0.793147133677668</v>
      </c>
      <c r="G46" s="1">
        <v>1140076.37</v>
      </c>
      <c r="H46" s="2">
        <v>7766</v>
      </c>
      <c r="I46" s="11">
        <v>2.966263</v>
      </c>
      <c r="J46" s="3">
        <v>49.4910735370724</v>
      </c>
      <c r="K46" s="1">
        <v>1355155.78</v>
      </c>
      <c r="L46" s="12">
        <v>7780</v>
      </c>
      <c r="M46" s="11">
        <v>4.396401</v>
      </c>
      <c r="N46" s="3">
        <v>39.6198041164776</v>
      </c>
      <c r="O46" s="2">
        <v>2</v>
      </c>
    </row>
    <row r="47" spans="1:15">
      <c r="A47" t="s">
        <v>22</v>
      </c>
      <c r="B47">
        <v>1</v>
      </c>
      <c r="C47">
        <v>2</v>
      </c>
      <c r="D47">
        <v>2018</v>
      </c>
      <c r="E47" s="1">
        <v>5689790.97</v>
      </c>
      <c r="F47">
        <v>0.8949700765545</v>
      </c>
      <c r="G47" s="1">
        <v>886004.26</v>
      </c>
      <c r="H47" s="2">
        <v>6907</v>
      </c>
      <c r="I47" s="11">
        <v>2.652815</v>
      </c>
      <c r="J47" s="3">
        <v>48.3547595917699</v>
      </c>
      <c r="K47" s="1">
        <v>4206188.4</v>
      </c>
      <c r="L47" s="12">
        <v>15988</v>
      </c>
      <c r="M47" s="11">
        <v>5.971478</v>
      </c>
      <c r="N47" s="3">
        <v>44.0567747611865</v>
      </c>
      <c r="O47" s="2">
        <v>2</v>
      </c>
    </row>
    <row r="48" spans="1:15">
      <c r="A48" t="s">
        <v>22</v>
      </c>
      <c r="B48">
        <v>1</v>
      </c>
      <c r="C48">
        <v>2</v>
      </c>
      <c r="D48">
        <v>2019</v>
      </c>
      <c r="E48" s="1">
        <v>5266949.9</v>
      </c>
      <c r="F48">
        <v>0.925251011026325</v>
      </c>
      <c r="G48" s="1">
        <v>500915.03</v>
      </c>
      <c r="H48" s="2">
        <v>4678</v>
      </c>
      <c r="I48" s="11">
        <v>2.176571</v>
      </c>
      <c r="J48" s="3">
        <v>49.1961333726183</v>
      </c>
      <c r="K48" s="1">
        <v>4372335.69</v>
      </c>
      <c r="L48" s="12">
        <v>18798</v>
      </c>
      <c r="M48" s="11">
        <v>5.188264</v>
      </c>
      <c r="N48" s="3">
        <v>44.8311342267428</v>
      </c>
      <c r="O48" s="2">
        <v>2</v>
      </c>
    </row>
    <row r="49" spans="1:15">
      <c r="A49" t="s">
        <v>22</v>
      </c>
      <c r="B49">
        <v>2</v>
      </c>
      <c r="C49">
        <v>1</v>
      </c>
      <c r="D49">
        <v>2016</v>
      </c>
      <c r="E49" s="1">
        <v>27707531.2</v>
      </c>
      <c r="F49">
        <v>0.688657476996724</v>
      </c>
      <c r="G49" s="1">
        <v>18874176.73</v>
      </c>
      <c r="H49" s="2">
        <v>97586</v>
      </c>
      <c r="I49" s="11">
        <v>4.1504</v>
      </c>
      <c r="J49" s="3">
        <v>46.6004891845114</v>
      </c>
      <c r="K49" s="1">
        <v>206821.8</v>
      </c>
      <c r="L49" s="12">
        <v>1387</v>
      </c>
      <c r="M49" s="11">
        <v>2.649603</v>
      </c>
      <c r="N49" s="3">
        <v>56.2780408163265</v>
      </c>
      <c r="O49" s="2">
        <v>23</v>
      </c>
    </row>
    <row r="50" spans="1:15">
      <c r="A50" t="s">
        <v>22</v>
      </c>
      <c r="B50">
        <v>2</v>
      </c>
      <c r="C50">
        <v>1</v>
      </c>
      <c r="D50">
        <v>2017</v>
      </c>
      <c r="E50" s="1">
        <v>37910098.85</v>
      </c>
      <c r="F50">
        <v>0.855203741047486</v>
      </c>
      <c r="G50" s="1">
        <v>7650103.93</v>
      </c>
      <c r="H50" s="2">
        <v>54744</v>
      </c>
      <c r="I50" s="11">
        <v>2.406546</v>
      </c>
      <c r="J50" s="3">
        <v>58.0679494322322</v>
      </c>
      <c r="K50" s="1">
        <v>24770754.43</v>
      </c>
      <c r="L50" s="12">
        <v>89987</v>
      </c>
      <c r="M50" s="11">
        <v>5.457466</v>
      </c>
      <c r="N50" s="3">
        <v>50.4392262080508</v>
      </c>
      <c r="O50" s="2">
        <v>27</v>
      </c>
    </row>
    <row r="51" spans="1:15">
      <c r="A51" t="s">
        <v>22</v>
      </c>
      <c r="B51">
        <v>2</v>
      </c>
      <c r="C51">
        <v>1</v>
      </c>
      <c r="D51">
        <v>2018</v>
      </c>
      <c r="E51" s="1">
        <v>50874304.39</v>
      </c>
      <c r="F51">
        <v>0.873081974536655</v>
      </c>
      <c r="G51" s="1">
        <v>8043500.44</v>
      </c>
      <c r="H51" s="2">
        <v>58832</v>
      </c>
      <c r="I51" s="11">
        <v>2.27813</v>
      </c>
      <c r="J51" s="3">
        <v>60.0140303073261</v>
      </c>
      <c r="K51" s="1">
        <v>36373937.69</v>
      </c>
      <c r="L51" s="12">
        <v>139150</v>
      </c>
      <c r="M51" s="11">
        <v>5.021128</v>
      </c>
      <c r="N51" s="3">
        <v>52.0601950650503</v>
      </c>
      <c r="O51" s="2">
        <v>38</v>
      </c>
    </row>
    <row r="52" spans="1:15">
      <c r="A52" t="s">
        <v>22</v>
      </c>
      <c r="B52">
        <v>2</v>
      </c>
      <c r="C52">
        <v>1</v>
      </c>
      <c r="D52">
        <v>2019</v>
      </c>
      <c r="E52" s="1">
        <v>46263798.29</v>
      </c>
      <c r="F52">
        <v>0.900160191105658</v>
      </c>
      <c r="G52" s="1">
        <v>4613401.18</v>
      </c>
      <c r="H52" s="2">
        <v>41591</v>
      </c>
      <c r="I52" s="11">
        <v>1.907696</v>
      </c>
      <c r="J52" s="3">
        <v>58.1450308155728</v>
      </c>
      <c r="K52" s="1">
        <v>37031428.33</v>
      </c>
      <c r="L52" s="12">
        <v>154227</v>
      </c>
      <c r="M52" s="11">
        <v>4.43858</v>
      </c>
      <c r="N52" s="3">
        <v>54.0960958674981</v>
      </c>
      <c r="O52" s="2">
        <v>38</v>
      </c>
    </row>
    <row r="53" spans="1:15">
      <c r="A53" t="s">
        <v>22</v>
      </c>
      <c r="B53">
        <v>2</v>
      </c>
      <c r="C53">
        <v>2</v>
      </c>
      <c r="D53">
        <v>2016</v>
      </c>
      <c r="E53" s="1">
        <v>44649013.85</v>
      </c>
      <c r="F53">
        <v>0.731729149713348</v>
      </c>
      <c r="G53" s="1">
        <v>32399044.4</v>
      </c>
      <c r="H53" s="2">
        <v>117631</v>
      </c>
      <c r="I53" s="11">
        <v>5.146968</v>
      </c>
      <c r="J53" s="3">
        <v>53.5129556374423</v>
      </c>
      <c r="K53" s="1">
        <v>271940.54</v>
      </c>
      <c r="L53" s="12">
        <v>1910</v>
      </c>
      <c r="M53" s="11">
        <v>2.812041</v>
      </c>
      <c r="N53" s="3">
        <v>50.6312679203127</v>
      </c>
      <c r="O53" s="2">
        <v>16</v>
      </c>
    </row>
    <row r="54" spans="1:15">
      <c r="A54" t="s">
        <v>22</v>
      </c>
      <c r="B54">
        <v>2</v>
      </c>
      <c r="C54">
        <v>2</v>
      </c>
      <c r="D54">
        <v>2017</v>
      </c>
      <c r="E54" s="1">
        <v>53265778.78</v>
      </c>
      <c r="F54">
        <v>0.883352273217247</v>
      </c>
      <c r="G54" s="1">
        <v>7922531.82</v>
      </c>
      <c r="H54" s="2">
        <v>48830</v>
      </c>
      <c r="I54" s="11">
        <v>2.382183</v>
      </c>
      <c r="J54" s="3">
        <v>68.1086279465621</v>
      </c>
      <c r="K54" s="1">
        <v>39129914.95</v>
      </c>
      <c r="L54" s="12">
        <v>106822</v>
      </c>
      <c r="M54" s="11">
        <v>6.468433</v>
      </c>
      <c r="N54" s="3">
        <v>56.6303288415866</v>
      </c>
      <c r="O54" s="2">
        <v>16</v>
      </c>
    </row>
    <row r="55" spans="1:15">
      <c r="A55" t="s">
        <v>22</v>
      </c>
      <c r="B55">
        <v>2</v>
      </c>
      <c r="C55">
        <v>2</v>
      </c>
      <c r="D55">
        <v>2018</v>
      </c>
      <c r="E55" s="1">
        <v>72571691.22</v>
      </c>
      <c r="F55">
        <v>0.888399427740386</v>
      </c>
      <c r="G55" s="1">
        <v>10428520.66</v>
      </c>
      <c r="H55" s="2">
        <v>62545</v>
      </c>
      <c r="I55" s="11">
        <v>2.216068</v>
      </c>
      <c r="J55" s="3">
        <v>75.2396803844044</v>
      </c>
      <c r="K55" s="1">
        <v>54044128.29</v>
      </c>
      <c r="L55" s="12">
        <v>160766</v>
      </c>
      <c r="M55" s="11">
        <v>5.50431</v>
      </c>
      <c r="N55" s="3">
        <v>61.0732985085421</v>
      </c>
      <c r="O55" s="2">
        <v>28</v>
      </c>
    </row>
    <row r="56" spans="1:15">
      <c r="A56" t="s">
        <v>22</v>
      </c>
      <c r="B56">
        <v>2</v>
      </c>
      <c r="C56">
        <v>2</v>
      </c>
      <c r="D56">
        <v>2019</v>
      </c>
      <c r="E56" s="1">
        <v>65802199.62</v>
      </c>
      <c r="F56">
        <v>0.905001426759296</v>
      </c>
      <c r="G56" s="1">
        <v>5992529.85</v>
      </c>
      <c r="H56" s="2">
        <v>43457</v>
      </c>
      <c r="I56" s="11">
        <v>1.875854</v>
      </c>
      <c r="J56" s="3">
        <v>73.5108361240937</v>
      </c>
      <c r="K56" s="1">
        <v>53558554.69</v>
      </c>
      <c r="L56" s="12">
        <v>178657</v>
      </c>
      <c r="M56" s="11">
        <v>4.710394</v>
      </c>
      <c r="N56" s="3">
        <v>63.643126261816</v>
      </c>
      <c r="O56" s="2">
        <v>28</v>
      </c>
    </row>
    <row r="57" spans="1:15">
      <c r="A57" t="s">
        <v>22</v>
      </c>
      <c r="B57">
        <v>2</v>
      </c>
      <c r="C57">
        <v>3</v>
      </c>
      <c r="D57">
        <v>2016</v>
      </c>
      <c r="E57" s="1">
        <v>31570993.25</v>
      </c>
      <c r="F57">
        <v>0.737631368313064</v>
      </c>
      <c r="G57" s="1">
        <v>23118677.37</v>
      </c>
      <c r="H57" s="2">
        <v>76560</v>
      </c>
      <c r="I57" s="11">
        <v>5.144605</v>
      </c>
      <c r="J57" s="3">
        <v>58.6960638635492</v>
      </c>
      <c r="K57" s="1">
        <v>169077.58</v>
      </c>
      <c r="L57" s="12">
        <v>1491</v>
      </c>
      <c r="M57" s="11">
        <v>2.255533</v>
      </c>
      <c r="N57" s="3">
        <v>50.2758192090395</v>
      </c>
      <c r="O57" s="2">
        <v>5</v>
      </c>
    </row>
    <row r="58" spans="1:15">
      <c r="A58" t="s">
        <v>22</v>
      </c>
      <c r="B58">
        <v>2</v>
      </c>
      <c r="C58">
        <v>3</v>
      </c>
      <c r="D58">
        <v>2017</v>
      </c>
      <c r="E58" s="1">
        <v>36810785.14</v>
      </c>
      <c r="F58">
        <v>0.89074482533572</v>
      </c>
      <c r="G58" s="1">
        <v>4786166.57</v>
      </c>
      <c r="H58" s="2">
        <v>25530</v>
      </c>
      <c r="I58" s="11">
        <v>2.388249</v>
      </c>
      <c r="J58" s="3">
        <v>78.4977788165059</v>
      </c>
      <c r="K58" s="1">
        <v>28002849.81</v>
      </c>
      <c r="L58" s="12">
        <v>72300</v>
      </c>
      <c r="M58" s="11">
        <v>6.479557</v>
      </c>
      <c r="N58" s="3">
        <v>59.7748634069912</v>
      </c>
      <c r="O58" s="2">
        <v>5</v>
      </c>
    </row>
    <row r="59" spans="1:15">
      <c r="A59" t="s">
        <v>22</v>
      </c>
      <c r="B59">
        <v>2</v>
      </c>
      <c r="C59">
        <v>3</v>
      </c>
      <c r="D59">
        <v>2018</v>
      </c>
      <c r="E59" s="1">
        <v>57668262.24</v>
      </c>
      <c r="F59">
        <v>0.882948760586756</v>
      </c>
      <c r="G59" s="1">
        <v>8561995.35</v>
      </c>
      <c r="H59" s="2">
        <v>36984</v>
      </c>
      <c r="I59" s="11">
        <v>2.224637</v>
      </c>
      <c r="J59" s="3">
        <v>104.064312193106</v>
      </c>
      <c r="K59" s="1">
        <v>42356125.32</v>
      </c>
      <c r="L59" s="12">
        <v>111931</v>
      </c>
      <c r="M59" s="11">
        <v>5.426825</v>
      </c>
      <c r="N59" s="3">
        <v>69.7300517261248</v>
      </c>
      <c r="O59" s="2">
        <v>8</v>
      </c>
    </row>
    <row r="60" spans="1:15">
      <c r="A60" t="s">
        <v>22</v>
      </c>
      <c r="B60">
        <v>2</v>
      </c>
      <c r="C60">
        <v>3</v>
      </c>
      <c r="D60">
        <v>2019</v>
      </c>
      <c r="E60" s="1">
        <v>52426786.4</v>
      </c>
      <c r="F60">
        <v>0.921767420404009</v>
      </c>
      <c r="G60" s="1">
        <v>5026652.64</v>
      </c>
      <c r="H60" s="2">
        <v>27266</v>
      </c>
      <c r="I60" s="11">
        <v>1.782843</v>
      </c>
      <c r="J60" s="3">
        <v>103.405662092941</v>
      </c>
      <c r="K60" s="1">
        <v>43298651.02</v>
      </c>
      <c r="L60" s="12">
        <v>122753</v>
      </c>
      <c r="M60" s="11">
        <v>4.502969</v>
      </c>
      <c r="N60" s="3">
        <v>78.3327291213254</v>
      </c>
      <c r="O60" s="2">
        <v>8</v>
      </c>
    </row>
    <row r="61" spans="1:15">
      <c r="A61" t="s">
        <v>23</v>
      </c>
      <c r="B61">
        <v>2</v>
      </c>
      <c r="C61" t="s">
        <v>21</v>
      </c>
      <c r="D61">
        <v>2019</v>
      </c>
      <c r="E61" s="1">
        <v>7391867.93</v>
      </c>
      <c r="F61">
        <v>0.00286026890634665</v>
      </c>
      <c r="G61" s="1">
        <v>20991.03</v>
      </c>
      <c r="H61">
        <v>146</v>
      </c>
      <c r="I61" s="11">
        <v>1.547945</v>
      </c>
      <c r="J61" s="3">
        <v>92.8806637168141</v>
      </c>
      <c r="K61">
        <v>151.7</v>
      </c>
      <c r="L61" s="12">
        <v>3</v>
      </c>
      <c r="M61" s="11">
        <v>1.333333</v>
      </c>
      <c r="N61" s="3">
        <v>37.925</v>
      </c>
      <c r="O61">
        <v>5</v>
      </c>
    </row>
    <row r="62" spans="1:15">
      <c r="A62" t="s">
        <v>23</v>
      </c>
      <c r="B62">
        <v>2</v>
      </c>
      <c r="C62">
        <v>1</v>
      </c>
      <c r="D62">
        <v>2019</v>
      </c>
      <c r="E62" s="1">
        <v>1996502.14</v>
      </c>
      <c r="F62">
        <v>0.259078485135007</v>
      </c>
      <c r="G62" s="1">
        <v>510934.94</v>
      </c>
      <c r="H62" s="2">
        <v>3687</v>
      </c>
      <c r="I62" s="11">
        <v>1.766476</v>
      </c>
      <c r="J62" s="3">
        <v>78.4484784277598</v>
      </c>
      <c r="K62" s="1">
        <v>6315.81</v>
      </c>
      <c r="L62" s="12">
        <v>59</v>
      </c>
      <c r="M62" s="11">
        <v>1.559322</v>
      </c>
      <c r="N62" s="3">
        <v>68.6501086956521</v>
      </c>
      <c r="O62">
        <v>11</v>
      </c>
    </row>
    <row r="63" spans="1:15">
      <c r="A63" t="s">
        <v>23</v>
      </c>
      <c r="B63">
        <v>2</v>
      </c>
      <c r="C63">
        <v>3</v>
      </c>
      <c r="D63">
        <v>2019</v>
      </c>
      <c r="E63" s="1">
        <v>42633880.53</v>
      </c>
      <c r="F63">
        <v>0.0115211701091662</v>
      </c>
      <c r="G63" s="1">
        <v>486228.06</v>
      </c>
      <c r="H63" s="2">
        <v>1779</v>
      </c>
      <c r="I63" s="11">
        <v>1.949971</v>
      </c>
      <c r="J63" s="3">
        <v>140.163753243009</v>
      </c>
      <c r="K63" s="1">
        <v>4964.13</v>
      </c>
      <c r="L63" s="12">
        <v>29</v>
      </c>
      <c r="M63" s="11">
        <v>1.413793</v>
      </c>
      <c r="N63" s="3">
        <v>121.076341463414</v>
      </c>
      <c r="O63">
        <v>3</v>
      </c>
    </row>
    <row r="64" spans="1:15">
      <c r="A64" t="s">
        <v>24</v>
      </c>
      <c r="B64">
        <v>1</v>
      </c>
      <c r="C64" t="s">
        <v>21</v>
      </c>
      <c r="D64">
        <v>2019</v>
      </c>
      <c r="E64" s="1">
        <v>467628.96</v>
      </c>
      <c r="F64">
        <v>0.861923735433323</v>
      </c>
      <c r="G64" s="1">
        <v>239288.58</v>
      </c>
      <c r="H64" s="2">
        <v>1967</v>
      </c>
      <c r="I64" s="11">
        <v>2.308083</v>
      </c>
      <c r="J64" s="3">
        <v>52.7067356828193</v>
      </c>
      <c r="K64" s="1">
        <v>163771.92</v>
      </c>
      <c r="L64" s="12">
        <v>1167</v>
      </c>
      <c r="M64" s="11">
        <v>2.470437</v>
      </c>
      <c r="N64" s="3">
        <v>56.8060770031217</v>
      </c>
      <c r="O64" s="2">
        <v>2</v>
      </c>
    </row>
    <row r="65" spans="1:15">
      <c r="A65" t="s">
        <v>24</v>
      </c>
      <c r="B65">
        <v>1</v>
      </c>
      <c r="C65">
        <v>1</v>
      </c>
      <c r="D65">
        <v>2016</v>
      </c>
      <c r="E65" s="1">
        <v>561261.28</v>
      </c>
      <c r="F65">
        <v>0.749404181239796</v>
      </c>
      <c r="G65" s="1">
        <v>203272.32</v>
      </c>
      <c r="H65" s="2">
        <v>1128</v>
      </c>
      <c r="I65" s="11">
        <v>2.531028</v>
      </c>
      <c r="J65" s="3">
        <v>71.1987110332749</v>
      </c>
      <c r="K65" s="1">
        <v>217339.23</v>
      </c>
      <c r="L65" s="12">
        <v>1024</v>
      </c>
      <c r="M65" s="11">
        <v>2.83496</v>
      </c>
      <c r="N65" s="3">
        <v>74.8671133310368</v>
      </c>
      <c r="O65" s="2">
        <v>1</v>
      </c>
    </row>
    <row r="66" spans="1:15">
      <c r="A66" t="s">
        <v>24</v>
      </c>
      <c r="B66">
        <v>1</v>
      </c>
      <c r="C66">
        <v>1</v>
      </c>
      <c r="D66">
        <v>2017</v>
      </c>
      <c r="E66" s="1">
        <v>39600901.69</v>
      </c>
      <c r="F66">
        <v>0.772618709783727</v>
      </c>
      <c r="G66" s="1">
        <v>15121761.94</v>
      </c>
      <c r="H66" s="2">
        <v>89829</v>
      </c>
      <c r="I66" s="11">
        <v>2.430517</v>
      </c>
      <c r="J66" s="3">
        <v>69.2607185420302</v>
      </c>
      <c r="K66" s="1">
        <v>15474635.63</v>
      </c>
      <c r="L66" s="12">
        <v>64242</v>
      </c>
      <c r="M66" s="11">
        <v>3.60325</v>
      </c>
      <c r="N66" s="3">
        <v>66.8508537670641</v>
      </c>
      <c r="O66" s="2">
        <v>84</v>
      </c>
    </row>
    <row r="67" spans="1:15">
      <c r="A67" t="s">
        <v>24</v>
      </c>
      <c r="B67">
        <v>1</v>
      </c>
      <c r="C67">
        <v>1</v>
      </c>
      <c r="D67">
        <v>2018</v>
      </c>
      <c r="E67" s="1">
        <v>119604097.7</v>
      </c>
      <c r="F67">
        <v>0.795844781996963</v>
      </c>
      <c r="G67" s="1">
        <v>38605865.95</v>
      </c>
      <c r="H67" s="2">
        <v>224052</v>
      </c>
      <c r="I67" s="11">
        <v>2.386579</v>
      </c>
      <c r="J67" s="3">
        <v>72.1985531626015</v>
      </c>
      <c r="K67" s="1">
        <v>56580431.11</v>
      </c>
      <c r="L67" s="12">
        <v>197923</v>
      </c>
      <c r="M67" s="11">
        <v>4.278512</v>
      </c>
      <c r="N67" s="3">
        <v>66.8154960581755</v>
      </c>
      <c r="O67" s="2">
        <v>151</v>
      </c>
    </row>
    <row r="68" spans="1:15">
      <c r="A68" t="s">
        <v>24</v>
      </c>
      <c r="B68">
        <v>1</v>
      </c>
      <c r="C68">
        <v>1</v>
      </c>
      <c r="D68">
        <v>2019</v>
      </c>
      <c r="E68" s="1">
        <v>174153634.3</v>
      </c>
      <c r="F68">
        <v>0.852461679003847</v>
      </c>
      <c r="G68" s="1">
        <v>44433699.66</v>
      </c>
      <c r="H68" s="2">
        <v>282464</v>
      </c>
      <c r="I68" s="11">
        <v>2.160477</v>
      </c>
      <c r="J68" s="3">
        <v>72.8114542889307</v>
      </c>
      <c r="K68" s="1">
        <v>104025599.84</v>
      </c>
      <c r="L68" s="12">
        <v>354376</v>
      </c>
      <c r="M68" s="11">
        <v>4.071754</v>
      </c>
      <c r="N68" s="3">
        <v>72.0932101027629</v>
      </c>
      <c r="O68" s="2">
        <v>218</v>
      </c>
    </row>
    <row r="69" spans="1:15">
      <c r="A69" t="s">
        <v>24</v>
      </c>
      <c r="B69">
        <v>1</v>
      </c>
      <c r="C69">
        <v>2</v>
      </c>
      <c r="D69">
        <v>2016</v>
      </c>
      <c r="E69" s="1">
        <v>1038671.08</v>
      </c>
      <c r="F69">
        <v>0.694579558333327</v>
      </c>
      <c r="G69" s="1">
        <v>491460.23</v>
      </c>
      <c r="H69" s="2">
        <v>1959</v>
      </c>
      <c r="I69" s="11">
        <v>2.184277</v>
      </c>
      <c r="J69" s="3">
        <v>114.853991586819</v>
      </c>
      <c r="K69" s="1">
        <v>229979.47</v>
      </c>
      <c r="L69" s="12">
        <v>870</v>
      </c>
      <c r="M69" s="11">
        <v>2.348275</v>
      </c>
      <c r="N69" s="3">
        <v>112.569490944689</v>
      </c>
      <c r="O69" s="2">
        <v>1</v>
      </c>
    </row>
    <row r="70" spans="1:15">
      <c r="A70" t="s">
        <v>24</v>
      </c>
      <c r="B70">
        <v>1</v>
      </c>
      <c r="C70">
        <v>2</v>
      </c>
      <c r="D70">
        <v>2017</v>
      </c>
      <c r="E70" s="1">
        <v>121027171.07</v>
      </c>
      <c r="F70">
        <v>0.856976754831455</v>
      </c>
      <c r="G70" s="1">
        <v>29748929.32</v>
      </c>
      <c r="H70" s="2">
        <v>128386</v>
      </c>
      <c r="I70" s="11">
        <v>2.662463</v>
      </c>
      <c r="J70" s="3">
        <v>87.0302154038786</v>
      </c>
      <c r="K70" s="1">
        <v>73968542.99</v>
      </c>
      <c r="L70" s="12">
        <v>183191</v>
      </c>
      <c r="M70" s="11">
        <v>4.923074</v>
      </c>
      <c r="N70" s="3">
        <v>82.0174937767709</v>
      </c>
      <c r="O70" s="2">
        <v>67</v>
      </c>
    </row>
    <row r="71" spans="1:15">
      <c r="A71" t="s">
        <v>24</v>
      </c>
      <c r="B71">
        <v>1</v>
      </c>
      <c r="C71">
        <v>2</v>
      </c>
      <c r="D71">
        <v>2018</v>
      </c>
      <c r="E71" s="1">
        <v>230303267.3</v>
      </c>
      <c r="F71">
        <v>0.88013296848264</v>
      </c>
      <c r="G71" s="1">
        <v>38308068.09</v>
      </c>
      <c r="H71" s="2">
        <v>166377</v>
      </c>
      <c r="I71" s="11">
        <v>2.559776</v>
      </c>
      <c r="J71" s="3">
        <v>89.9486909469156</v>
      </c>
      <c r="K71" s="1">
        <v>164389430.21</v>
      </c>
      <c r="L71" s="12">
        <v>306178</v>
      </c>
      <c r="M71" s="11">
        <v>6.403846</v>
      </c>
      <c r="N71" s="3">
        <v>83.8414876853722</v>
      </c>
      <c r="O71" s="2">
        <v>68</v>
      </c>
    </row>
    <row r="72" spans="1:15">
      <c r="A72" t="s">
        <v>24</v>
      </c>
      <c r="B72">
        <v>1</v>
      </c>
      <c r="C72">
        <v>2</v>
      </c>
      <c r="D72">
        <v>2019</v>
      </c>
      <c r="E72" s="1">
        <v>189262073.07</v>
      </c>
      <c r="F72">
        <v>0.903452411232748</v>
      </c>
      <c r="G72" s="1">
        <v>24326582.75</v>
      </c>
      <c r="H72" s="2">
        <v>124225</v>
      </c>
      <c r="I72" s="11">
        <v>2.125192</v>
      </c>
      <c r="J72" s="3">
        <v>92.1454487087219</v>
      </c>
      <c r="K72" s="1">
        <v>146662693.52</v>
      </c>
      <c r="L72" s="12">
        <v>338287</v>
      </c>
      <c r="M72" s="11">
        <v>5.085548</v>
      </c>
      <c r="N72" s="3">
        <v>85.2504212860568</v>
      </c>
      <c r="O72" s="2">
        <v>68</v>
      </c>
    </row>
    <row r="73" spans="1:15">
      <c r="A73" t="s">
        <v>24</v>
      </c>
      <c r="B73">
        <v>1</v>
      </c>
      <c r="C73">
        <v>3</v>
      </c>
      <c r="D73">
        <v>2017</v>
      </c>
      <c r="E73" s="1">
        <v>72236799.18</v>
      </c>
      <c r="F73">
        <v>0.8975134897443</v>
      </c>
      <c r="G73" s="1">
        <v>14091769.68</v>
      </c>
      <c r="H73" s="2">
        <v>52273</v>
      </c>
      <c r="I73" s="11">
        <v>2.789221</v>
      </c>
      <c r="J73" s="3">
        <v>96.6507066481025</v>
      </c>
      <c r="K73" s="1">
        <v>50741732.04</v>
      </c>
      <c r="L73" s="12">
        <v>115664</v>
      </c>
      <c r="M73" s="11">
        <v>5.161856</v>
      </c>
      <c r="N73" s="3">
        <v>84.9886892859954</v>
      </c>
      <c r="O73" s="2">
        <v>18</v>
      </c>
    </row>
    <row r="74" spans="1:15">
      <c r="A74" t="s">
        <v>24</v>
      </c>
      <c r="B74">
        <v>1</v>
      </c>
      <c r="C74">
        <v>3</v>
      </c>
      <c r="D74">
        <v>2018</v>
      </c>
      <c r="E74" s="1">
        <v>133494999.33</v>
      </c>
      <c r="F74">
        <v>0.923018123213769</v>
      </c>
      <c r="G74" s="1">
        <v>16449582.38</v>
      </c>
      <c r="H74" s="2">
        <v>58859</v>
      </c>
      <c r="I74" s="11">
        <v>2.670789</v>
      </c>
      <c r="J74" s="3">
        <v>104.641109287531</v>
      </c>
      <c r="K74" s="1">
        <v>106768721.36</v>
      </c>
      <c r="L74" s="12">
        <v>176057</v>
      </c>
      <c r="M74" s="11">
        <v>6.83641</v>
      </c>
      <c r="N74" s="3">
        <v>88.7079584379502</v>
      </c>
      <c r="O74" s="2">
        <v>18</v>
      </c>
    </row>
    <row r="75" spans="1:15">
      <c r="A75" t="s">
        <v>24</v>
      </c>
      <c r="B75">
        <v>1</v>
      </c>
      <c r="C75">
        <v>3</v>
      </c>
      <c r="D75">
        <v>2019</v>
      </c>
      <c r="E75" s="1">
        <v>97735852.55</v>
      </c>
      <c r="F75">
        <v>0.934688966807401</v>
      </c>
      <c r="G75" s="1">
        <v>8333231.29</v>
      </c>
      <c r="H75" s="2">
        <v>40566</v>
      </c>
      <c r="I75" s="11">
        <v>2.084652</v>
      </c>
      <c r="J75" s="3">
        <v>98.5411547193907</v>
      </c>
      <c r="K75" s="1">
        <v>83019391.75</v>
      </c>
      <c r="L75" s="12">
        <v>178091</v>
      </c>
      <c r="M75" s="11">
        <v>5.149081</v>
      </c>
      <c r="N75" s="3">
        <v>90.5331942028669</v>
      </c>
      <c r="O75" s="2">
        <v>18</v>
      </c>
    </row>
    <row r="76" spans="1:15">
      <c r="A76" t="s">
        <v>24</v>
      </c>
      <c r="B76">
        <v>2</v>
      </c>
      <c r="C76" t="s">
        <v>21</v>
      </c>
      <c r="D76">
        <v>2019</v>
      </c>
      <c r="E76" s="1">
        <v>13.7</v>
      </c>
      <c r="F76">
        <v>0</v>
      </c>
      <c r="G76" s="1">
        <v>0</v>
      </c>
      <c r="H76" s="2">
        <v>3</v>
      </c>
      <c r="I76" s="11">
        <v>1</v>
      </c>
      <c r="J76" s="3">
        <v>0</v>
      </c>
      <c r="K76">
        <v>0</v>
      </c>
      <c r="L76" s="12">
        <v>3</v>
      </c>
      <c r="M76" s="11">
        <v>1</v>
      </c>
      <c r="N76" s="3">
        <v>0</v>
      </c>
      <c r="O76" s="2">
        <v>11</v>
      </c>
    </row>
    <row r="77" spans="1:15">
      <c r="A77" t="s">
        <v>24</v>
      </c>
      <c r="B77">
        <v>2</v>
      </c>
      <c r="C77">
        <v>1</v>
      </c>
      <c r="D77">
        <v>2016</v>
      </c>
      <c r="E77" s="1">
        <v>17392428.31</v>
      </c>
      <c r="F77">
        <v>0.739771366635577</v>
      </c>
      <c r="G77" s="1">
        <v>5742876.08</v>
      </c>
      <c r="H77" s="2">
        <v>22578</v>
      </c>
      <c r="I77" s="11">
        <v>2.626539</v>
      </c>
      <c r="J77" s="3">
        <v>96.8411871437725</v>
      </c>
      <c r="K77" s="1">
        <v>7123544.38</v>
      </c>
      <c r="L77" s="12">
        <v>15063</v>
      </c>
      <c r="M77" s="11">
        <v>4.916152</v>
      </c>
      <c r="N77" s="3">
        <v>96.1965156916761</v>
      </c>
      <c r="O77" s="2">
        <v>12</v>
      </c>
    </row>
    <row r="78" spans="1:15">
      <c r="A78" t="s">
        <v>24</v>
      </c>
      <c r="B78">
        <v>2</v>
      </c>
      <c r="C78">
        <v>1</v>
      </c>
      <c r="D78">
        <v>2017</v>
      </c>
      <c r="E78" s="1">
        <v>28045133.03</v>
      </c>
      <c r="F78">
        <v>0.793002479831703</v>
      </c>
      <c r="G78" s="1">
        <v>9236238.55</v>
      </c>
      <c r="H78" s="2">
        <v>41506</v>
      </c>
      <c r="I78" s="11">
        <v>2.682166</v>
      </c>
      <c r="J78" s="3">
        <v>82.9656913030199</v>
      </c>
      <c r="K78" s="1">
        <v>13003621.49</v>
      </c>
      <c r="L78" s="12">
        <v>31311</v>
      </c>
      <c r="M78" s="11">
        <v>4.530516</v>
      </c>
      <c r="N78" s="3">
        <v>91.6684042860667</v>
      </c>
      <c r="O78" s="2">
        <v>25</v>
      </c>
    </row>
    <row r="79" spans="1:15">
      <c r="A79" t="s">
        <v>24</v>
      </c>
      <c r="B79">
        <v>2</v>
      </c>
      <c r="C79">
        <v>1</v>
      </c>
      <c r="D79">
        <v>2018</v>
      </c>
      <c r="E79" s="1">
        <v>37078359.73</v>
      </c>
      <c r="F79">
        <v>0.832992268129117</v>
      </c>
      <c r="G79" s="1">
        <v>7767049.93</v>
      </c>
      <c r="H79" s="2">
        <v>37668</v>
      </c>
      <c r="I79" s="11">
        <v>2.34804</v>
      </c>
      <c r="J79" s="3">
        <v>87.8168592135314</v>
      </c>
      <c r="K79" s="1">
        <v>23118937.04</v>
      </c>
      <c r="L79" s="12">
        <v>55477</v>
      </c>
      <c r="M79" s="11">
        <v>5.068388</v>
      </c>
      <c r="N79" s="3">
        <v>82.2214213721508</v>
      </c>
      <c r="O79" s="2">
        <v>25</v>
      </c>
    </row>
    <row r="80" spans="1:15">
      <c r="A80" t="s">
        <v>24</v>
      </c>
      <c r="B80">
        <v>2</v>
      </c>
      <c r="C80">
        <v>1</v>
      </c>
      <c r="D80">
        <v>2019</v>
      </c>
      <c r="E80" s="1">
        <v>28667588.28</v>
      </c>
      <c r="F80">
        <v>0.871933123074698</v>
      </c>
      <c r="G80" s="1">
        <v>4815225.15</v>
      </c>
      <c r="H80" s="2">
        <v>31068</v>
      </c>
      <c r="I80" s="11">
        <v>1.941837</v>
      </c>
      <c r="J80" s="3">
        <v>79.8160942498632</v>
      </c>
      <c r="K80" s="1">
        <v>20180994.63</v>
      </c>
      <c r="L80" s="12">
        <v>61475</v>
      </c>
      <c r="M80" s="11">
        <v>4.147686</v>
      </c>
      <c r="N80" s="3">
        <v>79.147673455461</v>
      </c>
      <c r="O80" s="2">
        <v>25</v>
      </c>
    </row>
    <row r="81" spans="1:15">
      <c r="A81" t="s">
        <v>24</v>
      </c>
      <c r="B81">
        <v>2</v>
      </c>
      <c r="C81">
        <v>2</v>
      </c>
      <c r="D81">
        <v>2016</v>
      </c>
      <c r="E81" s="1">
        <v>31568793.05</v>
      </c>
      <c r="F81">
        <v>0.744252314391221</v>
      </c>
      <c r="G81" s="1">
        <v>8463258.66</v>
      </c>
      <c r="H81" s="2">
        <v>26223</v>
      </c>
      <c r="I81" s="11">
        <v>3.260915</v>
      </c>
      <c r="J81" s="3">
        <v>98.9727480675</v>
      </c>
      <c r="K81" s="1">
        <v>15031888.63</v>
      </c>
      <c r="L81" s="12">
        <v>26178</v>
      </c>
      <c r="M81" s="11">
        <v>5.685155</v>
      </c>
      <c r="N81" s="3">
        <v>101.003108529423</v>
      </c>
      <c r="O81" s="2">
        <v>12</v>
      </c>
    </row>
    <row r="82" spans="1:15">
      <c r="A82" t="s">
        <v>24</v>
      </c>
      <c r="B82">
        <v>2</v>
      </c>
      <c r="C82">
        <v>2</v>
      </c>
      <c r="D82">
        <v>2017</v>
      </c>
      <c r="E82" s="1">
        <v>49704236.58</v>
      </c>
      <c r="F82">
        <v>0.819791662918244</v>
      </c>
      <c r="G82" s="1">
        <v>11080838.76</v>
      </c>
      <c r="H82" s="2">
        <v>43160</v>
      </c>
      <c r="I82" s="11">
        <v>2.844462</v>
      </c>
      <c r="J82" s="3">
        <v>90.2590986177067</v>
      </c>
      <c r="K82" s="2">
        <v>29666280</v>
      </c>
      <c r="L82" s="12">
        <v>61383</v>
      </c>
      <c r="M82" s="11">
        <v>5.571265</v>
      </c>
      <c r="N82" s="3">
        <v>86.7483281234922</v>
      </c>
      <c r="O82" s="2">
        <v>18</v>
      </c>
    </row>
    <row r="83" spans="1:15">
      <c r="A83" t="s">
        <v>24</v>
      </c>
      <c r="B83">
        <v>2</v>
      </c>
      <c r="C83">
        <v>2</v>
      </c>
      <c r="D83">
        <v>2018</v>
      </c>
      <c r="E83" s="1">
        <v>67775635.02</v>
      </c>
      <c r="F83">
        <v>0.865120663534876</v>
      </c>
      <c r="G83" s="1">
        <v>9877005.47</v>
      </c>
      <c r="H83" s="2">
        <v>42555</v>
      </c>
      <c r="I83" s="11">
        <v>2.437128</v>
      </c>
      <c r="J83" s="3">
        <v>95.2349339517124</v>
      </c>
      <c r="K83" s="1">
        <v>48757096.87</v>
      </c>
      <c r="L83" s="12">
        <v>93187</v>
      </c>
      <c r="M83" s="11">
        <v>5.923648</v>
      </c>
      <c r="N83" s="3">
        <v>88.3269539516709</v>
      </c>
      <c r="O83" s="2">
        <v>18</v>
      </c>
    </row>
    <row r="84" spans="1:15">
      <c r="A84" t="s">
        <v>24</v>
      </c>
      <c r="B84">
        <v>2</v>
      </c>
      <c r="C84">
        <v>2</v>
      </c>
      <c r="D84">
        <v>2019</v>
      </c>
      <c r="E84" s="1">
        <v>51351514.24</v>
      </c>
      <c r="F84">
        <v>0.894380537550435</v>
      </c>
      <c r="G84" s="1">
        <v>5566974.06</v>
      </c>
      <c r="H84" s="2">
        <v>32282</v>
      </c>
      <c r="I84" s="11">
        <v>1.943064</v>
      </c>
      <c r="J84" s="3">
        <v>88.7506625641679</v>
      </c>
      <c r="K84" s="1">
        <v>40360820.85</v>
      </c>
      <c r="L84" s="12">
        <v>96942</v>
      </c>
      <c r="M84" s="11">
        <v>4.647768</v>
      </c>
      <c r="N84" s="3">
        <v>89.5784413535036</v>
      </c>
      <c r="O84" s="2">
        <v>18</v>
      </c>
    </row>
    <row r="85" spans="1:15">
      <c r="A85" t="s">
        <v>24</v>
      </c>
      <c r="B85">
        <v>2</v>
      </c>
      <c r="C85">
        <v>3</v>
      </c>
      <c r="D85">
        <v>2016</v>
      </c>
      <c r="E85" s="1">
        <v>46461360.43</v>
      </c>
      <c r="F85">
        <v>0.779285198386517</v>
      </c>
      <c r="G85" s="1">
        <v>12442975.79</v>
      </c>
      <c r="H85" s="2">
        <v>30711</v>
      </c>
      <c r="I85" s="11">
        <v>2.992478</v>
      </c>
      <c r="J85" s="3">
        <v>135.3939608496</v>
      </c>
      <c r="K85" s="1">
        <v>23763674.69</v>
      </c>
      <c r="L85" s="12">
        <v>34693</v>
      </c>
      <c r="M85" s="11">
        <v>5.24195</v>
      </c>
      <c r="N85" s="3">
        <v>130.670875183521</v>
      </c>
      <c r="O85" s="2">
        <v>6</v>
      </c>
    </row>
    <row r="86" spans="1:15">
      <c r="A86" t="s">
        <v>24</v>
      </c>
      <c r="B86">
        <v>2</v>
      </c>
      <c r="C86">
        <v>3</v>
      </c>
      <c r="D86">
        <v>2017</v>
      </c>
      <c r="E86" s="1">
        <v>61019467.86</v>
      </c>
      <c r="F86">
        <v>0.863458453470689</v>
      </c>
      <c r="G86" s="1">
        <v>12288488.03</v>
      </c>
      <c r="H86" s="2">
        <v>36073</v>
      </c>
      <c r="I86" s="11">
        <v>2.607601</v>
      </c>
      <c r="J86" s="3">
        <v>130.639649919203</v>
      </c>
      <c r="K86" s="1">
        <v>40399287.32</v>
      </c>
      <c r="L86" s="12">
        <v>65539</v>
      </c>
      <c r="M86" s="11">
        <v>5.187048</v>
      </c>
      <c r="N86" s="3">
        <v>118.837511310353</v>
      </c>
      <c r="O86" s="2">
        <v>8</v>
      </c>
    </row>
    <row r="87" spans="1:15">
      <c r="A87" t="s">
        <v>24</v>
      </c>
      <c r="B87">
        <v>2</v>
      </c>
      <c r="C87">
        <v>3</v>
      </c>
      <c r="D87">
        <v>2018</v>
      </c>
      <c r="E87" s="1">
        <v>72934610.8</v>
      </c>
      <c r="F87">
        <v>0.91843443181848</v>
      </c>
      <c r="G87" s="1">
        <v>11319371.51</v>
      </c>
      <c r="H87" s="2">
        <v>34955</v>
      </c>
      <c r="I87" s="11">
        <v>2.421398</v>
      </c>
      <c r="J87" s="3">
        <v>133.735485704158</v>
      </c>
      <c r="K87" s="1">
        <v>55666286.32</v>
      </c>
      <c r="L87" s="12">
        <v>85986</v>
      </c>
      <c r="M87" s="11">
        <v>5.367617</v>
      </c>
      <c r="N87" s="3">
        <v>120.609884993716</v>
      </c>
      <c r="O87" s="2">
        <v>8</v>
      </c>
    </row>
    <row r="88" spans="1:15">
      <c r="A88" t="s">
        <v>24</v>
      </c>
      <c r="B88">
        <v>2</v>
      </c>
      <c r="C88">
        <v>3</v>
      </c>
      <c r="D88">
        <v>2019</v>
      </c>
      <c r="E88" s="1">
        <v>51371753.81</v>
      </c>
      <c r="F88">
        <v>0.935324367700422</v>
      </c>
      <c r="G88" s="1">
        <v>5507554.71</v>
      </c>
      <c r="H88" s="2">
        <v>21870</v>
      </c>
      <c r="I88" s="11">
        <v>1.921444</v>
      </c>
      <c r="J88" s="3">
        <v>131.063602636714</v>
      </c>
      <c r="K88" s="1">
        <v>42541698.44</v>
      </c>
      <c r="L88" s="12">
        <v>82866</v>
      </c>
      <c r="M88" s="11">
        <v>4.184768</v>
      </c>
      <c r="N88" s="3">
        <v>122.67810090116</v>
      </c>
      <c r="O88" s="2">
        <v>8</v>
      </c>
    </row>
    <row r="89" spans="1:15">
      <c r="A89" t="s">
        <v>25</v>
      </c>
      <c r="B89">
        <v>1</v>
      </c>
      <c r="C89" t="s">
        <v>21</v>
      </c>
      <c r="D89">
        <v>2019</v>
      </c>
      <c r="E89" s="1">
        <v>4.5</v>
      </c>
      <c r="F89" t="e">
        <v>#VALUE!</v>
      </c>
      <c r="G89" s="1" t="s">
        <v>21</v>
      </c>
      <c r="H89" s="2">
        <v>0</v>
      </c>
      <c r="I89" s="11">
        <v>0</v>
      </c>
      <c r="J89" s="3">
        <v>0</v>
      </c>
      <c r="K89" t="s">
        <v>21</v>
      </c>
      <c r="L89" s="12">
        <v>0</v>
      </c>
      <c r="M89" s="11">
        <v>0</v>
      </c>
      <c r="N89" s="3">
        <v>0</v>
      </c>
      <c r="O89" s="2">
        <v>1</v>
      </c>
    </row>
    <row r="90" spans="1:15">
      <c r="A90" t="s">
        <v>25</v>
      </c>
      <c r="B90">
        <v>1</v>
      </c>
      <c r="C90">
        <v>1</v>
      </c>
      <c r="D90">
        <v>2016</v>
      </c>
      <c r="E90" s="1">
        <v>60145066.2</v>
      </c>
      <c r="F90">
        <v>0.761654877686376</v>
      </c>
      <c r="G90" s="1">
        <v>14015534.46</v>
      </c>
      <c r="H90" s="2">
        <v>82126</v>
      </c>
      <c r="I90" s="11">
        <v>2.431812</v>
      </c>
      <c r="J90" s="3">
        <v>70.1776754875697</v>
      </c>
      <c r="K90" s="1">
        <v>31794248.58</v>
      </c>
      <c r="L90" s="12">
        <v>99890</v>
      </c>
      <c r="M90" s="11">
        <v>4.561317</v>
      </c>
      <c r="N90" s="3">
        <v>69.7808497684524</v>
      </c>
      <c r="O90" s="2">
        <v>60</v>
      </c>
    </row>
    <row r="91" spans="1:15">
      <c r="A91" t="s">
        <v>25</v>
      </c>
      <c r="B91">
        <v>1</v>
      </c>
      <c r="C91">
        <v>1</v>
      </c>
      <c r="D91">
        <v>2017</v>
      </c>
      <c r="E91" s="1">
        <v>102150508.43</v>
      </c>
      <c r="F91">
        <v>0.75303819278308</v>
      </c>
      <c r="G91" s="1">
        <v>21643363.2</v>
      </c>
      <c r="H91" s="2">
        <v>109009</v>
      </c>
      <c r="I91" s="11">
        <v>2.548679</v>
      </c>
      <c r="J91" s="3">
        <v>77.9017424386943</v>
      </c>
      <c r="K91" s="1">
        <v>55279871.06</v>
      </c>
      <c r="L91" s="12">
        <v>178486</v>
      </c>
      <c r="M91" s="11">
        <v>4.376578</v>
      </c>
      <c r="N91" s="3">
        <v>70.766568427898</v>
      </c>
      <c r="O91" s="2">
        <v>88</v>
      </c>
    </row>
    <row r="92" spans="1:15">
      <c r="A92" t="s">
        <v>25</v>
      </c>
      <c r="B92">
        <v>1</v>
      </c>
      <c r="C92">
        <v>1</v>
      </c>
      <c r="D92">
        <v>2018</v>
      </c>
      <c r="E92" s="1">
        <v>173302528.4</v>
      </c>
      <c r="F92">
        <v>0.739356336534557</v>
      </c>
      <c r="G92" s="1">
        <v>34547503.18</v>
      </c>
      <c r="H92" s="2">
        <v>185641</v>
      </c>
      <c r="I92" s="11">
        <v>2.291762</v>
      </c>
      <c r="J92" s="3">
        <v>81.2032182303235</v>
      </c>
      <c r="K92" s="1">
        <v>93584819.33</v>
      </c>
      <c r="L92" s="12">
        <v>309468</v>
      </c>
      <c r="M92" s="11">
        <v>4.193402</v>
      </c>
      <c r="N92" s="3">
        <v>72.1145785467479</v>
      </c>
      <c r="O92" s="2">
        <v>153</v>
      </c>
    </row>
    <row r="93" spans="1:15">
      <c r="A93" t="s">
        <v>25</v>
      </c>
      <c r="B93">
        <v>1</v>
      </c>
      <c r="C93">
        <v>1</v>
      </c>
      <c r="D93">
        <v>2019</v>
      </c>
      <c r="E93" s="1">
        <v>205308237.52</v>
      </c>
      <c r="F93">
        <v>0.764036766594517</v>
      </c>
      <c r="G93" s="1">
        <v>37633118.01</v>
      </c>
      <c r="H93" s="2">
        <v>228508</v>
      </c>
      <c r="I93" s="11">
        <v>2.070163</v>
      </c>
      <c r="J93" s="3">
        <v>79.5543759948757</v>
      </c>
      <c r="K93" s="1">
        <v>119229923.94</v>
      </c>
      <c r="L93" s="12">
        <v>442811</v>
      </c>
      <c r="M93" s="11">
        <v>3.673485</v>
      </c>
      <c r="N93" s="3">
        <v>73.2973847884622</v>
      </c>
      <c r="O93" s="2">
        <v>215</v>
      </c>
    </row>
    <row r="94" spans="1:15">
      <c r="A94" t="s">
        <v>25</v>
      </c>
      <c r="B94">
        <v>1</v>
      </c>
      <c r="C94">
        <v>2</v>
      </c>
      <c r="D94">
        <v>2016</v>
      </c>
      <c r="E94" s="1">
        <v>262089580.94</v>
      </c>
      <c r="F94">
        <v>0.753391353909652</v>
      </c>
      <c r="G94" s="1">
        <v>46744549.53</v>
      </c>
      <c r="H94" s="2">
        <v>239049</v>
      </c>
      <c r="I94" s="11">
        <v>2.492137</v>
      </c>
      <c r="J94" s="3">
        <v>78.4642866638802</v>
      </c>
      <c r="K94" s="1">
        <v>150711474.7</v>
      </c>
      <c r="L94" s="12">
        <v>399829</v>
      </c>
      <c r="M94" s="11">
        <v>5.188933</v>
      </c>
      <c r="N94" s="3">
        <v>72.6430287282027</v>
      </c>
      <c r="O94" s="2">
        <v>121</v>
      </c>
    </row>
    <row r="95" spans="1:15">
      <c r="A95" t="s">
        <v>25</v>
      </c>
      <c r="B95">
        <v>1</v>
      </c>
      <c r="C95">
        <v>2</v>
      </c>
      <c r="D95">
        <v>2017</v>
      </c>
      <c r="E95" s="1">
        <v>393952181.33</v>
      </c>
      <c r="F95">
        <v>0.749317548067402</v>
      </c>
      <c r="G95" s="1">
        <v>72880943.4</v>
      </c>
      <c r="H95" s="2">
        <v>276016</v>
      </c>
      <c r="I95" s="11">
        <v>2.705408</v>
      </c>
      <c r="J95" s="3">
        <v>97.5993435430995</v>
      </c>
      <c r="K95" s="1">
        <v>222314339.17</v>
      </c>
      <c r="L95" s="12">
        <v>541928</v>
      </c>
      <c r="M95" s="11">
        <v>5.246442</v>
      </c>
      <c r="N95" s="3">
        <v>78.191758694623</v>
      </c>
      <c r="O95" s="2">
        <v>135</v>
      </c>
    </row>
    <row r="96" spans="1:15">
      <c r="A96" t="s">
        <v>25</v>
      </c>
      <c r="B96">
        <v>1</v>
      </c>
      <c r="C96">
        <v>2</v>
      </c>
      <c r="D96">
        <v>2018</v>
      </c>
      <c r="E96" s="1">
        <v>471139671.66</v>
      </c>
      <c r="F96">
        <v>0.765336274080978</v>
      </c>
      <c r="G96" s="1">
        <v>77251026.28</v>
      </c>
      <c r="H96" s="2">
        <v>332912</v>
      </c>
      <c r="I96" s="11">
        <v>2.305849</v>
      </c>
      <c r="J96" s="3">
        <v>100.633790723576</v>
      </c>
      <c r="K96" s="1">
        <v>283329254.6</v>
      </c>
      <c r="L96" s="12">
        <v>673874</v>
      </c>
      <c r="M96" s="11">
        <v>5.109342</v>
      </c>
      <c r="N96" s="3">
        <v>82.2901229228826</v>
      </c>
      <c r="O96" s="2">
        <v>137</v>
      </c>
    </row>
    <row r="97" spans="1:15">
      <c r="A97" t="s">
        <v>25</v>
      </c>
      <c r="B97">
        <v>1</v>
      </c>
      <c r="C97">
        <v>2</v>
      </c>
      <c r="D97">
        <v>2019</v>
      </c>
      <c r="E97" s="1">
        <v>392223581.32</v>
      </c>
      <c r="F97">
        <v>0.80246791460305</v>
      </c>
      <c r="G97" s="1">
        <v>53958089.63</v>
      </c>
      <c r="H97" s="2">
        <v>269764</v>
      </c>
      <c r="I97" s="11">
        <v>1.986758</v>
      </c>
      <c r="J97" s="3">
        <v>100.676342143758</v>
      </c>
      <c r="K97" s="1">
        <v>260788749.73</v>
      </c>
      <c r="L97" s="12">
        <v>727830</v>
      </c>
      <c r="M97" s="11">
        <v>4.179768</v>
      </c>
      <c r="N97" s="3">
        <v>85.7248349873658</v>
      </c>
      <c r="O97" s="2">
        <v>139</v>
      </c>
    </row>
    <row r="98" spans="1:15">
      <c r="A98" t="s">
        <v>25</v>
      </c>
      <c r="B98">
        <v>1</v>
      </c>
      <c r="C98">
        <v>3</v>
      </c>
      <c r="D98">
        <v>2016</v>
      </c>
      <c r="E98" s="1">
        <v>248147467.5</v>
      </c>
      <c r="F98">
        <v>0.809621980042976</v>
      </c>
      <c r="G98" s="1">
        <v>37070034.14</v>
      </c>
      <c r="H98" s="2">
        <v>137591</v>
      </c>
      <c r="I98" s="11">
        <v>2.47059</v>
      </c>
      <c r="J98" s="3">
        <v>109.051643245246</v>
      </c>
      <c r="K98" s="1">
        <v>163835609.84</v>
      </c>
      <c r="L98" s="12">
        <v>307143</v>
      </c>
      <c r="M98" s="11">
        <v>5.46055</v>
      </c>
      <c r="N98" s="3">
        <v>97.6857503055742</v>
      </c>
      <c r="O98" s="2">
        <v>29</v>
      </c>
    </row>
    <row r="99" spans="1:15">
      <c r="A99" t="s">
        <v>25</v>
      </c>
      <c r="B99">
        <v>1</v>
      </c>
      <c r="C99">
        <v>3</v>
      </c>
      <c r="D99">
        <v>2017</v>
      </c>
      <c r="E99" s="1">
        <v>294270254.82</v>
      </c>
      <c r="F99">
        <v>0.806824843459725</v>
      </c>
      <c r="G99" s="1">
        <v>43322520.82</v>
      </c>
      <c r="H99" s="2">
        <v>130670</v>
      </c>
      <c r="I99" s="11">
        <v>2.679551</v>
      </c>
      <c r="J99" s="3">
        <v>123.7301993791</v>
      </c>
      <c r="K99" s="1">
        <v>194102031.46</v>
      </c>
      <c r="L99" s="12">
        <v>366172</v>
      </c>
      <c r="M99" s="11">
        <v>5.3287</v>
      </c>
      <c r="N99" s="3">
        <v>99.4772152718733</v>
      </c>
      <c r="O99" s="2">
        <v>30</v>
      </c>
    </row>
    <row r="100" spans="1:15">
      <c r="A100" t="s">
        <v>25</v>
      </c>
      <c r="B100">
        <v>1</v>
      </c>
      <c r="C100">
        <v>3</v>
      </c>
      <c r="D100">
        <v>2018</v>
      </c>
      <c r="E100" s="1">
        <v>279660084.47</v>
      </c>
      <c r="F100">
        <v>0.80284701420837</v>
      </c>
      <c r="G100" s="1">
        <v>33614499.03</v>
      </c>
      <c r="H100" s="2">
        <v>127148</v>
      </c>
      <c r="I100" s="11">
        <v>2.243778</v>
      </c>
      <c r="J100" s="3">
        <v>117.824891795073</v>
      </c>
      <c r="K100" s="1">
        <v>190909764.78</v>
      </c>
      <c r="L100" s="12">
        <v>403135</v>
      </c>
      <c r="M100" s="11">
        <v>4.924089</v>
      </c>
      <c r="N100" s="3">
        <v>96.1726670908324</v>
      </c>
      <c r="O100">
        <v>30</v>
      </c>
    </row>
    <row r="101" spans="1:15">
      <c r="A101" t="s">
        <v>25</v>
      </c>
      <c r="B101">
        <v>1</v>
      </c>
      <c r="C101">
        <v>3</v>
      </c>
      <c r="D101">
        <v>2019</v>
      </c>
      <c r="E101" s="1">
        <v>208173348.89</v>
      </c>
      <c r="F101">
        <v>0.820813798601518</v>
      </c>
      <c r="G101" s="1">
        <v>20993917.77</v>
      </c>
      <c r="H101" s="2">
        <v>97160</v>
      </c>
      <c r="I101" s="11">
        <v>1.953458</v>
      </c>
      <c r="J101" s="3">
        <v>110.611901969462</v>
      </c>
      <c r="K101" s="1">
        <v>149877639.5</v>
      </c>
      <c r="L101" s="12">
        <v>394376</v>
      </c>
      <c r="M101" s="11">
        <v>3.997578</v>
      </c>
      <c r="N101" s="3">
        <v>95.0669084817535</v>
      </c>
      <c r="O101" s="2">
        <v>31</v>
      </c>
    </row>
    <row r="102" spans="1:15">
      <c r="A102" t="s">
        <v>25</v>
      </c>
      <c r="B102">
        <v>2</v>
      </c>
      <c r="C102" t="s">
        <v>21</v>
      </c>
      <c r="D102">
        <v>2019</v>
      </c>
      <c r="E102" s="1">
        <v>1115112.68</v>
      </c>
      <c r="F102" t="e">
        <v>#VALUE!</v>
      </c>
      <c r="G102" s="1">
        <v>220</v>
      </c>
      <c r="H102" s="2">
        <v>4</v>
      </c>
      <c r="I102" s="11">
        <v>1</v>
      </c>
      <c r="J102" s="3">
        <v>55</v>
      </c>
      <c r="K102" t="s">
        <v>21</v>
      </c>
      <c r="L102" s="12">
        <v>0</v>
      </c>
      <c r="M102" s="11">
        <v>0</v>
      </c>
      <c r="N102" s="3">
        <v>0</v>
      </c>
      <c r="O102" s="2">
        <v>4</v>
      </c>
    </row>
    <row r="103" spans="1:15">
      <c r="A103" t="s">
        <v>25</v>
      </c>
      <c r="B103">
        <v>2</v>
      </c>
      <c r="C103">
        <v>1</v>
      </c>
      <c r="D103">
        <v>2016</v>
      </c>
      <c r="E103" s="1">
        <v>23889273.66</v>
      </c>
      <c r="F103">
        <v>0.653835405894044</v>
      </c>
      <c r="G103" s="1">
        <v>14572456.54</v>
      </c>
      <c r="H103" s="2">
        <v>80267</v>
      </c>
      <c r="I103" s="11">
        <v>2.509063</v>
      </c>
      <c r="J103" s="3">
        <v>72.3575885200724</v>
      </c>
      <c r="K103" s="1">
        <v>1047196.4</v>
      </c>
      <c r="L103" s="12">
        <v>6219</v>
      </c>
      <c r="M103" s="11">
        <v>2.434474</v>
      </c>
      <c r="N103" s="3">
        <v>69.1675297225891</v>
      </c>
      <c r="O103" s="2">
        <v>65</v>
      </c>
    </row>
    <row r="104" spans="1:15">
      <c r="A104" t="s">
        <v>25</v>
      </c>
      <c r="B104">
        <v>2</v>
      </c>
      <c r="C104">
        <v>1</v>
      </c>
      <c r="D104">
        <v>2017</v>
      </c>
      <c r="E104" s="1">
        <v>100168666.47</v>
      </c>
      <c r="F104">
        <v>0.722391158932636</v>
      </c>
      <c r="G104" s="1">
        <v>22236721.28</v>
      </c>
      <c r="H104" s="2">
        <v>99189</v>
      </c>
      <c r="I104" s="11">
        <v>2.76578</v>
      </c>
      <c r="J104" s="3">
        <v>81.0568147702626</v>
      </c>
      <c r="K104" s="1">
        <v>50124237.78</v>
      </c>
      <c r="L104" s="12">
        <v>126931</v>
      </c>
      <c r="M104" s="11">
        <v>5.264884</v>
      </c>
      <c r="N104" s="3">
        <v>75.0051816537154</v>
      </c>
      <c r="O104" s="2">
        <v>96</v>
      </c>
    </row>
    <row r="105" spans="1:15">
      <c r="A105" t="s">
        <v>25</v>
      </c>
      <c r="B105">
        <v>2</v>
      </c>
      <c r="C105">
        <v>1</v>
      </c>
      <c r="D105">
        <v>2018</v>
      </c>
      <c r="E105" s="1">
        <v>148314688.48</v>
      </c>
      <c r="F105">
        <v>0.77153493765677</v>
      </c>
      <c r="G105" s="1">
        <v>25604031.35</v>
      </c>
      <c r="H105" s="2">
        <v>121156</v>
      </c>
      <c r="I105" s="11">
        <v>2.630402</v>
      </c>
      <c r="J105" s="3">
        <v>80.3417480678655</v>
      </c>
      <c r="K105" s="1">
        <v>88825932.58</v>
      </c>
      <c r="L105" s="12">
        <v>199771</v>
      </c>
      <c r="M105" s="11">
        <v>5.879632</v>
      </c>
      <c r="N105" s="3">
        <v>75.6235697696197</v>
      </c>
      <c r="O105" s="2">
        <v>115</v>
      </c>
    </row>
    <row r="106" spans="1:15">
      <c r="A106" t="s">
        <v>25</v>
      </c>
      <c r="B106">
        <v>2</v>
      </c>
      <c r="C106">
        <v>1</v>
      </c>
      <c r="D106">
        <v>2019</v>
      </c>
      <c r="E106" s="1">
        <v>181477475.3</v>
      </c>
      <c r="F106">
        <v>0.778239689892798</v>
      </c>
      <c r="G106" s="1">
        <v>49557022.77</v>
      </c>
      <c r="H106" s="2">
        <v>254137</v>
      </c>
      <c r="I106" s="11">
        <v>2.662654</v>
      </c>
      <c r="J106" s="3">
        <v>73.2356446261816</v>
      </c>
      <c r="K106" s="1">
        <v>91675951.33</v>
      </c>
      <c r="L106" s="12">
        <v>255188</v>
      </c>
      <c r="M106" s="11">
        <v>4.66025</v>
      </c>
      <c r="N106" s="3">
        <v>77.0878471376677</v>
      </c>
      <c r="O106" s="2">
        <v>265</v>
      </c>
    </row>
    <row r="107" spans="1:15">
      <c r="A107" t="s">
        <v>25</v>
      </c>
      <c r="B107">
        <v>2</v>
      </c>
      <c r="C107">
        <v>2</v>
      </c>
      <c r="D107">
        <v>2016</v>
      </c>
      <c r="E107" s="1">
        <v>31918803.18</v>
      </c>
      <c r="F107">
        <v>0.534046226416187</v>
      </c>
      <c r="G107" s="1">
        <v>13034240.27</v>
      </c>
      <c r="H107" s="2">
        <v>52472</v>
      </c>
      <c r="I107" s="11">
        <v>2.505526</v>
      </c>
      <c r="J107" s="3">
        <v>99.1423158895565</v>
      </c>
      <c r="K107" s="1">
        <v>4011876.12</v>
      </c>
      <c r="L107" s="12">
        <v>17469</v>
      </c>
      <c r="M107" s="11">
        <v>2.821397</v>
      </c>
      <c r="N107" s="3">
        <v>81.3982616105666</v>
      </c>
      <c r="O107" s="2">
        <v>19</v>
      </c>
    </row>
    <row r="108" spans="1:15">
      <c r="A108" t="s">
        <v>25</v>
      </c>
      <c r="B108">
        <v>2</v>
      </c>
      <c r="C108">
        <v>2</v>
      </c>
      <c r="D108">
        <v>2017</v>
      </c>
      <c r="E108" s="1">
        <v>81434020.2</v>
      </c>
      <c r="F108">
        <v>0.622724531411505</v>
      </c>
      <c r="G108" s="1">
        <v>15233555.63</v>
      </c>
      <c r="H108" s="2">
        <v>53905</v>
      </c>
      <c r="I108" s="11">
        <v>2.630553</v>
      </c>
      <c r="J108" s="3">
        <v>107.429870451339</v>
      </c>
      <c r="K108" s="1">
        <v>35477406.44</v>
      </c>
      <c r="L108" s="12">
        <v>92025</v>
      </c>
      <c r="M108" s="11">
        <v>4.126335</v>
      </c>
      <c r="N108" s="3">
        <v>93.4289630944417</v>
      </c>
      <c r="O108" s="2">
        <v>28</v>
      </c>
    </row>
    <row r="109" spans="1:15">
      <c r="A109" t="s">
        <v>25</v>
      </c>
      <c r="B109">
        <v>2</v>
      </c>
      <c r="C109">
        <v>2</v>
      </c>
      <c r="D109">
        <v>2018</v>
      </c>
      <c r="E109" s="1">
        <v>130352540.57</v>
      </c>
      <c r="F109">
        <v>0.601281686856807</v>
      </c>
      <c r="G109" s="1">
        <v>22848540.03</v>
      </c>
      <c r="H109" s="2">
        <v>93571</v>
      </c>
      <c r="I109" s="11">
        <v>2.605443</v>
      </c>
      <c r="J109" s="3">
        <v>93.7206823383676</v>
      </c>
      <c r="K109" s="1">
        <v>55530055.45</v>
      </c>
      <c r="L109" s="12">
        <v>129258</v>
      </c>
      <c r="M109" s="11">
        <v>4.411231</v>
      </c>
      <c r="N109" s="3">
        <v>97.3891994205409</v>
      </c>
      <c r="O109" s="2">
        <v>34</v>
      </c>
    </row>
    <row r="110" spans="1:15">
      <c r="A110" t="s">
        <v>25</v>
      </c>
      <c r="B110">
        <v>2</v>
      </c>
      <c r="C110">
        <v>2</v>
      </c>
      <c r="D110">
        <v>2019</v>
      </c>
      <c r="E110" s="1">
        <v>155868403.46</v>
      </c>
      <c r="F110">
        <v>0.644457501970746</v>
      </c>
      <c r="G110" s="2">
        <v>35288892.71</v>
      </c>
      <c r="H110" s="2">
        <v>151283</v>
      </c>
      <c r="I110" s="11">
        <v>2.573937</v>
      </c>
      <c r="J110" s="3">
        <v>90.6253905694247</v>
      </c>
      <c r="K110" s="1">
        <v>65161669.22</v>
      </c>
      <c r="L110" s="12">
        <v>166905</v>
      </c>
      <c r="M110" s="11">
        <v>4.114496</v>
      </c>
      <c r="N110" s="3">
        <v>94.886883083599</v>
      </c>
      <c r="O110" s="2">
        <v>62</v>
      </c>
    </row>
    <row r="111" spans="1:15">
      <c r="A111" t="s">
        <v>25</v>
      </c>
      <c r="B111">
        <v>2</v>
      </c>
      <c r="C111">
        <v>3</v>
      </c>
      <c r="D111">
        <v>2016</v>
      </c>
      <c r="E111" s="1">
        <v>149771608.2</v>
      </c>
      <c r="F111">
        <v>0.103105867097179</v>
      </c>
      <c r="G111" s="1">
        <v>10719551.39</v>
      </c>
      <c r="H111" s="2">
        <v>30603</v>
      </c>
      <c r="I111" s="11">
        <v>2.615821</v>
      </c>
      <c r="J111" s="3">
        <v>133.907352595812</v>
      </c>
      <c r="K111" s="1">
        <v>4722780.14</v>
      </c>
      <c r="L111" s="12">
        <v>9467</v>
      </c>
      <c r="M111" s="11">
        <v>3.24992</v>
      </c>
      <c r="N111" s="3">
        <v>153.501483407547</v>
      </c>
      <c r="O111" s="2">
        <v>7</v>
      </c>
    </row>
    <row r="112" spans="1:15">
      <c r="A112" t="s">
        <v>25</v>
      </c>
      <c r="B112">
        <v>2</v>
      </c>
      <c r="C112">
        <v>3</v>
      </c>
      <c r="D112">
        <v>2017</v>
      </c>
      <c r="E112" s="1">
        <v>169713716.91</v>
      </c>
      <c r="F112">
        <v>0.301597011260697</v>
      </c>
      <c r="G112" s="1">
        <v>18869522</v>
      </c>
      <c r="H112" s="2">
        <v>31306</v>
      </c>
      <c r="I112" s="11">
        <v>2.361272</v>
      </c>
      <c r="J112" s="3">
        <v>255.262601120099</v>
      </c>
      <c r="K112" s="1">
        <v>32315627.79</v>
      </c>
      <c r="L112" s="12">
        <v>58115</v>
      </c>
      <c r="M112" s="11">
        <v>4.145659</v>
      </c>
      <c r="N112" s="3">
        <v>134.131484030299</v>
      </c>
      <c r="O112" s="2">
        <v>8</v>
      </c>
    </row>
    <row r="113" spans="1:15">
      <c r="A113" t="s">
        <v>25</v>
      </c>
      <c r="B113">
        <v>2</v>
      </c>
      <c r="C113">
        <v>3</v>
      </c>
      <c r="D113">
        <v>2018</v>
      </c>
      <c r="E113" s="1">
        <v>175120212.73</v>
      </c>
      <c r="F113">
        <v>0.362314594191505</v>
      </c>
      <c r="G113" s="1">
        <v>14137173.86</v>
      </c>
      <c r="H113" s="2">
        <v>35766</v>
      </c>
      <c r="I113" s="11">
        <v>2.171783</v>
      </c>
      <c r="J113" s="3">
        <v>182.001826304135</v>
      </c>
      <c r="K113" s="1">
        <v>49311434.95</v>
      </c>
      <c r="L113" s="12">
        <v>81951</v>
      </c>
      <c r="M113" s="11">
        <v>4.102549</v>
      </c>
      <c r="N113" s="3">
        <v>146.669427705468</v>
      </c>
      <c r="O113">
        <v>9</v>
      </c>
    </row>
    <row r="114" spans="1:15">
      <c r="A114" t="s">
        <v>25</v>
      </c>
      <c r="B114">
        <v>2</v>
      </c>
      <c r="C114">
        <v>3</v>
      </c>
      <c r="D114">
        <v>2019</v>
      </c>
      <c r="E114" s="1">
        <v>166289113.37</v>
      </c>
      <c r="F114">
        <v>0.538945066900383</v>
      </c>
      <c r="G114" s="1">
        <v>37854854.71</v>
      </c>
      <c r="H114" s="2">
        <v>121338</v>
      </c>
      <c r="I114" s="11">
        <v>2.624758</v>
      </c>
      <c r="J114" s="3">
        <v>118.859891140186</v>
      </c>
      <c r="K114" s="1">
        <v>51765842.62</v>
      </c>
      <c r="L114" s="12">
        <v>102307</v>
      </c>
      <c r="M114" s="11">
        <v>3.496818</v>
      </c>
      <c r="N114" s="3">
        <v>144.698776572401</v>
      </c>
      <c r="O114" s="2">
        <v>17</v>
      </c>
    </row>
    <row r="115" spans="1:15">
      <c r="A115" t="s">
        <v>25</v>
      </c>
      <c r="B115">
        <v>3</v>
      </c>
      <c r="C115">
        <v>1</v>
      </c>
      <c r="D115">
        <v>2019</v>
      </c>
      <c r="E115" s="1">
        <v>2229837.69</v>
      </c>
      <c r="F115">
        <v>0.530154555778452</v>
      </c>
      <c r="G115" s="1">
        <v>1138783.76</v>
      </c>
      <c r="H115" s="2">
        <v>6239</v>
      </c>
      <c r="I115" s="11">
        <v>2.361115</v>
      </c>
      <c r="J115" s="3">
        <v>77.3052582988256</v>
      </c>
      <c r="K115" s="1">
        <v>43374.85</v>
      </c>
      <c r="L115" s="12">
        <v>540</v>
      </c>
      <c r="M115" s="11">
        <v>1.227777</v>
      </c>
      <c r="N115" s="3">
        <v>65.42209653092</v>
      </c>
      <c r="O115" s="2">
        <v>18</v>
      </c>
    </row>
    <row r="116" spans="1:15">
      <c r="A116" t="s">
        <v>26</v>
      </c>
      <c r="B116">
        <v>1</v>
      </c>
      <c r="C116">
        <v>1</v>
      </c>
      <c r="D116">
        <v>2016</v>
      </c>
      <c r="E116" s="1">
        <v>88095409.89</v>
      </c>
      <c r="F116">
        <v>0.774711720908255</v>
      </c>
      <c r="G116" s="1">
        <v>19785834.1</v>
      </c>
      <c r="H116" s="2">
        <v>118082</v>
      </c>
      <c r="I116" s="11">
        <v>2.466311</v>
      </c>
      <c r="J116" s="3">
        <v>67.9395595188632</v>
      </c>
      <c r="K116" s="1">
        <v>48462712.5</v>
      </c>
      <c r="L116" s="12">
        <v>177614</v>
      </c>
      <c r="M116" s="11">
        <v>4.094226</v>
      </c>
      <c r="N116" s="3">
        <v>66.6436271301114</v>
      </c>
      <c r="O116" s="2">
        <v>101</v>
      </c>
    </row>
    <row r="117" spans="1:15">
      <c r="A117" t="s">
        <v>26</v>
      </c>
      <c r="B117">
        <v>1</v>
      </c>
      <c r="C117">
        <v>1</v>
      </c>
      <c r="D117">
        <v>2017</v>
      </c>
      <c r="E117" s="1">
        <v>127762687.85</v>
      </c>
      <c r="F117">
        <v>0.818528737222399</v>
      </c>
      <c r="G117" s="1">
        <v>27506107.15</v>
      </c>
      <c r="H117" s="2">
        <v>163863</v>
      </c>
      <c r="I117" s="11">
        <v>2.429639</v>
      </c>
      <c r="J117" s="3">
        <v>69.0886025348631</v>
      </c>
      <c r="K117" s="1">
        <v>77071324.4</v>
      </c>
      <c r="L117" s="12">
        <v>280274</v>
      </c>
      <c r="M117" s="11">
        <v>4.288228</v>
      </c>
      <c r="N117" s="3">
        <v>64.1256935182327</v>
      </c>
      <c r="O117" s="2">
        <v>137</v>
      </c>
    </row>
    <row r="118" spans="1:15">
      <c r="A118" t="s">
        <v>26</v>
      </c>
      <c r="B118">
        <v>1</v>
      </c>
      <c r="C118">
        <v>1</v>
      </c>
      <c r="D118">
        <v>2018</v>
      </c>
      <c r="E118" s="1">
        <v>197928146.74</v>
      </c>
      <c r="F118">
        <v>0.843366834375888</v>
      </c>
      <c r="G118" s="1">
        <v>39417927.26</v>
      </c>
      <c r="H118" s="2">
        <v>212097</v>
      </c>
      <c r="I118" s="11">
        <v>2.336511</v>
      </c>
      <c r="J118" s="3">
        <v>79.5410656076776</v>
      </c>
      <c r="K118" s="1">
        <v>127508107.29</v>
      </c>
      <c r="L118" s="12">
        <v>429053</v>
      </c>
      <c r="M118" s="11">
        <v>4.425949</v>
      </c>
      <c r="N118" s="3">
        <v>67.1460363924175</v>
      </c>
      <c r="O118" s="2">
        <v>175</v>
      </c>
    </row>
    <row r="119" spans="1:15">
      <c r="A119" t="s">
        <v>26</v>
      </c>
      <c r="B119">
        <v>1</v>
      </c>
      <c r="C119">
        <v>1</v>
      </c>
      <c r="D119">
        <v>2019</v>
      </c>
      <c r="E119" s="1">
        <v>193632409.8</v>
      </c>
      <c r="F119">
        <v>0.864252352707124</v>
      </c>
      <c r="G119" s="1">
        <v>26521234.36</v>
      </c>
      <c r="H119" s="2">
        <v>173556</v>
      </c>
      <c r="I119" s="11">
        <v>1.935795</v>
      </c>
      <c r="J119" s="3">
        <v>78.9395282302831</v>
      </c>
      <c r="K119" s="1">
        <v>140826031.37</v>
      </c>
      <c r="L119" s="12">
        <v>511873</v>
      </c>
      <c r="M119" s="11">
        <v>3.882822</v>
      </c>
      <c r="N119" s="3">
        <v>70.8554370338392</v>
      </c>
      <c r="O119" s="2">
        <v>191</v>
      </c>
    </row>
    <row r="120" spans="1:15">
      <c r="A120" t="s">
        <v>26</v>
      </c>
      <c r="B120">
        <v>1</v>
      </c>
      <c r="C120">
        <v>2</v>
      </c>
      <c r="D120">
        <v>2016</v>
      </c>
      <c r="E120" s="1">
        <v>204095070.34</v>
      </c>
      <c r="F120">
        <v>0.81478293837756</v>
      </c>
      <c r="G120" s="1">
        <v>31922842.1</v>
      </c>
      <c r="H120" s="2">
        <v>140741</v>
      </c>
      <c r="I120" s="11">
        <v>2.657974</v>
      </c>
      <c r="J120" s="3">
        <v>85.3355701630106</v>
      </c>
      <c r="K120" s="1">
        <v>134370339.02</v>
      </c>
      <c r="L120" s="12">
        <v>300080</v>
      </c>
      <c r="M120" s="11">
        <v>5.963609</v>
      </c>
      <c r="N120" s="3">
        <v>75.0856853192963</v>
      </c>
      <c r="O120" s="2">
        <v>72</v>
      </c>
    </row>
    <row r="121" spans="1:15">
      <c r="A121" t="s">
        <v>26</v>
      </c>
      <c r="B121">
        <v>1</v>
      </c>
      <c r="C121">
        <v>2</v>
      </c>
      <c r="D121">
        <v>2017</v>
      </c>
      <c r="E121" s="1">
        <v>237432587.89</v>
      </c>
      <c r="F121">
        <v>0.889075474373376</v>
      </c>
      <c r="G121" s="1">
        <v>36870319.76</v>
      </c>
      <c r="H121" s="2">
        <v>153478</v>
      </c>
      <c r="I121" s="11">
        <v>2.544091</v>
      </c>
      <c r="J121" s="3">
        <v>94.4274212599433</v>
      </c>
      <c r="K121" s="1">
        <v>174225170.95</v>
      </c>
      <c r="L121" s="12">
        <v>381878</v>
      </c>
      <c r="M121" s="11">
        <v>5.690757</v>
      </c>
      <c r="N121" s="3">
        <v>80.1707966224533</v>
      </c>
      <c r="O121" s="2">
        <v>72</v>
      </c>
    </row>
    <row r="122" spans="1:15">
      <c r="A122" t="s">
        <v>26</v>
      </c>
      <c r="B122">
        <v>1</v>
      </c>
      <c r="C122">
        <v>2</v>
      </c>
      <c r="D122">
        <v>2018</v>
      </c>
      <c r="E122" s="1">
        <v>247936229.04</v>
      </c>
      <c r="F122">
        <v>0.902657739962213</v>
      </c>
      <c r="G122" s="1">
        <v>34652505.34</v>
      </c>
      <c r="H122" s="2">
        <v>157894</v>
      </c>
      <c r="I122" s="11">
        <v>2.239363</v>
      </c>
      <c r="J122" s="3">
        <v>98.0041555848431</v>
      </c>
      <c r="K122" s="1">
        <v>189149050.82</v>
      </c>
      <c r="L122" s="12">
        <v>446137</v>
      </c>
      <c r="M122" s="11">
        <v>5.217608</v>
      </c>
      <c r="N122" s="3">
        <v>81.2576901220396</v>
      </c>
      <c r="O122" s="2">
        <v>74</v>
      </c>
    </row>
    <row r="123" spans="1:15">
      <c r="A123" t="s">
        <v>26</v>
      </c>
      <c r="B123">
        <v>1</v>
      </c>
      <c r="C123">
        <v>2</v>
      </c>
      <c r="D123">
        <v>2019</v>
      </c>
      <c r="E123" s="1">
        <v>199083559.3</v>
      </c>
      <c r="F123">
        <v>0.915391333220955</v>
      </c>
      <c r="G123" s="1">
        <v>20660311.28</v>
      </c>
      <c r="H123" s="2">
        <v>114358</v>
      </c>
      <c r="I123" s="11">
        <v>1.86105</v>
      </c>
      <c r="J123" s="3">
        <v>97.0760681495681</v>
      </c>
      <c r="K123" s="1">
        <v>161579053.49</v>
      </c>
      <c r="L123" s="12">
        <v>450402</v>
      </c>
      <c r="M123" s="11">
        <v>4.153334</v>
      </c>
      <c r="N123" s="3">
        <v>86.3749637776839</v>
      </c>
      <c r="O123" s="2">
        <v>74</v>
      </c>
    </row>
    <row r="124" spans="1:15">
      <c r="A124" t="s">
        <v>26</v>
      </c>
      <c r="B124">
        <v>1</v>
      </c>
      <c r="C124">
        <v>3</v>
      </c>
      <c r="D124">
        <v>2016</v>
      </c>
      <c r="E124" s="1">
        <v>102702399.07</v>
      </c>
      <c r="F124">
        <v>0.788072749155888</v>
      </c>
      <c r="G124" s="1">
        <v>14684059.9</v>
      </c>
      <c r="H124" s="2">
        <v>59346</v>
      </c>
      <c r="I124" s="11">
        <v>2.534998</v>
      </c>
      <c r="J124" s="3">
        <v>97.6061199664987</v>
      </c>
      <c r="K124" s="1">
        <v>66252902.08</v>
      </c>
      <c r="L124" s="12">
        <v>152443</v>
      </c>
      <c r="M124" s="11">
        <v>5.347546</v>
      </c>
      <c r="N124" s="3">
        <v>81.2723591381704</v>
      </c>
      <c r="O124" s="2">
        <v>15</v>
      </c>
    </row>
    <row r="125" spans="1:15">
      <c r="A125" t="s">
        <v>26</v>
      </c>
      <c r="B125">
        <v>1</v>
      </c>
      <c r="C125">
        <v>3</v>
      </c>
      <c r="D125">
        <v>2017</v>
      </c>
      <c r="E125" s="1">
        <v>110185951.28</v>
      </c>
      <c r="F125">
        <v>0.906536051734671</v>
      </c>
      <c r="G125" s="1">
        <v>15628987.49</v>
      </c>
      <c r="H125" s="2">
        <v>58618</v>
      </c>
      <c r="I125" s="11">
        <v>2.311371</v>
      </c>
      <c r="J125" s="3">
        <v>115.353296897142</v>
      </c>
      <c r="K125" s="1">
        <v>84258549.74</v>
      </c>
      <c r="L125" s="12">
        <v>183612</v>
      </c>
      <c r="M125" s="11">
        <v>5.008419</v>
      </c>
      <c r="N125" s="3">
        <v>91.624619391348</v>
      </c>
      <c r="O125" s="2">
        <v>15</v>
      </c>
    </row>
    <row r="126" spans="1:15">
      <c r="A126" t="s">
        <v>26</v>
      </c>
      <c r="B126">
        <v>1</v>
      </c>
      <c r="C126">
        <v>3</v>
      </c>
      <c r="D126">
        <v>2018</v>
      </c>
      <c r="E126" s="1">
        <v>107225728.76</v>
      </c>
      <c r="F126">
        <v>0.917323391199864</v>
      </c>
      <c r="G126" s="1">
        <v>13753178.17</v>
      </c>
      <c r="H126" s="2">
        <v>58926</v>
      </c>
      <c r="I126" s="11">
        <v>2.08682</v>
      </c>
      <c r="J126" s="3">
        <v>111.843554176696</v>
      </c>
      <c r="K126" s="1">
        <v>84607490.96</v>
      </c>
      <c r="L126" s="12">
        <v>202084</v>
      </c>
      <c r="M126" s="11">
        <v>4.420755</v>
      </c>
      <c r="N126" s="3">
        <v>94.7066268172883</v>
      </c>
      <c r="O126" s="2">
        <v>15</v>
      </c>
    </row>
    <row r="127" spans="1:15">
      <c r="A127" t="s">
        <v>26</v>
      </c>
      <c r="B127">
        <v>1</v>
      </c>
      <c r="C127">
        <v>3</v>
      </c>
      <c r="D127">
        <v>2019</v>
      </c>
      <c r="E127" s="1">
        <v>84412307.84</v>
      </c>
      <c r="F127">
        <v>0.917940763056384</v>
      </c>
      <c r="G127" s="1">
        <v>8515459.22</v>
      </c>
      <c r="H127" s="2">
        <v>42439</v>
      </c>
      <c r="I127" s="11">
        <v>1.817384</v>
      </c>
      <c r="J127" s="3">
        <v>110.406846022196</v>
      </c>
      <c r="K127" s="1">
        <v>68970039.05</v>
      </c>
      <c r="L127" s="12">
        <v>194012</v>
      </c>
      <c r="M127" s="11">
        <v>3.612632</v>
      </c>
      <c r="N127" s="3">
        <v>98.4029525862683</v>
      </c>
      <c r="O127" s="2">
        <v>15</v>
      </c>
    </row>
    <row r="128" spans="1:15">
      <c r="A128" t="s">
        <v>26</v>
      </c>
      <c r="B128">
        <v>2</v>
      </c>
      <c r="C128">
        <v>1</v>
      </c>
      <c r="D128">
        <v>2016</v>
      </c>
      <c r="E128" s="1">
        <v>4321382.26</v>
      </c>
      <c r="F128">
        <v>0.759424309757777</v>
      </c>
      <c r="G128" s="1">
        <v>983799.35</v>
      </c>
      <c r="H128" s="2">
        <v>6299</v>
      </c>
      <c r="I128" s="11">
        <v>1.925702</v>
      </c>
      <c r="J128" s="3">
        <v>81.1046455070074</v>
      </c>
      <c r="K128" s="1">
        <v>2297963.39</v>
      </c>
      <c r="L128" s="12">
        <v>12984</v>
      </c>
      <c r="M128" s="11">
        <v>2.567313</v>
      </c>
      <c r="N128" s="3">
        <v>68.937522949541</v>
      </c>
      <c r="O128" s="2">
        <v>3</v>
      </c>
    </row>
    <row r="129" spans="1:15">
      <c r="A129" t="s">
        <v>26</v>
      </c>
      <c r="B129">
        <v>2</v>
      </c>
      <c r="C129">
        <v>1</v>
      </c>
      <c r="D129">
        <v>2017</v>
      </c>
      <c r="E129" s="1">
        <v>5071537.8</v>
      </c>
      <c r="F129">
        <v>0.851897160265669</v>
      </c>
      <c r="G129" s="1">
        <v>960734.31</v>
      </c>
      <c r="H129" s="2">
        <v>5535</v>
      </c>
      <c r="I129" s="11">
        <v>1.911472</v>
      </c>
      <c r="J129" s="3">
        <v>90.8066455576559</v>
      </c>
      <c r="K129" s="1">
        <v>3359694.34</v>
      </c>
      <c r="L129" s="12">
        <v>16993</v>
      </c>
      <c r="M129" s="11">
        <v>2.737068</v>
      </c>
      <c r="N129" s="3">
        <v>72.2344034744469</v>
      </c>
      <c r="O129" s="2">
        <v>3</v>
      </c>
    </row>
    <row r="130" spans="1:15">
      <c r="A130" t="s">
        <v>26</v>
      </c>
      <c r="B130">
        <v>2</v>
      </c>
      <c r="C130">
        <v>1</v>
      </c>
      <c r="D130">
        <v>2018</v>
      </c>
      <c r="E130" s="1">
        <v>4672401.58</v>
      </c>
      <c r="F130">
        <v>0.879076295064518</v>
      </c>
      <c r="G130" s="1">
        <v>695934.23</v>
      </c>
      <c r="H130" s="2">
        <v>5163</v>
      </c>
      <c r="I130" s="11">
        <v>1.623474</v>
      </c>
      <c r="J130" s="3">
        <v>83.0272285850632</v>
      </c>
      <c r="K130" s="1">
        <v>3411463.24</v>
      </c>
      <c r="L130" s="12">
        <v>18187</v>
      </c>
      <c r="M130" s="11">
        <v>2.715456</v>
      </c>
      <c r="N130" s="3">
        <v>69.0775369537925</v>
      </c>
      <c r="O130" s="2">
        <v>3</v>
      </c>
    </row>
    <row r="131" spans="1:15">
      <c r="A131" t="s">
        <v>26</v>
      </c>
      <c r="B131">
        <v>2</v>
      </c>
      <c r="C131">
        <v>1</v>
      </c>
      <c r="D131">
        <v>2019</v>
      </c>
      <c r="E131" s="1">
        <v>3386555.65</v>
      </c>
      <c r="F131">
        <v>0.894216133728675</v>
      </c>
      <c r="G131" s="1">
        <v>338899.01</v>
      </c>
      <c r="H131" s="2">
        <v>3156</v>
      </c>
      <c r="I131" s="11">
        <v>1.5</v>
      </c>
      <c r="J131" s="3">
        <v>71.5882995352767</v>
      </c>
      <c r="K131" s="1">
        <v>2689413.69</v>
      </c>
      <c r="L131" s="12">
        <v>15725</v>
      </c>
      <c r="M131" s="11">
        <v>2.495771</v>
      </c>
      <c r="N131" s="3">
        <v>68.5270776639657</v>
      </c>
      <c r="O131" s="2">
        <v>3</v>
      </c>
    </row>
    <row r="132" spans="1:15">
      <c r="A132" t="s">
        <v>26</v>
      </c>
      <c r="B132">
        <v>2</v>
      </c>
      <c r="C132">
        <v>2</v>
      </c>
      <c r="D132">
        <v>2016</v>
      </c>
      <c r="E132" s="1">
        <v>11785238.67</v>
      </c>
      <c r="F132">
        <v>0.791874271817356</v>
      </c>
      <c r="G132" s="1">
        <v>1780161.9</v>
      </c>
      <c r="H132" s="2">
        <v>9200</v>
      </c>
      <c r="I132" s="11">
        <v>2.216195</v>
      </c>
      <c r="J132" s="3">
        <v>87.3099171121683</v>
      </c>
      <c r="K132" s="1">
        <v>7552265.39</v>
      </c>
      <c r="L132" s="12">
        <v>28280</v>
      </c>
      <c r="M132" s="11">
        <v>3.82698</v>
      </c>
      <c r="N132" s="3">
        <v>69.7817124192669</v>
      </c>
      <c r="O132" s="2">
        <v>5</v>
      </c>
    </row>
    <row r="133" spans="1:15">
      <c r="A133" t="s">
        <v>26</v>
      </c>
      <c r="B133">
        <v>2</v>
      </c>
      <c r="C133">
        <v>2</v>
      </c>
      <c r="D133">
        <v>2017</v>
      </c>
      <c r="E133" s="1">
        <v>14601112.2</v>
      </c>
      <c r="F133">
        <v>0.882123985733087</v>
      </c>
      <c r="G133" s="1">
        <v>2086185.63</v>
      </c>
      <c r="H133" s="2">
        <v>9905</v>
      </c>
      <c r="I133" s="11">
        <v>2.19162</v>
      </c>
      <c r="J133" s="3">
        <v>96.1021572692095</v>
      </c>
      <c r="K133" s="1">
        <v>10793805.66</v>
      </c>
      <c r="L133" s="12">
        <v>36428</v>
      </c>
      <c r="M133" s="11">
        <v>3.873476</v>
      </c>
      <c r="N133" s="3">
        <v>76.4959331835609</v>
      </c>
      <c r="O133" s="2">
        <v>5</v>
      </c>
    </row>
    <row r="134" spans="1:15">
      <c r="A134" t="s">
        <v>26</v>
      </c>
      <c r="B134">
        <v>2</v>
      </c>
      <c r="C134">
        <v>2</v>
      </c>
      <c r="D134">
        <v>2018</v>
      </c>
      <c r="E134" s="1">
        <v>14161938.31</v>
      </c>
      <c r="F134">
        <v>0.893192398039757</v>
      </c>
      <c r="G134" s="1">
        <v>1466193.1</v>
      </c>
      <c r="H134" s="2">
        <v>8972</v>
      </c>
      <c r="I134" s="11">
        <v>1.898016</v>
      </c>
      <c r="J134" s="3">
        <v>86.0997768512537</v>
      </c>
      <c r="K134" s="1">
        <v>11183142.54</v>
      </c>
      <c r="L134" s="12">
        <v>40377</v>
      </c>
      <c r="M134" s="11">
        <v>3.652302</v>
      </c>
      <c r="N134" s="3">
        <v>75.8338534878516</v>
      </c>
      <c r="O134" s="2">
        <v>5</v>
      </c>
    </row>
    <row r="135" spans="1:15">
      <c r="A135" t="s">
        <v>26</v>
      </c>
      <c r="B135">
        <v>2</v>
      </c>
      <c r="C135">
        <v>2</v>
      </c>
      <c r="D135">
        <v>2019</v>
      </c>
      <c r="E135" s="1">
        <v>10278228.05</v>
      </c>
      <c r="F135">
        <v>0.90943703277726</v>
      </c>
      <c r="G135" s="1">
        <v>834032.02</v>
      </c>
      <c r="H135" s="2">
        <v>6150</v>
      </c>
      <c r="I135" s="11">
        <v>1.615772</v>
      </c>
      <c r="J135" s="3">
        <v>83.9319734326255</v>
      </c>
      <c r="K135" s="1">
        <v>8513369.2</v>
      </c>
      <c r="L135" s="12">
        <v>34818</v>
      </c>
      <c r="M135" s="11">
        <v>3.105692</v>
      </c>
      <c r="N135" s="3">
        <v>78.72980931067</v>
      </c>
      <c r="O135" s="2">
        <v>5</v>
      </c>
    </row>
    <row r="136" spans="1:15">
      <c r="A136" t="s">
        <v>26</v>
      </c>
      <c r="B136">
        <v>2</v>
      </c>
      <c r="C136">
        <v>3</v>
      </c>
      <c r="D136">
        <v>2016</v>
      </c>
      <c r="E136" s="1">
        <v>30904050.47</v>
      </c>
      <c r="F136">
        <v>0.761115240309145</v>
      </c>
      <c r="G136" s="1">
        <v>2844138.92</v>
      </c>
      <c r="H136" s="2">
        <v>11607</v>
      </c>
      <c r="I136" s="11">
        <v>2.413543</v>
      </c>
      <c r="J136" s="3">
        <v>101.525627186406</v>
      </c>
      <c r="K136" s="1">
        <v>20677404.88</v>
      </c>
      <c r="L136" s="12">
        <v>49246</v>
      </c>
      <c r="M136" s="11">
        <v>5.245197</v>
      </c>
      <c r="N136" s="3">
        <v>80.0503469928959</v>
      </c>
      <c r="O136" s="2">
        <v>3</v>
      </c>
    </row>
    <row r="137" spans="1:15">
      <c r="A137" t="s">
        <v>26</v>
      </c>
      <c r="B137">
        <v>2</v>
      </c>
      <c r="C137">
        <v>3</v>
      </c>
      <c r="D137">
        <v>2017</v>
      </c>
      <c r="E137" s="1">
        <v>29896480.36</v>
      </c>
      <c r="F137">
        <v>0.926253920412991</v>
      </c>
      <c r="G137" s="1">
        <v>2978075.26</v>
      </c>
      <c r="H137" s="2">
        <v>12210</v>
      </c>
      <c r="I137" s="11">
        <v>2.283947</v>
      </c>
      <c r="J137" s="3">
        <v>106.790807903324</v>
      </c>
      <c r="K137" s="1">
        <v>24713656.88</v>
      </c>
      <c r="L137" s="12">
        <v>57374</v>
      </c>
      <c r="M137" s="11">
        <v>4.92826</v>
      </c>
      <c r="N137" s="3">
        <v>87.4033855577639</v>
      </c>
      <c r="O137" s="2">
        <v>3</v>
      </c>
    </row>
    <row r="138" spans="1:15">
      <c r="A138" t="s">
        <v>26</v>
      </c>
      <c r="B138">
        <v>2</v>
      </c>
      <c r="C138">
        <v>3</v>
      </c>
      <c r="D138">
        <v>2018</v>
      </c>
      <c r="E138" s="1">
        <v>30360712.37</v>
      </c>
      <c r="F138">
        <v>0.926018293555607</v>
      </c>
      <c r="G138" s="1">
        <v>2596539.69</v>
      </c>
      <c r="H138" s="2">
        <v>12345</v>
      </c>
      <c r="I138" s="11">
        <v>1.965654</v>
      </c>
      <c r="J138" s="3">
        <v>107.003201598945</v>
      </c>
      <c r="K138" s="1">
        <v>25518035.37</v>
      </c>
      <c r="L138" s="12">
        <v>61885</v>
      </c>
      <c r="M138" s="11">
        <v>4.662874</v>
      </c>
      <c r="N138" s="3">
        <v>88.4317247939784</v>
      </c>
      <c r="O138" s="2">
        <v>3</v>
      </c>
    </row>
    <row r="139" spans="1:15">
      <c r="A139" t="s">
        <v>26</v>
      </c>
      <c r="B139">
        <v>2</v>
      </c>
      <c r="C139">
        <v>3</v>
      </c>
      <c r="D139">
        <v>2019</v>
      </c>
      <c r="E139" s="1">
        <v>21697310.64</v>
      </c>
      <c r="F139">
        <v>0.94120544932199</v>
      </c>
      <c r="G139" s="1">
        <v>1387069.58</v>
      </c>
      <c r="H139" s="2">
        <v>8793</v>
      </c>
      <c r="I139" s="11">
        <v>1.616968</v>
      </c>
      <c r="J139" s="3">
        <v>97.5572921648614</v>
      </c>
      <c r="K139" s="1">
        <v>19034557.43</v>
      </c>
      <c r="L139" s="12">
        <v>54133</v>
      </c>
      <c r="M139" s="11">
        <v>3.751999</v>
      </c>
      <c r="N139" s="3">
        <v>93.716895183327</v>
      </c>
      <c r="O139" s="2">
        <v>3</v>
      </c>
    </row>
    <row r="140" spans="1:15">
      <c r="A140" t="s">
        <v>27</v>
      </c>
      <c r="B140">
        <v>1</v>
      </c>
      <c r="C140">
        <v>1</v>
      </c>
      <c r="D140">
        <v>2019</v>
      </c>
      <c r="E140" s="1">
        <v>738020.08</v>
      </c>
      <c r="F140">
        <v>0.754727486547521</v>
      </c>
      <c r="G140" s="1">
        <v>435515.11</v>
      </c>
      <c r="H140" s="2">
        <v>4878</v>
      </c>
      <c r="I140" s="11">
        <v>1.52296</v>
      </c>
      <c r="J140" s="3">
        <v>58.6236519046978</v>
      </c>
      <c r="K140" s="1">
        <v>121488.93</v>
      </c>
      <c r="L140" s="12">
        <v>925</v>
      </c>
      <c r="M140" s="11">
        <v>1.717837</v>
      </c>
      <c r="N140" s="3">
        <v>76.4562177470106</v>
      </c>
      <c r="O140" s="2">
        <v>6</v>
      </c>
    </row>
    <row r="141" spans="1:15">
      <c r="A141" t="s">
        <v>27</v>
      </c>
      <c r="B141">
        <v>2</v>
      </c>
      <c r="C141">
        <v>1</v>
      </c>
      <c r="D141">
        <v>2018</v>
      </c>
      <c r="E141" s="1">
        <v>32918706.69</v>
      </c>
      <c r="F141">
        <v>0.849946934534323</v>
      </c>
      <c r="G141" s="1">
        <v>27741812.65</v>
      </c>
      <c r="H141" s="2">
        <v>155889</v>
      </c>
      <c r="I141" s="11">
        <v>2.667282</v>
      </c>
      <c r="J141" s="3">
        <v>66.7191261423761</v>
      </c>
      <c r="K141" s="1">
        <v>237341.19</v>
      </c>
      <c r="L141" s="12">
        <v>2149</v>
      </c>
      <c r="M141" s="11">
        <v>1.620753</v>
      </c>
      <c r="N141" s="3">
        <v>68.1427476313522</v>
      </c>
      <c r="O141">
        <v>135</v>
      </c>
    </row>
    <row r="142" spans="1:15">
      <c r="A142" t="s">
        <v>27</v>
      </c>
      <c r="B142">
        <v>2</v>
      </c>
      <c r="C142">
        <v>1</v>
      </c>
      <c r="D142">
        <v>2019</v>
      </c>
      <c r="E142" s="1">
        <v>120507554.18</v>
      </c>
      <c r="F142">
        <v>0.884409360933559</v>
      </c>
      <c r="G142" s="1">
        <v>11469701.5</v>
      </c>
      <c r="H142" s="2">
        <v>70885</v>
      </c>
      <c r="I142" s="11">
        <v>2.189179</v>
      </c>
      <c r="J142" s="3">
        <v>73.9122406237917</v>
      </c>
      <c r="K142" s="1">
        <v>95108307.48</v>
      </c>
      <c r="L142" s="12">
        <v>243670</v>
      </c>
      <c r="M142" s="11">
        <v>6.153137</v>
      </c>
      <c r="N142" s="3">
        <v>63.4336605761887</v>
      </c>
      <c r="O142" s="2">
        <v>136</v>
      </c>
    </row>
    <row r="143" spans="1:15">
      <c r="A143" t="s">
        <v>27</v>
      </c>
      <c r="B143">
        <v>2</v>
      </c>
      <c r="C143">
        <v>2</v>
      </c>
      <c r="D143">
        <v>2018</v>
      </c>
      <c r="E143" s="1">
        <v>5839901.86</v>
      </c>
      <c r="F143">
        <v>0.85748145603255</v>
      </c>
      <c r="G143" s="1">
        <v>4967493.21</v>
      </c>
      <c r="H143" s="2">
        <v>27780</v>
      </c>
      <c r="I143" s="11">
        <v>2.145644</v>
      </c>
      <c r="J143" s="3">
        <v>83.338811696809</v>
      </c>
      <c r="K143" s="1">
        <v>40114.34</v>
      </c>
      <c r="L143" s="12">
        <v>331</v>
      </c>
      <c r="M143" s="11">
        <v>1.416918</v>
      </c>
      <c r="N143" s="3">
        <v>85.5316417910447</v>
      </c>
      <c r="O143">
        <v>8</v>
      </c>
    </row>
    <row r="144" spans="1:15">
      <c r="A144" t="s">
        <v>27</v>
      </c>
      <c r="B144">
        <v>2</v>
      </c>
      <c r="C144">
        <v>2</v>
      </c>
      <c r="D144">
        <v>2019</v>
      </c>
      <c r="E144" s="1">
        <v>19850736.83</v>
      </c>
      <c r="F144">
        <v>0.885963666266589</v>
      </c>
      <c r="G144" s="1">
        <v>1617138.94</v>
      </c>
      <c r="H144" s="2">
        <v>8350</v>
      </c>
      <c r="I144" s="11">
        <v>1.998443</v>
      </c>
      <c r="J144" s="3">
        <v>96.9101060705938</v>
      </c>
      <c r="K144" s="1">
        <v>15969892.64</v>
      </c>
      <c r="L144" s="12">
        <v>50575</v>
      </c>
      <c r="M144" s="11">
        <v>4.338408</v>
      </c>
      <c r="N144" s="3">
        <v>72.7839602579586</v>
      </c>
      <c r="O144" s="2">
        <v>8</v>
      </c>
    </row>
    <row r="145" spans="1:15">
      <c r="A145" t="s">
        <v>27</v>
      </c>
      <c r="B145">
        <v>2</v>
      </c>
      <c r="C145">
        <v>3</v>
      </c>
      <c r="D145">
        <v>2018</v>
      </c>
      <c r="E145" s="1">
        <v>1894906.7</v>
      </c>
      <c r="F145">
        <v>0.918160086720892</v>
      </c>
      <c r="G145" s="1">
        <v>1732747.44</v>
      </c>
      <c r="H145" s="2">
        <v>11663</v>
      </c>
      <c r="I145" s="11">
        <v>1.812398</v>
      </c>
      <c r="J145" s="3">
        <v>81.9731024694862</v>
      </c>
      <c r="K145" s="1">
        <v>7080.26</v>
      </c>
      <c r="L145" s="12">
        <v>62</v>
      </c>
      <c r="M145" s="11">
        <v>1.338709</v>
      </c>
      <c r="N145" s="3">
        <v>85.3043373493975</v>
      </c>
      <c r="O145" s="2">
        <v>1</v>
      </c>
    </row>
    <row r="146" spans="1:15">
      <c r="A146" t="s">
        <v>27</v>
      </c>
      <c r="B146">
        <v>2</v>
      </c>
      <c r="C146">
        <v>3</v>
      </c>
      <c r="D146">
        <v>2019</v>
      </c>
      <c r="E146" s="1">
        <v>7886733.14</v>
      </c>
      <c r="F146">
        <v>0.956487283909799</v>
      </c>
      <c r="G146" s="1">
        <v>322026.41</v>
      </c>
      <c r="H146" s="2">
        <v>1640</v>
      </c>
      <c r="I146" s="11">
        <v>1.787195</v>
      </c>
      <c r="J146" s="3">
        <v>109.869126577959</v>
      </c>
      <c r="K146" s="1">
        <v>7221533.55</v>
      </c>
      <c r="L146" s="12">
        <v>24933</v>
      </c>
      <c r="M146" s="11">
        <v>3.405486</v>
      </c>
      <c r="N146" s="3">
        <v>85.0502720559657</v>
      </c>
      <c r="O146" s="2">
        <v>1</v>
      </c>
    </row>
    <row r="147" spans="1:15">
      <c r="A147" t="s">
        <v>28</v>
      </c>
      <c r="B147">
        <v>1</v>
      </c>
      <c r="C147">
        <v>1</v>
      </c>
      <c r="D147">
        <v>2019</v>
      </c>
      <c r="E147" s="1">
        <v>18934428.28</v>
      </c>
      <c r="F147">
        <v>0.606793397724919</v>
      </c>
      <c r="G147" s="1">
        <v>3299370.81</v>
      </c>
      <c r="H147" s="2">
        <v>26276</v>
      </c>
      <c r="I147" s="11">
        <v>1.596247</v>
      </c>
      <c r="J147" s="3">
        <v>78.6632050640154</v>
      </c>
      <c r="K147" s="1">
        <v>8189915.26</v>
      </c>
      <c r="L147" s="12">
        <v>51205</v>
      </c>
      <c r="M147" s="11">
        <v>1.795957</v>
      </c>
      <c r="N147" s="3">
        <v>89.0576027054653</v>
      </c>
      <c r="O147">
        <v>43</v>
      </c>
    </row>
    <row r="148" spans="1:15">
      <c r="A148" t="s">
        <v>28</v>
      </c>
      <c r="B148">
        <v>1</v>
      </c>
      <c r="C148">
        <v>2</v>
      </c>
      <c r="D148">
        <v>2019</v>
      </c>
      <c r="E148" s="1">
        <v>2900264.74</v>
      </c>
      <c r="F148">
        <v>0.769733972630374</v>
      </c>
      <c r="G148" s="1">
        <v>147403.68</v>
      </c>
      <c r="H148" s="2">
        <v>815</v>
      </c>
      <c r="I148" s="11">
        <v>1.976687</v>
      </c>
      <c r="J148" s="3">
        <v>91.4982495344506</v>
      </c>
      <c r="K148" s="1">
        <v>2085028.62</v>
      </c>
      <c r="L148" s="12">
        <v>6298</v>
      </c>
      <c r="M148" s="11">
        <v>3.268974</v>
      </c>
      <c r="N148" s="3">
        <v>101.273976102584</v>
      </c>
      <c r="O148" s="2">
        <v>2</v>
      </c>
    </row>
    <row r="149" spans="1:15">
      <c r="A149" t="s">
        <v>28</v>
      </c>
      <c r="B149">
        <v>2</v>
      </c>
      <c r="C149" t="s">
        <v>21</v>
      </c>
      <c r="D149">
        <v>2019</v>
      </c>
      <c r="E149" s="1">
        <v>12317966.5</v>
      </c>
      <c r="F149">
        <v>4.46502269672515e-6</v>
      </c>
      <c r="G149" s="1">
        <v>55</v>
      </c>
      <c r="H149" s="2">
        <v>2</v>
      </c>
      <c r="I149" s="11">
        <v>1</v>
      </c>
      <c r="J149" s="3">
        <v>27.5</v>
      </c>
      <c r="K149">
        <v>0</v>
      </c>
      <c r="L149" s="12">
        <v>2</v>
      </c>
      <c r="M149" s="11">
        <v>1</v>
      </c>
      <c r="N149" s="3">
        <v>0</v>
      </c>
      <c r="O149" s="2">
        <v>2</v>
      </c>
    </row>
    <row r="150" spans="1:15">
      <c r="A150" t="s">
        <v>28</v>
      </c>
      <c r="B150">
        <v>2</v>
      </c>
      <c r="C150">
        <v>1</v>
      </c>
      <c r="D150">
        <v>2019</v>
      </c>
      <c r="E150" s="1">
        <v>274394765.36</v>
      </c>
      <c r="F150">
        <v>0.493105823729844</v>
      </c>
      <c r="G150" s="1">
        <v>20579603.93</v>
      </c>
      <c r="H150" s="2">
        <v>100960</v>
      </c>
      <c r="I150" s="11">
        <v>1.918571</v>
      </c>
      <c r="J150" s="3">
        <v>106.245277105199</v>
      </c>
      <c r="K150" s="1">
        <v>114726052.87</v>
      </c>
      <c r="L150" s="12">
        <v>412577</v>
      </c>
      <c r="M150" s="11">
        <v>2.720772</v>
      </c>
      <c r="N150" s="3">
        <v>102.203288354499</v>
      </c>
      <c r="O150" s="2">
        <v>326</v>
      </c>
    </row>
    <row r="151" spans="1:15">
      <c r="A151" t="s">
        <v>28</v>
      </c>
      <c r="B151">
        <v>2</v>
      </c>
      <c r="C151">
        <v>2</v>
      </c>
      <c r="D151">
        <v>2019</v>
      </c>
      <c r="E151" s="1">
        <v>283952033.31</v>
      </c>
      <c r="F151">
        <v>0.546841681920548</v>
      </c>
      <c r="G151" s="1">
        <v>15408102.35</v>
      </c>
      <c r="H151" s="2">
        <v>67261</v>
      </c>
      <c r="I151" s="11">
        <v>1.853555</v>
      </c>
      <c r="J151" s="3">
        <v>123.589116642068</v>
      </c>
      <c r="K151" s="1">
        <v>139868705.13</v>
      </c>
      <c r="L151" s="12">
        <v>423321</v>
      </c>
      <c r="M151" s="11">
        <v>2.920332</v>
      </c>
      <c r="N151" s="3">
        <v>113.140596818735</v>
      </c>
      <c r="O151" s="2">
        <v>137</v>
      </c>
    </row>
    <row r="152" spans="1:15">
      <c r="A152" t="s">
        <v>28</v>
      </c>
      <c r="B152">
        <v>2</v>
      </c>
      <c r="C152">
        <v>3</v>
      </c>
      <c r="D152">
        <v>2019</v>
      </c>
      <c r="E152" s="1">
        <v>182308439.33</v>
      </c>
      <c r="F152">
        <v>0.474817582872893</v>
      </c>
      <c r="G152" s="1">
        <v>7906219.52</v>
      </c>
      <c r="H152" s="2">
        <v>27043</v>
      </c>
      <c r="I152" s="11">
        <v>1.780682</v>
      </c>
      <c r="J152" s="3">
        <v>164.18273325719</v>
      </c>
      <c r="K152" s="1">
        <v>78657032.98</v>
      </c>
      <c r="L152" s="12">
        <v>215789</v>
      </c>
      <c r="M152" s="11">
        <v>2.584659</v>
      </c>
      <c r="N152" s="3">
        <v>141.027883874414</v>
      </c>
      <c r="O152" s="2">
        <v>31</v>
      </c>
    </row>
    <row r="153" spans="1:15">
      <c r="A153" t="s">
        <v>29</v>
      </c>
      <c r="B153">
        <v>1</v>
      </c>
      <c r="C153">
        <v>1</v>
      </c>
      <c r="D153">
        <v>2016</v>
      </c>
      <c r="E153" s="1">
        <v>136479986.28</v>
      </c>
      <c r="F153">
        <v>0.826694882270324</v>
      </c>
      <c r="G153" s="1">
        <v>24361885.39</v>
      </c>
      <c r="H153" s="2">
        <v>128408</v>
      </c>
      <c r="I153" s="11">
        <v>2.591357</v>
      </c>
      <c r="J153" s="3">
        <v>73.2135602597738</v>
      </c>
      <c r="K153" s="1">
        <v>88465420.8</v>
      </c>
      <c r="L153" s="12">
        <v>244797</v>
      </c>
      <c r="M153" s="11">
        <v>5.040204</v>
      </c>
      <c r="N153" s="3">
        <v>71.7000201811112</v>
      </c>
      <c r="O153" s="2">
        <v>113</v>
      </c>
    </row>
    <row r="154" spans="1:15">
      <c r="A154" t="s">
        <v>29</v>
      </c>
      <c r="B154">
        <v>1</v>
      </c>
      <c r="C154">
        <v>1</v>
      </c>
      <c r="D154">
        <v>2017</v>
      </c>
      <c r="E154" s="1">
        <v>198510377.19</v>
      </c>
      <c r="F154">
        <v>0.834498567606092</v>
      </c>
      <c r="G154" s="1">
        <v>31272977.51</v>
      </c>
      <c r="H154" s="2">
        <v>152520</v>
      </c>
      <c r="I154" s="11">
        <v>2.619387</v>
      </c>
      <c r="J154" s="3">
        <v>78.2785306713991</v>
      </c>
      <c r="K154" s="1">
        <v>134383647.91</v>
      </c>
      <c r="L154" s="12">
        <v>359044</v>
      </c>
      <c r="M154" s="11">
        <v>5.122881</v>
      </c>
      <c r="N154" s="3">
        <v>73.0607978459664</v>
      </c>
      <c r="O154" s="2">
        <v>154</v>
      </c>
    </row>
    <row r="155" spans="1:15">
      <c r="A155" t="s">
        <v>29</v>
      </c>
      <c r="B155">
        <v>1</v>
      </c>
      <c r="C155">
        <v>1</v>
      </c>
      <c r="D155">
        <v>2018</v>
      </c>
      <c r="E155" s="1">
        <v>265829692.03</v>
      </c>
      <c r="F155">
        <v>0.842466167378797</v>
      </c>
      <c r="G155" s="1">
        <v>37088327.02</v>
      </c>
      <c r="H155" s="2">
        <v>198221</v>
      </c>
      <c r="I155" s="11">
        <v>2.437208</v>
      </c>
      <c r="J155" s="3">
        <v>76.7705783409852</v>
      </c>
      <c r="K155" s="1">
        <v>186864194.8</v>
      </c>
      <c r="L155" s="12">
        <v>500482</v>
      </c>
      <c r="M155" s="11">
        <v>5.078354</v>
      </c>
      <c r="N155" s="3">
        <v>73.5215442089214</v>
      </c>
      <c r="O155" s="2">
        <v>221</v>
      </c>
    </row>
    <row r="156" spans="1:15">
      <c r="A156" t="s">
        <v>29</v>
      </c>
      <c r="B156">
        <v>1</v>
      </c>
      <c r="C156">
        <v>1</v>
      </c>
      <c r="D156">
        <v>2019</v>
      </c>
      <c r="E156" s="1">
        <v>264434294.47</v>
      </c>
      <c r="F156">
        <v>0.851549616063685</v>
      </c>
      <c r="G156" s="1">
        <v>27958224.27</v>
      </c>
      <c r="H156" s="2">
        <v>169029</v>
      </c>
      <c r="I156" s="11">
        <v>2.106307</v>
      </c>
      <c r="J156" s="3">
        <v>78.5283820328233</v>
      </c>
      <c r="K156" s="1">
        <v>197220697.66</v>
      </c>
      <c r="L156" s="12">
        <v>621653</v>
      </c>
      <c r="M156" s="11">
        <v>4.321296</v>
      </c>
      <c r="N156" s="3">
        <v>73.4159427877336</v>
      </c>
      <c r="O156" s="2">
        <v>279</v>
      </c>
    </row>
    <row r="157" spans="1:15">
      <c r="A157" t="s">
        <v>29</v>
      </c>
      <c r="B157">
        <v>1</v>
      </c>
      <c r="C157">
        <v>2</v>
      </c>
      <c r="D157">
        <v>2016</v>
      </c>
      <c r="E157" s="1">
        <v>240732744.81</v>
      </c>
      <c r="F157">
        <v>0.850304632431944</v>
      </c>
      <c r="G157" s="1">
        <v>28843958.74</v>
      </c>
      <c r="H157" s="2">
        <v>134951</v>
      </c>
      <c r="I157" s="11">
        <v>2.578135</v>
      </c>
      <c r="J157" s="3">
        <v>82.9035207316582</v>
      </c>
      <c r="K157" s="1">
        <v>175852209.35</v>
      </c>
      <c r="L157" s="12">
        <v>372531</v>
      </c>
      <c r="M157" s="11">
        <v>6.204935</v>
      </c>
      <c r="N157" s="3">
        <v>76.0760765700308</v>
      </c>
      <c r="O157" s="2">
        <v>79</v>
      </c>
    </row>
    <row r="158" spans="1:15">
      <c r="A158" t="s">
        <v>29</v>
      </c>
      <c r="B158">
        <v>1</v>
      </c>
      <c r="C158">
        <v>2</v>
      </c>
      <c r="D158">
        <v>2017</v>
      </c>
      <c r="E158" s="1">
        <v>291341141.6</v>
      </c>
      <c r="F158">
        <v>0.87182331045002</v>
      </c>
      <c r="G158" s="1">
        <v>31734480.78</v>
      </c>
      <c r="H158" s="2">
        <v>136513</v>
      </c>
      <c r="I158" s="11">
        <v>2.579673</v>
      </c>
      <c r="J158" s="3">
        <v>90.1140700081497</v>
      </c>
      <c r="K158" s="1">
        <v>222263517.76</v>
      </c>
      <c r="L158" s="12">
        <v>452506</v>
      </c>
      <c r="M158" s="11">
        <v>6.118685</v>
      </c>
      <c r="N158" s="3">
        <v>80.2759945708195</v>
      </c>
      <c r="O158" s="2">
        <v>85</v>
      </c>
    </row>
    <row r="159" spans="1:15">
      <c r="A159" t="s">
        <v>29</v>
      </c>
      <c r="B159">
        <v>1</v>
      </c>
      <c r="C159">
        <v>2</v>
      </c>
      <c r="D159">
        <v>2018</v>
      </c>
      <c r="E159" s="1">
        <v>303407142.79</v>
      </c>
      <c r="F159">
        <v>0.888788430886235</v>
      </c>
      <c r="G159" s="1">
        <v>29366011.26</v>
      </c>
      <c r="H159" s="2">
        <v>142789</v>
      </c>
      <c r="I159" s="11">
        <v>2.251013</v>
      </c>
      <c r="J159" s="3">
        <v>91.363360276274</v>
      </c>
      <c r="K159" s="1">
        <v>240298747.1</v>
      </c>
      <c r="L159" s="12">
        <v>501861</v>
      </c>
      <c r="M159" s="11">
        <v>5.738889</v>
      </c>
      <c r="N159" s="3">
        <v>83.4334437220606</v>
      </c>
      <c r="O159" s="2">
        <v>85</v>
      </c>
    </row>
    <row r="160" spans="1:15">
      <c r="A160" t="s">
        <v>29</v>
      </c>
      <c r="B160">
        <v>1</v>
      </c>
      <c r="C160">
        <v>2</v>
      </c>
      <c r="D160">
        <v>2019</v>
      </c>
      <c r="E160" s="1">
        <v>227393757.55</v>
      </c>
      <c r="F160">
        <v>0.901715315227658</v>
      </c>
      <c r="G160" s="1">
        <v>17300398.79</v>
      </c>
      <c r="H160" s="2">
        <v>102005</v>
      </c>
      <c r="I160" s="11">
        <v>1.888858</v>
      </c>
      <c r="J160" s="3">
        <v>89.7915057636513</v>
      </c>
      <c r="K160" s="1">
        <v>187744034.98</v>
      </c>
      <c r="L160" s="12">
        <v>499734</v>
      </c>
      <c r="M160" s="11">
        <v>4.493522</v>
      </c>
      <c r="N160" s="3">
        <v>83.6065539734748</v>
      </c>
      <c r="O160" s="2">
        <v>85</v>
      </c>
    </row>
    <row r="161" spans="1:15">
      <c r="A161" t="s">
        <v>29</v>
      </c>
      <c r="B161">
        <v>1</v>
      </c>
      <c r="C161">
        <v>3</v>
      </c>
      <c r="D161">
        <v>2016</v>
      </c>
      <c r="E161" s="1">
        <v>317043443.27</v>
      </c>
      <c r="F161">
        <v>0.855629558120147</v>
      </c>
      <c r="G161" s="1">
        <v>34001180.82</v>
      </c>
      <c r="H161" s="2">
        <v>131615</v>
      </c>
      <c r="I161" s="11">
        <v>2.416905</v>
      </c>
      <c r="J161" s="3">
        <v>106.888003558618</v>
      </c>
      <c r="K161" s="1">
        <v>237270560.45</v>
      </c>
      <c r="L161" s="12">
        <v>399363</v>
      </c>
      <c r="M161" s="11">
        <v>6.221367</v>
      </c>
      <c r="N161" s="3">
        <v>95.4970974819124</v>
      </c>
      <c r="O161" s="2">
        <v>34</v>
      </c>
    </row>
    <row r="162" spans="1:15">
      <c r="A162" t="s">
        <v>29</v>
      </c>
      <c r="B162">
        <v>1</v>
      </c>
      <c r="C162">
        <v>3</v>
      </c>
      <c r="D162">
        <v>2017</v>
      </c>
      <c r="E162" s="1">
        <v>340967053.5</v>
      </c>
      <c r="F162">
        <v>0.881722500822209</v>
      </c>
      <c r="G162" s="1">
        <v>33399480.96</v>
      </c>
      <c r="H162" s="2">
        <v>117149</v>
      </c>
      <c r="I162" s="11">
        <v>2.39267</v>
      </c>
      <c r="J162" s="3">
        <v>119.156618325431</v>
      </c>
      <c r="K162" s="1">
        <v>267238842.15</v>
      </c>
      <c r="L162" s="12">
        <v>446543</v>
      </c>
      <c r="M162" s="11">
        <v>5.841139</v>
      </c>
      <c r="N162" s="3">
        <v>102.45630986612</v>
      </c>
      <c r="O162" s="2">
        <v>34</v>
      </c>
    </row>
    <row r="163" spans="1:15">
      <c r="A163" t="s">
        <v>29</v>
      </c>
      <c r="B163">
        <v>1</v>
      </c>
      <c r="C163">
        <v>3</v>
      </c>
      <c r="D163">
        <v>2018</v>
      </c>
      <c r="E163" s="1">
        <v>332311744.78</v>
      </c>
      <c r="F163">
        <v>0.89842635464977</v>
      </c>
      <c r="G163" s="1">
        <v>29551655.34</v>
      </c>
      <c r="H163" s="2">
        <v>113696</v>
      </c>
      <c r="I163" s="11">
        <v>2.178519</v>
      </c>
      <c r="J163" s="3">
        <v>119.309518549471</v>
      </c>
      <c r="K163" s="1">
        <v>269005974.13</v>
      </c>
      <c r="L163" s="12">
        <v>469982</v>
      </c>
      <c r="M163" s="11">
        <v>5.399657</v>
      </c>
      <c r="N163" s="3">
        <v>106.002097191125</v>
      </c>
      <c r="O163" s="2">
        <v>34</v>
      </c>
    </row>
    <row r="164" spans="1:15">
      <c r="A164" t="s">
        <v>29</v>
      </c>
      <c r="B164">
        <v>1</v>
      </c>
      <c r="C164">
        <v>3</v>
      </c>
      <c r="D164">
        <v>2019</v>
      </c>
      <c r="E164" s="1">
        <v>240072754.37</v>
      </c>
      <c r="F164">
        <v>0.909161519026896</v>
      </c>
      <c r="G164" s="1">
        <v>16345193.63</v>
      </c>
      <c r="H164" s="2">
        <v>76184</v>
      </c>
      <c r="I164" s="11">
        <v>1.818465</v>
      </c>
      <c r="J164" s="3">
        <v>117.983467568464</v>
      </c>
      <c r="K164" s="1">
        <v>201919716.41</v>
      </c>
      <c r="L164" s="12">
        <v>448881</v>
      </c>
      <c r="M164" s="11">
        <v>4.217817</v>
      </c>
      <c r="N164" s="3">
        <v>106.649727834709</v>
      </c>
      <c r="O164" s="2">
        <v>34</v>
      </c>
    </row>
    <row r="165" spans="1:15">
      <c r="A165" t="s">
        <v>29</v>
      </c>
      <c r="B165">
        <v>2</v>
      </c>
      <c r="C165">
        <v>1</v>
      </c>
      <c r="D165">
        <v>2018</v>
      </c>
      <c r="E165" s="1">
        <v>5995305.22</v>
      </c>
      <c r="F165">
        <v>0.675506507406807</v>
      </c>
      <c r="G165" s="1">
        <v>2920908.95</v>
      </c>
      <c r="H165" s="2">
        <v>13657</v>
      </c>
      <c r="I165" s="11">
        <v>2.629201</v>
      </c>
      <c r="J165" s="3">
        <v>81.3465048597766</v>
      </c>
      <c r="K165" s="1">
        <v>1128958.74</v>
      </c>
      <c r="L165" s="12">
        <v>8093</v>
      </c>
      <c r="M165" s="11">
        <v>1.759915</v>
      </c>
      <c r="N165" s="3">
        <v>79.2641114933651</v>
      </c>
      <c r="O165" s="2">
        <v>16</v>
      </c>
    </row>
    <row r="166" spans="1:15">
      <c r="A166" t="s">
        <v>29</v>
      </c>
      <c r="B166">
        <v>2</v>
      </c>
      <c r="C166">
        <v>1</v>
      </c>
      <c r="D166">
        <v>2019</v>
      </c>
      <c r="E166" s="1">
        <v>12226533.79</v>
      </c>
      <c r="F166">
        <v>0.801990622887732</v>
      </c>
      <c r="G166" s="1">
        <v>1841433.31</v>
      </c>
      <c r="H166" s="2">
        <v>10785</v>
      </c>
      <c r="I166" s="11">
        <v>1.992582</v>
      </c>
      <c r="J166" s="3">
        <v>85.6879157747789</v>
      </c>
      <c r="K166" s="1">
        <v>7964132.14</v>
      </c>
      <c r="L166" s="12">
        <v>35295</v>
      </c>
      <c r="M166" s="11">
        <v>2.762997</v>
      </c>
      <c r="N166" s="3">
        <v>81.6666544298605</v>
      </c>
      <c r="O166" s="2">
        <v>16</v>
      </c>
    </row>
    <row r="167" spans="1:15">
      <c r="A167" t="s">
        <v>29</v>
      </c>
      <c r="B167">
        <v>2</v>
      </c>
      <c r="C167">
        <v>2</v>
      </c>
      <c r="D167">
        <v>2018</v>
      </c>
      <c r="E167" s="1">
        <v>8360743.7</v>
      </c>
      <c r="F167">
        <v>0.714450471672753</v>
      </c>
      <c r="G167" s="1">
        <v>4082656.84</v>
      </c>
      <c r="H167" s="2">
        <v>15530</v>
      </c>
      <c r="I167" s="11">
        <v>2.726464</v>
      </c>
      <c r="J167" s="3">
        <v>96.4209730291436</v>
      </c>
      <c r="K167" s="1">
        <v>1890680.44</v>
      </c>
      <c r="L167" s="12">
        <v>12366</v>
      </c>
      <c r="M167" s="11">
        <v>1.766213</v>
      </c>
      <c r="N167" s="3">
        <v>86.5656535872899</v>
      </c>
      <c r="O167" s="2">
        <v>7</v>
      </c>
    </row>
    <row r="168" spans="1:15">
      <c r="A168" t="s">
        <v>29</v>
      </c>
      <c r="B168">
        <v>2</v>
      </c>
      <c r="C168">
        <v>2</v>
      </c>
      <c r="D168">
        <v>2019</v>
      </c>
      <c r="E168" s="1">
        <v>17261025.86</v>
      </c>
      <c r="F168">
        <v>0.793641110969287</v>
      </c>
      <c r="G168" s="1">
        <v>2201200.63</v>
      </c>
      <c r="H168" s="2">
        <v>8934</v>
      </c>
      <c r="I168" s="11">
        <v>1.86154</v>
      </c>
      <c r="J168" s="3">
        <v>132.355278095123</v>
      </c>
      <c r="K168" s="1">
        <v>11497859.11</v>
      </c>
      <c r="L168" s="12">
        <v>43394</v>
      </c>
      <c r="M168" s="11">
        <v>2.657763</v>
      </c>
      <c r="N168" s="3">
        <v>99.6944369683779</v>
      </c>
      <c r="O168" s="2">
        <v>7</v>
      </c>
    </row>
    <row r="169" spans="1:15">
      <c r="A169" t="s">
        <v>29</v>
      </c>
      <c r="B169">
        <v>2</v>
      </c>
      <c r="C169">
        <v>3</v>
      </c>
      <c r="D169">
        <v>2018</v>
      </c>
      <c r="E169" s="1">
        <v>2726345.11</v>
      </c>
      <c r="F169">
        <v>0.785411612838699</v>
      </c>
      <c r="G169" s="1">
        <v>1476457.55</v>
      </c>
      <c r="H169" s="2">
        <v>5643</v>
      </c>
      <c r="I169" s="11">
        <v>2.512316</v>
      </c>
      <c r="J169" s="3">
        <v>104.14456866756</v>
      </c>
      <c r="K169" s="1">
        <v>664845.56</v>
      </c>
      <c r="L169" s="12">
        <v>4209</v>
      </c>
      <c r="M169" s="11">
        <v>1.751009</v>
      </c>
      <c r="N169" s="3">
        <v>90.2097096336499</v>
      </c>
      <c r="O169" s="2">
        <v>1</v>
      </c>
    </row>
    <row r="170" spans="1:15">
      <c r="A170" t="s">
        <v>29</v>
      </c>
      <c r="B170">
        <v>2</v>
      </c>
      <c r="C170">
        <v>3</v>
      </c>
      <c r="D170">
        <v>2019</v>
      </c>
      <c r="E170" s="1">
        <v>4964377.62</v>
      </c>
      <c r="F170">
        <v>0.853526827397147</v>
      </c>
      <c r="G170" s="1">
        <v>540956.19</v>
      </c>
      <c r="H170" s="2">
        <v>2244</v>
      </c>
      <c r="I170" s="11">
        <v>1.805258</v>
      </c>
      <c r="J170" s="3">
        <v>133.536457664774</v>
      </c>
      <c r="K170" s="1">
        <v>3696273.29</v>
      </c>
      <c r="L170" s="12">
        <v>14256</v>
      </c>
      <c r="M170" s="11">
        <v>2.627174</v>
      </c>
      <c r="N170" s="3">
        <v>98.6909804288041</v>
      </c>
      <c r="O170" s="2">
        <v>1</v>
      </c>
    </row>
    <row r="171" spans="1:15">
      <c r="A171" t="s">
        <v>30</v>
      </c>
      <c r="B171">
        <v>1</v>
      </c>
      <c r="C171">
        <v>1</v>
      </c>
      <c r="D171">
        <v>2016</v>
      </c>
      <c r="E171" s="1">
        <v>22187896.09</v>
      </c>
      <c r="F171">
        <v>0.777683619483725</v>
      </c>
      <c r="G171" s="1">
        <v>6529585.23</v>
      </c>
      <c r="H171" s="2">
        <v>32076</v>
      </c>
      <c r="I171" s="11">
        <v>2.96078</v>
      </c>
      <c r="J171" s="3">
        <v>68.7541879540907</v>
      </c>
      <c r="K171" s="1">
        <v>10725578.11</v>
      </c>
      <c r="L171" s="12">
        <v>29626</v>
      </c>
      <c r="M171" s="11">
        <v>5.285188</v>
      </c>
      <c r="N171" s="3">
        <v>68.4994674253891</v>
      </c>
      <c r="O171" s="2">
        <v>23</v>
      </c>
    </row>
    <row r="172" spans="1:15">
      <c r="A172" t="s">
        <v>30</v>
      </c>
      <c r="B172">
        <v>1</v>
      </c>
      <c r="C172">
        <v>1</v>
      </c>
      <c r="D172">
        <v>2017</v>
      </c>
      <c r="E172" s="1">
        <v>43844066.52</v>
      </c>
      <c r="F172">
        <v>0.783469833582398</v>
      </c>
      <c r="G172" s="1">
        <v>12433461.02</v>
      </c>
      <c r="H172" s="2">
        <v>52751</v>
      </c>
      <c r="I172" s="11">
        <v>2.903338</v>
      </c>
      <c r="J172" s="3">
        <v>81.1827377672146</v>
      </c>
      <c r="K172" s="1">
        <v>21917042.48</v>
      </c>
      <c r="L172" s="12">
        <v>59083</v>
      </c>
      <c r="M172" s="11">
        <v>5.211651</v>
      </c>
      <c r="N172" s="3">
        <v>71.1777165497531</v>
      </c>
      <c r="O172" s="2">
        <v>41</v>
      </c>
    </row>
    <row r="173" spans="1:15">
      <c r="A173" t="s">
        <v>30</v>
      </c>
      <c r="B173">
        <v>1</v>
      </c>
      <c r="C173">
        <v>1</v>
      </c>
      <c r="D173">
        <v>2018</v>
      </c>
      <c r="E173" s="1">
        <v>83363748.97</v>
      </c>
      <c r="F173">
        <v>0.805756734910911</v>
      </c>
      <c r="G173" s="1">
        <v>22289683.08</v>
      </c>
      <c r="H173" s="2">
        <v>92444</v>
      </c>
      <c r="I173" s="11">
        <v>2.814439</v>
      </c>
      <c r="J173" s="3">
        <v>85.6708986924336</v>
      </c>
      <c r="K173" s="1">
        <v>44881219.1</v>
      </c>
      <c r="L173" s="12">
        <v>118068</v>
      </c>
      <c r="M173" s="11">
        <v>5.134981</v>
      </c>
      <c r="N173" s="3">
        <v>74.0275799675725</v>
      </c>
      <c r="O173" s="2">
        <v>80</v>
      </c>
    </row>
    <row r="174" spans="1:15">
      <c r="A174" t="s">
        <v>30</v>
      </c>
      <c r="B174">
        <v>1</v>
      </c>
      <c r="C174">
        <v>1</v>
      </c>
      <c r="D174">
        <v>2019</v>
      </c>
      <c r="E174" s="1">
        <v>94326684.72</v>
      </c>
      <c r="F174">
        <v>0.838520384605753</v>
      </c>
      <c r="G174" s="1">
        <v>19153885.62</v>
      </c>
      <c r="H174" s="2">
        <v>105632</v>
      </c>
      <c r="I174" s="11">
        <v>2.252357</v>
      </c>
      <c r="J174" s="3">
        <v>80.5052333337536</v>
      </c>
      <c r="K174" s="1">
        <v>59940962.33</v>
      </c>
      <c r="L174" s="12">
        <v>186078</v>
      </c>
      <c r="M174" s="11">
        <v>4.473</v>
      </c>
      <c r="N174" s="3">
        <v>72.0161214642802</v>
      </c>
      <c r="O174" s="2">
        <v>107</v>
      </c>
    </row>
    <row r="175" spans="1:15">
      <c r="A175" t="s">
        <v>30</v>
      </c>
      <c r="B175">
        <v>1</v>
      </c>
      <c r="C175">
        <v>2</v>
      </c>
      <c r="D175">
        <v>2016</v>
      </c>
      <c r="E175" s="1">
        <v>133689553.01</v>
      </c>
      <c r="F175">
        <v>0.86769610547896</v>
      </c>
      <c r="G175" s="1">
        <v>24712312.46</v>
      </c>
      <c r="H175" s="2">
        <v>89812</v>
      </c>
      <c r="I175" s="11">
        <v>3.000322</v>
      </c>
      <c r="J175" s="3">
        <v>91.7088024789861</v>
      </c>
      <c r="K175" s="1">
        <v>91289592.03</v>
      </c>
      <c r="L175" s="12">
        <v>169778</v>
      </c>
      <c r="M175" s="11">
        <v>7.181967</v>
      </c>
      <c r="N175" s="3">
        <v>74.8680368314005</v>
      </c>
      <c r="O175" s="2">
        <v>45</v>
      </c>
    </row>
    <row r="176" spans="1:15">
      <c r="A176" t="s">
        <v>30</v>
      </c>
      <c r="B176">
        <v>1</v>
      </c>
      <c r="C176">
        <v>2</v>
      </c>
      <c r="D176">
        <v>2017</v>
      </c>
      <c r="E176" s="1">
        <v>158360089.74</v>
      </c>
      <c r="F176">
        <v>0.875048145069332</v>
      </c>
      <c r="G176" s="1">
        <v>25977174.42</v>
      </c>
      <c r="H176" s="2">
        <v>80082</v>
      </c>
      <c r="I176" s="11">
        <v>2.78241</v>
      </c>
      <c r="J176" s="3">
        <v>116.583151588046</v>
      </c>
      <c r="K176" s="1">
        <v>112595528.36</v>
      </c>
      <c r="L176" s="12">
        <v>199242</v>
      </c>
      <c r="M176" s="11">
        <v>6.707315</v>
      </c>
      <c r="N176" s="3">
        <v>84.2541886395999</v>
      </c>
      <c r="O176" s="2">
        <v>48</v>
      </c>
    </row>
    <row r="177" spans="1:15">
      <c r="A177" t="s">
        <v>30</v>
      </c>
      <c r="B177">
        <v>1</v>
      </c>
      <c r="C177">
        <v>2</v>
      </c>
      <c r="D177">
        <v>2018</v>
      </c>
      <c r="E177" s="1">
        <v>166878490.56</v>
      </c>
      <c r="F177">
        <v>0.880433108586717</v>
      </c>
      <c r="G177" s="1">
        <v>23978386.43</v>
      </c>
      <c r="H177" s="2">
        <v>83955</v>
      </c>
      <c r="I177" s="11">
        <v>2.509904</v>
      </c>
      <c r="J177" s="3">
        <v>113.793186328712</v>
      </c>
      <c r="K177" s="1">
        <v>122946961.77</v>
      </c>
      <c r="L177" s="12">
        <v>218332</v>
      </c>
      <c r="M177" s="11">
        <v>6.289101</v>
      </c>
      <c r="N177" s="3">
        <v>89.5389172696764</v>
      </c>
      <c r="O177" s="2">
        <v>49</v>
      </c>
    </row>
    <row r="178" spans="1:15">
      <c r="A178" t="s">
        <v>30</v>
      </c>
      <c r="B178">
        <v>1</v>
      </c>
      <c r="C178">
        <v>2</v>
      </c>
      <c r="D178">
        <v>2019</v>
      </c>
      <c r="E178" s="1">
        <v>127835745.64</v>
      </c>
      <c r="F178">
        <v>0.903894202607476</v>
      </c>
      <c r="G178" s="1">
        <v>15323331.38</v>
      </c>
      <c r="H178" s="2">
        <v>70023</v>
      </c>
      <c r="I178" s="11">
        <v>2.049041</v>
      </c>
      <c r="J178" s="3">
        <v>106.797681767493</v>
      </c>
      <c r="K178" s="1">
        <v>100226657.99</v>
      </c>
      <c r="L178" s="12">
        <v>227911</v>
      </c>
      <c r="M178" s="11">
        <v>4.840924</v>
      </c>
      <c r="N178" s="3">
        <v>90.8426157799329</v>
      </c>
      <c r="O178" s="2">
        <v>49</v>
      </c>
    </row>
    <row r="179" spans="1:15">
      <c r="A179" t="s">
        <v>30</v>
      </c>
      <c r="B179">
        <v>1</v>
      </c>
      <c r="C179">
        <v>3</v>
      </c>
      <c r="D179">
        <v>2016</v>
      </c>
      <c r="E179" s="1">
        <v>68336989.66</v>
      </c>
      <c r="F179">
        <v>0.87854466093261</v>
      </c>
      <c r="G179" s="1">
        <v>10719821.66</v>
      </c>
      <c r="H179" s="2">
        <v>34658</v>
      </c>
      <c r="I179" s="11">
        <v>2.779416</v>
      </c>
      <c r="J179" s="3">
        <v>111.283431365424</v>
      </c>
      <c r="K179" s="1">
        <v>49317275.75</v>
      </c>
      <c r="L179" s="12">
        <v>87499</v>
      </c>
      <c r="M179" s="11">
        <v>6.512085</v>
      </c>
      <c r="N179" s="3">
        <v>86.551753594676</v>
      </c>
      <c r="O179" s="2">
        <v>10</v>
      </c>
    </row>
    <row r="180" spans="1:15">
      <c r="A180" t="s">
        <v>30</v>
      </c>
      <c r="B180">
        <v>1</v>
      </c>
      <c r="C180">
        <v>3</v>
      </c>
      <c r="D180">
        <v>2017</v>
      </c>
      <c r="E180" s="1">
        <v>78401074.66</v>
      </c>
      <c r="F180">
        <v>0.887971713167331</v>
      </c>
      <c r="G180" s="1">
        <v>11110715.46</v>
      </c>
      <c r="H180" s="2">
        <v>30519</v>
      </c>
      <c r="I180" s="11">
        <v>2.623021</v>
      </c>
      <c r="J180" s="3">
        <v>138.793727327237</v>
      </c>
      <c r="K180" s="1">
        <v>58507221.12</v>
      </c>
      <c r="L180" s="12">
        <v>97652</v>
      </c>
      <c r="M180" s="11">
        <v>6.120857</v>
      </c>
      <c r="N180" s="3">
        <v>97.884976962226</v>
      </c>
      <c r="O180" s="2">
        <v>10</v>
      </c>
    </row>
    <row r="181" spans="1:15">
      <c r="A181" t="s">
        <v>30</v>
      </c>
      <c r="B181">
        <v>1</v>
      </c>
      <c r="C181">
        <v>3</v>
      </c>
      <c r="D181">
        <v>2018</v>
      </c>
      <c r="E181" s="1">
        <v>78896252.22</v>
      </c>
      <c r="F181">
        <v>0.907689239158134</v>
      </c>
      <c r="G181" s="1">
        <v>9791156.46</v>
      </c>
      <c r="H181" s="2">
        <v>31819</v>
      </c>
      <c r="I181" s="11">
        <v>2.286872</v>
      </c>
      <c r="J181" s="3">
        <v>134.556749855701</v>
      </c>
      <c r="K181" s="1">
        <v>61822122.69</v>
      </c>
      <c r="L181" s="12">
        <v>103237</v>
      </c>
      <c r="M181" s="11">
        <v>5.685083</v>
      </c>
      <c r="N181" s="3">
        <v>105.334748692731</v>
      </c>
      <c r="O181" s="2">
        <v>10</v>
      </c>
    </row>
    <row r="182" spans="1:15">
      <c r="A182" t="s">
        <v>30</v>
      </c>
      <c r="B182">
        <v>1</v>
      </c>
      <c r="C182">
        <v>3</v>
      </c>
      <c r="D182">
        <v>2019</v>
      </c>
      <c r="E182" s="1">
        <v>56625555.44</v>
      </c>
      <c r="F182">
        <v>0.919663145471125</v>
      </c>
      <c r="G182" s="1">
        <v>6121133.36</v>
      </c>
      <c r="H182" s="2">
        <v>26638</v>
      </c>
      <c r="I182" s="11">
        <v>1.887378</v>
      </c>
      <c r="J182" s="3">
        <v>121.750603866656</v>
      </c>
      <c r="K182" s="1">
        <v>45955303.07</v>
      </c>
      <c r="L182" s="12">
        <v>99524</v>
      </c>
      <c r="M182" s="11">
        <v>4.416572</v>
      </c>
      <c r="N182" s="3">
        <v>104.549608285652</v>
      </c>
      <c r="O182" s="2">
        <v>10</v>
      </c>
    </row>
    <row r="183" spans="1:15">
      <c r="A183" t="s">
        <v>30</v>
      </c>
      <c r="B183">
        <v>2</v>
      </c>
      <c r="C183">
        <v>1</v>
      </c>
      <c r="D183">
        <v>2018</v>
      </c>
      <c r="E183" s="1">
        <v>4949457.65</v>
      </c>
      <c r="F183">
        <v>0.73445151914776</v>
      </c>
      <c r="G183" s="1">
        <v>2777193.19</v>
      </c>
      <c r="H183" s="2">
        <v>11134</v>
      </c>
      <c r="I183" s="11">
        <v>3.224986</v>
      </c>
      <c r="J183" s="3">
        <v>77.3440607680953</v>
      </c>
      <c r="K183" s="1">
        <v>857943.5</v>
      </c>
      <c r="L183" s="12">
        <v>3829</v>
      </c>
      <c r="M183" s="11">
        <v>2.982763</v>
      </c>
      <c r="N183" s="3">
        <v>75.1198231328254</v>
      </c>
      <c r="O183" s="2">
        <v>15</v>
      </c>
    </row>
    <row r="184" spans="1:15">
      <c r="A184" t="s">
        <v>30</v>
      </c>
      <c r="B184">
        <v>2</v>
      </c>
      <c r="C184">
        <v>1</v>
      </c>
      <c r="D184">
        <v>2019</v>
      </c>
      <c r="E184" s="1">
        <v>13643496.59</v>
      </c>
      <c r="F184">
        <v>0.818118358176685</v>
      </c>
      <c r="G184" s="2">
        <v>2499083.59</v>
      </c>
      <c r="H184" s="2">
        <v>12191</v>
      </c>
      <c r="I184" s="11">
        <v>2.551882</v>
      </c>
      <c r="J184" s="3">
        <v>80.3305557698489</v>
      </c>
      <c r="K184" s="1">
        <v>8662911.44</v>
      </c>
      <c r="L184" s="12">
        <v>24588</v>
      </c>
      <c r="M184" s="11">
        <v>4.707784</v>
      </c>
      <c r="N184" s="3">
        <v>74.8383347587577</v>
      </c>
      <c r="O184" s="2">
        <v>15</v>
      </c>
    </row>
    <row r="185" spans="1:15">
      <c r="A185" t="s">
        <v>30</v>
      </c>
      <c r="B185">
        <v>2</v>
      </c>
      <c r="C185">
        <v>2</v>
      </c>
      <c r="D185">
        <v>2018</v>
      </c>
      <c r="E185" s="1">
        <v>4120266.95</v>
      </c>
      <c r="F185">
        <v>0.634120551339519</v>
      </c>
      <c r="G185" s="1">
        <v>2048749.69</v>
      </c>
      <c r="H185" s="2">
        <v>6217</v>
      </c>
      <c r="I185" s="11">
        <v>2.735402</v>
      </c>
      <c r="J185" s="3">
        <v>120.472168058332</v>
      </c>
      <c r="K185" s="1">
        <v>563996.26</v>
      </c>
      <c r="L185" s="12">
        <v>2547</v>
      </c>
      <c r="M185" s="11">
        <v>2.244994</v>
      </c>
      <c r="N185" s="3">
        <v>98.6352325988107</v>
      </c>
      <c r="O185" s="2">
        <v>4</v>
      </c>
    </row>
    <row r="186" spans="1:15">
      <c r="A186" t="s">
        <v>30</v>
      </c>
      <c r="B186">
        <v>2</v>
      </c>
      <c r="C186">
        <v>2</v>
      </c>
      <c r="D186">
        <v>2019</v>
      </c>
      <c r="E186" s="1">
        <v>10772978.96</v>
      </c>
      <c r="F186">
        <v>0.78055743274189</v>
      </c>
      <c r="G186" s="2">
        <v>1914260</v>
      </c>
      <c r="H186" s="2">
        <v>7930</v>
      </c>
      <c r="I186" s="11">
        <v>2.074148</v>
      </c>
      <c r="J186" s="3">
        <v>116.382538910505</v>
      </c>
      <c r="K186" s="1">
        <v>6494668.8</v>
      </c>
      <c r="L186" s="12">
        <v>16160</v>
      </c>
      <c r="M186" s="11">
        <v>3.627351</v>
      </c>
      <c r="N186" s="3">
        <v>110.796492544952</v>
      </c>
      <c r="O186" s="2">
        <v>4</v>
      </c>
    </row>
    <row r="187" spans="1:15">
      <c r="A187" t="s">
        <v>30</v>
      </c>
      <c r="B187">
        <v>2</v>
      </c>
      <c r="C187">
        <v>3</v>
      </c>
      <c r="D187">
        <v>2018</v>
      </c>
      <c r="E187" s="1">
        <v>5155075.36</v>
      </c>
      <c r="F187">
        <v>0.659715769897106</v>
      </c>
      <c r="G187" s="1">
        <v>2923016.82</v>
      </c>
      <c r="H187" s="2">
        <v>6630</v>
      </c>
      <c r="I187" s="11">
        <v>3.011463</v>
      </c>
      <c r="J187" s="3">
        <v>146.399720524892</v>
      </c>
      <c r="K187" s="1">
        <v>477867.69</v>
      </c>
      <c r="L187" s="12">
        <v>1955</v>
      </c>
      <c r="M187" s="11">
        <v>2.368286</v>
      </c>
      <c r="N187" s="3">
        <v>103.211164146868</v>
      </c>
      <c r="O187">
        <v>2</v>
      </c>
    </row>
    <row r="188" spans="1:15">
      <c r="A188" t="s">
        <v>30</v>
      </c>
      <c r="B188">
        <v>2</v>
      </c>
      <c r="C188">
        <v>3</v>
      </c>
      <c r="D188">
        <v>2019</v>
      </c>
      <c r="E188" s="1">
        <v>15957323.89</v>
      </c>
      <c r="F188">
        <v>0.754928951937191</v>
      </c>
      <c r="G188" s="1">
        <v>1738528</v>
      </c>
      <c r="H188" s="2">
        <v>4307</v>
      </c>
      <c r="I188" s="11">
        <v>2.617831</v>
      </c>
      <c r="J188" s="3">
        <v>154.193170731707</v>
      </c>
      <c r="K188" s="1">
        <v>10308117.8</v>
      </c>
      <c r="L188" s="12">
        <v>15759</v>
      </c>
      <c r="M188" s="11">
        <v>4.584174</v>
      </c>
      <c r="N188" s="3">
        <v>142.688710168599</v>
      </c>
      <c r="O188" s="2">
        <v>2</v>
      </c>
    </row>
    <row r="189" spans="1:15">
      <c r="A189" t="s">
        <v>31</v>
      </c>
      <c r="B189">
        <v>1</v>
      </c>
      <c r="C189">
        <v>1</v>
      </c>
      <c r="D189">
        <v>2016</v>
      </c>
      <c r="E189" s="1">
        <v>1509123.58</v>
      </c>
      <c r="F189">
        <v>0.628149511784847</v>
      </c>
      <c r="G189" s="1">
        <v>908349.98</v>
      </c>
      <c r="H189" s="2">
        <v>7349</v>
      </c>
      <c r="I189" s="11">
        <v>1.650156</v>
      </c>
      <c r="J189" s="3">
        <v>74.9031071163519</v>
      </c>
      <c r="K189" s="1">
        <v>39605.26</v>
      </c>
      <c r="L189" s="12">
        <v>386</v>
      </c>
      <c r="M189" s="11">
        <v>1.453367</v>
      </c>
      <c r="N189" s="3">
        <v>70.5976114081996</v>
      </c>
      <c r="O189" s="2">
        <v>6</v>
      </c>
    </row>
    <row r="190" spans="1:15">
      <c r="A190" t="s">
        <v>31</v>
      </c>
      <c r="B190">
        <v>1</v>
      </c>
      <c r="C190">
        <v>1</v>
      </c>
      <c r="D190">
        <v>2017</v>
      </c>
      <c r="E190" s="1">
        <v>39141776.96</v>
      </c>
      <c r="F190">
        <v>0.756456531604538</v>
      </c>
      <c r="G190" s="1">
        <v>11562419.73</v>
      </c>
      <c r="H190" s="2">
        <v>69091</v>
      </c>
      <c r="I190" s="11">
        <v>2.621542</v>
      </c>
      <c r="J190" s="3">
        <v>63.8366858799171</v>
      </c>
      <c r="K190" s="1">
        <v>18046633.11</v>
      </c>
      <c r="L190" s="12">
        <v>80589</v>
      </c>
      <c r="M190" s="11">
        <v>3.721165</v>
      </c>
      <c r="N190" s="3">
        <v>60.1785121296496</v>
      </c>
      <c r="O190" s="2">
        <v>66</v>
      </c>
    </row>
    <row r="191" spans="1:15">
      <c r="A191" t="s">
        <v>31</v>
      </c>
      <c r="B191">
        <v>1</v>
      </c>
      <c r="C191">
        <v>1</v>
      </c>
      <c r="D191">
        <v>2018</v>
      </c>
      <c r="E191" s="1">
        <v>104519694.65</v>
      </c>
      <c r="F191">
        <v>0.786321272992735</v>
      </c>
      <c r="G191" s="1">
        <v>26010974.71</v>
      </c>
      <c r="H191" s="2">
        <v>152909</v>
      </c>
      <c r="I191" s="11">
        <v>2.573726</v>
      </c>
      <c r="J191" s="3">
        <v>66.0938612258795</v>
      </c>
      <c r="K191" s="1">
        <v>56175084.64</v>
      </c>
      <c r="L191" s="12">
        <v>195829</v>
      </c>
      <c r="M191" s="11">
        <v>4.715997</v>
      </c>
      <c r="N191" s="3">
        <v>60.8265518895454</v>
      </c>
      <c r="O191" s="2">
        <v>118</v>
      </c>
    </row>
    <row r="192" spans="1:15">
      <c r="A192" t="s">
        <v>31</v>
      </c>
      <c r="B192">
        <v>1</v>
      </c>
      <c r="C192">
        <v>1</v>
      </c>
      <c r="D192">
        <v>2019</v>
      </c>
      <c r="E192" s="1">
        <v>119309040.52</v>
      </c>
      <c r="F192">
        <v>0.823281991724126</v>
      </c>
      <c r="G192" s="1">
        <v>23796881.05</v>
      </c>
      <c r="H192" s="2">
        <v>164481</v>
      </c>
      <c r="I192" s="11">
        <v>2.155458</v>
      </c>
      <c r="J192" s="3">
        <v>67.1219552818927</v>
      </c>
      <c r="K192" s="1">
        <v>74428103.46</v>
      </c>
      <c r="L192" s="12">
        <v>290519</v>
      </c>
      <c r="M192" s="11">
        <v>4.150871</v>
      </c>
      <c r="N192" s="3">
        <v>61.7196047953946</v>
      </c>
      <c r="O192" s="2">
        <v>158</v>
      </c>
    </row>
    <row r="193" spans="1:15">
      <c r="A193" t="s">
        <v>31</v>
      </c>
      <c r="B193">
        <v>1</v>
      </c>
      <c r="C193">
        <v>2</v>
      </c>
      <c r="D193">
        <v>2017</v>
      </c>
      <c r="E193" s="1">
        <v>36704072.54</v>
      </c>
      <c r="F193">
        <v>0.814223081033612</v>
      </c>
      <c r="G193" s="1">
        <v>7956258.42</v>
      </c>
      <c r="H193" s="2">
        <v>38783</v>
      </c>
      <c r="I193" s="11">
        <v>2.555294</v>
      </c>
      <c r="J193" s="3">
        <v>80.2835303021129</v>
      </c>
      <c r="K193" s="1">
        <v>21929044.61</v>
      </c>
      <c r="L193" s="12">
        <v>76053</v>
      </c>
      <c r="M193" s="11">
        <v>4.107688</v>
      </c>
      <c r="N193" s="3">
        <v>70.1949558901671</v>
      </c>
      <c r="O193" s="2">
        <v>22</v>
      </c>
    </row>
    <row r="194" spans="1:15">
      <c r="A194" t="s">
        <v>31</v>
      </c>
      <c r="B194">
        <v>1</v>
      </c>
      <c r="C194">
        <v>2</v>
      </c>
      <c r="D194">
        <v>2018</v>
      </c>
      <c r="E194" s="1">
        <v>75237568.68</v>
      </c>
      <c r="F194">
        <v>0.837757819475567</v>
      </c>
      <c r="G194" s="1">
        <v>12946894.15</v>
      </c>
      <c r="H194" s="2">
        <v>59303</v>
      </c>
      <c r="I194" s="11">
        <v>2.551675</v>
      </c>
      <c r="J194" s="3">
        <v>85.5585714568932</v>
      </c>
      <c r="K194" s="1">
        <v>50083967.33</v>
      </c>
      <c r="L194" s="12">
        <v>129141</v>
      </c>
      <c r="M194" s="11">
        <v>5.416382</v>
      </c>
      <c r="N194" s="3">
        <v>71.6020216962101</v>
      </c>
      <c r="O194" s="2">
        <v>24</v>
      </c>
    </row>
    <row r="195" spans="1:15">
      <c r="A195" t="s">
        <v>31</v>
      </c>
      <c r="B195">
        <v>1</v>
      </c>
      <c r="C195">
        <v>2</v>
      </c>
      <c r="D195">
        <v>2019</v>
      </c>
      <c r="E195" s="1">
        <v>62087573.83</v>
      </c>
      <c r="F195">
        <v>0.871723969891191</v>
      </c>
      <c r="G195" s="1">
        <v>8068557.13</v>
      </c>
      <c r="H195" s="2">
        <v>45157</v>
      </c>
      <c r="I195" s="11">
        <v>2.003676</v>
      </c>
      <c r="J195" s="3">
        <v>89.1750345932802</v>
      </c>
      <c r="K195" s="1">
        <v>46054669.21</v>
      </c>
      <c r="L195" s="12">
        <v>142169</v>
      </c>
      <c r="M195" s="11">
        <v>4.296611</v>
      </c>
      <c r="N195" s="3">
        <v>75.3950170828933</v>
      </c>
      <c r="O195" s="2">
        <v>24</v>
      </c>
    </row>
    <row r="196" spans="1:15">
      <c r="A196" t="s">
        <v>31</v>
      </c>
      <c r="B196">
        <v>1</v>
      </c>
      <c r="C196">
        <v>3</v>
      </c>
      <c r="D196">
        <v>2017</v>
      </c>
      <c r="E196" s="1">
        <v>30132301.1</v>
      </c>
      <c r="F196">
        <v>0.877123969798642</v>
      </c>
      <c r="G196" s="1">
        <v>4772207.55</v>
      </c>
      <c r="H196" s="2">
        <v>16867</v>
      </c>
      <c r="I196" s="11">
        <v>2.271239</v>
      </c>
      <c r="J196" s="3">
        <v>124.571446657443</v>
      </c>
      <c r="K196" s="1">
        <v>21657556.01</v>
      </c>
      <c r="L196" s="12">
        <v>50768</v>
      </c>
      <c r="M196" s="11">
        <v>4.198924</v>
      </c>
      <c r="N196" s="3">
        <v>101.597102842319</v>
      </c>
      <c r="O196" s="2">
        <v>5</v>
      </c>
    </row>
    <row r="197" spans="1:15">
      <c r="A197" t="s">
        <v>31</v>
      </c>
      <c r="B197">
        <v>1</v>
      </c>
      <c r="C197">
        <v>3</v>
      </c>
      <c r="D197">
        <v>2018</v>
      </c>
      <c r="E197" s="1">
        <v>58732937.53</v>
      </c>
      <c r="F197">
        <v>0.800458754442279</v>
      </c>
      <c r="G197" s="1">
        <v>5878568.19</v>
      </c>
      <c r="H197" s="2">
        <v>21235</v>
      </c>
      <c r="I197" s="11">
        <v>2.1255</v>
      </c>
      <c r="J197" s="3">
        <v>130.244116317713</v>
      </c>
      <c r="K197" s="1">
        <v>41134725.83</v>
      </c>
      <c r="L197" s="12">
        <v>71171</v>
      </c>
      <c r="M197" s="11">
        <v>5.366581</v>
      </c>
      <c r="N197" s="3">
        <v>107.698034612313</v>
      </c>
      <c r="O197" s="2">
        <v>6</v>
      </c>
    </row>
    <row r="198" spans="1:15">
      <c r="A198" t="s">
        <v>31</v>
      </c>
      <c r="B198">
        <v>1</v>
      </c>
      <c r="C198">
        <v>3</v>
      </c>
      <c r="D198">
        <v>2019</v>
      </c>
      <c r="E198" s="1">
        <v>49229496.47</v>
      </c>
      <c r="F198">
        <v>0.710899065590219</v>
      </c>
      <c r="G198" s="1">
        <v>3418710.55</v>
      </c>
      <c r="H198" s="2">
        <v>15184</v>
      </c>
      <c r="I198" s="11">
        <v>1.778319</v>
      </c>
      <c r="J198" s="3">
        <v>126.609530775498</v>
      </c>
      <c r="K198" s="1">
        <v>31578492.49</v>
      </c>
      <c r="L198" s="12">
        <v>68773</v>
      </c>
      <c r="M198" s="11">
        <v>4.202521</v>
      </c>
      <c r="N198" s="3">
        <v>109.260578818074</v>
      </c>
      <c r="O198" s="2">
        <v>6</v>
      </c>
    </row>
    <row r="199" spans="1:15">
      <c r="A199" t="s">
        <v>31</v>
      </c>
      <c r="B199">
        <v>2</v>
      </c>
      <c r="C199">
        <v>1</v>
      </c>
      <c r="D199">
        <v>2016</v>
      </c>
      <c r="E199" s="1">
        <v>15291029.79</v>
      </c>
      <c r="F199">
        <v>0.820001595196683</v>
      </c>
      <c r="G199" s="1">
        <v>12268242.91</v>
      </c>
      <c r="H199" s="2">
        <v>46550</v>
      </c>
      <c r="I199" s="11">
        <v>4.156756</v>
      </c>
      <c r="J199" s="3">
        <v>63.4027551331545</v>
      </c>
      <c r="K199" s="1">
        <v>270425.91</v>
      </c>
      <c r="L199" s="12">
        <v>1929</v>
      </c>
      <c r="M199" s="11">
        <v>2.109901</v>
      </c>
      <c r="N199" s="3">
        <v>66.4437125307125</v>
      </c>
      <c r="O199" s="2">
        <v>19</v>
      </c>
    </row>
    <row r="200" spans="1:15">
      <c r="A200" t="s">
        <v>31</v>
      </c>
      <c r="B200">
        <v>2</v>
      </c>
      <c r="C200">
        <v>1</v>
      </c>
      <c r="D200">
        <v>2017</v>
      </c>
      <c r="E200" s="1">
        <v>46073042.27</v>
      </c>
      <c r="F200">
        <v>0.810170377316392</v>
      </c>
      <c r="G200" s="1">
        <v>11075618.78</v>
      </c>
      <c r="H200" s="2">
        <v>50703</v>
      </c>
      <c r="I200" s="11">
        <v>3.230755</v>
      </c>
      <c r="J200" s="3">
        <v>67.6130052683307</v>
      </c>
      <c r="K200" s="1">
        <v>26251395.26</v>
      </c>
      <c r="L200" s="12">
        <v>60352</v>
      </c>
      <c r="M200" s="11">
        <v>6.982552</v>
      </c>
      <c r="N200" s="3">
        <v>62.2940437245349</v>
      </c>
      <c r="O200" s="2">
        <v>45</v>
      </c>
    </row>
    <row r="201" spans="1:15">
      <c r="A201" t="s">
        <v>31</v>
      </c>
      <c r="B201">
        <v>2</v>
      </c>
      <c r="C201">
        <v>1</v>
      </c>
      <c r="D201">
        <v>2018</v>
      </c>
      <c r="E201" s="1">
        <v>96056747.29</v>
      </c>
      <c r="F201">
        <v>0.793596727253911</v>
      </c>
      <c r="G201" s="1">
        <v>35378795.81</v>
      </c>
      <c r="H201" s="2">
        <v>129592</v>
      </c>
      <c r="I201" s="11">
        <v>4.140641</v>
      </c>
      <c r="J201" s="3">
        <v>65.9321494649586</v>
      </c>
      <c r="K201" s="1">
        <v>40851524.47</v>
      </c>
      <c r="L201" s="12">
        <v>102376</v>
      </c>
      <c r="M201" s="11">
        <v>6.313208</v>
      </c>
      <c r="N201" s="3">
        <v>63.2062465400319</v>
      </c>
      <c r="O201" s="2">
        <v>104</v>
      </c>
    </row>
    <row r="202" spans="1:15">
      <c r="A202" t="s">
        <v>31</v>
      </c>
      <c r="B202">
        <v>2</v>
      </c>
      <c r="C202">
        <v>1</v>
      </c>
      <c r="D202">
        <v>2019</v>
      </c>
      <c r="E202" s="1">
        <v>95176934.76</v>
      </c>
      <c r="F202">
        <v>0.819587817118728</v>
      </c>
      <c r="G202" s="1">
        <v>12208945.84</v>
      </c>
      <c r="H202" s="2">
        <v>79684</v>
      </c>
      <c r="I202" s="11">
        <v>2.241177</v>
      </c>
      <c r="J202" s="3">
        <v>68.3645181593181</v>
      </c>
      <c r="K202" s="1">
        <v>65796910.36</v>
      </c>
      <c r="L202" s="12">
        <v>190735</v>
      </c>
      <c r="M202" s="11">
        <v>5.515552</v>
      </c>
      <c r="N202" s="3">
        <v>62.5440565242312</v>
      </c>
      <c r="O202" s="2">
        <v>104</v>
      </c>
    </row>
    <row r="203" spans="1:15">
      <c r="A203" t="s">
        <v>31</v>
      </c>
      <c r="B203">
        <v>2</v>
      </c>
      <c r="C203">
        <v>2</v>
      </c>
      <c r="D203">
        <v>2016</v>
      </c>
      <c r="E203" s="1">
        <v>12552777.81</v>
      </c>
      <c r="F203">
        <v>0.857357154161243</v>
      </c>
      <c r="G203" s="1">
        <v>10535531.04</v>
      </c>
      <c r="H203" s="2">
        <v>30283</v>
      </c>
      <c r="I203" s="11">
        <v>4.029917</v>
      </c>
      <c r="J203" s="3">
        <v>86.3299221553942</v>
      </c>
      <c r="K203" s="1">
        <v>226682.82</v>
      </c>
      <c r="L203" s="12">
        <v>1206</v>
      </c>
      <c r="M203" s="11">
        <v>2.001658</v>
      </c>
      <c r="N203" s="3">
        <v>93.9034051367025</v>
      </c>
      <c r="O203" s="2">
        <v>6</v>
      </c>
    </row>
    <row r="204" spans="1:15">
      <c r="A204" t="s">
        <v>31</v>
      </c>
      <c r="B204">
        <v>2</v>
      </c>
      <c r="C204">
        <v>2</v>
      </c>
      <c r="D204">
        <v>2017</v>
      </c>
      <c r="E204" s="1">
        <v>36009110.96</v>
      </c>
      <c r="F204">
        <v>0.855139216411246</v>
      </c>
      <c r="G204" s="1">
        <v>6399524.19</v>
      </c>
      <c r="H204" s="2">
        <v>27248</v>
      </c>
      <c r="I204" s="11">
        <v>2.368394</v>
      </c>
      <c r="J204" s="3">
        <v>99.1651561967335</v>
      </c>
      <c r="K204" s="1">
        <v>24393278.74</v>
      </c>
      <c r="L204" s="12">
        <v>52169</v>
      </c>
      <c r="M204" s="11">
        <v>5.637179</v>
      </c>
      <c r="N204" s="3">
        <v>82.9460727134239</v>
      </c>
      <c r="O204" s="2">
        <v>11</v>
      </c>
    </row>
    <row r="205" spans="1:15">
      <c r="A205" t="s">
        <v>31</v>
      </c>
      <c r="B205">
        <v>2</v>
      </c>
      <c r="C205">
        <v>2</v>
      </c>
      <c r="D205">
        <v>2018</v>
      </c>
      <c r="E205" s="1">
        <v>56180674.67</v>
      </c>
      <c r="F205">
        <v>0.80983180279063</v>
      </c>
      <c r="G205" s="1">
        <v>13937236.8</v>
      </c>
      <c r="H205" s="2">
        <v>53894</v>
      </c>
      <c r="I205" s="11">
        <v>2.82267</v>
      </c>
      <c r="J205" s="3">
        <v>91.6170044371405</v>
      </c>
      <c r="K205" s="1">
        <v>31559660.25</v>
      </c>
      <c r="L205" s="12">
        <v>73879</v>
      </c>
      <c r="M205" s="11">
        <v>4.982417</v>
      </c>
      <c r="N205" s="3">
        <v>85.7375800063027</v>
      </c>
      <c r="O205" s="2">
        <v>16</v>
      </c>
    </row>
    <row r="206" spans="1:15">
      <c r="A206" t="s">
        <v>31</v>
      </c>
      <c r="B206">
        <v>2</v>
      </c>
      <c r="C206">
        <v>2</v>
      </c>
      <c r="D206">
        <v>2019</v>
      </c>
      <c r="E206" s="1">
        <v>45883511.18</v>
      </c>
      <c r="F206">
        <v>0.856513583405323</v>
      </c>
      <c r="G206" s="1">
        <v>5417953.75</v>
      </c>
      <c r="H206" s="2">
        <v>29825</v>
      </c>
      <c r="I206" s="11">
        <v>1.82585</v>
      </c>
      <c r="J206" s="3">
        <v>99.4923194872924</v>
      </c>
      <c r="K206" s="1">
        <v>33881896.83</v>
      </c>
      <c r="L206" s="12">
        <v>102180</v>
      </c>
      <c r="M206" s="11">
        <v>3.966999</v>
      </c>
      <c r="N206" s="3">
        <v>83.5871814588945</v>
      </c>
      <c r="O206" s="2">
        <v>16</v>
      </c>
    </row>
    <row r="207" spans="1:15">
      <c r="A207" t="s">
        <v>31</v>
      </c>
      <c r="B207">
        <v>2</v>
      </c>
      <c r="C207">
        <v>3</v>
      </c>
      <c r="D207">
        <v>2016</v>
      </c>
      <c r="E207" s="1">
        <v>8905469.88</v>
      </c>
      <c r="F207">
        <v>0.785945410440263</v>
      </c>
      <c r="G207" s="1">
        <v>6801502.08</v>
      </c>
      <c r="H207" s="2">
        <v>19491</v>
      </c>
      <c r="I207" s="11">
        <v>3.427941</v>
      </c>
      <c r="J207" s="3">
        <v>101.797558595503</v>
      </c>
      <c r="K207" s="1">
        <v>197711.1</v>
      </c>
      <c r="L207" s="12">
        <v>927</v>
      </c>
      <c r="M207" s="11">
        <v>1.910463</v>
      </c>
      <c r="N207" s="3">
        <v>111.638114059853</v>
      </c>
      <c r="O207" s="2">
        <v>2</v>
      </c>
    </row>
    <row r="208" spans="1:15">
      <c r="A208" t="s">
        <v>31</v>
      </c>
      <c r="B208">
        <v>2</v>
      </c>
      <c r="C208">
        <v>3</v>
      </c>
      <c r="D208">
        <v>2017</v>
      </c>
      <c r="E208" s="1">
        <v>33137852.41</v>
      </c>
      <c r="F208">
        <v>0.844248040997295</v>
      </c>
      <c r="G208" s="1">
        <v>7221274.39</v>
      </c>
      <c r="H208" s="2">
        <v>22291</v>
      </c>
      <c r="I208" s="11">
        <v>2.464402</v>
      </c>
      <c r="J208" s="3">
        <v>131.453642370845</v>
      </c>
      <c r="K208" s="1">
        <v>20755292.59</v>
      </c>
      <c r="L208" s="12">
        <v>41618</v>
      </c>
      <c r="M208" s="11">
        <v>4.718727</v>
      </c>
      <c r="N208" s="3">
        <v>105.687289137607</v>
      </c>
      <c r="O208" s="2">
        <v>5</v>
      </c>
    </row>
    <row r="209" spans="1:15">
      <c r="A209" t="s">
        <v>31</v>
      </c>
      <c r="B209">
        <v>2</v>
      </c>
      <c r="C209">
        <v>3</v>
      </c>
      <c r="D209">
        <v>2018</v>
      </c>
      <c r="E209" s="1">
        <v>53684024.95</v>
      </c>
      <c r="F209">
        <v>0.845242095805262</v>
      </c>
      <c r="G209" s="1">
        <v>12661189.76</v>
      </c>
      <c r="H209" s="2">
        <v>38596</v>
      </c>
      <c r="I209" s="11">
        <v>2.518732</v>
      </c>
      <c r="J209" s="3">
        <v>130.24173474741</v>
      </c>
      <c r="K209" s="2">
        <v>32714808</v>
      </c>
      <c r="L209" s="12">
        <v>61097</v>
      </c>
      <c r="M209" s="11">
        <v>4.747025</v>
      </c>
      <c r="N209" s="3">
        <v>112.798402918328</v>
      </c>
      <c r="O209" s="2">
        <v>6</v>
      </c>
    </row>
    <row r="210" spans="1:15">
      <c r="A210" t="s">
        <v>31</v>
      </c>
      <c r="B210">
        <v>2</v>
      </c>
      <c r="C210">
        <v>3</v>
      </c>
      <c r="D210">
        <v>2019</v>
      </c>
      <c r="E210" s="1">
        <v>42546807.83</v>
      </c>
      <c r="F210">
        <v>0.879473970867816</v>
      </c>
      <c r="G210" s="1">
        <v>4267820.39</v>
      </c>
      <c r="H210" s="2">
        <v>16542</v>
      </c>
      <c r="I210" s="11">
        <v>1.800568</v>
      </c>
      <c r="J210" s="3">
        <v>143.287573946617</v>
      </c>
      <c r="K210" s="1">
        <v>33150989.64</v>
      </c>
      <c r="L210" s="12">
        <v>78571</v>
      </c>
      <c r="M210" s="11">
        <v>3.643787</v>
      </c>
      <c r="N210" s="3">
        <v>115.792709782882</v>
      </c>
      <c r="O210" s="2">
        <v>6</v>
      </c>
    </row>
    <row r="211" spans="1:15">
      <c r="A211" t="s">
        <v>32</v>
      </c>
      <c r="B211">
        <v>1</v>
      </c>
      <c r="C211">
        <v>1</v>
      </c>
      <c r="D211">
        <v>2016</v>
      </c>
      <c r="E211" s="1">
        <v>94007510.94</v>
      </c>
      <c r="F211">
        <v>0.836563280568015</v>
      </c>
      <c r="G211" s="1">
        <v>24933462.12</v>
      </c>
      <c r="H211" s="2">
        <v>106185</v>
      </c>
      <c r="I211" s="11">
        <v>2.873936</v>
      </c>
      <c r="J211" s="3">
        <v>81.7037841982639</v>
      </c>
      <c r="K211" s="1">
        <v>53709769.63</v>
      </c>
      <c r="L211" s="12">
        <v>133710</v>
      </c>
      <c r="M211" s="11">
        <v>5.359277</v>
      </c>
      <c r="N211" s="3">
        <v>74.9519873037403</v>
      </c>
      <c r="O211" s="2">
        <v>82</v>
      </c>
    </row>
    <row r="212" spans="1:15">
      <c r="A212" t="s">
        <v>32</v>
      </c>
      <c r="B212">
        <v>1</v>
      </c>
      <c r="C212">
        <v>1</v>
      </c>
      <c r="D212">
        <v>2017</v>
      </c>
      <c r="E212" s="1">
        <v>165208995.29</v>
      </c>
      <c r="F212">
        <v>0.812566863773705</v>
      </c>
      <c r="G212" s="1">
        <v>46521338.19</v>
      </c>
      <c r="H212" s="2">
        <v>177772</v>
      </c>
      <c r="I212" s="11">
        <v>2.452</v>
      </c>
      <c r="J212" s="3">
        <v>106.725529632</v>
      </c>
      <c r="K212" s="1">
        <v>87722016.98</v>
      </c>
      <c r="L212" s="12">
        <v>204463</v>
      </c>
      <c r="M212" s="11">
        <v>5.240938</v>
      </c>
      <c r="N212" s="3">
        <v>81.8624654294881</v>
      </c>
      <c r="O212" s="2">
        <v>116</v>
      </c>
    </row>
    <row r="213" spans="1:15">
      <c r="A213" t="s">
        <v>32</v>
      </c>
      <c r="B213">
        <v>1</v>
      </c>
      <c r="C213">
        <v>1</v>
      </c>
      <c r="D213">
        <v>2018</v>
      </c>
      <c r="E213" s="1">
        <v>261808429.51</v>
      </c>
      <c r="F213">
        <v>0.824103240158503</v>
      </c>
      <c r="G213" s="1">
        <v>75877418.7</v>
      </c>
      <c r="H213" s="2">
        <v>290470</v>
      </c>
      <c r="I213" s="11">
        <v>2.464471</v>
      </c>
      <c r="J213" s="3">
        <v>105.995514035663</v>
      </c>
      <c r="K213" s="1">
        <v>139879756.36</v>
      </c>
      <c r="L213" s="12">
        <v>326764</v>
      </c>
      <c r="M213" s="11">
        <v>5.068459</v>
      </c>
      <c r="N213" s="3">
        <v>84.4587615913633</v>
      </c>
      <c r="O213" s="2">
        <v>189</v>
      </c>
    </row>
    <row r="214" spans="1:15">
      <c r="A214" t="s">
        <v>32</v>
      </c>
      <c r="B214">
        <v>1</v>
      </c>
      <c r="C214">
        <v>1</v>
      </c>
      <c r="D214">
        <v>2019</v>
      </c>
      <c r="E214" s="1">
        <v>262219557.68</v>
      </c>
      <c r="F214">
        <v>0.84990026194754</v>
      </c>
      <c r="G214" s="1">
        <v>55422330.16</v>
      </c>
      <c r="H214" s="2">
        <v>257136</v>
      </c>
      <c r="I214" s="11">
        <v>2.146521</v>
      </c>
      <c r="J214" s="3">
        <v>100.412231152209</v>
      </c>
      <c r="K214" s="1">
        <v>167438140.6</v>
      </c>
      <c r="L214" s="12">
        <v>462926</v>
      </c>
      <c r="M214" s="11">
        <v>4.265137</v>
      </c>
      <c r="N214" s="3">
        <v>84.8027218815635</v>
      </c>
      <c r="O214" s="2">
        <v>239</v>
      </c>
    </row>
    <row r="215" spans="1:15">
      <c r="A215" t="s">
        <v>32</v>
      </c>
      <c r="B215">
        <v>1</v>
      </c>
      <c r="C215">
        <v>2</v>
      </c>
      <c r="D215">
        <v>2016</v>
      </c>
      <c r="E215" s="1">
        <v>203466854.34</v>
      </c>
      <c r="F215">
        <v>0.861071380929867</v>
      </c>
      <c r="G215" s="1">
        <v>43043997.68</v>
      </c>
      <c r="H215" s="2">
        <v>172606</v>
      </c>
      <c r="I215" s="11">
        <v>2.869013</v>
      </c>
      <c r="J215" s="3">
        <v>86.9208711473337</v>
      </c>
      <c r="K215" s="1">
        <v>132155487.56</v>
      </c>
      <c r="L215" s="12">
        <v>268371</v>
      </c>
      <c r="M215" s="11">
        <v>6.497427</v>
      </c>
      <c r="N215" s="3">
        <v>75.7893536638028</v>
      </c>
      <c r="O215" s="2">
        <v>79</v>
      </c>
    </row>
    <row r="216" spans="1:15">
      <c r="A216" t="s">
        <v>32</v>
      </c>
      <c r="B216">
        <v>1</v>
      </c>
      <c r="C216">
        <v>2</v>
      </c>
      <c r="D216">
        <v>2017</v>
      </c>
      <c r="E216" s="1">
        <v>260830974.34</v>
      </c>
      <c r="F216">
        <v>0.854096536056362</v>
      </c>
      <c r="G216" s="1">
        <v>48065435.04</v>
      </c>
      <c r="H216" s="2">
        <v>176872</v>
      </c>
      <c r="I216" s="11">
        <v>2.68675</v>
      </c>
      <c r="J216" s="3">
        <v>101.145459680015</v>
      </c>
      <c r="K216" s="1">
        <v>174709396.64</v>
      </c>
      <c r="L216" s="12">
        <v>338397</v>
      </c>
      <c r="M216" s="11">
        <v>6.139487</v>
      </c>
      <c r="N216" s="3">
        <v>84.0925789956025</v>
      </c>
      <c r="O216" s="2">
        <v>92</v>
      </c>
    </row>
    <row r="217" spans="1:15">
      <c r="A217" t="s">
        <v>32</v>
      </c>
      <c r="B217">
        <v>1</v>
      </c>
      <c r="C217">
        <v>2</v>
      </c>
      <c r="D217">
        <v>2018</v>
      </c>
      <c r="E217" s="1">
        <v>301406916.51</v>
      </c>
      <c r="F217">
        <v>0.859393223484326</v>
      </c>
      <c r="G217" s="1">
        <v>49209352.18</v>
      </c>
      <c r="H217" s="2">
        <v>194489</v>
      </c>
      <c r="I217" s="11">
        <v>2.632051</v>
      </c>
      <c r="J217" s="3">
        <v>96.1298525703011</v>
      </c>
      <c r="K217" s="1">
        <v>209817709.38</v>
      </c>
      <c r="L217" s="12">
        <v>411209</v>
      </c>
      <c r="M217" s="11">
        <v>5.958515</v>
      </c>
      <c r="N217" s="3">
        <v>85.6330656866086</v>
      </c>
      <c r="O217" s="2">
        <v>95</v>
      </c>
    </row>
    <row r="218" spans="1:15">
      <c r="A218" t="s">
        <v>32</v>
      </c>
      <c r="B218">
        <v>1</v>
      </c>
      <c r="C218">
        <v>2</v>
      </c>
      <c r="D218">
        <v>2019</v>
      </c>
      <c r="E218" s="1">
        <v>229679872.06</v>
      </c>
      <c r="F218">
        <v>0.871285410145661</v>
      </c>
      <c r="G218" s="1">
        <v>26439886.73</v>
      </c>
      <c r="H218" s="2">
        <v>137128</v>
      </c>
      <c r="I218" s="11">
        <v>2.053337</v>
      </c>
      <c r="J218" s="3">
        <v>93.9016469439215</v>
      </c>
      <c r="K218" s="1">
        <v>173676834.8</v>
      </c>
      <c r="L218" s="12">
        <v>436241</v>
      </c>
      <c r="M218" s="11">
        <v>4.666145</v>
      </c>
      <c r="N218" s="3">
        <v>85.3212351957491</v>
      </c>
      <c r="O218" s="2">
        <v>95</v>
      </c>
    </row>
    <row r="219" spans="1:15">
      <c r="A219" t="s">
        <v>32</v>
      </c>
      <c r="B219">
        <v>1</v>
      </c>
      <c r="C219">
        <v>3</v>
      </c>
      <c r="D219">
        <v>2016</v>
      </c>
      <c r="E219" s="1">
        <v>170767199.14</v>
      </c>
      <c r="F219">
        <v>0.891595252406621</v>
      </c>
      <c r="G219" s="1">
        <v>26586367.26</v>
      </c>
      <c r="H219" s="2">
        <v>82615</v>
      </c>
      <c r="I219" s="11">
        <v>2.699655</v>
      </c>
      <c r="J219" s="3">
        <v>119.204272301732</v>
      </c>
      <c r="K219" s="1">
        <v>125668856.76</v>
      </c>
      <c r="L219" s="12">
        <v>202803</v>
      </c>
      <c r="M219" s="11">
        <v>6.088637</v>
      </c>
      <c r="N219" s="3">
        <v>101.773135243611</v>
      </c>
      <c r="O219" s="2">
        <v>21</v>
      </c>
    </row>
    <row r="220" spans="1:15">
      <c r="A220" t="s">
        <v>32</v>
      </c>
      <c r="B220">
        <v>1</v>
      </c>
      <c r="C220">
        <v>3</v>
      </c>
      <c r="D220">
        <v>2017</v>
      </c>
      <c r="E220" s="2">
        <v>194519632.8</v>
      </c>
      <c r="F220">
        <v>0.894556970241206</v>
      </c>
      <c r="G220" s="1">
        <v>26280185.17</v>
      </c>
      <c r="H220" s="2">
        <v>70847</v>
      </c>
      <c r="I220" s="11">
        <v>2.624105</v>
      </c>
      <c r="J220" s="3">
        <v>141.359717981819</v>
      </c>
      <c r="K220" s="1">
        <v>147728708.2</v>
      </c>
      <c r="L220" s="12">
        <v>221857</v>
      </c>
      <c r="M220" s="11">
        <v>5.841952</v>
      </c>
      <c r="N220" s="3">
        <v>113.981340783502</v>
      </c>
      <c r="O220" s="2">
        <v>21</v>
      </c>
    </row>
    <row r="221" spans="1:15">
      <c r="A221" t="s">
        <v>32</v>
      </c>
      <c r="B221">
        <v>1</v>
      </c>
      <c r="C221">
        <v>3</v>
      </c>
      <c r="D221">
        <v>2018</v>
      </c>
      <c r="E221" s="1">
        <v>198742034.87</v>
      </c>
      <c r="F221">
        <v>0.899927431491735</v>
      </c>
      <c r="G221" s="1">
        <v>23581666.97</v>
      </c>
      <c r="H221" s="2">
        <v>65212</v>
      </c>
      <c r="I221" s="11">
        <v>2.552183</v>
      </c>
      <c r="J221" s="3">
        <v>141.688649306327</v>
      </c>
      <c r="K221" s="2">
        <v>155271742</v>
      </c>
      <c r="L221" s="12">
        <v>234089</v>
      </c>
      <c r="M221" s="11">
        <v>5.599178</v>
      </c>
      <c r="N221" s="3">
        <v>118.464203261448</v>
      </c>
      <c r="O221" s="2">
        <v>21</v>
      </c>
    </row>
    <row r="222" spans="1:15">
      <c r="A222" t="s">
        <v>32</v>
      </c>
      <c r="B222">
        <v>1</v>
      </c>
      <c r="C222">
        <v>3</v>
      </c>
      <c r="D222">
        <v>2019</v>
      </c>
      <c r="E222" s="1">
        <v>142710815</v>
      </c>
      <c r="F222">
        <v>0.907763714333774</v>
      </c>
      <c r="G222" s="1">
        <v>12622074.07</v>
      </c>
      <c r="H222" s="2">
        <v>45816</v>
      </c>
      <c r="I222" s="11">
        <v>2.019338</v>
      </c>
      <c r="J222" s="3">
        <v>136.428306599796</v>
      </c>
      <c r="K222" s="1">
        <v>116925625.43</v>
      </c>
      <c r="L222" s="12">
        <v>222002</v>
      </c>
      <c r="M222" s="11">
        <v>4.425424</v>
      </c>
      <c r="N222" s="3">
        <v>119.013963446597</v>
      </c>
      <c r="O222" s="2">
        <v>21</v>
      </c>
    </row>
    <row r="223" spans="1:15">
      <c r="A223" t="s">
        <v>32</v>
      </c>
      <c r="B223">
        <v>2</v>
      </c>
      <c r="C223">
        <v>1</v>
      </c>
      <c r="D223">
        <v>2017</v>
      </c>
      <c r="E223" s="1">
        <v>10519328.26</v>
      </c>
      <c r="F223">
        <v>0.787977262913174</v>
      </c>
      <c r="G223" s="1">
        <v>5306800.46</v>
      </c>
      <c r="H223" s="2">
        <v>18941</v>
      </c>
      <c r="I223" s="11">
        <v>3.014729</v>
      </c>
      <c r="J223" s="3">
        <v>92.9354569016847</v>
      </c>
      <c r="K223" s="1">
        <v>2982191.03</v>
      </c>
      <c r="L223" s="12">
        <v>11101</v>
      </c>
      <c r="M223" s="11">
        <v>3.155571</v>
      </c>
      <c r="N223" s="3">
        <v>85.1324872966029</v>
      </c>
      <c r="O223" s="2">
        <v>11</v>
      </c>
    </row>
    <row r="224" spans="1:15">
      <c r="A224" t="s">
        <v>32</v>
      </c>
      <c r="B224">
        <v>2</v>
      </c>
      <c r="C224">
        <v>1</v>
      </c>
      <c r="D224">
        <v>2018</v>
      </c>
      <c r="E224" s="1">
        <v>65290721.82</v>
      </c>
      <c r="F224">
        <v>0.812881699735511</v>
      </c>
      <c r="G224" s="1">
        <v>36939274.61</v>
      </c>
      <c r="H224" s="2">
        <v>113225</v>
      </c>
      <c r="I224" s="11">
        <v>4.760203</v>
      </c>
      <c r="J224" s="3">
        <v>68.5362830303502</v>
      </c>
      <c r="K224" s="1">
        <v>16134358.32</v>
      </c>
      <c r="L224" s="12">
        <v>51151</v>
      </c>
      <c r="M224" s="11">
        <v>3.96479</v>
      </c>
      <c r="N224" s="3">
        <v>79.5568030058726</v>
      </c>
      <c r="O224" s="2">
        <v>58</v>
      </c>
    </row>
    <row r="225" spans="1:15">
      <c r="A225" t="s">
        <v>32</v>
      </c>
      <c r="B225">
        <v>2</v>
      </c>
      <c r="C225">
        <v>1</v>
      </c>
      <c r="D225">
        <v>2019</v>
      </c>
      <c r="E225" s="1">
        <v>67812227.29</v>
      </c>
      <c r="F225">
        <v>0.82086008902127</v>
      </c>
      <c r="G225" s="1">
        <v>10620674.57</v>
      </c>
      <c r="H225" s="2">
        <v>51940</v>
      </c>
      <c r="I225" s="11">
        <v>2.546033</v>
      </c>
      <c r="J225" s="3">
        <v>80.3130237218411</v>
      </c>
      <c r="K225" s="1">
        <v>45043676.36</v>
      </c>
      <c r="L225" s="12">
        <v>145695</v>
      </c>
      <c r="M225" s="11">
        <v>4.241538</v>
      </c>
      <c r="N225" s="3">
        <v>72.8896280893439</v>
      </c>
      <c r="O225" s="2">
        <v>68</v>
      </c>
    </row>
    <row r="226" spans="1:15">
      <c r="A226" t="s">
        <v>32</v>
      </c>
      <c r="B226">
        <v>2</v>
      </c>
      <c r="C226">
        <v>2</v>
      </c>
      <c r="D226">
        <v>2017</v>
      </c>
      <c r="E226" s="1">
        <v>7554077.08</v>
      </c>
      <c r="F226">
        <v>0.778377602946037</v>
      </c>
      <c r="G226" s="1">
        <v>4306219.58</v>
      </c>
      <c r="H226" s="2">
        <v>12809</v>
      </c>
      <c r="I226" s="11">
        <v>3.009758</v>
      </c>
      <c r="J226" s="3">
        <v>111.69899304835</v>
      </c>
      <c r="K226" s="1">
        <v>1573704.83</v>
      </c>
      <c r="L226" s="12">
        <v>6006</v>
      </c>
      <c r="M226" s="11">
        <v>2.600732</v>
      </c>
      <c r="N226" s="3">
        <v>100.749348911651</v>
      </c>
      <c r="O226" s="2">
        <v>4</v>
      </c>
    </row>
    <row r="227" spans="1:15">
      <c r="A227" t="s">
        <v>32</v>
      </c>
      <c r="B227">
        <v>2</v>
      </c>
      <c r="C227">
        <v>2</v>
      </c>
      <c r="D227">
        <v>2018</v>
      </c>
      <c r="E227" s="1">
        <v>26900539.67</v>
      </c>
      <c r="F227">
        <v>0.833940821455646</v>
      </c>
      <c r="G227" s="1">
        <v>12957235.96</v>
      </c>
      <c r="H227" s="2">
        <v>37710</v>
      </c>
      <c r="I227" s="11">
        <v>4.364067</v>
      </c>
      <c r="J227" s="3">
        <v>78.7343664967278</v>
      </c>
      <c r="K227" s="1">
        <v>9476222.19</v>
      </c>
      <c r="L227" s="12">
        <v>22600</v>
      </c>
      <c r="M227" s="11">
        <v>4.047964</v>
      </c>
      <c r="N227" s="3">
        <v>103.583382777316</v>
      </c>
      <c r="O227" s="2">
        <v>9</v>
      </c>
    </row>
    <row r="228" spans="1:15">
      <c r="A228" t="s">
        <v>32</v>
      </c>
      <c r="B228">
        <v>2</v>
      </c>
      <c r="C228">
        <v>2</v>
      </c>
      <c r="D228">
        <v>2019</v>
      </c>
      <c r="E228" s="1">
        <v>27311453.87</v>
      </c>
      <c r="F228">
        <v>0.864520194801332</v>
      </c>
      <c r="G228" s="1">
        <v>5206333.2</v>
      </c>
      <c r="H228" s="2">
        <v>18582</v>
      </c>
      <c r="I228" s="11">
        <v>2.589495</v>
      </c>
      <c r="J228" s="3">
        <v>108.199285090818</v>
      </c>
      <c r="K228" s="1">
        <v>18404970.22</v>
      </c>
      <c r="L228" s="12">
        <v>50696</v>
      </c>
      <c r="M228" s="11">
        <v>4.044401</v>
      </c>
      <c r="N228" s="3">
        <v>89.7650168020094</v>
      </c>
      <c r="O228" s="2">
        <v>11</v>
      </c>
    </row>
    <row r="229" spans="1:15">
      <c r="A229" t="s">
        <v>32</v>
      </c>
      <c r="B229">
        <v>2</v>
      </c>
      <c r="C229">
        <v>3</v>
      </c>
      <c r="D229">
        <v>2017</v>
      </c>
      <c r="E229" s="1">
        <v>10396819.78</v>
      </c>
      <c r="F229">
        <v>0.741436424129302</v>
      </c>
      <c r="G229" s="1">
        <v>5337819.37</v>
      </c>
      <c r="H229" s="2">
        <v>10197</v>
      </c>
      <c r="I229" s="11">
        <v>2.973129</v>
      </c>
      <c r="J229" s="3">
        <v>176.066872381831</v>
      </c>
      <c r="K229" s="1">
        <v>2370761.51</v>
      </c>
      <c r="L229" s="12">
        <v>4820</v>
      </c>
      <c r="M229" s="11">
        <v>3.508921</v>
      </c>
      <c r="N229" s="3">
        <v>140.173920061491</v>
      </c>
      <c r="O229" s="2">
        <v>2</v>
      </c>
    </row>
    <row r="230" spans="1:15">
      <c r="A230" t="s">
        <v>32</v>
      </c>
      <c r="B230">
        <v>2</v>
      </c>
      <c r="C230">
        <v>3</v>
      </c>
      <c r="D230">
        <v>2018</v>
      </c>
      <c r="E230" s="1">
        <v>13087572.59</v>
      </c>
      <c r="F230">
        <v>0.879992684724433</v>
      </c>
      <c r="G230" s="1">
        <v>2684571.25</v>
      </c>
      <c r="H230" s="2">
        <v>7789</v>
      </c>
      <c r="I230" s="11">
        <v>2.447939</v>
      </c>
      <c r="J230" s="3">
        <v>140.796729952273</v>
      </c>
      <c r="K230" s="1">
        <v>8832396.89</v>
      </c>
      <c r="L230" s="12">
        <v>13702</v>
      </c>
      <c r="M230" s="11">
        <v>4.510947</v>
      </c>
      <c r="N230" s="3">
        <v>142.898233105211</v>
      </c>
      <c r="O230" s="2">
        <v>2</v>
      </c>
    </row>
    <row r="231" spans="1:15">
      <c r="A231" t="s">
        <v>32</v>
      </c>
      <c r="B231">
        <v>2</v>
      </c>
      <c r="C231">
        <v>3</v>
      </c>
      <c r="D231">
        <v>2019</v>
      </c>
      <c r="E231" s="1">
        <v>9386712.69</v>
      </c>
      <c r="F231">
        <v>0.903892102614254</v>
      </c>
      <c r="G231" s="1">
        <v>1201731.39</v>
      </c>
      <c r="H231" s="2">
        <v>4586</v>
      </c>
      <c r="I231" s="11">
        <v>1.836894</v>
      </c>
      <c r="J231" s="3">
        <v>142.655673076923</v>
      </c>
      <c r="K231" s="1">
        <v>7282844.08</v>
      </c>
      <c r="L231" s="12">
        <v>13985</v>
      </c>
      <c r="M231" s="11">
        <v>3.665713</v>
      </c>
      <c r="N231" s="3">
        <v>142.062695406222</v>
      </c>
      <c r="O231" s="2">
        <v>2</v>
      </c>
    </row>
    <row r="232" spans="1:15">
      <c r="A232" t="s">
        <v>32</v>
      </c>
      <c r="B232">
        <v>3</v>
      </c>
      <c r="C232">
        <v>1</v>
      </c>
      <c r="D232">
        <v>2018</v>
      </c>
      <c r="E232" s="1">
        <v>1548663.43</v>
      </c>
      <c r="F232">
        <v>0.685512151597717</v>
      </c>
      <c r="G232" s="1">
        <v>759824.28</v>
      </c>
      <c r="H232" s="2">
        <v>4570</v>
      </c>
      <c r="I232" s="11">
        <v>1.651859</v>
      </c>
      <c r="J232" s="3">
        <v>100.652308915088</v>
      </c>
      <c r="K232" s="1">
        <v>301803.32</v>
      </c>
      <c r="L232" s="12">
        <v>1715</v>
      </c>
      <c r="M232" s="11">
        <v>1.682798</v>
      </c>
      <c r="N232" s="3">
        <v>104.574954954954</v>
      </c>
      <c r="O232">
        <v>18</v>
      </c>
    </row>
    <row r="233" spans="1:15">
      <c r="A233" t="s">
        <v>32</v>
      </c>
      <c r="B233">
        <v>3</v>
      </c>
      <c r="C233">
        <v>1</v>
      </c>
      <c r="D233">
        <v>2019</v>
      </c>
      <c r="E233" s="1">
        <v>45947742.84</v>
      </c>
      <c r="F233">
        <v>0.66744579242535</v>
      </c>
      <c r="G233" s="1">
        <v>19626295.94</v>
      </c>
      <c r="H233" s="2">
        <v>80239</v>
      </c>
      <c r="I233" s="11">
        <v>2.958523</v>
      </c>
      <c r="J233" s="3">
        <v>82.6756755367771</v>
      </c>
      <c r="K233" s="1">
        <v>11041331.69</v>
      </c>
      <c r="L233" s="12">
        <v>41087</v>
      </c>
      <c r="M233" s="11">
        <v>3.159296</v>
      </c>
      <c r="N233" s="3">
        <v>85.0602567677919</v>
      </c>
      <c r="O233">
        <v>86</v>
      </c>
    </row>
  </sheetData>
  <mergeCells count="2">
    <mergeCell ref="B1:D1"/>
    <mergeCell ref="B2:D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F8" sqref="F8"/>
    </sheetView>
  </sheetViews>
  <sheetFormatPr defaultColWidth="9" defaultRowHeight="14.4" outlineLevelRow="4"/>
  <cols>
    <col min="2" max="2" width="18.6666666666667"/>
    <col min="3" max="3" width="12.8888888888889"/>
    <col min="4" max="4" width="18.6666666666667"/>
    <col min="5" max="5" width="18" customWidth="1"/>
    <col min="6" max="6" width="17.7777777777778" customWidth="1"/>
    <col min="7" max="8" width="18.6666666666667"/>
    <col min="9" max="9" width="16.4444444444444" customWidth="1"/>
    <col min="10" max="10" width="18" customWidth="1"/>
    <col min="11" max="11" width="17" customWidth="1"/>
    <col min="12" max="12" width="12.8888888888889"/>
  </cols>
  <sheetData>
    <row r="1" spans="1:1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33</v>
      </c>
      <c r="G1" t="s">
        <v>15</v>
      </c>
      <c r="H1" t="s">
        <v>16</v>
      </c>
      <c r="I1" t="s">
        <v>17</v>
      </c>
      <c r="J1" t="s">
        <v>34</v>
      </c>
      <c r="K1" t="s">
        <v>18</v>
      </c>
      <c r="L1" t="s">
        <v>19</v>
      </c>
    </row>
    <row r="2" spans="1:12">
      <c r="A2">
        <v>2016</v>
      </c>
      <c r="B2" s="1">
        <v>3445885003.88</v>
      </c>
      <c r="C2">
        <f>(D2+H2)/B2</f>
        <v>0.749132246317961</v>
      </c>
      <c r="D2" s="1">
        <v>658835525.18</v>
      </c>
      <c r="E2" s="2">
        <v>2469791</v>
      </c>
      <c r="F2" s="7">
        <v>3.213335</v>
      </c>
      <c r="G2" s="8">
        <v>83.0157859059195</v>
      </c>
      <c r="H2" s="1">
        <v>1922588048.33</v>
      </c>
      <c r="I2" s="2">
        <v>3303979</v>
      </c>
      <c r="J2" s="7">
        <v>7.168025</v>
      </c>
      <c r="K2" s="8">
        <v>81.1800718840366</v>
      </c>
      <c r="L2" s="2">
        <v>1294</v>
      </c>
    </row>
    <row r="3" spans="1:12">
      <c r="A3">
        <v>2017</v>
      </c>
      <c r="B3" s="1">
        <v>4873470156.5</v>
      </c>
      <c r="C3">
        <f>(D3+H3)/B3</f>
        <v>0.778758423305018</v>
      </c>
      <c r="D3" s="1">
        <v>825432305.67</v>
      </c>
      <c r="E3" s="2">
        <v>3042802</v>
      </c>
      <c r="F3" s="7">
        <v>2.849954</v>
      </c>
      <c r="G3" s="8">
        <v>95.1852829604485</v>
      </c>
      <c r="H3" s="1">
        <v>2969823629.43</v>
      </c>
      <c r="I3" s="2">
        <v>5045422</v>
      </c>
      <c r="J3" s="7">
        <v>7.046655</v>
      </c>
      <c r="K3" s="8">
        <v>83.5314734887562</v>
      </c>
      <c r="L3" s="2">
        <v>1964</v>
      </c>
    </row>
    <row r="4" spans="1:12">
      <c r="A4">
        <v>2018</v>
      </c>
      <c r="B4" s="1">
        <v>6472362229.52</v>
      </c>
      <c r="C4">
        <f>(D4+H4)/B4</f>
        <v>0.768291525794096</v>
      </c>
      <c r="D4" s="1">
        <v>1095991472.51</v>
      </c>
      <c r="E4" s="2">
        <v>4372621</v>
      </c>
      <c r="F4" s="7">
        <v>2.789839</v>
      </c>
      <c r="G4" s="8">
        <v>89.843378861164</v>
      </c>
      <c r="H4" s="1">
        <v>3876669580.3</v>
      </c>
      <c r="I4" s="2">
        <v>6557915</v>
      </c>
      <c r="J4" s="7">
        <v>7.07585</v>
      </c>
      <c r="K4" s="8">
        <v>83.5438251174615</v>
      </c>
      <c r="L4" s="2">
        <v>2969</v>
      </c>
    </row>
    <row r="5" spans="1:12">
      <c r="A5">
        <v>2019</v>
      </c>
      <c r="B5" s="1">
        <v>6864304149.57</v>
      </c>
      <c r="C5">
        <f>(D5+H5)/B5</f>
        <v>0.730934251050677</v>
      </c>
      <c r="D5" s="1">
        <v>864190744.86</v>
      </c>
      <c r="E5" s="2">
        <v>4233773</v>
      </c>
      <c r="F5" s="7">
        <v>2.292881</v>
      </c>
      <c r="G5" s="8">
        <v>89.0226486736389</v>
      </c>
      <c r="H5" s="1">
        <v>4153164267.69</v>
      </c>
      <c r="I5" s="2">
        <v>9127908</v>
      </c>
      <c r="J5" s="7">
        <v>5.422423</v>
      </c>
      <c r="K5" s="8">
        <v>83.9101366606282</v>
      </c>
      <c r="L5" s="2">
        <v>4369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227"/>
  <sheetViews>
    <sheetView workbookViewId="0">
      <selection activeCell="E25" sqref="E25"/>
    </sheetView>
  </sheetViews>
  <sheetFormatPr defaultColWidth="9" defaultRowHeight="14.4"/>
  <cols>
    <col min="1" max="1" width="17.3333333333333" customWidth="1"/>
    <col min="2" max="2" width="18.6666666666667"/>
    <col min="3" max="3" width="12.8888888888889"/>
    <col min="4" max="4" width="10" customWidth="1"/>
    <col min="5" max="5" width="16.4444444444444"/>
    <col min="6" max="6" width="17.1111111111111" customWidth="1"/>
    <col min="7" max="7" width="15.8888888888889" customWidth="1"/>
    <col min="8" max="8" width="15.2222222222222"/>
    <col min="9" max="9" width="10.7777777777778"/>
    <col min="10" max="10" width="12.8888888888889"/>
    <col min="11" max="11" width="16.4444444444444"/>
    <col min="12" max="12" width="12.8888888888889"/>
    <col min="13" max="13" width="9.66666666666667"/>
    <col min="14" max="15" width="12.8888888888889"/>
  </cols>
  <sheetData>
    <row r="2" spans="2:15">
      <c r="B2" s="1"/>
      <c r="D2" s="1"/>
      <c r="E2" s="1"/>
      <c r="G2" s="1"/>
      <c r="H2" s="2"/>
      <c r="I2" s="2"/>
      <c r="J2" s="2"/>
      <c r="K2" s="1"/>
      <c r="L2" s="1"/>
      <c r="M2" s="2"/>
      <c r="N2" s="2"/>
      <c r="O2" s="2"/>
    </row>
    <row r="3" spans="1:15">
      <c r="A3" t="s">
        <v>35</v>
      </c>
      <c r="B3" s="1"/>
      <c r="D3" s="1"/>
      <c r="E3" s="1"/>
      <c r="G3" s="1"/>
      <c r="H3" s="2"/>
      <c r="I3" s="2"/>
      <c r="J3" s="2"/>
      <c r="K3" s="1"/>
      <c r="L3" s="1"/>
      <c r="M3" s="2"/>
      <c r="N3" s="2"/>
      <c r="O3" s="2"/>
    </row>
    <row r="4" spans="1:15">
      <c r="A4" t="s">
        <v>36</v>
      </c>
      <c r="B4" t="s">
        <v>37</v>
      </c>
      <c r="C4" t="s">
        <v>38</v>
      </c>
      <c r="E4" s="1"/>
      <c r="G4" s="1"/>
      <c r="H4" s="2"/>
      <c r="I4" s="2"/>
      <c r="J4" s="2"/>
      <c r="K4" s="1"/>
      <c r="L4" s="1"/>
      <c r="M4" s="2"/>
      <c r="N4" s="2"/>
      <c r="O4" s="2"/>
    </row>
    <row r="5" spans="1:15">
      <c r="A5" t="s">
        <v>39</v>
      </c>
      <c r="B5" s="3">
        <v>85.6883</v>
      </c>
      <c r="C5" s="4">
        <v>0.385192578033982</v>
      </c>
      <c r="E5" s="1"/>
      <c r="G5" s="1"/>
      <c r="H5" s="2"/>
      <c r="I5" s="2"/>
      <c r="J5" s="2"/>
      <c r="K5" s="2"/>
      <c r="L5" s="2"/>
      <c r="M5" s="2"/>
      <c r="N5" s="2"/>
      <c r="O5" s="2"/>
    </row>
    <row r="6" spans="1:15">
      <c r="A6" t="s">
        <v>40</v>
      </c>
      <c r="B6" s="3">
        <v>89.2813</v>
      </c>
      <c r="C6" s="4">
        <v>0.410887238765741</v>
      </c>
      <c r="E6" s="1"/>
      <c r="G6" s="1"/>
      <c r="H6" s="2"/>
      <c r="I6" s="2"/>
      <c r="J6" s="2"/>
      <c r="K6" s="1"/>
      <c r="L6" s="1"/>
      <c r="M6" s="2"/>
      <c r="N6" s="2"/>
      <c r="O6" s="2"/>
    </row>
    <row r="7" spans="1:15">
      <c r="A7" t="s">
        <v>41</v>
      </c>
      <c r="B7" s="3">
        <v>86.5857</v>
      </c>
      <c r="C7" s="4">
        <v>0.367071052579657</v>
      </c>
      <c r="E7" s="1"/>
      <c r="G7" s="1"/>
      <c r="H7" s="2"/>
      <c r="I7" s="2"/>
      <c r="J7" s="2"/>
      <c r="K7" s="1"/>
      <c r="L7" s="1"/>
      <c r="M7" s="2"/>
      <c r="N7" s="2"/>
      <c r="O7" s="2"/>
    </row>
    <row r="8" spans="5:15">
      <c r="E8" s="1"/>
      <c r="G8" s="1"/>
      <c r="H8" s="2"/>
      <c r="I8" s="2"/>
      <c r="J8" s="2"/>
      <c r="K8" s="1"/>
      <c r="L8" s="1"/>
      <c r="M8" s="2"/>
      <c r="N8" s="2"/>
      <c r="O8" s="2"/>
    </row>
    <row r="9" spans="1:15">
      <c r="A9" t="s">
        <v>36</v>
      </c>
      <c r="B9" t="s">
        <v>42</v>
      </c>
      <c r="C9" t="s">
        <v>43</v>
      </c>
      <c r="E9" s="1"/>
      <c r="G9" s="1"/>
      <c r="H9" s="2"/>
      <c r="I9" s="2"/>
      <c r="J9" s="2"/>
      <c r="K9" s="1"/>
      <c r="L9" s="1"/>
      <c r="M9" s="2"/>
      <c r="N9" s="2"/>
      <c r="O9" s="2"/>
    </row>
    <row r="10" spans="1:15">
      <c r="A10" s="5" t="s">
        <v>39</v>
      </c>
      <c r="B10" s="5">
        <v>201712</v>
      </c>
      <c r="C10" s="6">
        <v>44781</v>
      </c>
      <c r="E10" s="1"/>
      <c r="G10" s="1"/>
      <c r="H10" s="2"/>
      <c r="I10" s="2"/>
      <c r="J10" s="2"/>
      <c r="K10" s="1"/>
      <c r="L10" s="1"/>
      <c r="M10" s="2"/>
      <c r="N10" s="2"/>
      <c r="O10" s="2"/>
    </row>
    <row r="11" spans="1:15">
      <c r="A11" s="5" t="s">
        <v>39</v>
      </c>
      <c r="B11" s="5">
        <v>201801</v>
      </c>
      <c r="C11" s="6">
        <v>41487</v>
      </c>
      <c r="E11" s="1"/>
      <c r="G11" s="1"/>
      <c r="H11" s="2"/>
      <c r="I11" s="2"/>
      <c r="J11" s="2"/>
      <c r="K11" s="1"/>
      <c r="L11" s="1"/>
      <c r="M11" s="2"/>
      <c r="N11" s="2"/>
      <c r="O11" s="2"/>
    </row>
    <row r="12" spans="1:15">
      <c r="A12" s="5" t="s">
        <v>39</v>
      </c>
      <c r="B12" s="5">
        <v>201802</v>
      </c>
      <c r="C12" s="6">
        <v>62986</v>
      </c>
      <c r="E12" s="1"/>
      <c r="G12" s="1"/>
      <c r="H12" s="2"/>
      <c r="I12" s="2"/>
      <c r="J12" s="2"/>
      <c r="K12" s="1"/>
      <c r="L12" s="1"/>
      <c r="M12" s="2"/>
      <c r="N12" s="2"/>
      <c r="O12" s="2"/>
    </row>
    <row r="13" spans="1:15">
      <c r="A13" s="5" t="s">
        <v>39</v>
      </c>
      <c r="B13" s="5">
        <v>201803</v>
      </c>
      <c r="C13" s="6">
        <v>55904</v>
      </c>
      <c r="E13" s="1"/>
      <c r="G13" s="1"/>
      <c r="H13" s="2"/>
      <c r="I13" s="2"/>
      <c r="J13" s="2"/>
      <c r="K13" s="1"/>
      <c r="L13" s="1"/>
      <c r="M13" s="2"/>
      <c r="N13" s="2"/>
      <c r="O13" s="2"/>
    </row>
    <row r="14" spans="1:15">
      <c r="A14" s="5" t="s">
        <v>39</v>
      </c>
      <c r="B14" s="5">
        <v>201804</v>
      </c>
      <c r="C14" s="6">
        <v>49011</v>
      </c>
      <c r="E14" s="1"/>
      <c r="G14" s="1"/>
      <c r="H14" s="2"/>
      <c r="I14" s="2"/>
      <c r="J14" s="2"/>
      <c r="K14" s="1"/>
      <c r="L14" s="1"/>
      <c r="M14" s="2"/>
      <c r="N14" s="2"/>
      <c r="O14" s="2"/>
    </row>
    <row r="15" spans="1:15">
      <c r="A15" s="5" t="s">
        <v>39</v>
      </c>
      <c r="B15" s="5">
        <v>201805</v>
      </c>
      <c r="C15" s="6">
        <v>62962</v>
      </c>
      <c r="E15" s="1"/>
      <c r="G15" s="1"/>
      <c r="H15" s="2"/>
      <c r="I15" s="2"/>
      <c r="J15" s="2"/>
      <c r="K15" s="1"/>
      <c r="L15" s="1"/>
      <c r="M15" s="2"/>
      <c r="N15" s="2"/>
      <c r="O15" s="2"/>
    </row>
    <row r="16" spans="1:15">
      <c r="A16" s="5" t="s">
        <v>39</v>
      </c>
      <c r="B16" s="5">
        <v>201806</v>
      </c>
      <c r="C16" s="6">
        <v>76416</v>
      </c>
      <c r="E16" s="1"/>
      <c r="G16" s="1"/>
      <c r="H16" s="2"/>
      <c r="I16" s="2"/>
      <c r="J16" s="2"/>
      <c r="K16" s="1"/>
      <c r="L16" s="1"/>
      <c r="M16" s="2"/>
      <c r="N16" s="2"/>
      <c r="O16" s="2"/>
    </row>
    <row r="17" spans="1:15">
      <c r="A17" s="5" t="s">
        <v>39</v>
      </c>
      <c r="B17" s="5">
        <v>201807</v>
      </c>
      <c r="C17" s="6">
        <v>63485</v>
      </c>
      <c r="E17" s="1"/>
      <c r="G17" s="1"/>
      <c r="H17" s="2"/>
      <c r="I17" s="2"/>
      <c r="J17" s="2"/>
      <c r="K17" s="1"/>
      <c r="L17" s="1"/>
      <c r="M17" s="2"/>
      <c r="N17" s="2"/>
      <c r="O17" s="2"/>
    </row>
    <row r="18" spans="1:15">
      <c r="A18" s="5" t="s">
        <v>39</v>
      </c>
      <c r="B18" s="5">
        <v>201808</v>
      </c>
      <c r="C18" s="6">
        <v>66195</v>
      </c>
      <c r="E18" s="1"/>
      <c r="G18" s="1"/>
      <c r="H18" s="2"/>
      <c r="I18" s="2"/>
      <c r="J18" s="2"/>
      <c r="K18" s="1"/>
      <c r="L18" s="1"/>
      <c r="M18" s="2"/>
      <c r="N18" s="2"/>
      <c r="O18" s="2"/>
    </row>
    <row r="19" spans="1:15">
      <c r="A19" s="5" t="s">
        <v>39</v>
      </c>
      <c r="B19" s="5">
        <v>201809</v>
      </c>
      <c r="C19" s="6">
        <v>70689</v>
      </c>
      <c r="E19" s="1"/>
      <c r="G19" s="1"/>
      <c r="H19" s="2"/>
      <c r="I19" s="2"/>
      <c r="J19" s="2"/>
      <c r="K19" s="1"/>
      <c r="L19" s="1"/>
      <c r="M19" s="2"/>
      <c r="N19" s="2"/>
      <c r="O19" s="2"/>
    </row>
    <row r="20" spans="1:15">
      <c r="A20" s="5" t="s">
        <v>39</v>
      </c>
      <c r="B20" s="5">
        <v>201810</v>
      </c>
      <c r="C20" s="6">
        <v>85731</v>
      </c>
      <c r="E20" s="1"/>
      <c r="G20" s="1"/>
      <c r="H20" s="2"/>
      <c r="I20" s="2"/>
      <c r="J20" s="2"/>
      <c r="K20" s="1"/>
      <c r="L20" s="1"/>
      <c r="M20" s="2"/>
      <c r="N20" s="2"/>
      <c r="O20" s="2"/>
    </row>
    <row r="21" spans="1:15">
      <c r="A21" s="5" t="s">
        <v>39</v>
      </c>
      <c r="B21" s="5">
        <v>201811</v>
      </c>
      <c r="C21" s="6">
        <v>129713</v>
      </c>
      <c r="E21" s="1"/>
      <c r="G21" s="1"/>
      <c r="H21" s="2"/>
      <c r="I21" s="2"/>
      <c r="J21" s="2"/>
      <c r="K21" s="1"/>
      <c r="L21" s="1"/>
      <c r="M21" s="2"/>
      <c r="N21" s="2"/>
      <c r="O21" s="2"/>
    </row>
    <row r="22" spans="1:15">
      <c r="A22" s="5" t="s">
        <v>39</v>
      </c>
      <c r="B22" s="5">
        <v>201812</v>
      </c>
      <c r="C22" s="6">
        <v>93127</v>
      </c>
      <c r="E22" s="1"/>
      <c r="G22" s="1"/>
      <c r="H22" s="2"/>
      <c r="I22" s="2"/>
      <c r="J22" s="2"/>
      <c r="K22" s="1"/>
      <c r="L22" s="1"/>
      <c r="M22" s="2"/>
      <c r="N22" s="2"/>
      <c r="O22" s="2"/>
    </row>
    <row r="23" spans="1:15">
      <c r="A23" s="5" t="s">
        <v>39</v>
      </c>
      <c r="B23" s="5">
        <v>201901</v>
      </c>
      <c r="C23" s="6">
        <v>94541</v>
      </c>
      <c r="E23" s="1"/>
      <c r="G23" s="1"/>
      <c r="H23" s="2"/>
      <c r="I23" s="2"/>
      <c r="J23" s="2"/>
      <c r="K23" s="1"/>
      <c r="L23" s="1"/>
      <c r="M23" s="2"/>
      <c r="N23" s="2"/>
      <c r="O23" s="2"/>
    </row>
    <row r="24" spans="1:15">
      <c r="A24" s="5" t="s">
        <v>39</v>
      </c>
      <c r="B24" s="5">
        <v>201902</v>
      </c>
      <c r="C24" s="6">
        <v>64574</v>
      </c>
      <c r="E24" s="1"/>
      <c r="G24" s="1"/>
      <c r="H24" s="2"/>
      <c r="I24" s="2"/>
      <c r="J24" s="2"/>
      <c r="K24" s="1"/>
      <c r="L24" s="1"/>
      <c r="M24" s="2"/>
      <c r="N24" s="2"/>
      <c r="O24" s="2"/>
    </row>
    <row r="25" spans="1:15">
      <c r="A25" s="5" t="s">
        <v>39</v>
      </c>
      <c r="B25" s="5">
        <v>201903</v>
      </c>
      <c r="C25" s="6">
        <v>74846</v>
      </c>
      <c r="E25" s="1"/>
      <c r="G25" s="1"/>
      <c r="H25" s="2"/>
      <c r="I25" s="2"/>
      <c r="J25" s="2"/>
      <c r="K25" s="1"/>
      <c r="L25" s="1"/>
      <c r="M25" s="2"/>
      <c r="N25" s="2"/>
      <c r="O25" s="2"/>
    </row>
    <row r="26" spans="1:15">
      <c r="A26" s="5" t="s">
        <v>39</v>
      </c>
      <c r="B26" s="5">
        <v>201904</v>
      </c>
      <c r="C26" s="6">
        <v>111081</v>
      </c>
      <c r="E26" s="1"/>
      <c r="G26" s="1"/>
      <c r="H26" s="2"/>
      <c r="I26" s="2"/>
      <c r="J26" s="2"/>
      <c r="K26" s="1"/>
      <c r="L26" s="1"/>
      <c r="M26" s="2"/>
      <c r="N26" s="2"/>
      <c r="O26" s="2"/>
    </row>
    <row r="27" spans="1:15">
      <c r="A27" s="5" t="s">
        <v>39</v>
      </c>
      <c r="B27" s="5">
        <v>201905</v>
      </c>
      <c r="C27" s="6">
        <v>138394</v>
      </c>
      <c r="E27" s="1"/>
      <c r="G27" s="1"/>
      <c r="H27" s="2"/>
      <c r="I27" s="2"/>
      <c r="J27" s="2"/>
      <c r="K27" s="1"/>
      <c r="L27" s="1"/>
      <c r="M27" s="2"/>
      <c r="N27" s="2"/>
      <c r="O27" s="2"/>
    </row>
    <row r="28" spans="1:15">
      <c r="A28" s="5" t="s">
        <v>39</v>
      </c>
      <c r="B28" s="5">
        <v>201906</v>
      </c>
      <c r="C28" s="6">
        <v>102312</v>
      </c>
      <c r="E28" s="1"/>
      <c r="G28" s="1"/>
      <c r="H28" s="2"/>
      <c r="I28" s="2"/>
      <c r="J28" s="2"/>
      <c r="K28" s="1"/>
      <c r="L28" s="1"/>
      <c r="M28" s="2"/>
      <c r="N28" s="2"/>
      <c r="O28" s="2"/>
    </row>
    <row r="29" spans="1:5">
      <c r="A29" s="5" t="s">
        <v>39</v>
      </c>
      <c r="B29" s="5">
        <v>201907</v>
      </c>
      <c r="C29" s="6">
        <v>82374</v>
      </c>
      <c r="E29" s="2"/>
    </row>
    <row r="30" spans="1:15">
      <c r="A30" s="5" t="s">
        <v>39</v>
      </c>
      <c r="B30" s="5">
        <v>201908</v>
      </c>
      <c r="C30" s="6">
        <v>70940</v>
      </c>
      <c r="E30" s="1"/>
      <c r="G30" s="1"/>
      <c r="H30" s="2"/>
      <c r="I30" s="2"/>
      <c r="J30" s="2"/>
      <c r="K30" s="1"/>
      <c r="L30" s="1"/>
      <c r="M30" s="2"/>
      <c r="N30" s="2"/>
      <c r="O30" s="2"/>
    </row>
    <row r="31" spans="1:15">
      <c r="A31" s="5" t="s">
        <v>39</v>
      </c>
      <c r="B31" s="5">
        <v>201909</v>
      </c>
      <c r="C31" s="6">
        <v>752007</v>
      </c>
      <c r="E31" s="1"/>
      <c r="G31" s="1"/>
      <c r="H31" s="2"/>
      <c r="I31" s="2"/>
      <c r="J31" s="2"/>
      <c r="K31" s="1"/>
      <c r="L31" s="1"/>
      <c r="M31" s="2"/>
      <c r="N31" s="2"/>
      <c r="O31" s="2"/>
    </row>
    <row r="32" spans="1:15">
      <c r="A32" s="5" t="s">
        <v>40</v>
      </c>
      <c r="B32" s="5">
        <v>201712</v>
      </c>
      <c r="C32" s="6">
        <v>227459</v>
      </c>
      <c r="E32" s="1"/>
      <c r="G32" s="1"/>
      <c r="H32" s="2"/>
      <c r="I32" s="2"/>
      <c r="J32" s="2"/>
      <c r="K32" s="1"/>
      <c r="L32" s="1"/>
      <c r="M32" s="2"/>
      <c r="N32" s="2"/>
      <c r="O32" s="2"/>
    </row>
    <row r="33" spans="1:15">
      <c r="A33" s="5" t="s">
        <v>40</v>
      </c>
      <c r="B33" s="5">
        <v>201801</v>
      </c>
      <c r="C33" s="6">
        <v>213140</v>
      </c>
      <c r="E33" s="1"/>
      <c r="G33" s="1"/>
      <c r="H33" s="2"/>
      <c r="I33" s="2"/>
      <c r="J33" s="2"/>
      <c r="K33" s="1"/>
      <c r="L33" s="1"/>
      <c r="M33" s="2"/>
      <c r="N33" s="2"/>
      <c r="O33" s="2"/>
    </row>
    <row r="34" spans="1:15">
      <c r="A34" s="5" t="s">
        <v>40</v>
      </c>
      <c r="B34" s="5">
        <v>201802</v>
      </c>
      <c r="C34" s="6">
        <v>198870</v>
      </c>
      <c r="E34" s="1"/>
      <c r="G34" s="1"/>
      <c r="H34" s="2"/>
      <c r="I34" s="2"/>
      <c r="J34" s="2"/>
      <c r="K34" s="1"/>
      <c r="L34" s="1"/>
      <c r="N34" s="2"/>
      <c r="O34" s="2"/>
    </row>
    <row r="35" spans="1:12">
      <c r="A35" s="5" t="s">
        <v>40</v>
      </c>
      <c r="B35" s="5">
        <v>201803</v>
      </c>
      <c r="C35" s="6">
        <v>225159</v>
      </c>
      <c r="E35" s="1"/>
      <c r="G35" s="1"/>
      <c r="H35" s="2"/>
      <c r="I35" s="2"/>
      <c r="J35" s="2"/>
      <c r="K35" s="1"/>
      <c r="L35" s="1"/>
    </row>
    <row r="36" spans="1:15">
      <c r="A36" s="5" t="s">
        <v>40</v>
      </c>
      <c r="B36" s="5">
        <v>201804</v>
      </c>
      <c r="C36" s="6">
        <v>219767</v>
      </c>
      <c r="E36" s="1"/>
      <c r="G36" s="1"/>
      <c r="H36" s="2"/>
      <c r="I36" s="2"/>
      <c r="J36" s="2"/>
      <c r="K36" s="1"/>
      <c r="L36" s="1"/>
      <c r="M36" s="2"/>
      <c r="N36" s="2"/>
      <c r="O36" s="2"/>
    </row>
    <row r="37" spans="1:15">
      <c r="A37" s="5" t="s">
        <v>40</v>
      </c>
      <c r="B37">
        <v>201805</v>
      </c>
      <c r="C37" s="2">
        <v>224948</v>
      </c>
      <c r="E37" s="1"/>
      <c r="G37" s="1"/>
      <c r="H37" s="2"/>
      <c r="I37" s="2"/>
      <c r="J37" s="2"/>
      <c r="K37" s="1"/>
      <c r="L37" s="1"/>
      <c r="M37" s="2"/>
      <c r="N37" s="2"/>
      <c r="O37" s="2"/>
    </row>
    <row r="38" spans="1:15">
      <c r="A38" s="5" t="s">
        <v>40</v>
      </c>
      <c r="B38" s="5">
        <v>201806</v>
      </c>
      <c r="C38" s="6">
        <v>233984</v>
      </c>
      <c r="E38" s="1"/>
      <c r="G38" s="1"/>
      <c r="H38" s="2"/>
      <c r="I38" s="2"/>
      <c r="J38" s="2"/>
      <c r="K38" s="1"/>
      <c r="L38" s="1"/>
      <c r="M38" s="2"/>
      <c r="N38" s="2"/>
      <c r="O38" s="2"/>
    </row>
    <row r="39" spans="1:12">
      <c r="A39" s="5" t="s">
        <v>40</v>
      </c>
      <c r="B39" s="5">
        <v>201807</v>
      </c>
      <c r="C39" s="6">
        <v>237786</v>
      </c>
      <c r="E39" s="1"/>
      <c r="G39" s="1"/>
      <c r="H39" s="2"/>
      <c r="I39" s="2"/>
      <c r="J39" s="2"/>
      <c r="K39" s="1"/>
      <c r="L39" s="1"/>
    </row>
    <row r="40" spans="1:15">
      <c r="A40" s="5" t="s">
        <v>40</v>
      </c>
      <c r="B40" s="5">
        <v>201808</v>
      </c>
      <c r="C40" s="6">
        <v>252165</v>
      </c>
      <c r="E40" s="1"/>
      <c r="G40" s="1"/>
      <c r="H40" s="2"/>
      <c r="I40" s="2"/>
      <c r="J40" s="2"/>
      <c r="K40" s="1"/>
      <c r="L40" s="1"/>
      <c r="M40" s="2"/>
      <c r="N40" s="2"/>
      <c r="O40" s="2"/>
    </row>
    <row r="41" spans="1:15">
      <c r="A41" s="5" t="s">
        <v>40</v>
      </c>
      <c r="B41" s="5">
        <v>201809</v>
      </c>
      <c r="C41" s="6">
        <v>264758</v>
      </c>
      <c r="E41" s="1"/>
      <c r="G41" s="1"/>
      <c r="H41" s="2"/>
      <c r="I41" s="2"/>
      <c r="J41" s="2"/>
      <c r="K41" s="1"/>
      <c r="L41" s="1"/>
      <c r="M41" s="2"/>
      <c r="N41" s="2"/>
      <c r="O41" s="2"/>
    </row>
    <row r="42" spans="1:15">
      <c r="A42" s="5" t="s">
        <v>40</v>
      </c>
      <c r="B42" s="5">
        <v>201810</v>
      </c>
      <c r="C42" s="6">
        <v>292421</v>
      </c>
      <c r="E42" s="1"/>
      <c r="G42" s="1"/>
      <c r="H42" s="2"/>
      <c r="I42" s="2"/>
      <c r="J42" s="2"/>
      <c r="K42" s="1"/>
      <c r="L42" s="1"/>
      <c r="M42" s="2"/>
      <c r="N42" s="2"/>
      <c r="O42" s="2"/>
    </row>
    <row r="43" spans="1:15">
      <c r="A43" s="5" t="s">
        <v>40</v>
      </c>
      <c r="B43" s="5">
        <v>201811</v>
      </c>
      <c r="C43" s="6">
        <v>273814</v>
      </c>
      <c r="E43" s="1"/>
      <c r="G43" s="1"/>
      <c r="H43" s="2"/>
      <c r="I43" s="2"/>
      <c r="J43" s="2"/>
      <c r="K43" s="1"/>
      <c r="L43" s="1"/>
      <c r="M43" s="2"/>
      <c r="N43" s="2"/>
      <c r="O43" s="2"/>
    </row>
    <row r="44" spans="1:15">
      <c r="A44" s="5" t="s">
        <v>40</v>
      </c>
      <c r="B44" s="5">
        <v>201812</v>
      </c>
      <c r="C44" s="6">
        <v>286230</v>
      </c>
      <c r="E44" s="1"/>
      <c r="G44" s="1"/>
      <c r="H44" s="2"/>
      <c r="I44" s="2"/>
      <c r="J44" s="2"/>
      <c r="K44" s="1"/>
      <c r="L44" s="1"/>
      <c r="M44" s="2"/>
      <c r="N44" s="2"/>
      <c r="O44" s="2"/>
    </row>
    <row r="45" spans="1:15">
      <c r="A45" s="5" t="s">
        <v>40</v>
      </c>
      <c r="B45" s="5">
        <v>201901</v>
      </c>
      <c r="C45" s="6">
        <v>337335</v>
      </c>
      <c r="E45" s="1"/>
      <c r="G45" s="1"/>
      <c r="H45" s="2"/>
      <c r="I45" s="2"/>
      <c r="J45" s="2"/>
      <c r="K45" s="1"/>
      <c r="L45" s="1"/>
      <c r="M45" s="2"/>
      <c r="N45" s="2"/>
      <c r="O45" s="2"/>
    </row>
    <row r="46" spans="1:15">
      <c r="A46" s="5" t="s">
        <v>40</v>
      </c>
      <c r="B46" s="5">
        <v>201902</v>
      </c>
      <c r="C46" s="6">
        <v>267585</v>
      </c>
      <c r="E46" s="1"/>
      <c r="G46" s="1"/>
      <c r="H46" s="2"/>
      <c r="I46" s="2"/>
      <c r="J46" s="2"/>
      <c r="K46" s="1"/>
      <c r="L46" s="1"/>
      <c r="M46" s="2"/>
      <c r="N46" s="2"/>
      <c r="O46" s="2"/>
    </row>
    <row r="47" spans="1:15">
      <c r="A47" s="5" t="s">
        <v>40</v>
      </c>
      <c r="B47" s="5">
        <v>201903</v>
      </c>
      <c r="C47" s="6">
        <v>325757</v>
      </c>
      <c r="E47" s="1"/>
      <c r="G47" s="1"/>
      <c r="H47" s="2"/>
      <c r="I47" s="2"/>
      <c r="J47" s="2"/>
      <c r="K47" s="1"/>
      <c r="L47" s="1"/>
      <c r="M47" s="2"/>
      <c r="N47" s="2"/>
      <c r="O47" s="2"/>
    </row>
    <row r="48" spans="1:15">
      <c r="A48" s="5" t="s">
        <v>40</v>
      </c>
      <c r="B48" s="5">
        <v>201904</v>
      </c>
      <c r="C48" s="6">
        <v>311519</v>
      </c>
      <c r="E48" s="1"/>
      <c r="G48" s="1"/>
      <c r="H48" s="2"/>
      <c r="I48" s="2"/>
      <c r="J48" s="2"/>
      <c r="K48" s="1"/>
      <c r="L48" s="1"/>
      <c r="M48" s="2"/>
      <c r="N48" s="2"/>
      <c r="O48" s="2"/>
    </row>
    <row r="49" spans="1:15">
      <c r="A49" s="5" t="s">
        <v>40</v>
      </c>
      <c r="B49" s="5">
        <v>201905</v>
      </c>
      <c r="C49" s="6">
        <v>327356</v>
      </c>
      <c r="E49" s="1"/>
      <c r="G49" s="1"/>
      <c r="H49" s="2"/>
      <c r="I49" s="2"/>
      <c r="J49" s="2"/>
      <c r="K49" s="1"/>
      <c r="L49" s="1"/>
      <c r="M49" s="2"/>
      <c r="N49" s="2"/>
      <c r="O49" s="2"/>
    </row>
    <row r="50" spans="1:15">
      <c r="A50" s="5" t="s">
        <v>40</v>
      </c>
      <c r="B50" s="5">
        <v>201906</v>
      </c>
      <c r="C50" s="6">
        <v>322066</v>
      </c>
      <c r="E50" s="1"/>
      <c r="G50" s="1"/>
      <c r="H50" s="2"/>
      <c r="I50" s="2"/>
      <c r="J50" s="2"/>
      <c r="K50" s="1"/>
      <c r="L50" s="1"/>
      <c r="M50" s="2"/>
      <c r="N50" s="2"/>
      <c r="O50" s="2"/>
    </row>
    <row r="51" spans="1:15">
      <c r="A51" s="5" t="s">
        <v>40</v>
      </c>
      <c r="B51" s="5">
        <v>201907</v>
      </c>
      <c r="C51" s="6">
        <v>319468</v>
      </c>
      <c r="E51" s="1"/>
      <c r="G51" s="1"/>
      <c r="H51" s="2"/>
      <c r="I51" s="2"/>
      <c r="J51" s="2"/>
      <c r="K51" s="1"/>
      <c r="L51" s="1"/>
      <c r="M51" s="2"/>
      <c r="N51" s="2"/>
      <c r="O51" s="2"/>
    </row>
    <row r="52" spans="1:15">
      <c r="A52" s="5" t="s">
        <v>40</v>
      </c>
      <c r="B52" s="5">
        <v>201908</v>
      </c>
      <c r="C52" s="6">
        <v>323302</v>
      </c>
      <c r="E52" s="1"/>
      <c r="G52" s="1"/>
      <c r="H52" s="2"/>
      <c r="I52" s="2"/>
      <c r="J52" s="2"/>
      <c r="K52" s="1"/>
      <c r="L52" s="1"/>
      <c r="M52" s="2"/>
      <c r="N52" s="2"/>
      <c r="O52" s="2"/>
    </row>
    <row r="53" spans="1:15">
      <c r="A53" s="5" t="s">
        <v>40</v>
      </c>
      <c r="B53" s="5">
        <v>201909</v>
      </c>
      <c r="C53" s="6">
        <v>356579</v>
      </c>
      <c r="E53" s="1"/>
      <c r="G53" s="1"/>
      <c r="H53" s="2"/>
      <c r="I53" s="2"/>
      <c r="J53" s="2"/>
      <c r="K53" s="1"/>
      <c r="L53" s="1"/>
      <c r="M53" s="2"/>
      <c r="N53" s="2"/>
      <c r="O53" s="2"/>
    </row>
    <row r="54" spans="5:15">
      <c r="E54" s="1"/>
      <c r="G54" s="1"/>
      <c r="H54" s="2"/>
      <c r="I54" s="2"/>
      <c r="J54" s="2"/>
      <c r="K54" s="1"/>
      <c r="L54" s="1"/>
      <c r="M54" s="2"/>
      <c r="N54" s="2"/>
      <c r="O54" s="2"/>
    </row>
    <row r="55" spans="5:7">
      <c r="E55" s="1"/>
      <c r="G55" s="1"/>
    </row>
    <row r="56" spans="5:12">
      <c r="E56" s="1"/>
      <c r="G56" s="1"/>
      <c r="H56" s="2"/>
      <c r="I56" s="2"/>
      <c r="J56" s="2"/>
      <c r="K56" s="1"/>
      <c r="L56" s="1"/>
    </row>
    <row r="57" spans="5:12">
      <c r="E57" s="1"/>
      <c r="G57" s="1"/>
      <c r="H57" s="2"/>
      <c r="I57" s="2"/>
      <c r="J57" s="2"/>
      <c r="K57" s="1"/>
      <c r="L57" s="1"/>
    </row>
    <row r="58" spans="5:15">
      <c r="E58" s="1"/>
      <c r="G58" s="1"/>
      <c r="H58" s="2"/>
      <c r="I58" s="2"/>
      <c r="J58" s="2"/>
      <c r="K58" s="1"/>
      <c r="L58" s="1"/>
      <c r="M58" s="2"/>
      <c r="N58" s="2"/>
      <c r="O58" s="2"/>
    </row>
    <row r="59" spans="5:15">
      <c r="E59" s="1"/>
      <c r="G59" s="1"/>
      <c r="H59" s="2"/>
      <c r="I59" s="2"/>
      <c r="J59" s="2"/>
      <c r="K59" s="1"/>
      <c r="L59" s="1"/>
      <c r="M59" s="2"/>
      <c r="N59" s="2"/>
      <c r="O59" s="2"/>
    </row>
    <row r="60" spans="5:15">
      <c r="E60" s="1"/>
      <c r="G60" s="1"/>
      <c r="H60" s="2"/>
      <c r="I60" s="2"/>
      <c r="J60" s="2"/>
      <c r="K60" s="1"/>
      <c r="L60" s="1"/>
      <c r="M60" s="2"/>
      <c r="N60" s="2"/>
      <c r="O60" s="2"/>
    </row>
    <row r="61" spans="5:15">
      <c r="E61" s="1"/>
      <c r="G61" s="1"/>
      <c r="H61" s="2"/>
      <c r="I61" s="2"/>
      <c r="J61" s="2"/>
      <c r="K61" s="1"/>
      <c r="L61" s="1"/>
      <c r="M61" s="2"/>
      <c r="N61" s="2"/>
      <c r="O61" s="2"/>
    </row>
    <row r="62" spans="5:15">
      <c r="E62" s="1"/>
      <c r="G62" s="1"/>
      <c r="H62" s="2"/>
      <c r="I62" s="2"/>
      <c r="J62" s="2"/>
      <c r="K62" s="1"/>
      <c r="L62" s="1"/>
      <c r="M62" s="2"/>
      <c r="N62" s="2"/>
      <c r="O62" s="2"/>
    </row>
    <row r="63" spans="5:15">
      <c r="E63" s="1"/>
      <c r="G63" s="1"/>
      <c r="H63" s="2"/>
      <c r="I63" s="2"/>
      <c r="J63" s="2"/>
      <c r="K63" s="1"/>
      <c r="L63" s="1"/>
      <c r="N63" s="2"/>
      <c r="O63" s="2"/>
    </row>
    <row r="64" spans="5:15">
      <c r="E64" s="1"/>
      <c r="G64" s="1"/>
      <c r="H64" s="2"/>
      <c r="I64" s="2"/>
      <c r="J64" s="2"/>
      <c r="K64" s="1"/>
      <c r="L64" s="1"/>
      <c r="M64" s="2"/>
      <c r="N64" s="2"/>
      <c r="O64" s="2"/>
    </row>
    <row r="65" spans="5:15">
      <c r="E65" s="1"/>
      <c r="G65" s="1"/>
      <c r="H65" s="2"/>
      <c r="I65" s="2"/>
      <c r="J65" s="2"/>
      <c r="K65" s="1"/>
      <c r="L65" s="1"/>
      <c r="M65" s="2"/>
      <c r="N65" s="2"/>
      <c r="O65" s="2"/>
    </row>
    <row r="66" spans="5:15">
      <c r="E66" s="1"/>
      <c r="G66" s="1"/>
      <c r="H66" s="2"/>
      <c r="I66" s="2"/>
      <c r="J66" s="2"/>
      <c r="K66" s="1"/>
      <c r="L66" s="1"/>
      <c r="M66" s="2"/>
      <c r="N66" s="2"/>
      <c r="O66" s="2"/>
    </row>
    <row r="67" spans="5:15">
      <c r="E67" s="1"/>
      <c r="G67" s="1"/>
      <c r="H67" s="2"/>
      <c r="I67" s="2"/>
      <c r="J67" s="2"/>
      <c r="K67" s="1"/>
      <c r="L67" s="1"/>
      <c r="M67" s="2"/>
      <c r="N67" s="2"/>
      <c r="O67" s="2"/>
    </row>
    <row r="68" spans="5:15">
      <c r="E68" s="1"/>
      <c r="G68" s="1"/>
      <c r="H68" s="2"/>
      <c r="I68" s="2"/>
      <c r="J68" s="2"/>
      <c r="K68" s="1"/>
      <c r="L68" s="1"/>
      <c r="M68" s="2"/>
      <c r="N68" s="2"/>
      <c r="O68" s="2"/>
    </row>
    <row r="69" spans="5:15">
      <c r="E69" s="1"/>
      <c r="G69" s="1"/>
      <c r="H69" s="2"/>
      <c r="I69" s="2"/>
      <c r="J69" s="2"/>
      <c r="K69" s="1"/>
      <c r="L69" s="1"/>
      <c r="M69" s="2"/>
      <c r="N69" s="2"/>
      <c r="O69" s="2"/>
    </row>
    <row r="70" spans="5:15">
      <c r="E70" s="1"/>
      <c r="G70" s="1"/>
      <c r="H70" s="2"/>
      <c r="I70" s="2"/>
      <c r="J70" s="2"/>
      <c r="L70" s="1"/>
      <c r="M70" s="2"/>
      <c r="N70" s="2"/>
      <c r="O70" s="2"/>
    </row>
    <row r="71" spans="5:15">
      <c r="E71" s="1"/>
      <c r="G71" s="1"/>
      <c r="H71" s="2"/>
      <c r="I71" s="2"/>
      <c r="J71" s="2"/>
      <c r="K71" s="1"/>
      <c r="L71" s="1"/>
      <c r="M71" s="2"/>
      <c r="N71" s="2"/>
      <c r="O71" s="2"/>
    </row>
    <row r="72" spans="5:15">
      <c r="E72" s="1"/>
      <c r="G72" s="1"/>
      <c r="H72" s="2"/>
      <c r="I72" s="2"/>
      <c r="J72" s="2"/>
      <c r="K72" s="1"/>
      <c r="L72" s="1"/>
      <c r="M72" s="2"/>
      <c r="N72" s="2"/>
      <c r="O72" s="2"/>
    </row>
    <row r="73" spans="5:15">
      <c r="E73" s="1"/>
      <c r="G73" s="1"/>
      <c r="H73" s="2"/>
      <c r="I73" s="2"/>
      <c r="J73" s="2"/>
      <c r="K73" s="1"/>
      <c r="L73" s="1"/>
      <c r="M73" s="2"/>
      <c r="N73" s="2"/>
      <c r="O73" s="2"/>
    </row>
    <row r="74" spans="5:15">
      <c r="E74" s="1"/>
      <c r="G74" s="1"/>
      <c r="H74" s="2"/>
      <c r="I74" s="2"/>
      <c r="J74" s="2"/>
      <c r="K74" s="1"/>
      <c r="L74" s="1"/>
      <c r="M74" s="2"/>
      <c r="N74" s="2"/>
      <c r="O74" s="2"/>
    </row>
    <row r="75" spans="5:15">
      <c r="E75" s="1"/>
      <c r="G75" s="1"/>
      <c r="H75" s="2"/>
      <c r="I75" s="2"/>
      <c r="J75" s="2"/>
      <c r="K75" s="1"/>
      <c r="L75" s="2"/>
      <c r="M75" s="2"/>
      <c r="N75" s="2"/>
      <c r="O75" s="2"/>
    </row>
    <row r="76" spans="5:15">
      <c r="E76" s="1"/>
      <c r="G76" s="1"/>
      <c r="H76" s="2"/>
      <c r="I76" s="2"/>
      <c r="J76" s="2"/>
      <c r="K76" s="2"/>
      <c r="L76" s="1"/>
      <c r="M76" s="2"/>
      <c r="N76" s="2"/>
      <c r="O76" s="2"/>
    </row>
    <row r="77" spans="5:15">
      <c r="E77" s="1"/>
      <c r="G77" s="1"/>
      <c r="H77" s="2"/>
      <c r="I77" s="2"/>
      <c r="J77" s="2"/>
      <c r="K77" s="1"/>
      <c r="L77" s="1"/>
      <c r="M77" s="2"/>
      <c r="N77" s="2"/>
      <c r="O77" s="2"/>
    </row>
    <row r="78" spans="5:15">
      <c r="E78" s="1"/>
      <c r="G78" s="1"/>
      <c r="H78" s="2"/>
      <c r="I78" s="2"/>
      <c r="J78" s="2"/>
      <c r="K78" s="1"/>
      <c r="L78" s="1"/>
      <c r="M78" s="2"/>
      <c r="N78" s="2"/>
      <c r="O78" s="2"/>
    </row>
    <row r="79" spans="5:15">
      <c r="E79" s="1"/>
      <c r="G79" s="1"/>
      <c r="H79" s="2"/>
      <c r="I79" s="2"/>
      <c r="J79" s="2"/>
      <c r="K79" s="1"/>
      <c r="L79" s="1"/>
      <c r="M79" s="2"/>
      <c r="N79" s="2"/>
      <c r="O79" s="2"/>
    </row>
    <row r="80" spans="5:15">
      <c r="E80" s="1"/>
      <c r="G80" s="1"/>
      <c r="H80" s="2"/>
      <c r="I80" s="2"/>
      <c r="J80" s="2"/>
      <c r="K80" s="1"/>
      <c r="L80" s="1"/>
      <c r="M80" s="2"/>
      <c r="N80" s="2"/>
      <c r="O80" s="2"/>
    </row>
    <row r="81" spans="5:15">
      <c r="E81" s="1"/>
      <c r="G81" s="1"/>
      <c r="H81" s="2"/>
      <c r="I81" s="2"/>
      <c r="J81" s="2"/>
      <c r="K81" s="1"/>
      <c r="L81" s="1"/>
      <c r="M81" s="2"/>
      <c r="N81" s="2"/>
      <c r="O81" s="2"/>
    </row>
    <row r="82" spans="5:15">
      <c r="E82" s="1"/>
      <c r="G82" s="1"/>
      <c r="H82" s="2"/>
      <c r="I82" s="2"/>
      <c r="J82" s="2"/>
      <c r="K82" s="1"/>
      <c r="L82" s="1"/>
      <c r="M82" s="2"/>
      <c r="N82" s="2"/>
      <c r="O82" s="2"/>
    </row>
    <row r="83" spans="5:15">
      <c r="E83" s="1"/>
      <c r="G83" s="1"/>
      <c r="H83" s="2"/>
      <c r="I83" s="2"/>
      <c r="J83" s="2"/>
      <c r="L83" s="1"/>
      <c r="M83" s="2"/>
      <c r="N83" s="2"/>
      <c r="O83" s="2"/>
    </row>
    <row r="84" spans="5:15">
      <c r="E84" s="1"/>
      <c r="G84" s="1"/>
      <c r="H84" s="2"/>
      <c r="I84" s="2"/>
      <c r="J84" s="2"/>
      <c r="K84" s="1"/>
      <c r="L84" s="1"/>
      <c r="M84" s="2"/>
      <c r="N84" s="2"/>
      <c r="O84" s="2"/>
    </row>
    <row r="85" spans="5:15">
      <c r="E85" s="1"/>
      <c r="G85" s="1"/>
      <c r="H85" s="2"/>
      <c r="I85" s="2"/>
      <c r="J85" s="2"/>
      <c r="K85" s="1"/>
      <c r="L85" s="1"/>
      <c r="M85" s="2"/>
      <c r="N85" s="2"/>
      <c r="O85" s="2"/>
    </row>
    <row r="86" spans="5:15">
      <c r="E86" s="1"/>
      <c r="G86" s="1"/>
      <c r="H86" s="2"/>
      <c r="I86" s="2"/>
      <c r="J86" s="2"/>
      <c r="K86" s="1"/>
      <c r="L86" s="1"/>
      <c r="M86" s="2"/>
      <c r="N86" s="2"/>
      <c r="O86" s="2"/>
    </row>
    <row r="87" spans="5:15">
      <c r="E87" s="1"/>
      <c r="G87" s="1"/>
      <c r="H87" s="2"/>
      <c r="I87" s="2"/>
      <c r="J87" s="2"/>
      <c r="K87" s="1"/>
      <c r="L87" s="1"/>
      <c r="M87" s="2"/>
      <c r="N87" s="2"/>
      <c r="O87" s="2"/>
    </row>
    <row r="88" spans="5:15">
      <c r="E88" s="1"/>
      <c r="G88" s="1"/>
      <c r="H88" s="2"/>
      <c r="I88" s="2"/>
      <c r="J88" s="2"/>
      <c r="K88" s="1"/>
      <c r="L88" s="1"/>
      <c r="M88" s="2"/>
      <c r="N88" s="2"/>
      <c r="O88" s="2"/>
    </row>
    <row r="89" spans="5:15">
      <c r="E89" s="1"/>
      <c r="G89" s="1"/>
      <c r="H89" s="2"/>
      <c r="I89" s="2"/>
      <c r="J89" s="2"/>
      <c r="K89" s="1"/>
      <c r="L89" s="1"/>
      <c r="M89" s="2"/>
      <c r="N89" s="2"/>
      <c r="O89" s="2"/>
    </row>
    <row r="90" spans="5:15">
      <c r="E90" s="1"/>
      <c r="G90" s="1"/>
      <c r="H90" s="2"/>
      <c r="I90" s="2"/>
      <c r="J90" s="2"/>
      <c r="K90" s="1"/>
      <c r="L90" s="1"/>
      <c r="M90" s="2"/>
      <c r="N90" s="2"/>
      <c r="O90" s="2"/>
    </row>
    <row r="91" spans="5:15">
      <c r="E91" s="1"/>
      <c r="G91" s="1"/>
      <c r="H91" s="2"/>
      <c r="I91" s="2"/>
      <c r="J91" s="2"/>
      <c r="K91" s="1"/>
      <c r="L91" s="1"/>
      <c r="M91" s="2"/>
      <c r="N91" s="2"/>
      <c r="O91" s="2"/>
    </row>
    <row r="92" spans="5:15">
      <c r="E92" s="1"/>
      <c r="G92" s="1"/>
      <c r="H92" s="2"/>
      <c r="I92" s="2"/>
      <c r="J92" s="2"/>
      <c r="K92" s="1"/>
      <c r="L92" s="1"/>
      <c r="M92" s="2"/>
      <c r="N92" s="2"/>
      <c r="O92" s="2"/>
    </row>
    <row r="93" spans="5:15">
      <c r="E93" s="1"/>
      <c r="G93" s="1"/>
      <c r="H93" s="2"/>
      <c r="I93" s="2"/>
      <c r="J93" s="2"/>
      <c r="K93" s="1"/>
      <c r="L93" s="1"/>
      <c r="M93" s="2"/>
      <c r="N93" s="2"/>
      <c r="O93" s="2"/>
    </row>
    <row r="94" spans="5:12">
      <c r="E94" s="1"/>
      <c r="G94" s="1"/>
      <c r="H94" s="2"/>
      <c r="K94" s="1"/>
      <c r="L94" s="2"/>
    </row>
    <row r="95" spans="5:15">
      <c r="E95" s="1"/>
      <c r="G95" s="1"/>
      <c r="H95" s="2"/>
      <c r="I95" s="2"/>
      <c r="J95" s="2"/>
      <c r="K95" s="1"/>
      <c r="L95" s="1"/>
      <c r="M95" s="2"/>
      <c r="N95" s="2"/>
      <c r="O95" s="2"/>
    </row>
    <row r="96" spans="5:15">
      <c r="E96" s="1"/>
      <c r="G96" s="1"/>
      <c r="H96" s="2"/>
      <c r="I96" s="2"/>
      <c r="J96" s="2"/>
      <c r="L96" s="1"/>
      <c r="M96" s="2"/>
      <c r="N96" s="2"/>
      <c r="O96" s="2"/>
    </row>
    <row r="97" spans="5:15">
      <c r="E97" s="1"/>
      <c r="G97" s="1"/>
      <c r="H97" s="2"/>
      <c r="I97" s="2"/>
      <c r="J97" s="2"/>
      <c r="K97" s="1"/>
      <c r="L97" s="1"/>
      <c r="M97" s="2"/>
      <c r="N97" s="2"/>
      <c r="O97" s="2"/>
    </row>
    <row r="98" spans="5:15">
      <c r="E98" s="1"/>
      <c r="G98" s="1"/>
      <c r="H98" s="2"/>
      <c r="I98" s="2"/>
      <c r="J98" s="2"/>
      <c r="K98" s="1"/>
      <c r="L98" s="1"/>
      <c r="M98" s="2"/>
      <c r="N98" s="2"/>
      <c r="O98" s="2"/>
    </row>
    <row r="99" spans="5:15">
      <c r="E99" s="1"/>
      <c r="G99" s="1"/>
      <c r="H99" s="2"/>
      <c r="I99" s="2"/>
      <c r="J99" s="2"/>
      <c r="K99" s="1"/>
      <c r="L99" s="1"/>
      <c r="M99" s="2"/>
      <c r="N99" s="2"/>
      <c r="O99" s="2"/>
    </row>
    <row r="100" spans="5:15">
      <c r="E100" s="1"/>
      <c r="G100" s="1"/>
      <c r="H100" s="2"/>
      <c r="I100" s="2"/>
      <c r="J100" s="2"/>
      <c r="K100" s="1"/>
      <c r="L100" s="1"/>
      <c r="M100" s="2"/>
      <c r="N100" s="2"/>
      <c r="O100" s="2"/>
    </row>
    <row r="101" spans="5:15">
      <c r="E101" s="1"/>
      <c r="G101" s="1"/>
      <c r="H101" s="2"/>
      <c r="I101" s="2"/>
      <c r="J101" s="2"/>
      <c r="K101" s="1"/>
      <c r="L101" s="1"/>
      <c r="M101" s="2"/>
      <c r="N101" s="2"/>
      <c r="O101" s="2"/>
    </row>
    <row r="102" spans="5:15">
      <c r="E102" s="1"/>
      <c r="G102" s="1"/>
      <c r="H102" s="2"/>
      <c r="I102" s="2"/>
      <c r="J102" s="2"/>
      <c r="K102" s="1"/>
      <c r="L102" s="1"/>
      <c r="M102" s="2"/>
      <c r="N102" s="2"/>
      <c r="O102" s="2"/>
    </row>
    <row r="103" spans="5:15">
      <c r="E103" s="1"/>
      <c r="G103" s="1"/>
      <c r="H103" s="2"/>
      <c r="I103" s="2"/>
      <c r="J103" s="2"/>
      <c r="K103" s="1"/>
      <c r="L103" s="1"/>
      <c r="M103" s="2"/>
      <c r="N103" s="2"/>
      <c r="O103" s="2"/>
    </row>
    <row r="104" spans="5:15">
      <c r="E104" s="1"/>
      <c r="G104" s="2"/>
      <c r="H104" s="2"/>
      <c r="I104" s="2"/>
      <c r="J104" s="2"/>
      <c r="K104" s="1"/>
      <c r="L104" s="1"/>
      <c r="M104" s="2"/>
      <c r="N104" s="2"/>
      <c r="O104" s="2"/>
    </row>
    <row r="105" spans="5:15">
      <c r="E105" s="1"/>
      <c r="G105" s="1"/>
      <c r="H105" s="2"/>
      <c r="I105" s="2"/>
      <c r="J105" s="2"/>
      <c r="K105" s="1"/>
      <c r="L105" s="1"/>
      <c r="M105" s="2"/>
      <c r="N105" s="2"/>
      <c r="O105" s="2"/>
    </row>
    <row r="106" spans="5:15">
      <c r="E106" s="1"/>
      <c r="G106" s="1"/>
      <c r="H106" s="2"/>
      <c r="I106" s="2"/>
      <c r="J106" s="2"/>
      <c r="K106" s="1"/>
      <c r="L106" s="1"/>
      <c r="M106" s="2"/>
      <c r="N106" s="2"/>
      <c r="O106" s="2"/>
    </row>
    <row r="107" spans="5:12">
      <c r="E107" s="1"/>
      <c r="G107" s="1"/>
      <c r="H107" s="2"/>
      <c r="I107" s="2"/>
      <c r="J107" s="2"/>
      <c r="K107" s="1"/>
      <c r="L107" s="1"/>
    </row>
    <row r="108" spans="5:15">
      <c r="E108" s="1"/>
      <c r="G108" s="1"/>
      <c r="H108" s="2"/>
      <c r="I108" s="2"/>
      <c r="J108" s="2"/>
      <c r="K108" s="1"/>
      <c r="L108" s="1"/>
      <c r="M108" s="2"/>
      <c r="N108" s="2"/>
      <c r="O108" s="2"/>
    </row>
    <row r="109" spans="5:15">
      <c r="E109" s="1"/>
      <c r="G109" s="1"/>
      <c r="H109" s="2"/>
      <c r="I109" s="2"/>
      <c r="J109" s="2"/>
      <c r="K109" s="1"/>
      <c r="L109" s="1"/>
      <c r="M109" s="2"/>
      <c r="N109" s="2"/>
      <c r="O109" s="2"/>
    </row>
    <row r="110" spans="5:15">
      <c r="E110" s="1"/>
      <c r="G110" s="1"/>
      <c r="H110" s="2"/>
      <c r="I110" s="2"/>
      <c r="J110" s="2"/>
      <c r="K110" s="1"/>
      <c r="L110" s="1"/>
      <c r="M110" s="2"/>
      <c r="N110" s="2"/>
      <c r="O110" s="2"/>
    </row>
    <row r="111" spans="5:15">
      <c r="E111" s="1"/>
      <c r="G111" s="1"/>
      <c r="H111" s="2"/>
      <c r="I111" s="2"/>
      <c r="J111" s="2"/>
      <c r="K111" s="1"/>
      <c r="L111" s="1"/>
      <c r="M111" s="2"/>
      <c r="N111" s="2"/>
      <c r="O111" s="2"/>
    </row>
    <row r="112" spans="5:15">
      <c r="E112" s="1"/>
      <c r="G112" s="1"/>
      <c r="H112" s="2"/>
      <c r="I112" s="2"/>
      <c r="J112" s="2"/>
      <c r="K112" s="1"/>
      <c r="L112" s="1"/>
      <c r="M112" s="2"/>
      <c r="N112" s="2"/>
      <c r="O112" s="2"/>
    </row>
    <row r="113" spans="5:15">
      <c r="E113" s="1"/>
      <c r="G113" s="1"/>
      <c r="H113" s="2"/>
      <c r="I113" s="2"/>
      <c r="J113" s="2"/>
      <c r="K113" s="1"/>
      <c r="L113" s="1"/>
      <c r="M113" s="2"/>
      <c r="N113" s="2"/>
      <c r="O113" s="2"/>
    </row>
    <row r="114" spans="5:15">
      <c r="E114" s="1"/>
      <c r="G114" s="1"/>
      <c r="H114" s="2"/>
      <c r="I114" s="2"/>
      <c r="J114" s="2"/>
      <c r="K114" s="1"/>
      <c r="L114" s="1"/>
      <c r="M114" s="2"/>
      <c r="N114" s="2"/>
      <c r="O114" s="2"/>
    </row>
    <row r="115" spans="5:15">
      <c r="E115" s="1"/>
      <c r="G115" s="1"/>
      <c r="H115" s="2"/>
      <c r="I115" s="2"/>
      <c r="J115" s="2"/>
      <c r="K115" s="1"/>
      <c r="L115" s="1"/>
      <c r="M115" s="2"/>
      <c r="N115" s="2"/>
      <c r="O115" s="2"/>
    </row>
    <row r="116" spans="5:15">
      <c r="E116" s="1"/>
      <c r="G116" s="1"/>
      <c r="H116" s="2"/>
      <c r="I116" s="2"/>
      <c r="J116" s="2"/>
      <c r="K116" s="1"/>
      <c r="L116" s="1"/>
      <c r="M116" s="2"/>
      <c r="N116" s="2"/>
      <c r="O116" s="2"/>
    </row>
    <row r="117" spans="5:15">
      <c r="E117" s="1"/>
      <c r="G117" s="1"/>
      <c r="H117" s="2"/>
      <c r="I117" s="2"/>
      <c r="J117" s="2"/>
      <c r="K117" s="1"/>
      <c r="L117" s="1"/>
      <c r="M117" s="2"/>
      <c r="N117" s="2"/>
      <c r="O117" s="2"/>
    </row>
    <row r="118" spans="5:15">
      <c r="E118" s="1"/>
      <c r="G118" s="1"/>
      <c r="H118" s="2"/>
      <c r="I118" s="2"/>
      <c r="J118" s="2"/>
      <c r="K118" s="1"/>
      <c r="L118" s="1"/>
      <c r="M118" s="2"/>
      <c r="N118" s="2"/>
      <c r="O118" s="2"/>
    </row>
    <row r="119" spans="5:15">
      <c r="E119" s="1"/>
      <c r="G119" s="1"/>
      <c r="H119" s="2"/>
      <c r="I119" s="2"/>
      <c r="J119" s="2"/>
      <c r="K119" s="1"/>
      <c r="L119" s="1"/>
      <c r="M119" s="2"/>
      <c r="N119" s="2"/>
      <c r="O119" s="2"/>
    </row>
    <row r="120" spans="5:15">
      <c r="E120" s="1"/>
      <c r="G120" s="1"/>
      <c r="H120" s="2"/>
      <c r="I120" s="2"/>
      <c r="J120" s="2"/>
      <c r="K120" s="1"/>
      <c r="L120" s="1"/>
      <c r="M120" s="2"/>
      <c r="N120" s="2"/>
      <c r="O120" s="2"/>
    </row>
    <row r="121" spans="5:15">
      <c r="E121" s="1"/>
      <c r="G121" s="1"/>
      <c r="H121" s="2"/>
      <c r="I121" s="2"/>
      <c r="J121" s="2"/>
      <c r="K121" s="1"/>
      <c r="L121" s="1"/>
      <c r="M121" s="2"/>
      <c r="N121" s="2"/>
      <c r="O121" s="2"/>
    </row>
    <row r="122" spans="5:15">
      <c r="E122" s="1"/>
      <c r="G122" s="1"/>
      <c r="H122" s="2"/>
      <c r="I122" s="2"/>
      <c r="J122" s="2"/>
      <c r="K122" s="1"/>
      <c r="L122" s="1"/>
      <c r="M122" s="2"/>
      <c r="N122" s="2"/>
      <c r="O122" s="2"/>
    </row>
    <row r="123" spans="5:15">
      <c r="E123" s="1"/>
      <c r="G123" s="1"/>
      <c r="H123" s="2"/>
      <c r="I123" s="2"/>
      <c r="J123" s="2"/>
      <c r="K123" s="1"/>
      <c r="L123" s="1"/>
      <c r="M123" s="2"/>
      <c r="N123" s="2"/>
      <c r="O123" s="2"/>
    </row>
    <row r="124" spans="5:15">
      <c r="E124" s="1"/>
      <c r="G124" s="1"/>
      <c r="H124" s="2"/>
      <c r="I124" s="2"/>
      <c r="J124" s="2"/>
      <c r="K124" s="1"/>
      <c r="L124" s="1"/>
      <c r="M124" s="2"/>
      <c r="N124" s="2"/>
      <c r="O124" s="2"/>
    </row>
    <row r="125" spans="5:15">
      <c r="E125" s="1"/>
      <c r="G125" s="1"/>
      <c r="H125" s="2"/>
      <c r="I125" s="2"/>
      <c r="J125" s="2"/>
      <c r="K125" s="1"/>
      <c r="L125" s="1"/>
      <c r="M125" s="2"/>
      <c r="N125" s="2"/>
      <c r="O125" s="2"/>
    </row>
    <row r="126" spans="5:15">
      <c r="E126" s="1"/>
      <c r="G126" s="1"/>
      <c r="H126" s="2"/>
      <c r="I126" s="2"/>
      <c r="J126" s="2"/>
      <c r="K126" s="1"/>
      <c r="L126" s="1"/>
      <c r="M126" s="2"/>
      <c r="N126" s="2"/>
      <c r="O126" s="2"/>
    </row>
    <row r="127" spans="5:15">
      <c r="E127" s="1"/>
      <c r="G127" s="1"/>
      <c r="H127" s="2"/>
      <c r="I127" s="2"/>
      <c r="J127" s="2"/>
      <c r="K127" s="1"/>
      <c r="L127" s="1"/>
      <c r="M127" s="2"/>
      <c r="N127" s="2"/>
      <c r="O127" s="2"/>
    </row>
    <row r="128" spans="5:15">
      <c r="E128" s="1"/>
      <c r="G128" s="1"/>
      <c r="H128" s="2"/>
      <c r="I128" s="2"/>
      <c r="J128" s="2"/>
      <c r="K128" s="1"/>
      <c r="L128" s="1"/>
      <c r="M128" s="2"/>
      <c r="N128" s="2"/>
      <c r="O128" s="2"/>
    </row>
    <row r="129" spans="5:15">
      <c r="E129" s="1"/>
      <c r="G129" s="1"/>
      <c r="H129" s="2"/>
      <c r="I129" s="2"/>
      <c r="J129" s="2"/>
      <c r="K129" s="1"/>
      <c r="L129" s="1"/>
      <c r="M129" s="2"/>
      <c r="N129" s="2"/>
      <c r="O129" s="2"/>
    </row>
    <row r="130" spans="5:15">
      <c r="E130" s="1"/>
      <c r="G130" s="1"/>
      <c r="H130" s="2"/>
      <c r="I130" s="2"/>
      <c r="J130" s="2"/>
      <c r="K130" s="1"/>
      <c r="L130" s="1"/>
      <c r="M130" s="2"/>
      <c r="N130" s="2"/>
      <c r="O130" s="2"/>
    </row>
    <row r="131" spans="5:15">
      <c r="E131" s="1"/>
      <c r="G131" s="1"/>
      <c r="H131" s="2"/>
      <c r="I131" s="2"/>
      <c r="J131" s="2"/>
      <c r="K131" s="1"/>
      <c r="L131" s="1"/>
      <c r="M131" s="2"/>
      <c r="N131" s="2"/>
      <c r="O131" s="2"/>
    </row>
    <row r="132" spans="5:15">
      <c r="E132" s="1"/>
      <c r="G132" s="1"/>
      <c r="H132" s="2"/>
      <c r="I132" s="2"/>
      <c r="J132" s="2"/>
      <c r="K132" s="1"/>
      <c r="L132" s="1"/>
      <c r="N132" s="2"/>
      <c r="O132" s="2"/>
    </row>
    <row r="133" spans="5:15">
      <c r="E133" s="1"/>
      <c r="G133" s="1"/>
      <c r="H133" s="2"/>
      <c r="I133" s="2"/>
      <c r="J133" s="2"/>
      <c r="K133" s="1"/>
      <c r="L133" s="1"/>
      <c r="M133" s="2"/>
      <c r="N133" s="2"/>
      <c r="O133" s="2"/>
    </row>
    <row r="134" spans="5:15">
      <c r="E134" s="1"/>
      <c r="G134" s="1"/>
      <c r="H134" s="2"/>
      <c r="I134" s="2"/>
      <c r="J134" s="2"/>
      <c r="K134" s="1"/>
      <c r="L134" s="1"/>
      <c r="M134" s="2"/>
      <c r="N134" s="2"/>
      <c r="O134" s="2"/>
    </row>
    <row r="135" spans="5:12">
      <c r="E135" s="1"/>
      <c r="G135" s="1"/>
      <c r="H135" s="2"/>
      <c r="I135" s="2"/>
      <c r="J135" s="2"/>
      <c r="K135" s="1"/>
      <c r="L135" s="1"/>
    </row>
    <row r="136" spans="5:15">
      <c r="E136" s="1"/>
      <c r="G136" s="1"/>
      <c r="H136" s="2"/>
      <c r="I136" s="2"/>
      <c r="J136" s="2"/>
      <c r="K136" s="1"/>
      <c r="L136" s="1"/>
      <c r="M136" s="2"/>
      <c r="N136" s="2"/>
      <c r="O136" s="2"/>
    </row>
    <row r="137" spans="5:12">
      <c r="E137" s="1"/>
      <c r="G137" s="1"/>
      <c r="H137" s="2"/>
      <c r="I137" s="2"/>
      <c r="J137" s="2"/>
      <c r="K137" s="1"/>
      <c r="L137" s="1"/>
    </row>
    <row r="138" spans="5:15">
      <c r="E138" s="1"/>
      <c r="G138" s="1"/>
      <c r="H138" s="2"/>
      <c r="I138" s="2"/>
      <c r="J138" s="2"/>
      <c r="K138" s="1"/>
      <c r="L138" s="1"/>
      <c r="M138" s="2"/>
      <c r="N138" s="2"/>
      <c r="O138" s="2"/>
    </row>
    <row r="139" spans="5:15">
      <c r="E139" s="1"/>
      <c r="G139" s="1"/>
      <c r="H139" s="2"/>
      <c r="I139" s="2"/>
      <c r="J139" s="2"/>
      <c r="K139" s="1"/>
      <c r="L139" s="1"/>
      <c r="M139" s="2"/>
      <c r="N139" s="2"/>
      <c r="O139" s="2"/>
    </row>
    <row r="140" spans="5:15">
      <c r="E140" s="1"/>
      <c r="G140" s="1"/>
      <c r="H140" s="2"/>
      <c r="I140" s="2"/>
      <c r="J140" s="2"/>
      <c r="K140" s="1"/>
      <c r="L140" s="1"/>
      <c r="M140" s="2"/>
      <c r="N140" s="2"/>
      <c r="O140" s="2"/>
    </row>
    <row r="141" spans="5:12">
      <c r="E141" s="1"/>
      <c r="G141" s="1"/>
      <c r="H141" s="2"/>
      <c r="K141" s="1"/>
      <c r="L141" s="2"/>
    </row>
    <row r="142" spans="5:15">
      <c r="E142" s="1"/>
      <c r="G142" s="1"/>
      <c r="H142" s="2"/>
      <c r="I142" s="2"/>
      <c r="J142" s="2"/>
      <c r="K142" s="1"/>
      <c r="L142" s="1"/>
      <c r="M142" s="2"/>
      <c r="N142" s="2"/>
      <c r="O142" s="2"/>
    </row>
    <row r="143" spans="5:15">
      <c r="E143" s="1"/>
      <c r="G143" s="1"/>
      <c r="H143" s="2"/>
      <c r="I143" s="2"/>
      <c r="J143" s="2"/>
      <c r="L143" s="1"/>
      <c r="M143" s="2"/>
      <c r="N143" s="2"/>
      <c r="O143" s="2"/>
    </row>
    <row r="144" spans="5:15">
      <c r="E144" s="1"/>
      <c r="G144" s="1"/>
      <c r="H144" s="2"/>
      <c r="I144" s="2"/>
      <c r="J144" s="2"/>
      <c r="K144" s="1"/>
      <c r="L144" s="1"/>
      <c r="M144" s="2"/>
      <c r="N144" s="2"/>
      <c r="O144" s="2"/>
    </row>
    <row r="145" spans="5:15">
      <c r="E145" s="1"/>
      <c r="G145" s="1"/>
      <c r="H145" s="2"/>
      <c r="I145" s="2"/>
      <c r="J145" s="2"/>
      <c r="K145" s="1"/>
      <c r="L145" s="1"/>
      <c r="M145" s="2"/>
      <c r="N145" s="2"/>
      <c r="O145" s="2"/>
    </row>
    <row r="146" spans="5:15">
      <c r="E146" s="1"/>
      <c r="G146" s="1"/>
      <c r="H146" s="2"/>
      <c r="I146" s="2"/>
      <c r="J146" s="2"/>
      <c r="K146" s="1"/>
      <c r="L146" s="1"/>
      <c r="M146" s="2"/>
      <c r="N146" s="2"/>
      <c r="O146" s="2"/>
    </row>
    <row r="147" spans="5:15">
      <c r="E147" s="1"/>
      <c r="G147" s="1"/>
      <c r="H147" s="2"/>
      <c r="I147" s="2"/>
      <c r="J147" s="2"/>
      <c r="K147" s="1"/>
      <c r="L147" s="1"/>
      <c r="M147" s="2"/>
      <c r="N147" s="2"/>
      <c r="O147" s="2"/>
    </row>
    <row r="148" spans="5:15">
      <c r="E148" s="1"/>
      <c r="G148" s="1"/>
      <c r="H148" s="2"/>
      <c r="I148" s="2"/>
      <c r="J148" s="2"/>
      <c r="K148" s="1"/>
      <c r="L148" s="1"/>
      <c r="M148" s="2"/>
      <c r="N148" s="2"/>
      <c r="O148" s="2"/>
    </row>
    <row r="149" spans="5:15">
      <c r="E149" s="1"/>
      <c r="G149" s="1"/>
      <c r="H149" s="2"/>
      <c r="I149" s="2"/>
      <c r="J149" s="2"/>
      <c r="K149" s="1"/>
      <c r="L149" s="1"/>
      <c r="M149" s="2"/>
      <c r="N149" s="2"/>
      <c r="O149" s="2"/>
    </row>
    <row r="150" spans="5:15">
      <c r="E150" s="1"/>
      <c r="G150" s="1"/>
      <c r="H150" s="2"/>
      <c r="I150" s="2"/>
      <c r="J150" s="2"/>
      <c r="K150" s="1"/>
      <c r="L150" s="1"/>
      <c r="M150" s="2"/>
      <c r="N150" s="2"/>
      <c r="O150" s="2"/>
    </row>
    <row r="151" spans="5:15">
      <c r="E151" s="1"/>
      <c r="G151" s="1"/>
      <c r="H151" s="2"/>
      <c r="I151" s="2"/>
      <c r="J151" s="2"/>
      <c r="K151" s="1"/>
      <c r="L151" s="1"/>
      <c r="M151" s="2"/>
      <c r="N151" s="2"/>
      <c r="O151" s="2"/>
    </row>
    <row r="152" spans="5:15">
      <c r="E152" s="1"/>
      <c r="G152" s="1"/>
      <c r="H152" s="2"/>
      <c r="I152" s="2"/>
      <c r="J152" s="2"/>
      <c r="K152" s="1"/>
      <c r="L152" s="1"/>
      <c r="M152" s="2"/>
      <c r="N152" s="2"/>
      <c r="O152" s="2"/>
    </row>
    <row r="153" spans="5:15">
      <c r="E153" s="1"/>
      <c r="G153" s="1"/>
      <c r="H153" s="2"/>
      <c r="I153" s="2"/>
      <c r="J153" s="2"/>
      <c r="K153" s="1"/>
      <c r="L153" s="1"/>
      <c r="M153" s="2"/>
      <c r="N153" s="2"/>
      <c r="O153" s="2"/>
    </row>
    <row r="154" spans="5:15">
      <c r="E154" s="1"/>
      <c r="G154" s="1"/>
      <c r="H154" s="2"/>
      <c r="I154" s="2"/>
      <c r="J154" s="2"/>
      <c r="K154" s="1"/>
      <c r="L154" s="1"/>
      <c r="M154" s="2"/>
      <c r="N154" s="2"/>
      <c r="O154" s="2"/>
    </row>
    <row r="155" spans="5:15">
      <c r="E155" s="1"/>
      <c r="G155" s="1"/>
      <c r="H155" s="2"/>
      <c r="I155" s="2"/>
      <c r="J155" s="2"/>
      <c r="K155" s="1"/>
      <c r="L155" s="1"/>
      <c r="M155" s="2"/>
      <c r="N155" s="2"/>
      <c r="O155" s="2"/>
    </row>
    <row r="156" spans="5:15">
      <c r="E156" s="1"/>
      <c r="G156" s="1"/>
      <c r="H156" s="2"/>
      <c r="I156" s="2"/>
      <c r="J156" s="2"/>
      <c r="K156" s="1"/>
      <c r="L156" s="1"/>
      <c r="M156" s="2"/>
      <c r="N156" s="2"/>
      <c r="O156" s="2"/>
    </row>
    <row r="157" spans="5:15">
      <c r="E157" s="1"/>
      <c r="G157" s="1"/>
      <c r="H157" s="2"/>
      <c r="I157" s="2"/>
      <c r="J157" s="2"/>
      <c r="K157" s="1"/>
      <c r="L157" s="1"/>
      <c r="M157" s="2"/>
      <c r="N157" s="2"/>
      <c r="O157" s="2"/>
    </row>
    <row r="158" spans="5:15">
      <c r="E158" s="1"/>
      <c r="G158" s="1"/>
      <c r="H158" s="2"/>
      <c r="I158" s="2"/>
      <c r="J158" s="2"/>
      <c r="K158" s="1"/>
      <c r="L158" s="1"/>
      <c r="M158" s="2"/>
      <c r="N158" s="2"/>
      <c r="O158" s="2"/>
    </row>
    <row r="159" spans="5:15">
      <c r="E159" s="1"/>
      <c r="G159" s="1"/>
      <c r="H159" s="2"/>
      <c r="I159" s="2"/>
      <c r="J159" s="2"/>
      <c r="K159" s="1"/>
      <c r="L159" s="1"/>
      <c r="M159" s="2"/>
      <c r="N159" s="2"/>
      <c r="O159" s="2"/>
    </row>
    <row r="160" spans="5:15">
      <c r="E160" s="1"/>
      <c r="G160" s="1"/>
      <c r="H160" s="2"/>
      <c r="I160" s="2"/>
      <c r="J160" s="2"/>
      <c r="K160" s="1"/>
      <c r="L160" s="1"/>
      <c r="M160" s="2"/>
      <c r="N160" s="2"/>
      <c r="O160" s="2"/>
    </row>
    <row r="161" spans="5:15">
      <c r="E161" s="1"/>
      <c r="G161" s="1"/>
      <c r="H161" s="2"/>
      <c r="I161" s="2"/>
      <c r="J161" s="2"/>
      <c r="K161" s="1"/>
      <c r="L161" s="1"/>
      <c r="M161" s="2"/>
      <c r="N161" s="2"/>
      <c r="O161" s="2"/>
    </row>
    <row r="162" spans="5:15">
      <c r="E162" s="1"/>
      <c r="G162" s="1"/>
      <c r="H162" s="2"/>
      <c r="I162" s="2"/>
      <c r="J162" s="2"/>
      <c r="K162" s="1"/>
      <c r="L162" s="1"/>
      <c r="M162" s="2"/>
      <c r="N162" s="2"/>
      <c r="O162" s="2"/>
    </row>
    <row r="163" spans="5:15">
      <c r="E163" s="1"/>
      <c r="G163" s="1"/>
      <c r="H163" s="2"/>
      <c r="I163" s="2"/>
      <c r="J163" s="2"/>
      <c r="K163" s="1"/>
      <c r="L163" s="1"/>
      <c r="M163" s="2"/>
      <c r="N163" s="2"/>
      <c r="O163" s="2"/>
    </row>
    <row r="164" spans="5:15">
      <c r="E164" s="1"/>
      <c r="G164" s="1"/>
      <c r="H164" s="2"/>
      <c r="I164" s="2"/>
      <c r="J164" s="2"/>
      <c r="K164" s="1"/>
      <c r="L164" s="1"/>
      <c r="M164" s="2"/>
      <c r="N164" s="2"/>
      <c r="O164" s="2"/>
    </row>
    <row r="165" spans="5:15">
      <c r="E165" s="1"/>
      <c r="G165" s="1"/>
      <c r="H165" s="2"/>
      <c r="I165" s="2"/>
      <c r="J165" s="2"/>
      <c r="K165" s="1"/>
      <c r="L165" s="1"/>
      <c r="M165" s="2"/>
      <c r="N165" s="2"/>
      <c r="O165" s="2"/>
    </row>
    <row r="166" spans="5:15">
      <c r="E166" s="1"/>
      <c r="G166" s="1"/>
      <c r="H166" s="2"/>
      <c r="I166" s="2"/>
      <c r="J166" s="2"/>
      <c r="K166" s="1"/>
      <c r="L166" s="1"/>
      <c r="M166" s="2"/>
      <c r="N166" s="2"/>
      <c r="O166" s="2"/>
    </row>
    <row r="167" spans="5:15">
      <c r="E167" s="1"/>
      <c r="G167" s="1"/>
      <c r="H167" s="2"/>
      <c r="I167" s="2"/>
      <c r="J167" s="2"/>
      <c r="K167" s="1"/>
      <c r="L167" s="1"/>
      <c r="M167" s="2"/>
      <c r="N167" s="2"/>
      <c r="O167" s="2"/>
    </row>
    <row r="168" spans="5:15">
      <c r="E168" s="1"/>
      <c r="G168" s="1"/>
      <c r="H168" s="2"/>
      <c r="I168" s="2"/>
      <c r="J168" s="2"/>
      <c r="K168" s="1"/>
      <c r="L168" s="1"/>
      <c r="M168" s="2"/>
      <c r="N168" s="2"/>
      <c r="O168" s="2"/>
    </row>
    <row r="169" spans="5:15">
      <c r="E169" s="1"/>
      <c r="G169" s="1"/>
      <c r="H169" s="2"/>
      <c r="I169" s="2"/>
      <c r="J169" s="2"/>
      <c r="K169" s="1"/>
      <c r="L169" s="1"/>
      <c r="M169" s="2"/>
      <c r="N169" s="2"/>
      <c r="O169" s="2"/>
    </row>
    <row r="170" spans="5:15">
      <c r="E170" s="1"/>
      <c r="G170" s="1"/>
      <c r="H170" s="2"/>
      <c r="I170" s="2"/>
      <c r="J170" s="2"/>
      <c r="K170" s="1"/>
      <c r="L170" s="1"/>
      <c r="M170" s="2"/>
      <c r="N170" s="2"/>
      <c r="O170" s="2"/>
    </row>
    <row r="171" spans="5:15">
      <c r="E171" s="1"/>
      <c r="G171" s="1"/>
      <c r="H171" s="2"/>
      <c r="I171" s="2"/>
      <c r="J171" s="2"/>
      <c r="K171" s="1"/>
      <c r="L171" s="1"/>
      <c r="M171" s="2"/>
      <c r="N171" s="2"/>
      <c r="O171" s="2"/>
    </row>
    <row r="172" spans="5:15">
      <c r="E172" s="1"/>
      <c r="G172" s="1"/>
      <c r="H172" s="2"/>
      <c r="I172" s="2"/>
      <c r="J172" s="2"/>
      <c r="K172" s="1"/>
      <c r="L172" s="1"/>
      <c r="M172" s="2"/>
      <c r="N172" s="2"/>
      <c r="O172" s="2"/>
    </row>
    <row r="173" spans="5:15">
      <c r="E173" s="1"/>
      <c r="G173" s="1"/>
      <c r="H173" s="2"/>
      <c r="I173" s="2"/>
      <c r="J173" s="2"/>
      <c r="K173" s="1"/>
      <c r="L173" s="1"/>
      <c r="M173" s="2"/>
      <c r="N173" s="2"/>
      <c r="O173" s="2"/>
    </row>
    <row r="174" spans="5:15">
      <c r="E174" s="1"/>
      <c r="G174" s="1"/>
      <c r="H174" s="2"/>
      <c r="I174" s="2"/>
      <c r="J174" s="2"/>
      <c r="K174" s="1"/>
      <c r="L174" s="1"/>
      <c r="M174" s="2"/>
      <c r="N174" s="2"/>
      <c r="O174" s="2"/>
    </row>
    <row r="175" spans="5:15">
      <c r="E175" s="1"/>
      <c r="G175" s="1"/>
      <c r="H175" s="2"/>
      <c r="I175" s="2"/>
      <c r="J175" s="2"/>
      <c r="K175" s="1"/>
      <c r="L175" s="1"/>
      <c r="M175" s="2"/>
      <c r="N175" s="2"/>
      <c r="O175" s="2"/>
    </row>
    <row r="176" spans="5:15">
      <c r="E176" s="1"/>
      <c r="G176" s="1"/>
      <c r="H176" s="2"/>
      <c r="I176" s="2"/>
      <c r="J176" s="2"/>
      <c r="K176" s="1"/>
      <c r="L176" s="1"/>
      <c r="M176" s="2"/>
      <c r="N176" s="2"/>
      <c r="O176" s="2"/>
    </row>
    <row r="177" spans="5:15">
      <c r="E177" s="1"/>
      <c r="G177" s="1"/>
      <c r="H177" s="2"/>
      <c r="I177" s="2"/>
      <c r="J177" s="2"/>
      <c r="K177" s="1"/>
      <c r="L177" s="1"/>
      <c r="M177" s="2"/>
      <c r="N177" s="2"/>
      <c r="O177" s="2"/>
    </row>
    <row r="178" spans="5:15">
      <c r="E178" s="1"/>
      <c r="G178" s="2"/>
      <c r="H178" s="2"/>
      <c r="I178" s="2"/>
      <c r="J178" s="2"/>
      <c r="K178" s="1"/>
      <c r="L178" s="1"/>
      <c r="M178" s="2"/>
      <c r="N178" s="2"/>
      <c r="O178" s="2"/>
    </row>
    <row r="179" spans="5:15">
      <c r="E179" s="1"/>
      <c r="G179" s="1"/>
      <c r="H179" s="2"/>
      <c r="I179" s="2"/>
      <c r="J179" s="2"/>
      <c r="K179" s="1"/>
      <c r="L179" s="1"/>
      <c r="M179" s="2"/>
      <c r="N179" s="2"/>
      <c r="O179" s="2"/>
    </row>
    <row r="180" spans="5:15">
      <c r="E180" s="1"/>
      <c r="G180" s="2"/>
      <c r="H180" s="2"/>
      <c r="I180" s="2"/>
      <c r="J180" s="2"/>
      <c r="K180" s="1"/>
      <c r="L180" s="1"/>
      <c r="M180" s="2"/>
      <c r="N180" s="2"/>
      <c r="O180" s="2"/>
    </row>
    <row r="181" spans="5:12">
      <c r="E181" s="1"/>
      <c r="G181" s="1"/>
      <c r="H181" s="2"/>
      <c r="I181" s="2"/>
      <c r="J181" s="2"/>
      <c r="K181" s="1"/>
      <c r="L181" s="1"/>
    </row>
    <row r="182" spans="5:15">
      <c r="E182" s="1"/>
      <c r="G182" s="1"/>
      <c r="H182" s="2"/>
      <c r="I182" s="2"/>
      <c r="J182" s="2"/>
      <c r="K182" s="1"/>
      <c r="L182" s="1"/>
      <c r="M182" s="2"/>
      <c r="N182" s="2"/>
      <c r="O182" s="2"/>
    </row>
    <row r="183" spans="5:15">
      <c r="E183" s="1"/>
      <c r="G183" s="1"/>
      <c r="H183" s="2"/>
      <c r="I183" s="2"/>
      <c r="J183" s="2"/>
      <c r="K183" s="1"/>
      <c r="L183" s="1"/>
      <c r="M183" s="2"/>
      <c r="N183" s="2"/>
      <c r="O183" s="2"/>
    </row>
    <row r="184" spans="5:15">
      <c r="E184" s="1"/>
      <c r="G184" s="1"/>
      <c r="H184" s="2"/>
      <c r="I184" s="2"/>
      <c r="J184" s="2"/>
      <c r="K184" s="1"/>
      <c r="L184" s="1"/>
      <c r="M184" s="2"/>
      <c r="N184" s="2"/>
      <c r="O184" s="2"/>
    </row>
    <row r="185" spans="5:15">
      <c r="E185" s="1"/>
      <c r="G185" s="1"/>
      <c r="H185" s="2"/>
      <c r="I185" s="2"/>
      <c r="J185" s="2"/>
      <c r="K185" s="1"/>
      <c r="L185" s="1"/>
      <c r="M185" s="2"/>
      <c r="N185" s="2"/>
      <c r="O185" s="2"/>
    </row>
    <row r="186" spans="5:15">
      <c r="E186" s="1"/>
      <c r="G186" s="1"/>
      <c r="H186" s="2"/>
      <c r="I186" s="2"/>
      <c r="J186" s="2"/>
      <c r="K186" s="1"/>
      <c r="L186" s="1"/>
      <c r="M186" s="2"/>
      <c r="N186" s="2"/>
      <c r="O186" s="2"/>
    </row>
    <row r="187" spans="5:15">
      <c r="E187" s="1"/>
      <c r="G187" s="1"/>
      <c r="H187" s="2"/>
      <c r="I187" s="2"/>
      <c r="J187" s="2"/>
      <c r="K187" s="1"/>
      <c r="L187" s="1"/>
      <c r="M187" s="2"/>
      <c r="N187" s="2"/>
      <c r="O187" s="2"/>
    </row>
    <row r="188" spans="5:15">
      <c r="E188" s="1"/>
      <c r="G188" s="1"/>
      <c r="H188" s="2"/>
      <c r="I188" s="2"/>
      <c r="J188" s="2"/>
      <c r="K188" s="1"/>
      <c r="L188" s="1"/>
      <c r="M188" s="2"/>
      <c r="N188" s="2"/>
      <c r="O188" s="2"/>
    </row>
    <row r="189" spans="5:15">
      <c r="E189" s="1"/>
      <c r="G189" s="1"/>
      <c r="H189" s="2"/>
      <c r="I189" s="2"/>
      <c r="J189" s="2"/>
      <c r="K189" s="1"/>
      <c r="L189" s="1"/>
      <c r="M189" s="2"/>
      <c r="N189" s="2"/>
      <c r="O189" s="2"/>
    </row>
    <row r="190" spans="5:15">
      <c r="E190" s="1"/>
      <c r="G190" s="1"/>
      <c r="H190" s="2"/>
      <c r="I190" s="2"/>
      <c r="J190" s="2"/>
      <c r="K190" s="1"/>
      <c r="L190" s="1"/>
      <c r="M190" s="2"/>
      <c r="N190" s="2"/>
      <c r="O190" s="2"/>
    </row>
    <row r="191" spans="5:15">
      <c r="E191" s="1"/>
      <c r="G191" s="1"/>
      <c r="H191" s="2"/>
      <c r="I191" s="2"/>
      <c r="J191" s="2"/>
      <c r="K191" s="1"/>
      <c r="L191" s="1"/>
      <c r="M191" s="2"/>
      <c r="N191" s="2"/>
      <c r="O191" s="2"/>
    </row>
    <row r="192" spans="5:15">
      <c r="E192" s="1"/>
      <c r="G192" s="1"/>
      <c r="H192" s="2"/>
      <c r="I192" s="2"/>
      <c r="J192" s="2"/>
      <c r="K192" s="1"/>
      <c r="L192" s="1"/>
      <c r="M192" s="2"/>
      <c r="N192" s="2"/>
      <c r="O192" s="2"/>
    </row>
    <row r="193" spans="5:15">
      <c r="E193" s="1"/>
      <c r="G193" s="1"/>
      <c r="H193" s="2"/>
      <c r="I193" s="2"/>
      <c r="J193" s="2"/>
      <c r="K193" s="1"/>
      <c r="L193" s="1"/>
      <c r="M193" s="2"/>
      <c r="N193" s="2"/>
      <c r="O193" s="2"/>
    </row>
    <row r="194" spans="5:15">
      <c r="E194" s="1"/>
      <c r="G194" s="1"/>
      <c r="H194" s="2"/>
      <c r="I194" s="2"/>
      <c r="J194" s="2"/>
      <c r="K194" s="1"/>
      <c r="L194" s="1"/>
      <c r="M194" s="2"/>
      <c r="N194" s="2"/>
      <c r="O194" s="2"/>
    </row>
    <row r="195" spans="5:15">
      <c r="E195" s="1"/>
      <c r="G195" s="1"/>
      <c r="H195" s="2"/>
      <c r="I195" s="2"/>
      <c r="J195" s="2"/>
      <c r="K195" s="1"/>
      <c r="L195" s="1"/>
      <c r="M195" s="2"/>
      <c r="N195" s="2"/>
      <c r="O195" s="2"/>
    </row>
    <row r="196" spans="5:15">
      <c r="E196" s="1"/>
      <c r="G196" s="1"/>
      <c r="H196" s="2"/>
      <c r="I196" s="2"/>
      <c r="J196" s="2"/>
      <c r="K196" s="1"/>
      <c r="L196" s="1"/>
      <c r="M196" s="2"/>
      <c r="N196" s="2"/>
      <c r="O196" s="2"/>
    </row>
    <row r="197" spans="5:15">
      <c r="E197" s="1"/>
      <c r="G197" s="1"/>
      <c r="H197" s="2"/>
      <c r="I197" s="2"/>
      <c r="J197" s="2"/>
      <c r="K197" s="1"/>
      <c r="L197" s="1"/>
      <c r="M197" s="2"/>
      <c r="N197" s="2"/>
      <c r="O197" s="2"/>
    </row>
    <row r="198" spans="5:15">
      <c r="E198" s="1"/>
      <c r="G198" s="1"/>
      <c r="H198" s="2"/>
      <c r="I198" s="2"/>
      <c r="J198" s="2"/>
      <c r="K198" s="1"/>
      <c r="L198" s="1"/>
      <c r="M198" s="2"/>
      <c r="N198" s="2"/>
      <c r="O198" s="2"/>
    </row>
    <row r="199" spans="5:15">
      <c r="E199" s="1"/>
      <c r="G199" s="1"/>
      <c r="H199" s="2"/>
      <c r="I199" s="2"/>
      <c r="J199" s="2"/>
      <c r="K199" s="1"/>
      <c r="L199" s="1"/>
      <c r="N199" s="2"/>
      <c r="O199" s="2"/>
    </row>
    <row r="200" spans="5:15">
      <c r="E200" s="1"/>
      <c r="G200" s="1"/>
      <c r="H200" s="2"/>
      <c r="I200" s="2"/>
      <c r="J200" s="2"/>
      <c r="K200" s="1"/>
      <c r="L200" s="1"/>
      <c r="M200" s="2"/>
      <c r="N200" s="2"/>
      <c r="O200" s="2"/>
    </row>
    <row r="201" spans="5:15">
      <c r="E201" s="1"/>
      <c r="G201" s="1"/>
      <c r="H201" s="2"/>
      <c r="I201" s="2"/>
      <c r="J201" s="2"/>
      <c r="K201" s="1"/>
      <c r="L201" s="2"/>
      <c r="M201" s="2"/>
      <c r="N201" s="2"/>
      <c r="O201" s="2"/>
    </row>
    <row r="202" spans="5:15">
      <c r="E202" s="1"/>
      <c r="G202" s="1"/>
      <c r="H202" s="2"/>
      <c r="I202" s="2"/>
      <c r="J202" s="2"/>
      <c r="K202" s="1"/>
      <c r="L202" s="1"/>
      <c r="M202" s="2"/>
      <c r="N202" s="2"/>
      <c r="O202" s="2"/>
    </row>
    <row r="203" spans="5:15">
      <c r="E203" s="1"/>
      <c r="G203" s="1"/>
      <c r="H203" s="2"/>
      <c r="I203" s="2"/>
      <c r="J203" s="2"/>
      <c r="K203" s="2"/>
      <c r="L203" s="1"/>
      <c r="M203" s="2"/>
      <c r="N203" s="2"/>
      <c r="O203" s="2"/>
    </row>
    <row r="204" spans="5:15">
      <c r="E204" s="1"/>
      <c r="G204" s="1"/>
      <c r="H204" s="2"/>
      <c r="I204" s="2"/>
      <c r="J204" s="2"/>
      <c r="K204" s="1"/>
      <c r="L204" s="1"/>
      <c r="M204" s="2"/>
      <c r="N204" s="2"/>
      <c r="O204" s="2"/>
    </row>
    <row r="205" spans="5:15">
      <c r="E205" s="1"/>
      <c r="G205" s="1"/>
      <c r="H205" s="2"/>
      <c r="I205" s="2"/>
      <c r="J205" s="2"/>
      <c r="K205" s="1"/>
      <c r="L205" s="1"/>
      <c r="M205" s="2"/>
      <c r="N205" s="2"/>
      <c r="O205" s="2"/>
    </row>
    <row r="206" spans="5:15">
      <c r="E206" s="1"/>
      <c r="G206" s="1"/>
      <c r="H206" s="2"/>
      <c r="I206" s="2"/>
      <c r="J206" s="2"/>
      <c r="K206" s="1"/>
      <c r="L206" s="1"/>
      <c r="M206" s="2"/>
      <c r="N206" s="2"/>
      <c r="O206" s="2"/>
    </row>
    <row r="207" spans="5:15">
      <c r="E207" s="1"/>
      <c r="G207" s="1"/>
      <c r="H207" s="2"/>
      <c r="I207" s="2"/>
      <c r="J207" s="2"/>
      <c r="K207" s="1"/>
      <c r="L207" s="1"/>
      <c r="M207" s="2"/>
      <c r="N207" s="2"/>
      <c r="O207" s="2"/>
    </row>
    <row r="208" spans="5:15">
      <c r="E208" s="1"/>
      <c r="G208" s="1"/>
      <c r="H208" s="2"/>
      <c r="I208" s="2"/>
      <c r="J208" s="2"/>
      <c r="K208" s="1"/>
      <c r="L208" s="1"/>
      <c r="M208" s="2"/>
      <c r="N208" s="2"/>
      <c r="O208" s="2"/>
    </row>
    <row r="209" spans="5:15">
      <c r="E209" s="1"/>
      <c r="G209" s="1"/>
      <c r="H209" s="2"/>
      <c r="I209" s="2"/>
      <c r="J209" s="2"/>
      <c r="K209" s="1"/>
      <c r="L209" s="1"/>
      <c r="M209" s="2"/>
      <c r="N209" s="2"/>
      <c r="O209" s="2"/>
    </row>
    <row r="210" spans="5:15">
      <c r="E210" s="1"/>
      <c r="G210" s="1"/>
      <c r="H210" s="2"/>
      <c r="I210" s="2"/>
      <c r="J210" s="2"/>
      <c r="K210" s="1"/>
      <c r="L210" s="1"/>
      <c r="M210" s="2"/>
      <c r="N210" s="2"/>
      <c r="O210" s="2"/>
    </row>
    <row r="211" spans="5:15">
      <c r="E211" s="1"/>
      <c r="G211" s="1"/>
      <c r="H211" s="2"/>
      <c r="I211" s="2"/>
      <c r="J211" s="2"/>
      <c r="K211" s="1"/>
      <c r="L211" s="1"/>
      <c r="M211" s="2"/>
      <c r="N211" s="2"/>
      <c r="O211" s="2"/>
    </row>
    <row r="212" spans="5:15">
      <c r="E212" s="1"/>
      <c r="G212" s="1"/>
      <c r="H212" s="2"/>
      <c r="I212" s="2"/>
      <c r="J212" s="2"/>
      <c r="K212" s="1"/>
      <c r="L212" s="1"/>
      <c r="M212" s="2"/>
      <c r="N212" s="2"/>
      <c r="O212" s="2"/>
    </row>
    <row r="213" spans="5:15">
      <c r="E213" s="1"/>
      <c r="G213" s="1"/>
      <c r="H213" s="2"/>
      <c r="I213" s="2"/>
      <c r="J213" s="2"/>
      <c r="K213" s="1"/>
      <c r="L213" s="2"/>
      <c r="M213" s="2"/>
      <c r="N213" s="2"/>
      <c r="O213" s="2"/>
    </row>
    <row r="214" spans="5:15">
      <c r="E214" s="2"/>
      <c r="G214" s="1"/>
      <c r="H214" s="2"/>
      <c r="I214" s="2"/>
      <c r="J214" s="2"/>
      <c r="K214" s="1"/>
      <c r="L214" s="1"/>
      <c r="M214" s="2"/>
      <c r="N214" s="2"/>
      <c r="O214" s="2"/>
    </row>
    <row r="215" spans="5:15">
      <c r="E215" s="1"/>
      <c r="G215" s="1"/>
      <c r="H215" s="2"/>
      <c r="I215" s="2"/>
      <c r="J215" s="2"/>
      <c r="K215" s="2"/>
      <c r="L215" s="1"/>
      <c r="M215" s="2"/>
      <c r="N215" s="2"/>
      <c r="O215" s="2"/>
    </row>
    <row r="216" spans="5:15">
      <c r="E216" s="1"/>
      <c r="G216" s="1"/>
      <c r="H216" s="2"/>
      <c r="I216" s="2"/>
      <c r="J216" s="2"/>
      <c r="K216" s="1"/>
      <c r="L216" s="1"/>
      <c r="M216" s="2"/>
      <c r="N216" s="2"/>
      <c r="O216" s="2"/>
    </row>
    <row r="217" spans="5:15">
      <c r="E217" s="1"/>
      <c r="G217" s="1"/>
      <c r="H217" s="2"/>
      <c r="I217" s="2"/>
      <c r="J217" s="2"/>
      <c r="K217" s="1"/>
      <c r="L217" s="1"/>
      <c r="M217" s="2"/>
      <c r="N217" s="2"/>
      <c r="O217" s="2"/>
    </row>
    <row r="218" spans="5:15">
      <c r="E218" s="1"/>
      <c r="G218" s="1"/>
      <c r="H218" s="2"/>
      <c r="I218" s="2"/>
      <c r="J218" s="2"/>
      <c r="K218" s="1"/>
      <c r="L218" s="1"/>
      <c r="M218" s="2"/>
      <c r="N218" s="2"/>
      <c r="O218" s="2"/>
    </row>
    <row r="219" spans="5:15">
      <c r="E219" s="1"/>
      <c r="G219" s="1"/>
      <c r="H219" s="2"/>
      <c r="I219" s="2"/>
      <c r="J219" s="2"/>
      <c r="K219" s="1"/>
      <c r="L219" s="1"/>
      <c r="M219" s="2"/>
      <c r="N219" s="2"/>
      <c r="O219" s="2"/>
    </row>
    <row r="220" spans="5:15">
      <c r="E220" s="1"/>
      <c r="G220" s="1"/>
      <c r="H220" s="2"/>
      <c r="I220" s="2"/>
      <c r="J220" s="2"/>
      <c r="K220" s="1"/>
      <c r="L220" s="1"/>
      <c r="M220" s="2"/>
      <c r="N220" s="2"/>
      <c r="O220" s="2"/>
    </row>
    <row r="221" spans="5:15">
      <c r="E221" s="1"/>
      <c r="G221" s="1"/>
      <c r="H221" s="2"/>
      <c r="I221" s="2"/>
      <c r="J221" s="2"/>
      <c r="K221" s="1"/>
      <c r="L221" s="1"/>
      <c r="M221" s="2"/>
      <c r="N221" s="2"/>
      <c r="O221" s="2"/>
    </row>
    <row r="222" spans="5:15">
      <c r="E222" s="1"/>
      <c r="G222" s="1"/>
      <c r="H222" s="2"/>
      <c r="I222" s="2"/>
      <c r="J222" s="2"/>
      <c r="K222" s="1"/>
      <c r="L222" s="1"/>
      <c r="M222" s="2"/>
      <c r="N222" s="2"/>
      <c r="O222" s="2"/>
    </row>
    <row r="223" spans="5:15">
      <c r="E223" s="1"/>
      <c r="G223" s="1"/>
      <c r="H223" s="2"/>
      <c r="I223" s="2"/>
      <c r="J223" s="2"/>
      <c r="K223" s="1"/>
      <c r="L223" s="1"/>
      <c r="M223" s="2"/>
      <c r="N223" s="2"/>
      <c r="O223" s="2"/>
    </row>
    <row r="224" spans="5:15">
      <c r="E224" s="1"/>
      <c r="G224" s="1"/>
      <c r="H224" s="2"/>
      <c r="I224" s="2"/>
      <c r="J224" s="2"/>
      <c r="K224" s="1"/>
      <c r="L224" s="1"/>
      <c r="M224" s="2"/>
      <c r="N224" s="2"/>
      <c r="O224" s="2"/>
    </row>
    <row r="225" spans="5:15">
      <c r="E225" s="1"/>
      <c r="G225" s="1"/>
      <c r="H225" s="2"/>
      <c r="I225" s="2"/>
      <c r="J225" s="2"/>
      <c r="K225" s="1"/>
      <c r="L225" s="1"/>
      <c r="M225" s="2"/>
      <c r="N225" s="2"/>
      <c r="O225" s="2"/>
    </row>
    <row r="226" spans="5:12">
      <c r="E226" s="1"/>
      <c r="G226" s="1"/>
      <c r="H226" s="2"/>
      <c r="K226" s="1"/>
      <c r="L226" s="2"/>
    </row>
    <row r="227" spans="5:12">
      <c r="E227" s="1"/>
      <c r="G227" s="1"/>
      <c r="H227" s="2"/>
      <c r="K227" s="1"/>
      <c r="L227" s="2"/>
    </row>
  </sheetData>
  <sortState ref="A11:C54">
    <sortCondition ref="A11:A54"/>
    <sortCondition ref="B11:B54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细分预算</vt:lpstr>
      <vt:lpstr>总预算</vt:lpstr>
      <vt:lpstr>生命周期考核数据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yf-crm</dc:creator>
  <cp:lastModifiedBy>一念之间</cp:lastModifiedBy>
  <dcterms:created xsi:type="dcterms:W3CDTF">2019-10-15T09:22:00Z</dcterms:created>
  <dcterms:modified xsi:type="dcterms:W3CDTF">2019-11-05T09:31:09Z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