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_04PKU\WebPage\projects\reviewmining\"/>
    </mc:Choice>
  </mc:AlternateContent>
  <bookViews>
    <workbookView xWindow="0" yWindow="440" windowWidth="25600" windowHeight="14460" tabRatio="598"/>
  </bookViews>
  <sheets>
    <sheet name="Usability" sheetId="10" r:id="rId1"/>
    <sheet name="UI" sheetId="9" r:id="rId2"/>
    <sheet name="Stability" sheetId="8" r:id="rId3"/>
    <sheet name="Securiy" sheetId="7" r:id="rId4"/>
    <sheet name="Price" sheetId="6" r:id="rId5"/>
    <sheet name="Performance" sheetId="5" r:id="rId6"/>
    <sheet name="Memory" sheetId="4" r:id="rId7"/>
    <sheet name="Battery" sheetId="3" r:id="rId8"/>
    <sheet name="AdSpam" sheetId="2" r:id="rId9"/>
  </sheets>
  <definedNames>
    <definedName name="Ad_Spam" localSheetId="8">AdSpam!$A$2:$C$22</definedName>
    <definedName name="Battery" localSheetId="7">Battery!$A$2:$C$48</definedName>
    <definedName name="Memory" localSheetId="6">Memory!$A$2:$C$27</definedName>
    <definedName name="Performance" localSheetId="5">Performance!$A$2:$C$85</definedName>
    <definedName name="Price" localSheetId="4">Price!$A$2:$C$26</definedName>
    <definedName name="Security" localSheetId="3">Securiy!$A$2:$C$5</definedName>
    <definedName name="Stability" localSheetId="2">Stability!$A$2:$C$45</definedName>
    <definedName name="UI" localSheetId="1">UI!$A$2:$C$46</definedName>
    <definedName name="Usability" localSheetId="0">Usability!$A$2:$C$69</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 i="2"/>
  <c r="R23" i="2" s="1"/>
  <c r="Q3" i="2"/>
  <c r="Q4" i="2"/>
  <c r="Q5" i="2"/>
  <c r="Q6" i="2"/>
  <c r="Q7" i="2"/>
  <c r="Q8" i="2"/>
  <c r="Q9" i="2"/>
  <c r="Q10" i="2"/>
  <c r="Q11" i="2"/>
  <c r="Q12" i="2"/>
  <c r="Q13" i="2"/>
  <c r="Q14" i="2"/>
  <c r="Q15" i="2"/>
  <c r="Q16" i="2"/>
  <c r="Q17" i="2"/>
  <c r="Q18" i="2"/>
  <c r="Q19" i="2"/>
  <c r="Q20" i="2"/>
  <c r="Q21" i="2"/>
  <c r="Q22" i="2"/>
  <c r="Q2" i="2"/>
  <c r="Q23" i="2" s="1"/>
  <c r="O3" i="2"/>
  <c r="O4" i="2"/>
  <c r="O5" i="2"/>
  <c r="O6" i="2"/>
  <c r="O7" i="2"/>
  <c r="O8" i="2"/>
  <c r="O9" i="2"/>
  <c r="O10" i="2"/>
  <c r="O11" i="2"/>
  <c r="O12" i="2"/>
  <c r="O13" i="2"/>
  <c r="O14" i="2"/>
  <c r="O15" i="2"/>
  <c r="O16" i="2"/>
  <c r="O17" i="2"/>
  <c r="O18" i="2"/>
  <c r="O19" i="2"/>
  <c r="O20" i="2"/>
  <c r="O21" i="2"/>
  <c r="O22" i="2"/>
  <c r="O2" i="2"/>
  <c r="O23" i="2" s="1"/>
  <c r="N3" i="2"/>
  <c r="N4" i="2"/>
  <c r="N5" i="2"/>
  <c r="N6" i="2"/>
  <c r="N7" i="2"/>
  <c r="N8" i="2"/>
  <c r="N9" i="2"/>
  <c r="N10" i="2"/>
  <c r="N11" i="2"/>
  <c r="N12" i="2"/>
  <c r="N13" i="2"/>
  <c r="N14" i="2"/>
  <c r="N15" i="2"/>
  <c r="N16" i="2"/>
  <c r="N17" i="2"/>
  <c r="N18" i="2"/>
  <c r="N19" i="2"/>
  <c r="N20" i="2"/>
  <c r="N21" i="2"/>
  <c r="N22" i="2"/>
  <c r="N2" i="2"/>
  <c r="N23" i="2" s="1"/>
  <c r="R3" i="3"/>
  <c r="R49" i="3" s="1"/>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2" i="3"/>
  <c r="Q49" i="3" s="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2" i="3"/>
  <c r="O49" i="3" s="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2" i="3"/>
  <c r="N49" i="3" s="1"/>
  <c r="R3" i="4"/>
  <c r="R28" i="4" s="1"/>
  <c r="R4" i="4"/>
  <c r="R5" i="4"/>
  <c r="R6" i="4"/>
  <c r="R7" i="4"/>
  <c r="R8" i="4"/>
  <c r="R9" i="4"/>
  <c r="R10" i="4"/>
  <c r="R11" i="4"/>
  <c r="R12" i="4"/>
  <c r="R13" i="4"/>
  <c r="R14" i="4"/>
  <c r="R15" i="4"/>
  <c r="R16" i="4"/>
  <c r="R17" i="4"/>
  <c r="R18" i="4"/>
  <c r="R19" i="4"/>
  <c r="R20" i="4"/>
  <c r="R21" i="4"/>
  <c r="R22" i="4"/>
  <c r="R23" i="4"/>
  <c r="R24" i="4"/>
  <c r="R25" i="4"/>
  <c r="R26" i="4"/>
  <c r="R27" i="4"/>
  <c r="R2" i="4"/>
  <c r="Q3" i="4"/>
  <c r="Q28" i="4" s="1"/>
  <c r="Q4" i="4"/>
  <c r="Q5" i="4"/>
  <c r="Q6" i="4"/>
  <c r="Q7" i="4"/>
  <c r="Q8" i="4"/>
  <c r="Q9" i="4"/>
  <c r="Q10" i="4"/>
  <c r="Q11" i="4"/>
  <c r="Q12" i="4"/>
  <c r="Q13" i="4"/>
  <c r="Q14" i="4"/>
  <c r="Q15" i="4"/>
  <c r="Q16" i="4"/>
  <c r="Q17" i="4"/>
  <c r="Q18" i="4"/>
  <c r="Q19" i="4"/>
  <c r="Q20" i="4"/>
  <c r="Q21" i="4"/>
  <c r="Q22" i="4"/>
  <c r="Q23" i="4"/>
  <c r="Q24" i="4"/>
  <c r="Q25" i="4"/>
  <c r="Q26" i="4"/>
  <c r="Q27" i="4"/>
  <c r="Q2" i="4"/>
  <c r="O3" i="4"/>
  <c r="O4" i="4"/>
  <c r="O5" i="4"/>
  <c r="O6" i="4"/>
  <c r="O7" i="4"/>
  <c r="O8" i="4"/>
  <c r="O9" i="4"/>
  <c r="O10" i="4"/>
  <c r="O11" i="4"/>
  <c r="O12" i="4"/>
  <c r="O13" i="4"/>
  <c r="O14" i="4"/>
  <c r="O15" i="4"/>
  <c r="O16" i="4"/>
  <c r="O17" i="4"/>
  <c r="O18" i="4"/>
  <c r="O19" i="4"/>
  <c r="O20" i="4"/>
  <c r="O21" i="4"/>
  <c r="O22" i="4"/>
  <c r="O23" i="4"/>
  <c r="O24" i="4"/>
  <c r="O25" i="4"/>
  <c r="O26" i="4"/>
  <c r="O27" i="4"/>
  <c r="O2" i="4"/>
  <c r="O28" i="4" s="1"/>
  <c r="N3" i="4"/>
  <c r="N4" i="4"/>
  <c r="N5" i="4"/>
  <c r="N6" i="4"/>
  <c r="N7" i="4"/>
  <c r="N8" i="4"/>
  <c r="N9" i="4"/>
  <c r="N10" i="4"/>
  <c r="N11" i="4"/>
  <c r="N12" i="4"/>
  <c r="N13" i="4"/>
  <c r="N14" i="4"/>
  <c r="N15" i="4"/>
  <c r="N16" i="4"/>
  <c r="N17" i="4"/>
  <c r="N18" i="4"/>
  <c r="N19" i="4"/>
  <c r="N20" i="4"/>
  <c r="N21" i="4"/>
  <c r="N22" i="4"/>
  <c r="N23" i="4"/>
  <c r="N24" i="4"/>
  <c r="N25" i="4"/>
  <c r="N26" i="4"/>
  <c r="N27" i="4"/>
  <c r="N2" i="4"/>
  <c r="N28" i="4" s="1"/>
  <c r="R3" i="5"/>
  <c r="R86" i="5" s="1"/>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2" i="5"/>
  <c r="Q86" i="5" s="1"/>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2" i="5"/>
  <c r="O86" i="5" s="1"/>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2" i="5"/>
  <c r="N86" i="5" s="1"/>
  <c r="R3" i="6"/>
  <c r="R4" i="6"/>
  <c r="R5" i="6"/>
  <c r="R6" i="6"/>
  <c r="R7" i="6"/>
  <c r="R8" i="6"/>
  <c r="R9" i="6"/>
  <c r="R10" i="6"/>
  <c r="R11" i="6"/>
  <c r="R12" i="6"/>
  <c r="R13" i="6"/>
  <c r="R14" i="6"/>
  <c r="R15" i="6"/>
  <c r="R16" i="6"/>
  <c r="R17" i="6"/>
  <c r="R18" i="6"/>
  <c r="R19" i="6"/>
  <c r="R20" i="6"/>
  <c r="R21" i="6"/>
  <c r="R22" i="6"/>
  <c r="R23" i="6"/>
  <c r="R24" i="6"/>
  <c r="R25" i="6"/>
  <c r="R26" i="6"/>
  <c r="R2" i="6"/>
  <c r="R27" i="6" s="1"/>
  <c r="Q3" i="6"/>
  <c r="Q4" i="6"/>
  <c r="Q5" i="6"/>
  <c r="Q6" i="6"/>
  <c r="Q7" i="6"/>
  <c r="Q8" i="6"/>
  <c r="Q9" i="6"/>
  <c r="Q10" i="6"/>
  <c r="Q11" i="6"/>
  <c r="Q12" i="6"/>
  <c r="Q13" i="6"/>
  <c r="Q14" i="6"/>
  <c r="Q15" i="6"/>
  <c r="Q16" i="6"/>
  <c r="Q17" i="6"/>
  <c r="Q18" i="6"/>
  <c r="Q19" i="6"/>
  <c r="Q20" i="6"/>
  <c r="Q21" i="6"/>
  <c r="Q22" i="6"/>
  <c r="Q23" i="6"/>
  <c r="Q24" i="6"/>
  <c r="Q25" i="6"/>
  <c r="Q26" i="6"/>
  <c r="Q2" i="6"/>
  <c r="Q27" i="6" s="1"/>
  <c r="O3" i="6"/>
  <c r="O4" i="6"/>
  <c r="O5" i="6"/>
  <c r="O6" i="6"/>
  <c r="O7" i="6"/>
  <c r="O8" i="6"/>
  <c r="O9" i="6"/>
  <c r="O10" i="6"/>
  <c r="O11" i="6"/>
  <c r="O12" i="6"/>
  <c r="O13" i="6"/>
  <c r="O14" i="6"/>
  <c r="O15" i="6"/>
  <c r="O16" i="6"/>
  <c r="O17" i="6"/>
  <c r="O18" i="6"/>
  <c r="O19" i="6"/>
  <c r="O20" i="6"/>
  <c r="O21" i="6"/>
  <c r="O22" i="6"/>
  <c r="O23" i="6"/>
  <c r="O24" i="6"/>
  <c r="O25" i="6"/>
  <c r="O26" i="6"/>
  <c r="O2" i="6"/>
  <c r="O27" i="6" s="1"/>
  <c r="N3" i="6"/>
  <c r="N4" i="6"/>
  <c r="N5" i="6"/>
  <c r="N6" i="6"/>
  <c r="N7" i="6"/>
  <c r="N8" i="6"/>
  <c r="N9" i="6"/>
  <c r="N10" i="6"/>
  <c r="N11" i="6"/>
  <c r="N12" i="6"/>
  <c r="N13" i="6"/>
  <c r="N14" i="6"/>
  <c r="N15" i="6"/>
  <c r="N16" i="6"/>
  <c r="N17" i="6"/>
  <c r="N18" i="6"/>
  <c r="N19" i="6"/>
  <c r="N20" i="6"/>
  <c r="N21" i="6"/>
  <c r="N22" i="6"/>
  <c r="N23" i="6"/>
  <c r="N24" i="6"/>
  <c r="N25" i="6"/>
  <c r="N26" i="6"/>
  <c r="N2" i="6"/>
  <c r="N27" i="6" s="1"/>
  <c r="Q3" i="7"/>
  <c r="Q6" i="7" s="1"/>
  <c r="Q4" i="7"/>
  <c r="Q5" i="7"/>
  <c r="Q2" i="7"/>
  <c r="P3" i="7"/>
  <c r="P4" i="7"/>
  <c r="P5" i="7"/>
  <c r="P2" i="7"/>
  <c r="P6" i="7" s="1"/>
  <c r="N3" i="7"/>
  <c r="N4" i="7"/>
  <c r="N5" i="7"/>
  <c r="N2" i="7"/>
  <c r="N6" i="7" s="1"/>
  <c r="M3" i="7"/>
  <c r="M4" i="7"/>
  <c r="M5" i="7"/>
  <c r="M2" i="7"/>
  <c r="M6" i="7" s="1"/>
  <c r="R3" i="8"/>
  <c r="R46" i="8" s="1"/>
  <c r="R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2" i="8"/>
  <c r="Q46" i="8" s="1"/>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2" i="8"/>
  <c r="O46" i="8" s="1"/>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2" i="8"/>
  <c r="N46" i="8" s="1"/>
  <c r="R3" i="10"/>
  <c r="R70" i="10" s="1"/>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2" i="10"/>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2" i="10"/>
  <c r="Q70" i="10" s="1"/>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2" i="10"/>
  <c r="O70" i="10" s="1"/>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2" i="10"/>
  <c r="N70" i="10" s="1"/>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2" i="9"/>
  <c r="R47" i="9" s="1"/>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2" i="9"/>
  <c r="Q47" i="9" s="1"/>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2" i="9"/>
  <c r="N47" i="9" s="1"/>
  <c r="O2" i="9"/>
  <c r="O47" i="9" s="1"/>
  <c r="L70" i="10"/>
  <c r="K70" i="10"/>
  <c r="I70" i="10"/>
  <c r="H70" i="10"/>
  <c r="L47" i="9"/>
  <c r="K47" i="9"/>
  <c r="I47" i="9"/>
  <c r="H47" i="9"/>
  <c r="L46" i="8"/>
  <c r="K46" i="8"/>
  <c r="I46" i="8"/>
  <c r="H46" i="8"/>
  <c r="K6" i="7"/>
  <c r="J6" i="7"/>
  <c r="H6" i="7"/>
  <c r="G6" i="7"/>
  <c r="L27" i="6"/>
  <c r="K27" i="6"/>
  <c r="H27" i="6"/>
  <c r="I27" i="6"/>
  <c r="L86" i="5"/>
  <c r="K86" i="5"/>
  <c r="I86" i="5"/>
  <c r="H86" i="5"/>
  <c r="L28" i="4"/>
  <c r="K28" i="4"/>
  <c r="I28" i="4"/>
  <c r="H28" i="4"/>
  <c r="I49" i="3"/>
  <c r="H49" i="3"/>
  <c r="L23" i="2"/>
  <c r="K23" i="2"/>
  <c r="I23" i="2"/>
  <c r="H23" i="2"/>
  <c r="F70" i="10"/>
  <c r="E70" i="10"/>
  <c r="F47" i="9"/>
  <c r="E47" i="9"/>
  <c r="F46" i="8"/>
  <c r="E46" i="8"/>
  <c r="E28" i="4"/>
  <c r="F49" i="3"/>
  <c r="E49" i="3"/>
  <c r="F28" i="4"/>
  <c r="F86" i="5"/>
  <c r="E86" i="5"/>
  <c r="F27" i="6"/>
  <c r="E27" i="6"/>
  <c r="E6" i="7"/>
  <c r="D6" i="7"/>
  <c r="F23" i="2"/>
  <c r="E23" i="2"/>
</calcChain>
</file>

<file path=xl/connections.xml><?xml version="1.0" encoding="utf-8"?>
<connections xmlns="http://schemas.openxmlformats.org/spreadsheetml/2006/main">
  <connection id="1" name="Ad Spam" type="6" refreshedVersion="0" background="1" saveData="1">
    <textPr fileType="mac" sourceFile="/Users/apple/Desktop/opinion_eval/Ad Spam.txt" tab="0" delimiter="`">
      <textFields count="2">
        <textField/>
        <textField/>
      </textFields>
    </textPr>
  </connection>
  <connection id="2" name="Battery" type="6" refreshedVersion="0" background="1" saveData="1">
    <textPr fileType="mac" sourceFile="/Users/apple/Desktop/opinion_eval/Battery.txt" tab="0" delimiter="`">
      <textFields count="2">
        <textField/>
        <textField/>
      </textFields>
    </textPr>
  </connection>
  <connection id="3" name="Memory" type="6" refreshedVersion="0" background="1" saveData="1">
    <textPr fileType="mac" sourceFile="/Users/apple/Desktop/opinion_eval/Memory.txt" tab="0" delimiter="`">
      <textFields count="2">
        <textField/>
        <textField/>
      </textFields>
    </textPr>
  </connection>
  <connection id="4" name="Performance" type="6" refreshedVersion="0" background="1" saveData="1">
    <textPr fileType="mac" sourceFile="/Users/apple/Desktop/opinion_eval/Performance.txt" tab="0" delimiter="`">
      <textFields count="2">
        <textField/>
        <textField/>
      </textFields>
    </textPr>
  </connection>
  <connection id="5" name="Price" type="6" refreshedVersion="0" background="1" saveData="1">
    <textPr fileType="mac" sourceFile="/Users/apple/Desktop/opinion_eval/Price.txt" tab="0" delimiter="`">
      <textFields count="2">
        <textField/>
        <textField/>
      </textFields>
    </textPr>
  </connection>
  <connection id="6" name="Security" type="6" refreshedVersion="0" background="1" saveData="1">
    <textPr fileType="mac" sourceFile="/Users/apple/Desktop/opinion_eval/Security.txt" tab="0" delimiter="`">
      <textFields count="2">
        <textField/>
        <textField/>
      </textFields>
    </textPr>
  </connection>
  <connection id="7" name="Stability" type="6" refreshedVersion="0" background="1" saveData="1">
    <textPr fileType="mac" sourceFile="/Users/apple/Desktop/opinion_eval/Stability.txt" tab="0" delimiter="`">
      <textFields count="2">
        <textField/>
        <textField/>
      </textFields>
    </textPr>
  </connection>
  <connection id="8" name="UI" type="6" refreshedVersion="0" background="1" saveData="1">
    <textPr fileType="mac" sourceFile="/Users/apple/Desktop/opinion_eval/UI.txt" tab="0" delimiter="`">
      <textFields count="2">
        <textField/>
        <textField/>
      </textFields>
    </textPr>
  </connection>
  <connection id="9" name="Usability" type="6" refreshedVersion="0" background="1" saveData="1">
    <textPr fileType="mac" sourceFile="/Users/apple/Desktop/opinion_eval/Usability.txt" tab="0" delimiter="`">
      <textFields count="2">
        <textField/>
        <textField/>
      </textFields>
    </textPr>
  </connection>
</connections>
</file>

<file path=xl/sharedStrings.xml><?xml version="1.0" encoding="utf-8"?>
<sst xmlns="http://schemas.openxmlformats.org/spreadsheetml/2006/main" count="845" uniqueCount="322">
  <si>
    <t xml:space="preserve">better than utorrent and bittorrent period first up is bye bye to those pesky ads on utorrent app...started to get on my nerves....this prgram does wat it shud....nd m happy wit tht...hence 5 stars frm my side </t>
  </si>
  <si>
    <t xml:space="preserve">great platform, too much spam! the platform itself is great but it's users' posts are being overly spammed by the users themselves just to get views, shares, etc. in order to a higher payout by tsu. it's worse than twitter at this point with the users spamming... </t>
  </si>
  <si>
    <t xml:space="preserve">my favorite app this app is for the interactive photographer. i can use it interactive with fb and i can upload my ig to this app. i only wish i could post simultaneously to all 3...although it's not a big deal to me. the edit options are fresh giving you more control of pic size and presentation. not out of this world with editing but it manages. the layout is nice. i live that the feed is so much more aesthetic than ig. you won't be overwhelmed with memes and junk or ads. this is for enthusiasts of photography. </t>
  </si>
  <si>
    <t xml:space="preserve">full featured torrent downloader! much better than bittorrent and utorrent. no ads and has all the features! </t>
  </si>
  <si>
    <t xml:space="preserve">so many options! great app! many different filters, and since you can add more than one filter to each photo the opportunities are endless! only wish there was social media integration, otherwise, better than instagram! </t>
  </si>
  <si>
    <t xml:space="preserve">so much better than twitter great flow, speed, saves pictures in a separate folder automatically. color coded , special notification for your favorite accounts. the best so far. </t>
  </si>
  <si>
    <t xml:space="preserve">great but not perfect the single best feature about firefox is i can block all ads on android. that alone makes it beat chrome. </t>
  </si>
  <si>
    <t xml:space="preserve">i like it better than cm battery doctor the only way to extend battery life is to force close draining apps.this app do it well. no ads,here.simple and good. </t>
  </si>
  <si>
    <t xml:space="preserve">great app great app much better than twitter app. update don't like the popup ads on the paid version, drop a star and going back to twitter app. </t>
  </si>
  <si>
    <t xml:space="preserve">i'm happy with this one, but having issues with 5.0 lollipop easier to use than tasker with powerful enough features. what it also needs is either holo blue or material design! lollipop requires app usage access permission in order for app activity trigger to work, and may also require notification access. </t>
  </si>
  <si>
    <t xml:space="preserve">none driver mode is something left to be desired. the notification got a ride is not enough to get one's attention; causes frequent missed rides. overall my experience with lyft has consisted of a lot of down time and canceled rides. i prefer uber. </t>
  </si>
  <si>
    <t xml:space="preserve">better than a task killer made me extend my battery to almost one full day! easy notification alerts. small battery footprint. </t>
  </si>
  <si>
    <t xml:space="preserve">1 of the best photo editing android app out there! it has no ads, it's free, and it exceeds instagram's filters by a longshot! hell, i don't even use instagram's filters anymore! i edit my photos in pixlr o matic and upload it on instagram after. this app is awesome! and for that, i give it 5 stars! a must download. </t>
  </si>
  <si>
    <t xml:space="preserve">the only thing is memory usage, notification it uses several megs higher than whatsapp, cannot mute only on this device and notification only shows latest message doesn't show how many unread chats there are . </t>
  </si>
  <si>
    <t xml:space="preserve">no notification and no fb friends mention it's like offline app, no notifications for mention, rt. tweetdeck is better than uber </t>
  </si>
  <si>
    <t xml:space="preserve">still great! on my nexus 5, this browser works great. i like the fact that i can use add on like adblock why pay data for ads i don't want? or https everywhere recommended for public wifi and the new feature to delay link opening. with add ons it is not as snappy than chrome, but it is actually saving me time and bandwidth. performance is a non issue for me. so much so, that many times i prefer to use ff than a dedicated android app... there are still a few bugs, and that's true with every soft, but only minors. </t>
  </si>
  <si>
    <t xml:space="preserve">fantastic! this is perfect. it's easy, simple &amp;amp; quick. i can safely clean all the junk without wading through rubbish. unlike other cleaners cleanmaster etc it's so much easier, freeing up my time better spent doing something else. to those moaning about ads for other avast stuff remember this is free! the ads are very unobtrusive anyway &amp;amp; there's far less than other free cleaners. thanks go to you developers. it's brilliant. </t>
  </si>
  <si>
    <t xml:space="preserve">what the f**! heard stories it was out of beta, but this says otherwise? doesn't work s galaxy ace 2 at least it's honest says it plays most types but doesn't play flv flash video files and despite obvious limitations it's still substantially fatter than its rival mx player, which can play these files a bad advertisement for opensource really, still has soooooo very far still to go </t>
  </si>
  <si>
    <t xml:space="preserve">better than instagram the app community as a whole is far superior to instagram. 90 less spam zombie leech followers. image rendering quality is far better. tagging could be improved and the tagging limit while nice in that it prevents people including the entire dictionary is far too limited. i can only use 4 5 tags which is ridiculously conservative. imho, eyeem is the best, overall. note the 2 updates released on july 2nd, 2013 hung on the blue start up loading splash screen. uninstall reinstall was required to resolve. </t>
  </si>
  <si>
    <t xml:space="preserve">better than cm and 360 cleans all the cache not like cm and 360. my h better all no ads every time u decide to use the app. security great too! </t>
  </si>
  <si>
    <t xml:space="preserve">better than kmplayer and mx player vlc is better than all other famous video players because there is no ads, play all type of videos and i think it is open source </t>
  </si>
  <si>
    <t xml:space="preserve">none thi as app is alot better than the battery doctor. so much easier to save power. thank you! </t>
  </si>
  <si>
    <t xml:space="preserve">lighter than battery doctor but not as thorough detects less running apps than its sibling, battery doctor. nevertheless, runs much less in the background than battery doctor. very neat, clear and simple interface. clean master detects much more running apps than both battery doctor and cm battery. all 3 apps are from the same china based developer. </t>
  </si>
  <si>
    <t xml:space="preserve">the best. better than cm battery doctor . it's so precise and lesser power consumption. just call it perfect. </t>
  </si>
  <si>
    <t xml:space="preserve">so much better than a task killer after reading up on saving battery life i found that a task killer really doesn't do much. it's better to have an app which monitors cpu usage like watchdog. </t>
  </si>
  <si>
    <t xml:space="preserve">much better than battery doctor! the only problem is that this app needs a new update. </t>
  </si>
  <si>
    <t xml:space="preserve">terrific easier and cheaper than tasker i use it for turning off my mobile data and connecting to wifi when i'm at work. i get terrible cell service in my building, so my phone was always killing its battery searching for a cell signal for data transfers all day. i also use it in conjunction wifi web login, which i setup through llama to launch whenever i'm at work and it logs me in to my wifi network. like tasker, it takes a little time and thought to setup, but is more straightforward. </t>
  </si>
  <si>
    <t xml:space="preserve">getting really good it was 4.5 stars. now, not so much. on marshmallow, it crashes, forces reboots, runs slow, and a host of other little annoyances. of course, they now update without posting a change log, which is silly and counterproductive. i prefer firefox, but if chrome is faster, more reliable, and better on my battery, i'm eventually going to consider it. </t>
  </si>
  <si>
    <t xml:space="preserve">much better than battery doctor all the things r gud. only looks r the limitations to 5 star from me </t>
  </si>
  <si>
    <t xml:space="preserve">battery saver this app really did speed up my phone. and i think it works better than battery doctor which allowed down my pad and smart phone </t>
  </si>
  <si>
    <t xml:space="preserve">none much better than adv task killer. battery lasts much longer. </t>
  </si>
  <si>
    <t xml:space="preserve">cm battery i thinks it's better than battery dr. </t>
  </si>
  <si>
    <t xml:space="preserve">way easier to use than tasker and free i bought tasker but it was hard to even make heads from tails of most of the settings. llama is easy to use and easy on the battery. it solves a lot of sore spots i was having. </t>
  </si>
  <si>
    <t xml:space="preserve">excellent for the nexus 5 definitely saves battery with the right settings for your night use. easier to use than tasker </t>
  </si>
  <si>
    <t xml:space="preserve">none really good app to boost the battery on your phone. it is more effective than du battery saver and battery doctor. i have been using my phone for 2 hours and i am still at 88 </t>
  </si>
  <si>
    <t xml:space="preserve">perfection does exactly what it says. saves my battery more than battery doctor did! all battery doctor does is close apps. but cm battery actually closes the apps and prevents them from restarting. </t>
  </si>
  <si>
    <t xml:space="preserve">worst cm ui the ui of this app is very bad on small screens, first time i got overlapping text in a cm app. also has less features than battery doctor, making it a downgrade. </t>
  </si>
  <si>
    <t xml:space="preserve">excellent! my preferred battery saving app! this is even better than battery doctor! i have only used it for one day and was more effective than battery doctor. i recommend you install it! </t>
  </si>
  <si>
    <t xml:space="preserve">love it that s better than battery doctor my battery 33 so long thank u </t>
  </si>
  <si>
    <t xml:space="preserve">great app! a must on every android phone! great app and it's free! this is like smart actions, but way better! llama does more than just switching profiles, this app can help improve battery, change profiles, remind you to close the garage door, and more. i have it doing things based on my location, my current android system stats, etc.! great app! it can do so much! check out the sms llama plugin. </t>
  </si>
  <si>
    <t xml:space="preserve">totally wicked!!!! this is the exact thing i was looking for now my battery is lasting more than 3x as longer now,.... thanks cm </t>
  </si>
  <si>
    <t xml:space="preserve">rubish it keeps doing the same stupid thing all the time i recommend battery doctor </t>
  </si>
  <si>
    <t xml:space="preserve">pretty good its hard for me to tell if this is better than battery doctor or not. </t>
  </si>
  <si>
    <t xml:space="preserve">none better than all battery doctor app </t>
  </si>
  <si>
    <t xml:space="preserve">finally i love this little app. firstly, it doesn't even bother recognizing or pulling up android os processes that are just going to respawn and drain the battery no matter how much of it is bloatware and unnecessary . it lists the third party stuff, that you can actually kill, and they will mostly stay dead. way better than battery doctor. </t>
  </si>
  <si>
    <t xml:space="preserve">thank you works better than battery doctor even when i turned on the mobile data </t>
  </si>
  <si>
    <t xml:space="preserve">lightweight, easy battery saver easy to use, no nonsense battery saver good for those who need extra juice out of that battery, or just want something easier than battery doctor. if it had a widget, it would be better, though. edit where is the advanced battery saving button from the screenshot? </t>
  </si>
  <si>
    <t xml:space="preserve">great! i'm very satisfied with this app. lighter than battery doctor but with the same effectiveness. </t>
  </si>
  <si>
    <t xml:space="preserve">better than battery doctor please updated </t>
  </si>
  <si>
    <t xml:space="preserve">much better than task killer this software had increased my battery life than task killer </t>
  </si>
  <si>
    <t xml:space="preserve">none better than task killer. you can actually kill the apps that are using too much juice. </t>
  </si>
  <si>
    <t xml:space="preserve">none power cleaner app now is much better than old avast </t>
  </si>
  <si>
    <t xml:space="preserve">it works great it does what it says. i think this app performs better than the battery doctor. thanks cm battery. </t>
  </si>
  <si>
    <t xml:space="preserve">better than battery doctor !! i tried cms 'battery dr.' but i noticed it was using a lot of ram, so i had 2 remove it. then i found 'cm battery' &amp;amp; i was totally stoked! it's similar 2 batt dr. but not as intense or as intrusive. really, unless my batt's dying, i don't even know it's there until i plug in my fone &amp;amp; the chrg screen slides over. if u want a batt mgmt app that doesn't harass u all the time, then this is the best 1 out there! hi5 2 the dvprs!! </t>
  </si>
  <si>
    <t xml:space="preserve">none cm battery is fast and easy! i would recommend ksmobile cm programs to anyone! a </t>
  </si>
  <si>
    <t xml:space="preserve">perfect app i paid for both tasker and locale. this app is free and does the job of both. it is less tedious to use than tasker and gives you a lot more control than locale. it doesn't hurt my battery life at all and keeps my phone silent at work. this app could easily be priced at $10 and be worth it. before you buy tasker or locale, try it out. if you like it, donate. </t>
  </si>
  <si>
    <t xml:space="preserve">beats ubersocial and the others this app has a very very good ui and tons of features that are handy to and work seamlessly, it's easy on the battery and with some tweaking can almost use up to no battery at all. great app. </t>
  </si>
  <si>
    <t xml:space="preserve">none it is better than battery doctor </t>
  </si>
  <si>
    <t xml:space="preserve">highly recommend best battery saver so far, less on graphics &amp;amp; actually force closes all apps. </t>
  </si>
  <si>
    <t xml:space="preserve">much easier than tasker, but still decently powerful although not quite as sophisticated as tasker, llama makes it really easy to set up numerous profiles, change profile based on location via cell, better on battery , and numerous other things i have ur set up to make my metawatch go silent overnight, there are a ton of options. </t>
  </si>
  <si>
    <t xml:space="preserve">love it!!!! works great. much better than battery doctor and all other ones!! </t>
  </si>
  <si>
    <t xml:space="preserve">ram eater &amp; battery sucker what's the point to have a background service running while live notifications doesn't even exist!! so whenever i finish opening the app, i always have to stop the background service from the system app manually. ridiculous, the main reason why i download this is because it consumes less ram than instagram. now, it's becoming the same. </t>
  </si>
  <si>
    <t xml:space="preserve">serious stability issues it looks good, clearer interface than twitter and it's easy to use when it works but it frequently crashes and gives 'has stopped' &amp;amp; 'not responding' messages worse i get a black screen with a header &amp;amp; footer only. these issues occur on my 32 gb nexus 7 2013 even after a restart when it's the only app running. </t>
  </si>
  <si>
    <t xml:space="preserve">really fast. don't use it for history or favs. just quick light browsing. blazing faster than chrome or any of the other 20 browser's i've tried </t>
  </si>
  <si>
    <t xml:space="preserve">too much ram usage loved this app. better than any torrent client but have one big issue about using too much ram. plz fix that. </t>
  </si>
  <si>
    <t xml:space="preserve">need more improvements please provide save page option . its slow than opera mini and uc mini download speed was also slower than uc and opera . and reduce the file size like uc abd opera both are 1 mb file. </t>
  </si>
  <si>
    <t xml:space="preserve">none i had been using ccleaner,tried out avast and it cleans much more freeing up alot more space than ccleaner did. </t>
  </si>
  <si>
    <t xml:space="preserve">the best this browser is simply the best browser going for android. it is lightweight and fast. boat beats chrome hands down. from the speed to the features, chrome falls short of boat. get on the boat, don't miss out on this browser. from an it professional, my complements to the developer. i would do uat on your work any time. </t>
  </si>
  <si>
    <t xml:space="preserve">best brower i hav ever seen better ui than chrome also occupies less space than chrome that is why i installed this one. </t>
  </si>
  <si>
    <t xml:space="preserve">good one very good one and better than clean master, less space is occupied for this app. </t>
  </si>
  <si>
    <t xml:space="preserve">very good app with some pros. great app i like it. wow there are more stikers to share with frnds that are not provide other messaging app it is much better than whatsapp, imo and other apps. but with some pros. it is taking too more memory space while sending more and more stikers to frnds. stickers are stored in memory while sending it. it copied multiple times on phone memory while sending to frnds. i would like to suggest the stickers should have like hash code type example . so that stickers are not store repeatedly in memory. </t>
  </si>
  <si>
    <t xml:space="preserve">great cleaner! this cleaner is so awesome! its light in memory and its great on cleaning files! it's more better than clean master, that app almost killed my phone but the time started to uninstall it and replace with a better one! but anyway thanks for ceating this app! </t>
  </si>
  <si>
    <t xml:space="preserve">superb superb app. cleaned more than 1.5 gb of space on the first run. i never knew i had that much extra junk data. </t>
  </si>
  <si>
    <t xml:space="preserve">stable, and features are improving the app is very stable and light on resources. over time it has improved its features to more closely match chrome and dolphin options. navigation can be clunky at times, but once i got used to it i don't even notice anymore. love the ability to stream to my roku direct from firefox, makes life much easier! read mode is also nice for those cluttered websites that don't have mobile friendly versions. </t>
  </si>
  <si>
    <t xml:space="preserve">excellent app very nice app!! very simple and light and fast!! it gets the job done easily, better than instagram... this app is without any kind of social way better! </t>
  </si>
  <si>
    <t xml:space="preserve">better than tweetcaster light, fast and speedy. thumbs up </t>
  </si>
  <si>
    <t xml:space="preserve">it don't get any better than vlc. vlc has proven it's weight in gold on desktops and this beta just keeps getting better. can't wait for its first release so then i can say, chromecast please . </t>
  </si>
  <si>
    <t xml:space="preserve">none very disappointed in the loss of quote &amp;amp; reply . easy to use. lightweight. faster than twitter's app. when you click on tweet, choices listed. </t>
  </si>
  <si>
    <t xml:space="preserve">big &amp; feature rich if you're like me, you probably prefer your facebook news feed to be ad light. the awesome stylish extension for firefox makes this happen. pro it's very fast. con so, so large. s3 sd card issues after update to 4.3 so size now matters. update it's big, but it's also one of the best and fastest m browser on the market. </t>
  </si>
  <si>
    <t xml:space="preserve">best app in this category! much better than instagram way smaller download, supports sharing directly to picasa, twitter, facebook etc. but doesn't force you to sign up and upload your pics, you can just save to memory card if you want. there are tons of beautiful filters which you can adjust, combine as many as you like, and with this update they became even faster to preview and apply! this app is wonderful! </t>
  </si>
  <si>
    <t xml:space="preserve">great app fast, light and better than chrome and definitely far far better than its slow clogging desktop counterpart </t>
  </si>
  <si>
    <t xml:space="preserve">extensions? awesome. memory management? needs work. memory use on beta is lower than on the standard app but higher than use by chrome. would be helpful to have tabs separated into windows for the app switcher. and an option to remove the homepage as a tab that always appears on starting firefox. lastly an option to toggle firefox search. </t>
  </si>
  <si>
    <t xml:space="preserve">fast perfect syncro with my pc, loads faster than chrome, does not share my location... recomended </t>
  </si>
  <si>
    <t xml:space="preserve">better than bittorrent lighter, simpler, just basic and fast. was searching for a step up from the bloated and outdated utorrent bittorrent &amp;amp; vuse. flud's the right choice. they deserve recognition and thanks </t>
  </si>
  <si>
    <t xml:space="preserve">it works smooth and efficiently it's actually better than the utorrent downloader, works a bit faster. i'm satisfied totally.keep it up guys, nice work </t>
  </si>
  <si>
    <t xml:space="preserve">fast! hands down, it's the fastest browser i've tested. pages load considerably quicker than dolphin mini and opera mini. </t>
  </si>
  <si>
    <t xml:space="preserve">love it! simple, beautiful and friend interface, effective and trouble free. highly recommended torrent client! </t>
  </si>
  <si>
    <t xml:space="preserve">good... it's a good apps and better than tweetcaster, but it works so slow. when i edited my acc profile, it was wasted an hour to completed. please fix it and i would like give it 5 stars without hesitation! </t>
  </si>
  <si>
    <t xml:space="preserve">nice but ... slower than chrome, not impressive design, the add ons is nice but there is not fully supported in mobile, i'm expecting for new impressive version like the beauty of the firefox in the pc ! </t>
  </si>
  <si>
    <t xml:space="preserve">love this app! maybe not as powerful as tasker, but much lighter resource usage and plenty of functionality. so much more than just location profiles. </t>
  </si>
  <si>
    <t xml:space="preserve">none was looking for a player which has the ability to render hard subs embedded in the mkv files. neither mx player nor the built in android player have this capability. bs player has this ability. playback quality is same or better than mx player but the interface seems to be a bit slower at times. </t>
  </si>
  <si>
    <t xml:space="preserve">useful, powerful &amp; simple better than locale; much easier than tasker. great for things like sounding an alarm when you're approaching your bus stop, reminding you to buy that thing since you're where they sell it using astrid and its locale plug in , and turning ringer off and wifi on at work. </t>
  </si>
  <si>
    <t xml:space="preserve">great!! works perfecly in my samsung galaxy duos much better than mx player so fast and i can play videos on web faster than before! thank you and keep up the good work! </t>
  </si>
  <si>
    <t xml:space="preserve">nothin beats pixlr o matic simple.fast.user friendly. a must download app. </t>
  </si>
  <si>
    <t xml:space="preserve">try it ! it's fast, easy and not complex. it's much much better than dolphin browser. try it ! </t>
  </si>
  <si>
    <t xml:space="preserve">best browser yet this browsers got both speed as well as a user friendly user interface.100 times better than dolphin opera or maxthon. </t>
  </si>
  <si>
    <t xml:space="preserve">smart cleaning ... a superb app. from the excellent avast stable, this is a brilliant cleaning tool ... smart, efficient, reliable ... avast grimefighter really is a cut above the rest! it can be used as a stand alone cleaner, or alternatively, it integrates seamlessly with avast antivirus &amp;amp; security. i would highly recommend avast grimefighter as a superior cleaning app. </t>
  </si>
  <si>
    <t xml:space="preserve">better than chrome reasons certificate revocation checking more important after heartbleed extension support like adblock and https everywhere firefox's ui is more efficient menu button placement, tab functionality </t>
  </si>
  <si>
    <t xml:space="preserve">use coupon nameet753242 for $20 toward your first ride i use lyft almost exclusively now. service is on par and often better than uber. lyft line makes cab rides affordable and they have enough cars in manhattan that you rarely have to wait for your cab to arrive. </t>
  </si>
  <si>
    <t xml:space="preserve">none foss, simple. efficient. faster than hangouts, easier than hangouts, more love for android, and support for older phones. really good pc companion too. changing the primary color would be nice, and also the ability to change the background for specific chats instead of the entire app. </t>
  </si>
  <si>
    <t xml:space="preserve">love it so much! rather better than whatsapp. no speaking 'bout viber. but guys! we wait for calls! really now 4, because of no calling feature inside </t>
  </si>
  <si>
    <t xml:space="preserve">way better than uber a lot of drivers do both services and every one that i've asked prefers lyft to uber as a company. i find the lyft drivers to be friendlier and always have more interesting conversations. customer service is fast, easy, and effective on the rare occasion i have any kind of issue </t>
  </si>
  <si>
    <t xml:space="preserve">fast than uc mini browser it too much faster than uc mini </t>
  </si>
  <si>
    <t xml:space="preserve">formatting inconsistencies on some sites when in desktop view, lines of text cut off early. full screen mode doesn't get rid of the android status bar at the top. sometimes jumps down the page to an ad video instead of remaining at the top while loading. add ons are nice, and it's great when it works. but less consistent than dolphin. </t>
  </si>
  <si>
    <t xml:space="preserve">great. needs more improvements. currently it's better. but it still a bit slow. i've tried du speed booster and does have some useful features. grimefighter should be better than du speed booster, if not useful than it. </t>
  </si>
  <si>
    <t xml:space="preserve">good..... this is a good player but previous version is better than the current version previous version support all videos of my gallery but this is not fully play some videos plsss something do..... i like this plyery ,,,,this player may be better than the mx player if solve these prblm ... ......i wait for solutions.......... pls plsssss....... bsplayer make best i realr like this..... </t>
  </si>
  <si>
    <t xml:space="preserve">best twitter app ever i love this app! it has amazing features and its better than twitter and all third party twitter apps combined ubersocial, plume, etc. can't wait for app to update. </t>
  </si>
  <si>
    <t xml:space="preserve">none it doesn't load some certain websites properly as well as has problems to handle some web applications which work just fine with other browsers. also, noticeable slower than chrome on my devices...other than that this is still the best full desktop website experience on android. </t>
  </si>
  <si>
    <t xml:space="preserve">better than uber! in so many ways.. better drivers, nicer cars, very fast response time and affordable prices. driving for lyft is awesome as well! pays more than uber by a good margin. highly recommended! </t>
  </si>
  <si>
    <t xml:space="preserve">small and simple. loved avast on my pc and was glad to find it for my droid. simple and fast. so much better than cm. </t>
  </si>
  <si>
    <t xml:space="preserve">best browser than chrome but slower in downloadspeed than uc just make improvements on the download speed and keep up the good work devs thankyou. </t>
  </si>
  <si>
    <t xml:space="preserve">better than dolphin this browser has better handling than dolphin. btw please make speed dial moveable like in opera mini mobile and make speed dial using url shortcut icon a.k.a favicon.ico provided by the website not a screenshot crop of a website. </t>
  </si>
  <si>
    <t xml:space="preserve">not reliable last time i took a ride, applied discount coupon, but got charged for full fare. i mailed to ola support, after verification they assured me that money will be credited to ola money, but did not get the same. shame on you ola. </t>
  </si>
  <si>
    <t xml:space="preserve">much better than whatsapp the best messaging app ever works on you computer your laptop your tablet your phone has channels as groups of the 200 people works extremely fast it's wonderful go telegram go </t>
  </si>
  <si>
    <t xml:space="preserve">downloading speed is too slow. i am using airtel 4g still download speed does not exceed 20 kbps. apart from speed everything is much better than other torrents. please fix the download speed issue. </t>
  </si>
  <si>
    <t xml:space="preserve">super slow too slow, much slower than opera. </t>
  </si>
  <si>
    <t xml:space="preserve">none i do notice the difference in faster speed than chrome at least. give it a 4 star cuz theres always room for improvement </t>
  </si>
  <si>
    <t xml:space="preserve">awesome twicca is fast, intuitive and lets you save more data than other twitter clients. the color labels are really useful too! </t>
  </si>
  <si>
    <t xml:space="preserve">it's very good smooth, almost flawless, easy to use, better than almost every twitter app. i wish it could show the detailed notifications just like the original twitter app. </t>
  </si>
  <si>
    <t xml:space="preserve">user efficiency i think this app is just very efficient in terms of the way everything is organized. love it. better than plume for sure. </t>
  </si>
  <si>
    <t xml:space="preserve">none lyft app is mostly reliable. it is more efficient than uber in that both riders and drivers can use the same app. info drivers want is always hand and accessible. </t>
  </si>
  <si>
    <t xml:space="preserve">not really smooth though am going back echofon. smoother than this or ubersocial for quick read of article links. however, i praise the design. </t>
  </si>
  <si>
    <t xml:space="preserve">fast faster than instagram app. big thanks for phonegram teams </t>
  </si>
  <si>
    <t xml:space="preserve">1 star for features. not usable as this is too slow. better than bittorrent and utorrent in features but too slow. had to go back to bittorrent. speed does not go more than 75 kbps. download dont even start most of the time. where at the same time other gives more than 700kbps for download. </t>
  </si>
  <si>
    <t xml:space="preserve">it's not your app it's your drivers the reason i use lyft only on the most dire situation is because most of my experiences tend to be negative. drivers will start the ride when they are blocks away from picking me up. drivers will refuse to come to me and pick me up at my location, but stay in the corner and wait for me to walk to them. drivers won't drop me off directly in front of my apartments doors. it's small things like those that make the experience on lyft just a little worse than uber. </t>
  </si>
  <si>
    <t xml:space="preserve">android browsers shine over ios choices imo is the numerous fast browsers. its true ios has more browsers but clearly not as many quick, quality, mobile browsers. boat browser and their mini edition are excellent at googling a topic that needs a definition or address on the fly. my thumb actually would line up with boat because of position it lies in due to the alphabetical order, but i discovered its on par with popular browsers like chrome and opera, so now i gladly choose boat. i recommend boat for the aforementioned reasons. </t>
  </si>
  <si>
    <t xml:space="preserve">best app for twitter on android fast, easy, and better than plume... </t>
  </si>
  <si>
    <t xml:space="preserve">better than chrome! for some reason chrome is slow and freezes sometimes same was for the old version of firefox but the beta change all making feel lighter, faster and a lot more responsive. i'm using a samsung galaxy core prime and works beautiful on this budget phone. </t>
  </si>
  <si>
    <t xml:space="preserve">nice app i really prefer hikemore than wats app ,, aaal stickers are awsum new update is also aswum , 5 stars for auto sticker while typing ,, but i find only 1 problem that is uploading is very slow as compared to whats app like video , mp3 etc, plzz fix it up , thank u , with regards hikenian </t>
  </si>
  <si>
    <t xml:space="preserve">good and bad i like the service, more promos than uber but the downfall is app reliability. the app is glitchy and not as user friendly as uber but most of all the est. wait time for pick up and driver eta after you request your ride is unreliable. often it will tell you the driver will arrive in say 4 mins but they are really 15 minutes away and u can just tell by looking at the map. it seems to use physical distance, not drive time for arrival time which is very annoying, especially if you use it to commute. </t>
  </si>
  <si>
    <t xml:space="preserve">amazing i love this app its great! has so many customization settings and runs fast amazing so much better than twitter for android </t>
  </si>
  <si>
    <t xml:space="preserve">wow! i didnt think this would be that effective in cleaning up junk, but boy was i wrong! had ccleaner on pc, so i also had it on mobile, but this works better than ccleaner! not sure about this on desktop, but on mobile, works great! </t>
  </si>
  <si>
    <t xml:space="preserve">plz improve.... it's so laggy &amp;amp; slower than facebook app. please improve it's stability and speed. and why i can't download any image? </t>
  </si>
  <si>
    <t xml:space="preserve">best browser every other browser seems to have one major flaw, except for boat mini. i've used every browser and prefer boat mini far n away over email all. clean and quick. good rendering. </t>
  </si>
  <si>
    <t xml:space="preserve">slower than atorrent every torrent i try is at least 3x slower than atorrent. i am using both on the same phone at the same time and every single torrent is slower. i love the design but speed is everything. </t>
  </si>
  <si>
    <t xml:space="preserve">slow loading small images loads posts much slower than ig and picture preview small. it doesnt open links to the browser of your choice. instead forces you to navigate thru tsu's browser. also it does not let you copy and paste text or edit comments. </t>
  </si>
  <si>
    <t xml:space="preserve">nice change your app icon, it's ugly. sometimes very slow to load everything. but cool. i like it more than instagram </t>
  </si>
  <si>
    <t xml:space="preserve">really awesome app finally got something worth to download... client gives quick connection and fast downloading... much much better than other torrent client like ttorent ,utorrent,bittorent etc.. </t>
  </si>
  <si>
    <t xml:space="preserve">still the best twitter app great features fast and better than the original twitter app </t>
  </si>
  <si>
    <t xml:space="preserve">feature rich media player aside from some minor frame rate issues with certain media types a great app. actually has a... wait for it... playlist feature! which for some reason 90 of android media players do not provide. better than vlc imo. </t>
  </si>
  <si>
    <t xml:space="preserve">$20 off first ride crystal848995 absolutely would recommend they are quick and friendly i honestly like it better than uber </t>
  </si>
  <si>
    <t xml:space="preserve">powerful and easy to use much easier to use than tasker or other automation apps. lot of option and very powerful. </t>
  </si>
  <si>
    <t xml:space="preserve">it's smooth for skipping! better than mx player! </t>
  </si>
  <si>
    <t xml:space="preserve">the best browser for android period i love the text wrap, the speed, the night setting and the ease of use. much better than opera firefox and chrome </t>
  </si>
  <si>
    <t xml:space="preserve">getting better with each update still not as fluid as chrome. but find firefox now a days more useful than chrome. thanks to the websites which are unusable with adblock. i always try to avoid using adblockers. but site owners find new innovative ways to ruin my web browsing experience. currently automatic play store redirects are the worst which make firefox my preferred browser. </t>
  </si>
  <si>
    <t xml:space="preserve">better than chrome supports extensions, which is great for me because i can use an ad blocker. doesn't seem to pause as much as chrome, so it seems more responsive. however, it loses whatever you've entered into a form if you switch apps, which can cost a lot of time. </t>
  </si>
  <si>
    <t xml:space="preserve">beyond amazing so fortunate that i found this app. waaay better than uber. fast &amp;amp; easy service that tracks where your taxi is &amp;amp; how soon it will be there! </t>
  </si>
  <si>
    <t xml:space="preserve">better than normal task killer! this app actually tells how much cpu another app is consuming. so you can monitor the apps consuming the most cpu, to speed your device up. regular task killers actually harm your device. get watch dog, and never go back! </t>
  </si>
  <si>
    <t xml:space="preserve">app is slow. most times it takes forever to load pictures and most especially videos. otherwise, even better than instagram app itself. nice app. easy picture and video download with high quality. improve the speed and i will give u a five. </t>
  </si>
  <si>
    <t xml:space="preserve">great update! the best mobile browser. please fix font size selection though. as is, the feature is broken because it's not applied to all text. on some websites it literally varies by paragraph. reading mode is pure awesomeness and way better than chrome's. compatibility is ahead, too. speed seems to be improving. </t>
  </si>
  <si>
    <t xml:space="preserve">better than twitter much more reliable than the rest and i've tried them all </t>
  </si>
  <si>
    <t xml:space="preserve">worst services. uber is far better very bad services by taxiforsure and ola. non of the drivers know path to even very famous location. they are giving 200bucks to drivers for every ride. so drivers are only interested in that, they are not willing to take you on ride. in my case, i booked a ride and driver was at 2min distance. he asked me to wait for 10min and in meanwhile he ended my ride without even coming to me. app is also not working. uber services are far better than taxiforsure and ola. </t>
  </si>
  <si>
    <t xml:space="preserve">don't know how the fair is getting calculated this service claims to be cheap, yet for the same distance the fare always ends up turning higher than ola or uber. also they have very old cars, and drivers that are pretty discourteous. </t>
  </si>
  <si>
    <t xml:space="preserve">ok service ola is definitely more expensive than uber with no major difference in offerings service. i would not prefer to use this app </t>
  </si>
  <si>
    <t xml:space="preserve">ola share is the worst service provided by ola company. in ola share u think your ride cost will be reduced by 50 comparable to ola mini but its a fake promise by ola as i can see its more than ola mini bcoz u can apply any coupon on ola mini and believe me it will be less than a share ride. so requesting you guys never go for share. ola should look into this issue. </t>
  </si>
  <si>
    <t xml:space="preserve">can't match uber! be it the availability of the cabs at various locations, app functionality or fare comparison , it can't beat uber by any means... good as the last option. </t>
  </si>
  <si>
    <t xml:space="preserve">best app much better than uber best app much better than uber nd cheap </t>
  </si>
  <si>
    <t xml:space="preserve">ola! it's good that you're in the competition, however in terms of features, cabs and fare you guys are bit costlier than uber. uber is providing awesome services, hence you're my 2nd preference. honestly, i can't give you 5 stars. ola! </t>
  </si>
  <si>
    <t xml:space="preserve">solid rides but system could be better great for clutch situations &amp;amp; cheaper than uber. i do wish that you could at least get an estimate of how much a ride cost before you request a lyft though. maybe that's something you guys can look into... </t>
  </si>
  <si>
    <t xml:space="preserve">none very good service cheaper than ola, uber always on time. </t>
  </si>
  <si>
    <t xml:space="preserve">xperia s better than a task killer so far. my phone was running alot smoother after this and it alerts you and tells you what the app is doing then lets you kill like kill bill. </t>
  </si>
  <si>
    <t xml:space="preserve">bugs i don't normally write reviews but i thought i should write this one. i don't know if this is happening to anyone else but the gps needs work. it sends drivers to the wrong spot for pickups and even the driver themselves say they are confused. lyft is cheaper than uber but if the service is spotty people will pay the higher fare with uber. you can't see where the driver is on the map at times. it seems like the car never moves. other than that it's been great and the drivers are friendly. </t>
  </si>
  <si>
    <t xml:space="preserve">a better package than uber uber is a thug, increases the price to 4 times when it rains and also has no discounts... ola has a better service but they dont charge you 4 times and has offers just like taxi4sure </t>
  </si>
  <si>
    <t xml:space="preserve">very expensive....... auto is better than ola different types of charges like peak time charge, 1rs. min.,.... what is this..this is only for emergency service for rich people... not for middle class....so auto is best </t>
  </si>
  <si>
    <t xml:space="preserve">most safe ride with lyft than uber.... compare insurance policies and you will see the huge difference bet. both... lyft is better coverage for driver, costumers and car accident protection. do you want to have peace in mind??? use lyft.... if you don't believe me go to youtube and check it... lyft is the safe option and cheaper. </t>
  </si>
  <si>
    <t xml:space="preserve">extremely high fare rates when the service was initiated it was good &amp;amp; the rates were reasonable too. but now a days the picture is totally different. most of the time they are asking for 1.5 1.6times charges. even though 2 times fares @10 30p.m...how come 10 30p.m on week days in bangalore is become peak hour!!!!! recently i have paid rs.334 for 8 km....totally disgusting!!! i know no further action will be taken by ola group,still i am sharing this review for people awareness. </t>
  </si>
  <si>
    <t xml:space="preserve">none really disgusting ur driver overcharged it . your app suggested price range between 70 80 but your driver charged us 110 rs . we are really disappointed and he failed to give us reason for that. will never prefer ola again if this mess continues. crn number 138570190 </t>
  </si>
  <si>
    <t xml:space="preserve">uber is much better than ola i earn three free ride coupon but ola delete or discard the coupon, uber is much better then ola, both in service and fare. </t>
  </si>
  <si>
    <t xml:space="preserve">taxi availability problem 3 stars just cuz taxies are not available when needed. rates are awesome. better than ola and uber. but what's the use if we can't have a taxi to make use of such cheap rates. only that problem otherwise its 5 stars from me for the service. </t>
  </si>
  <si>
    <t xml:space="preserve">inexpensive, easy to use great! better than uber, no doubt </t>
  </si>
  <si>
    <t xml:space="preserve">none too much expensive charges , it's higher than uber </t>
  </si>
  <si>
    <t xml:space="preserve">little bit more expensive than uber, but opens much earlier i live in a college town not specifically listed by uber or lyft, meaning uber doesn't open till 8am. i can usually get a lyft within half an hour of finishing my night shift instead of waiting 2 hours for uber, and the dollar is worth the difference. </t>
  </si>
  <si>
    <t xml:space="preserve">none an outstanding, 5 star product and thanks for that. i do have an issue unlikely to originate with cleanup, but a gallery issue after safe clean runs. after cleanup, the gallery app fails to run and throws the message restart gallery. gallery needs to clear temporary storage to improve performance. cleanup has already cleared temp storage, so gallery may be confused about its state. under android settings, apps, gallery i have to clear data not the cache before gallery will load again. sometimes it will not rebuild the thummbnails and android needs to be restarted before it will rebuild them. is there something that can be tweaked in cleanup to overcome gallery's own issue? motorola droid mini, android 4.4.4, motorola x8 system 24.13.2.obakem verizon thanks again for an outstanding product. </t>
  </si>
  <si>
    <t xml:space="preserve">it's better than the default twitter app only problem i have with this is it will force close from time to time when you open the app for the first time. other than that, it is great! </t>
  </si>
  <si>
    <t xml:space="preserve">it's decent better than mcpe block launcher but.... okay it's okay way better than mcpe block launcher but in the upcoming updates u should add more like..being able to record ur gameplay. use more than one texture pack for mods that need it and being able to use addons.and maybe it will become a masterpiece but for now it's okay hope u take this into consideration. oh and one thing i mostly like about this app is that it doesn't crash as much as block launcher keep it up </t>
  </si>
  <si>
    <t xml:space="preserve">better than chrome. it actually allows the delete cookies and history on close option, like the desktop version allows. chrome only does this on the desktop. </t>
  </si>
  <si>
    <t xml:space="preserve">better than mxplayer when streaming via network better than mxplayer when streaming via network. but the hw decoder crash occationly. when it crash, have to force stop and start it again to work. do not autoload srt subtitle and only manual load int and ext memcard, don't have an option to load via remote network storage </t>
  </si>
  <si>
    <t xml:space="preserve">great app...but i love this app. much better than instagram. however, i am having a problem...if i try to use the 'colour shade' effect, it takes me back to the camera screen. have tried several times, just to make sure its not a random thing but it happens every time. please fix, then i can give 5 stars </t>
  </si>
  <si>
    <t xml:space="preserve">nice app but no response from developer i found this app to be pretty nice for basic location profiles and found the cell based location behavior much more intuitive than tasker. when i started to experiment with some more advanced behaviors it started to break events would just disappear, other not trigger, etc. . contacted the dev using the contact link but never received a response despite providing logs and steps to reliably recreate. a little disappointed. </t>
  </si>
  <si>
    <t xml:space="preserve">amazing! people seriously need to get this app, its just incredible, definitely better than blocklauncher, since it has a huge amount of extras and it doesn't crash at all, whereas blocklauncher does. i'd give more than 5 stars if i could! just marvelous! </t>
  </si>
  <si>
    <t xml:space="preserve">it's a very good browser, however 1 it's not possible to manage desktop bookmarks ; 2 scroll performance is lower than chrome even my zenfone 2 is laggy in certain pages . please, fix it. </t>
  </si>
  <si>
    <t xml:space="preserve">the best player better than vlc, will playback every ext i have including hd to wmp, without losing quality or lag </t>
  </si>
  <si>
    <t xml:space="preserve">audio issues fixed finally my favourite video player is healthy again. love it. more stable than mxplayer. </t>
  </si>
  <si>
    <t xml:space="preserve">better than blocklauncher doesnt crash,its not complicated to add stuff to mcpe but the mods arent supported but then its still better than blocklauncher </t>
  </si>
  <si>
    <t xml:space="preserve">much better than ccleaner imo i have been useing ccleaner for forever and my phone would usually lag after 3 4 days making me constantly boost my phone. it was not long ago i relised ccleaner wasn't doung me any good so i moved to avast deleting ccleaner. i regret nothing. with this avast booster my phone would start laging after more than a week which is really good considring you should be restarting your phones atleast once a week. </t>
  </si>
  <si>
    <t xml:space="preserve">love it after update i can't post anymore please fix!!! too many changes not for the better let's get this fixed i like it better than ig let's make it better than ig please </t>
  </si>
  <si>
    <t xml:space="preserve">nice it's even better than mx player, no lag whatsoever. </t>
  </si>
  <si>
    <t xml:space="preserve">none used to be better than the actual twitter app, now it will not stop with these bs notifications. </t>
  </si>
  <si>
    <t xml:space="preserve">nice like it..used it more than instagram, at least the people who like the photo are random unlike instagram where the people do not even look at your pictures and randomly double tap to like a photo..the only thing i don't like is the tag part..a little bit not user friendly for me </t>
  </si>
  <si>
    <t xml:space="preserve">blu dash jr. 4.0k good app, greatly developed, much better than whatsapp, love the variety of backgrounds, emoticons and stickers. only issues are quite a few lag spikes here and there, but well overall it's a solid, very competitive app, in the same category as line and whatsapp. </t>
  </si>
  <si>
    <t xml:space="preserve">way better than instagram can you please put info with posts together into 1 in profile section. it would look much nicer. also please fix image quality on profile pic, it looks blurry a lil bit. there's also an error when trying to import instagram pics please fix. also add emojis </t>
  </si>
  <si>
    <t xml:space="preserve">its awesome its the best messaging app no doubt! much better faster and having more features than whatsapp. i have just one suggestion to team hike that please include the option of downloading friends' profile pictures and commenting on their posts! the former is more urgently needed. and another thing is photos get distorted or corrupt sometimes on downloading. please fix that. then i would give a 5star </t>
  </si>
  <si>
    <t xml:space="preserve">none used to be 5 stars. app now closes randomly. a fix will allow me to change my rating. much better than twitter that came on the droid x! </t>
  </si>
  <si>
    <t xml:space="preserve">works great please support x86 devices so i can use this as more than a downloader. also there is no button to import your own mod scripts to it. there was before the ui changedplease fix. other than that great app. </t>
  </si>
  <si>
    <t xml:space="preserve">unusual crashes i love it more than chrome, primarily because of the read mode and queue tab feature. also the ability to install browser centric addon is a plus. feature request provide a better way to switch between multiple tabs, maybe like a swipe gesture as chrome dies. but iff it doesn't crash unusually... </t>
  </si>
  <si>
    <t xml:space="preserve">simple good and simple no lag on other process better than bit torrent </t>
  </si>
  <si>
    <t xml:space="preserve">good works better than chrome, doesnt crash as much amd easier to navigate. just wish it was easier to sync. </t>
  </si>
  <si>
    <t xml:space="preserve">best twitter app support for multiple accounts, program your tweet in advance, etc. the crash upon tweet bug has been solved now, but updates should be better tested. in recent versions it already had become very hard to type a new tweet. the screen is white &amp;amp; all text is constantly selected, making typing impossible, especially when typing a hashtag. the app should be better tested before doing an update. i tried several twitter clients &amp;amp; prefer tweetcaster, when it works </t>
  </si>
  <si>
    <t xml:space="preserve">buggy but works fix the lock screen bug and it will be better than tasker. </t>
  </si>
  <si>
    <t xml:space="preserve">nice g3 vigor it is faster than chrome, better than the provided browser. syncs with desktop pc version well, and seems solid stable. i would give it 4.5 if we could assign half stars. </t>
  </si>
  <si>
    <t xml:space="preserve">used to love it i switched to the official app to be able to post videos. but as football and election seasons approach, i missed the zipit feature, and also wanted to escape the recommended tweets feature in the official app, so i switched back. but i have the same problem of constant notifications others have reported. i follow 250 people and they are chatty; if i get notified for every new tweet my phone won't stop vibrating! </t>
  </si>
  <si>
    <t xml:space="preserve">better and livelier than instagram id like to request 1 feature that will be very appreciated can you allow creation of album where user can categorize photos and store seperately. alternatively can you allow user to optionally assign order priority to pics they upload rather than display in chronological order, this can also be done where pics are listed in the store. p.s. encountered a bug when cropping one of my pictures, image is getting rotated when i press x button and the overall cropping experience is bad </t>
  </si>
  <si>
    <t xml:space="preserve">fix it, please? i love using this app. but, why so slowly in loading after new upgrade? im trying to get the other app for twitting, and it's faster than uber. but i still love using uber. and hope i'll get new uber with faster loading. could you fix it, please? it fixed </t>
  </si>
  <si>
    <t xml:space="preserve">much better than task killer. so much smarter. lets you see the problem instead of just killing blindly, especially since kill only means restart on android. </t>
  </si>
  <si>
    <t xml:space="preserve">alot of potential but no effort this app actually could be better than instagram if they would put some kinda effort into the app with broadcasting and unlimited time on videos this could be something special especially for people who are tired of getting theyre page reported on ig for certain issues ig censorship is leading me to mobli but the app is not good at all, way to many underage kids way to much lag, the ui is horrible, the profile page and bio is horrible, the fact that it doesnt load when you open is horrible </t>
  </si>
  <si>
    <t xml:space="preserve">best messenger ever. i mean it. really, this has gotta be the best ever messenger. amazing support service, thousands of stickers, good design and colours, bigger groups than whatsapp and most others , secured chats where deleted messages are actually deleted, many useful bots, received images aren't downloaded automatically in whatsapp, i have many pictures that i can't view because i have deleted them from my phone , ability to make your own sticker packs... the review would be too long to post if i listed everything. download. now. </t>
  </si>
  <si>
    <t xml:space="preserve">none beautiful looking app. at first there were some problems loading images and videos, but now it works perfect. and it is way way way better than instagram. love the user interface and all the features. it lets you subscribe to hash tags and users to and much more thank you to the great team. six stars from me. </t>
  </si>
  <si>
    <t xml:space="preserve">best media player better than the mx player support all sounds without codec and ui is also good but doesn't support resume feature like mx player </t>
  </si>
  <si>
    <t xml:space="preserve">excellent all rounder overall this is an excellent browser with lots of features in a compact interface. richer and more intuitive than chrome, and only rarely has a problem with a page i found one where a form doesn't respond . a minor wish is a proper bookmark manager at some point. </t>
  </si>
  <si>
    <t xml:space="preserve">innovative display creativity without limit; far better than instagram in my opinion. </t>
  </si>
  <si>
    <t xml:space="preserve">better than all video players better than mx player !! but old style icons. </t>
  </si>
  <si>
    <t xml:space="preserve">better than official xbmc remote on nexus 7 better graphics and interface than the official xbmc remote....and more fun to use! great product. the only thing missing is..... . more themes and or a theme customizer. </t>
  </si>
  <si>
    <t xml:space="preserve">more useful than twitter's own app. excellent interface, lots of options and very useful. </t>
  </si>
  <si>
    <t xml:space="preserve">go with uber personally, i prefer uber, better ui and tracking of taxis </t>
  </si>
  <si>
    <t xml:space="preserve">ui is awesome. bugs? not so much. the ui is a real win. it brings up bookmarks whenever the address bar is selected, and items like history are only a swipe away. text selection is much easier than in chrome. ad blocking and tab management are great, too. has a great reader mode that i missed from the iphone. however, the experience is marred by bugs. media often doesn't play, desktop versions of sites load instead of mobile versions, pictures and text frequently load off the edge of the screen and are unviewable, and very frequent crashes. </t>
  </si>
  <si>
    <t xml:space="preserve">none its great. but i'd love mx player's design more than vlc's. so yeah, hope the design may be better. its still the best anyway. </t>
  </si>
  <si>
    <t xml:space="preserve">so much better than twitter app really loved the style &amp;amp; look... looking forward to new and delightful updates... please change the logo... d </t>
  </si>
  <si>
    <t xml:space="preserve">waayyy better than instagram love the whole ui and users on eyeem </t>
  </si>
  <si>
    <t xml:space="preserve">none i've had this app for a long time and like it a lot better than the official twitter app. the ui is not especially pretty but the functionality is great. there was a period where notifications were broken in a very annoying way but that's fixed now give it a try. </t>
  </si>
  <si>
    <t xml:space="preserve">this one is better. i like the interface better. it's more easier than chrome. i would use this more, if the data saver would be included but a more deeper one than chrome. </t>
  </si>
  <si>
    <t xml:space="preserve">nice interface, can't stream the app has a beautiful design. much better than the dul xbmc remote. </t>
  </si>
  <si>
    <t xml:space="preserve">better than blocklauncher i almost bought the premium one but when i tried this its better and you can even do stuff while in game but what i want is that you can spawn mobs in creative with this </t>
  </si>
  <si>
    <t xml:space="preserve">very convenient but... requires more versatility on video playback. if a subtitle is long enough it can become cut at the edge of the screen. there should be an option for automatically detecting subtitle encoding. pretty much some more versatility in ui preferences should be considered. anyways great job. it is an application better than mx player simply by being able to play ac3 audio and other formats. </t>
  </si>
  <si>
    <t xml:space="preserve">worth a try loving the ui. great app much better than instagram for at least for me. and great effects. for sure worth a try for anyone stumbling upon it. </t>
  </si>
  <si>
    <t xml:space="preserve">better than instagram because of effect dosage feature. instagram is for blondes. littlephoto is for geeks. wish you 1b valuation! </t>
  </si>
  <si>
    <t xml:space="preserve">better than blocklauncher pro?! using the paid version of blocklauncher i could never get texture packs to work, even ones claimed compatible with my version of mcpe. mods often had the same issue and bl proved somewhat buggy. eventually i hear about this and i can say i prefer it over bl. it has better options and features than even the paid version of its competitor and it's free. best of all i can access my inventory without having the app's menu getting in the way. seriously blocklauncher, move that icon please! </t>
  </si>
  <si>
    <t xml:space="preserve">clunky the interface is clunky, press here, long press there, menu for this. much prefer tweetcaster </t>
  </si>
  <si>
    <t xml:space="preserve">the best mobile torrent downloader hands down very clean and simple interface, much better than any bit torrent download platform. keep it up! </t>
  </si>
  <si>
    <t xml:space="preserve">good have you guys seen the vignette camera ui? it would be nice to have those features in little camera s ui... like zoom and exposure. however, this app have the best filters i've seen around, it's fun to mess with and half apply feature is nice. i miss a focus feature like the one on aviary and i insist, this need some ui refreshment... still great app, way better than instagram but with more features i'm sure this one could be the best one on the market. until that, 4 stars n.n </t>
  </si>
  <si>
    <t xml:space="preserve">undoubtedly better than bittorrent bittorrent gave me a lot of problems regarding the download of torrents through magnet links or even downloads. flud also has a better interface. it shows peers and trackers, something that bittorrent didn't. it's also white listed in bakabt, heh. </t>
  </si>
  <si>
    <t xml:space="preserve">awesome! so much better than official xbmc remote. love the widget and new design. keep up the good work! update 3 3 15 this is still the best app out there! </t>
  </si>
  <si>
    <t xml:space="preserve">better than mx player but have to improve ui and some other things there in mx player </t>
  </si>
  <si>
    <t xml:space="preserve">the best kodi xbmc remote setup is easy, the 'play on xbmc' works perfect and the interface is nice. all better than the official remote app. </t>
  </si>
  <si>
    <t xml:space="preserve">none i like the ui better than chrome... also has a link capture feature that collects links you click in eg twitter and then opens then when you go to the app. </t>
  </si>
  <si>
    <t xml:space="preserve">just amazing!!! has an amazing interface and easy to use app!! prefer it more than u torrent client!! great work!!! </t>
  </si>
  <si>
    <t xml:space="preserve">bought to stream to chromecast downloaded the app hoping to stream between kodi xbmc and chromecast. this feature isn't available in the free version. bought the full version for $5 it's really a fantastic app! setup to use with both kodi and chromecast is a breeze though can take a while to sync to your media library for the first time and the layout is all well thought out and intuitive. much better than xbmc remote, even as a free app. it also allows downloading media files to you phone for offline playback as well as streaming. </t>
  </si>
  <si>
    <t xml:space="preserve">why on earth did you let ola acquire you guys way to go not believing in your own company guys. i loved tfs wayyyy more than ola, now you've just tainted yourselves with the same brush. you could've become much much bigger than them. cheers anyways for the few years of great service but i must give a bad rating now coz you guys are no longer independent </t>
  </si>
  <si>
    <t xml:space="preserve">better than facebook use nineteenlimbs on referal id to join little laggh but honestly way more positive experience than facebook </t>
  </si>
  <si>
    <t xml:space="preserve">none i just won the hike 7 day challenge by using hike more than whatsapp and when i clicked on redeem option , it asked me to update my hike first. after updating it when i reopened it, i was not able to redeem my balance, there was no option to do so. please help </t>
  </si>
  <si>
    <t xml:space="preserve">driver friendly i have driven for both lyft &amp;amp; uber. bye far lyft is a better experience than uber. thanks lyft &amp;amp; logan green. happy driver val. </t>
  </si>
  <si>
    <t xml:space="preserve">better than using twitter app or on cpu love being able to retweet with comment option and more. only downside is when app doesn't post which is sporadic. </t>
  </si>
  <si>
    <t xml:space="preserve">amazing app but...! every possible option that you ever need from your twitter app! much better than the original twitter app! down to 4 stars as i just realised that multiple accounts don't work. what a let down by one of twitter's coolest apps. update i've moved on to falcon pro. with 2.0, falcon pro gives me multiple user support as well, and is pretty slick. i'll let my rating stay as twicca was is a pretty cool app too. </t>
  </si>
  <si>
    <t xml:space="preserve">better than instagram after trying instagram, i realize that little photo is a better app compared to it. has much more effects, custom and preset. we can combine a few effects and even adjust the effects level to our own preferences. i only hope that it comes in higher resolutions. </t>
  </si>
  <si>
    <t xml:space="preserve">smart app, smart dev. keep it up! update still lovin' it, way better than kore. custom command could use a disable subtitles or let me know how to add it </t>
  </si>
  <si>
    <t xml:space="preserve">poor conditioned vehicle &amp; worst service not better than ola and uber.. but still good as a 3 rd option. </t>
  </si>
  <si>
    <t xml:space="preserve">awsome veery smart this is 100 times better than siri </t>
  </si>
  <si>
    <t xml:space="preserve">worst cab service i have ever seen!! they are just harrassing the customers. after you reach the destination, they will overcharge the money fron you on name of tax.. worst experience ever.. prefer uber or ola.. they are much better than this.. </t>
  </si>
  <si>
    <t xml:space="preserve">better than tasker! way more simple and intuitive. love the location detection without draining batteries! </t>
  </si>
  <si>
    <t xml:space="preserve">cannot send same message twice no, they're all new, and i've tried waiting an hr before trying to send the tweet again but it always throws that error back at me. otherwise, better experience than with twitter and hootsuite </t>
  </si>
  <si>
    <t xml:space="preserve">2 stars r more.... den enough... just a 50 days trial is gud ... i strongly recommend others who are downloading it plz do not service is gudd . since a month i n my other family members have tried to book taxi . their customer representative r also not gudd they make sure dat u don't take anything free from dem except d app . hidden terms n conditions include 25rs per booking of taxi as d app shows no cab availability and u just reduce ur balance or increase ur mobile bills i wud rather prefer uber ola n meru better den diss.... </t>
  </si>
  <si>
    <t xml:space="preserve">better than instagram i like this app, it even gives you the option to download all your data, i love that! this app still needs improving though, sometimes when i select filters such as oil paint i just get a black screen and am taken back the the photo picker, the live stream in the app also needs improving, i haven't been able to watch a single livestream successfully in the app, through the website though it plays perfectly. </t>
  </si>
  <si>
    <t xml:space="preserve">better than the original i like it better than twitter. would be nice to have the option to go right to the conversation view lime you see with ubersocial. that's my only real nitpick. </t>
  </si>
  <si>
    <t xml:space="preserve">none pathetic service....uber is far more better than ola </t>
  </si>
  <si>
    <t xml:space="preserve">taken for a ride after having issues for months, i followed the advice in the help section after reading i would not be charged again for the app. so i uninstalled then reinstalled the app hoping it would work properly. they charged me again for the app!!! i checked my card and the charge is there. based on my experience and having now paid twice for this app that crashes at least five times a day, i'd say save your money it's no better than twitter and lots of other apps out there to choose from. </t>
  </si>
  <si>
    <t xml:space="preserve">much underrated... the quality of playback on this app is imo better than mxplayer and up there with the standard of the built in players oem's put out. however it has a truly awful file browser and the volume controls during playback could be improved get rid of that stupid change aspect ratio option that pops up half the time you try to change volume levels . many serious users have never heard of it, which is a shame... </t>
  </si>
  <si>
    <t xml:space="preserve">great, just great! avast never disappoints! i've recommended avast for over a decade and they just keep up exceptional service products! </t>
  </si>
  <si>
    <t xml:space="preserve">overall great app! i love it, it responds faster than the samsung artificial intelligence. it's, i'm my personal opinion better than siri. </t>
  </si>
  <si>
    <t xml:space="preserve">worst service. this is not fair. driver refused to travel to mohali area saying they have no service in that area. app should show this error before booking the cab. this is really embarrasing. i would never ever recommend ola cab to anyone. secondly, in my previous ride i applied a coupon worth 200rs which you didn't considered and i had to pay full amount. now i cant use that ola money because you dont have service from chandigarh to mohali. ola is just useless. </t>
  </si>
  <si>
    <t xml:space="preserve">makes a big difference much better than traditional london radio taxi service. provided there is a signal, best way to call a cab. </t>
  </si>
  <si>
    <t xml:space="preserve">better than mx player but sometimes audio get muted for 2 3 seconds in between playing a video plz add an option to one touch pause. </t>
  </si>
  <si>
    <t xml:space="preserve">use code vasudha2 for 35$ in free credit lyft is awesome and their service is far better than uber. i would pick lyft every time over uber. i also recommend checking out sidecar. </t>
  </si>
  <si>
    <t xml:space="preserve">much more intuitive than tasker i am a developer and have spent so much time programming tasker, with this one, i spent half an hour to get everything working. kudos and a big thank you to developers! </t>
  </si>
  <si>
    <t xml:space="preserve">apriciet. no facillity can beat vlc sound quality.especaily on android smart phone. </t>
  </si>
  <si>
    <t xml:space="preserve">customer service is little to non existent here is why i prefer uber over lyft. i had an issue with a ride using uber i emailed them and they immediately resolved the issue and gave me a refund. similar situation with lyft couple days ago i emailed lyft, the only response i got was we reviewed your ride inquiry. didnt say anything beyond that. i emailed several more times and they litterally have been ignoring my emails. lyft just wants your money, doesn't matter what the cercumstances are. uber will at lease look into the issue and will try to help </t>
  </si>
  <si>
    <t xml:space="preserve">robin girl wonder one the best media assistant i have ever had more personal than siri </t>
  </si>
  <si>
    <t xml:space="preserve">services are improved now it's better than ola in availablity. provide good service. </t>
  </si>
  <si>
    <t xml:space="preserve">better than utorrent and bittorrent apps flud gives you many more options and gives you for free the option that you have to pay if you download utorrent, that is stopping the app if all torrents are done. also it gives you many more details about the torrent, such as how much you have uploaded in a torrent, and not only the ratio. i would warmly recommend this to anyone... 1st app about for torrent downloading! thanks! </t>
  </si>
  <si>
    <t xml:space="preserve">eyeem in love with eyeem! great app. instructional, as well, for those of us who are not career photographers. it's more sophisticated than instagram more about the photography than social networking and i really like that. </t>
  </si>
  <si>
    <t xml:space="preserve">awesummm.. love it.. but it should provide more chat themes and wallpapers.. why is it not providing me the option to earn money by using it more than whatsapp whether my friends are getting the same msg ??? </t>
  </si>
  <si>
    <t xml:space="preserve">better than uber better rates for black cars and taxis. no ride sharing option but that's not the point. solid option for requesting a cab car anywhere they serve. </t>
  </si>
  <si>
    <t xml:space="preserve">most terrible taxi provider no one can beat uber very terrible experience will not recommend any one </t>
  </si>
  <si>
    <t xml:space="preserve">worst experience these guys are just into money making business. there is no focus on end to end customer experience. no wonder why people prefer uber over ola and amazon over flipkart. i'll advice my friends to avoid ola as much as possible. </t>
  </si>
  <si>
    <t xml:space="preserve">few glitches here and there few things that don't work 100 but it's a far better experience than chrome or other browsers that i've tried. </t>
  </si>
  <si>
    <t xml:space="preserve">taxi not sure the worst taxi service ever... i just dont know why are they into business... they are extremely incapable and inefficient. despite confirming a taxi multiple times the same day, never sent any for the pickup. i think this cab service should be banned. i would recommend ola cabs coz they became my saviour when i was ditched by the drivers of the so called taxi for sure cab service. </t>
  </si>
  <si>
    <t xml:space="preserve">excellent even with the little bugs here and there this app and social media service is great! i notice the bugs being fixed, and the app is only getting better each day. this is going to be a great social media outlet. waaay better than facebook for sure. </t>
  </si>
  <si>
    <t xml:space="preserve">disgusting the worst service ever..i would never recommend ola cabs to anyone. they will leave you stranded. </t>
  </si>
  <si>
    <t>review</t>
  </si>
  <si>
    <t>ads(广告) &amp; spam</t>
    <rPh sb="4" eb="5">
      <t>guang gao</t>
    </rPh>
    <phoneticPr fontId="1" type="noConversion"/>
  </si>
  <si>
    <t>Battery</t>
    <phoneticPr fontId="1" type="noConversion"/>
  </si>
  <si>
    <t>Memory</t>
    <phoneticPr fontId="1" type="noConversion"/>
  </si>
  <si>
    <t>Performance</t>
    <phoneticPr fontId="1" type="noConversion"/>
  </si>
  <si>
    <t>price</t>
    <phoneticPr fontId="1" type="noConversion"/>
  </si>
  <si>
    <t>Security</t>
    <phoneticPr fontId="1" type="noConversion"/>
  </si>
  <si>
    <t>Stability</t>
    <phoneticPr fontId="1" type="noConversion"/>
  </si>
  <si>
    <t>UI</t>
    <phoneticPr fontId="1" type="noConversion"/>
  </si>
  <si>
    <t>Usability</t>
    <phoneticPr fontId="1" type="noConversion"/>
  </si>
  <si>
    <t xml:space="preserve">worst customer service ever! overpriced 50 more than uber always and horrible service. takes multiple attempts to even register a complaint. resolution takes 5 6 attempts, may as well not try. </t>
    <phoneticPr fontId="1" type="noConversion"/>
  </si>
  <si>
    <t xml:space="preserve">use coupon nameet753242 for $20 toward your first ride i use lyft almost exclusively now. service is on par and often better than uber. lyft line makes cab rides affordable and they have enough cars in manhattan that you rarely have to wait for your cab to arrive. </t>
    <phoneticPr fontId="1" type="noConversion"/>
  </si>
  <si>
    <t xml:space="preserve">very expensive....... auto is better than ola different types of charges like peak time charge, 1rs. min.,.... what is this..this is only for emergency service for rich people... not for middle class....so auto is best </t>
    <phoneticPr fontId="1" type="noConversion"/>
  </si>
  <si>
    <t xml:space="preserve">cheater my friend book cab to her home which is jus 7 km away, she got bill of rs 3000 and km showing 267 km , she paid the bill as she alone and it is night, when we call the customer care they told money will be refund to ola money. she take ola rarely why the hell she need so money in her ola money account. she need her money back in cash. </t>
    <phoneticPr fontId="1" type="noConversion"/>
  </si>
  <si>
    <t xml:space="preserve">it rocks robin beats siri, and i had an iphone so i know..lol...one minor thing...i was i could slow her pace so shes not talking as fast...but other then that....shes awesome </t>
    <phoneticPr fontId="1" type="noConversion"/>
  </si>
  <si>
    <t xml:space="preserve">none much simpler than tasker, although not as powerful. </t>
    <phoneticPr fontId="1" type="noConversion"/>
  </si>
  <si>
    <t xml:space="preserve">seems better than battery doctor, but... i've had fewer problems controlling apps to keep them from reopening, but this app is really battery doctor lite, and the developer info can be confusing ks mobile is listed, it should really be changed to cm given the name of the app. i keep getting prompted to use battery doctor... you guys need to pick one, remove the other one, and merge the names cm battery doctor. </t>
    <phoneticPr fontId="1" type="noConversion"/>
  </si>
  <si>
    <t xml:space="preserve">excellent app! great app, saves me from constantly forgetting to turn my ringer on or off, or letting my battery die because i forgot to turn off the wifi in a dead zone all of work for me . i recommend llama to all of my friends. </t>
    <phoneticPr fontId="1" type="noConversion"/>
  </si>
  <si>
    <t xml:space="preserve">none torrent speed catching power is very less than pc torrent downloader at same health </t>
    <phoneticPr fontId="1" type="noConversion"/>
  </si>
  <si>
    <t xml:space="preserve">none battery life is not better nor worse than that from juice defender alerts have helped with mail being a cpu hog </t>
    <phoneticPr fontId="1" type="noConversion"/>
  </si>
  <si>
    <t xml:space="preserve">none better than 360 how? why would i want to clear out my ram. counter intuitive to how android works. this is not windows. need to clear ram, than do it from your phone for free. </t>
    <phoneticPr fontId="1" type="noConversion"/>
  </si>
  <si>
    <t xml:space="preserve">it don't get any better than vlc. vlc has proven it's weight in gold on desktops and this beta just keeps getting better. can't wait for its first release so then i can say, chromecast please . </t>
    <phoneticPr fontId="1" type="noConversion"/>
  </si>
  <si>
    <t xml:space="preserve">this time unbeatable i always use mx for mkv video format. this video are heavy above 1 gb. when 1 formatt i tried mx take 2 much time loaded this file . and dual audio formatt is not supported on mx ...but now vlc is beat mx ...vlc ***** </t>
    <phoneticPr fontId="1" type="noConversion"/>
  </si>
  <si>
    <t xml:space="preserve">good but need to imporve it is better than whats app but u need to work on conferance call and fix ,and we are aslo waiting for a videou call ,motion stickers,adding our own pic to chat thems and some more good featurs without and problems errors. </t>
    <phoneticPr fontId="1" type="noConversion"/>
  </si>
  <si>
    <t xml:space="preserve">great app! a must on every android phone! great app and it's free! this is like smart actions, but way better! llama does more than just switching profiles, this app can help improve battery, change profiles, remind you to close the garage door, and more. i have it doing things based on my location, my current android system stats, etc.! great app! it can do so much! check out the sms llama plugin. </t>
    <phoneticPr fontId="1" type="noConversion"/>
  </si>
  <si>
    <t xml:space="preserve">best browser every other browser seems to have one major flaw, except for boat mini. i've used every browser and prefer boat mini far n away over email all. clean and quick. good rendering. </t>
    <phoneticPr fontId="1" type="noConversion"/>
  </si>
  <si>
    <t xml:space="preserve">i'm happy with this one, but having issues with 5.0 lollipop easier to use than tasker with powerful enough features. what it also needs is either holo blue or material design! lollipop requires app usage access permission in order for app activity trigger to work, and may also require notification access. </t>
    <phoneticPr fontId="1" type="noConversion"/>
  </si>
  <si>
    <t xml:space="preserve">nice app but no response from developer i found this app to be pretty nice for basic location profiles and found the cell based location behavior much more intuitive than tasker. when i started to experiment with some more advanced behaviors it started to break events would just disappear, other not trigger, etc. . contacted the dev using the contact link but never received a response despite providing logs and steps to reliably recreate. a little disappointed. </t>
    <phoneticPr fontId="1" type="noConversion"/>
  </si>
  <si>
    <t xml:space="preserve">need more improvements please provide save page option . its slow than opera mini and uc mini download speed was also slower than uc and opera . and reduce the file size like uc abd opera both are 1 mb file. </t>
    <phoneticPr fontId="1" type="noConversion"/>
  </si>
  <si>
    <t xml:space="preserve">none better than 360 how? why would i want to clear out my ram. counter intuitive to how android works. this is not windows. need to clear ram, than do it from your phone for free. </t>
    <phoneticPr fontId="1" type="noConversion"/>
  </si>
  <si>
    <t xml:space="preserve">terrific easier and cheaper than tasker i use it for turning off my mobile data and connecting to wifi when i'm at work. i get terrible cell service in my building, so my phone was always killing its battery searching for a cell signal for data transfers all day. i also use it in conjunction wifi web login, which i setup through llama to launch whenever i'm at work and it logs me in to my wifi network. like tasker, it takes a little time and thought to setup, but is more straightforward. </t>
    <phoneticPr fontId="1" type="noConversion"/>
  </si>
  <si>
    <t xml:space="preserve">none its a nice browser only for 3g and wifi users but for 2g its not.. i recommend uc browser . and it will be better if u give option of custom user agent instead of giving only 6 7 options. </t>
    <phoneticPr fontId="1" type="noConversion"/>
  </si>
  <si>
    <t xml:space="preserve">nice change your app icon, it's ugly. sometimes very slow to load everything. but cool. i like it more than instagram </t>
    <phoneticPr fontId="1" type="noConversion"/>
  </si>
  <si>
    <t xml:space="preserve">none try out uber cab, which cabs fare is lower than ola cab </t>
    <phoneticPr fontId="1" type="noConversion"/>
  </si>
  <si>
    <t>detected topic</t>
    <phoneticPr fontId="1" type="noConversion"/>
  </si>
  <si>
    <r>
      <rPr>
        <b/>
        <sz val="12"/>
        <color rgb="FF000000"/>
        <rFont val="DengXian"/>
        <charset val="134"/>
        <scheme val="minor"/>
      </rPr>
      <t>Detected user sentiment</t>
    </r>
    <r>
      <rPr>
        <sz val="12"/>
        <color rgb="FF000000"/>
        <rFont val="DengXian"/>
        <family val="3"/>
        <charset val="134"/>
        <scheme val="minor"/>
      </rPr>
      <t xml:space="preserve"> about the app on its topic (1 for positive, -1 for negative)</t>
    </r>
    <phoneticPr fontId="1" type="noConversion"/>
  </si>
  <si>
    <r>
      <rPr>
        <b/>
        <sz val="12"/>
        <color rgb="FF000000"/>
        <rFont val="DengXian"/>
        <charset val="134"/>
        <scheme val="minor"/>
      </rPr>
      <t>Rater #1:</t>
    </r>
    <r>
      <rPr>
        <sz val="12"/>
        <color rgb="FF000000"/>
        <rFont val="DengXian"/>
        <family val="3"/>
        <charset val="134"/>
        <scheme val="minor"/>
      </rPr>
      <t xml:space="preserve"> Is the review actually in the etopic? (1 or 0)</t>
    </r>
    <phoneticPr fontId="1" type="noConversion"/>
  </si>
  <si>
    <r>
      <rPr>
        <b/>
        <sz val="12"/>
        <color rgb="FF000000"/>
        <rFont val="DengXian"/>
        <charset val="134"/>
        <scheme val="minor"/>
      </rPr>
      <t xml:space="preserve">Rater #1: </t>
    </r>
    <r>
      <rPr>
        <sz val="12"/>
        <color rgb="FF000000"/>
        <rFont val="DengXian"/>
        <family val="3"/>
        <charset val="134"/>
        <scheme val="minor"/>
      </rPr>
      <t>Is the sentiment about this app on the topic correct? (1 or 0)</t>
    </r>
    <phoneticPr fontId="1" type="noConversion"/>
  </si>
  <si>
    <r>
      <rPr>
        <b/>
        <sz val="12"/>
        <color rgb="FF000000"/>
        <rFont val="DengXian"/>
        <charset val="134"/>
        <scheme val="minor"/>
      </rPr>
      <t xml:space="preserve">Rater #2: </t>
    </r>
    <r>
      <rPr>
        <sz val="12"/>
        <color rgb="FF000000"/>
        <rFont val="DengXian"/>
        <charset val="134"/>
        <scheme val="minor"/>
      </rPr>
      <t>I</t>
    </r>
    <r>
      <rPr>
        <sz val="12"/>
        <color rgb="FF000000"/>
        <rFont val="DengXian"/>
        <family val="3"/>
        <charset val="134"/>
        <scheme val="minor"/>
      </rPr>
      <t>s there a comparative relationship in the review? (1 or 0)</t>
    </r>
    <phoneticPr fontId="1" type="noConversion"/>
  </si>
  <si>
    <r>
      <rPr>
        <b/>
        <sz val="12"/>
        <color rgb="FF000000"/>
        <rFont val="DengXian"/>
        <charset val="134"/>
        <scheme val="minor"/>
      </rPr>
      <t xml:space="preserve">Rater #2: </t>
    </r>
    <r>
      <rPr>
        <sz val="12"/>
        <color rgb="FF000000"/>
        <rFont val="DengXian"/>
        <family val="3"/>
        <charset val="134"/>
        <scheme val="minor"/>
      </rPr>
      <t>Is there a comparative relationship in the review? (1 or 0)</t>
    </r>
    <phoneticPr fontId="1" type="noConversion"/>
  </si>
  <si>
    <r>
      <rPr>
        <b/>
        <sz val="12"/>
        <color rgb="FF000000"/>
        <rFont val="DengXian"/>
        <charset val="134"/>
        <scheme val="minor"/>
      </rPr>
      <t>Rater #3:</t>
    </r>
    <r>
      <rPr>
        <sz val="12"/>
        <color rgb="FF000000"/>
        <rFont val="DengXian"/>
        <family val="3"/>
        <charset val="134"/>
        <scheme val="minor"/>
      </rPr>
      <t xml:space="preserve"> Is there a comparative relationship in the review? (1 or 0)</t>
    </r>
    <phoneticPr fontId="1" type="noConversion"/>
  </si>
  <si>
    <r>
      <rPr>
        <b/>
        <sz val="12"/>
        <color rgb="FF000000"/>
        <rFont val="DengXian"/>
        <charset val="134"/>
        <scheme val="minor"/>
      </rPr>
      <t>Rater #3</t>
    </r>
    <r>
      <rPr>
        <sz val="12"/>
        <color rgb="FF000000"/>
        <rFont val="DengXian"/>
        <family val="3"/>
        <charset val="134"/>
        <scheme val="minor"/>
      </rPr>
      <t>:</t>
    </r>
    <r>
      <rPr>
        <b/>
        <sz val="12"/>
        <color rgb="FF000000"/>
        <rFont val="DengXian"/>
        <charset val="134"/>
        <scheme val="minor"/>
      </rPr>
      <t xml:space="preserve"> </t>
    </r>
    <r>
      <rPr>
        <sz val="12"/>
        <color rgb="FF000000"/>
        <rFont val="DengXian"/>
        <family val="3"/>
        <charset val="134"/>
        <scheme val="minor"/>
      </rPr>
      <t>Is there a comparative relationship in the review? (1 or 0)</t>
    </r>
    <phoneticPr fontId="1" type="noConversion"/>
  </si>
  <si>
    <r>
      <rPr>
        <b/>
        <sz val="12"/>
        <color rgb="FF000000"/>
        <rFont val="DengXian (正文)"/>
        <family val="3"/>
        <charset val="134"/>
      </rPr>
      <t>Groud Truth for topic</t>
    </r>
    <r>
      <rPr>
        <sz val="12"/>
        <color rgb="FF000000"/>
        <rFont val="DengXian (正文)"/>
        <charset val="134"/>
      </rPr>
      <t xml:space="preserve"> (majority of the 3 reviewers)</t>
    </r>
    <phoneticPr fontId="1" type="noConversion"/>
  </si>
  <si>
    <r>
      <rPr>
        <b/>
        <sz val="12"/>
        <color rgb="FF000000"/>
        <rFont val="DengXian"/>
        <charset val="134"/>
        <scheme val="minor"/>
      </rPr>
      <t xml:space="preserve">Ground Truth for sentiment </t>
    </r>
    <r>
      <rPr>
        <sz val="12"/>
        <color rgb="FF000000"/>
        <rFont val="DengXian"/>
        <family val="3"/>
        <charset val="134"/>
        <scheme val="minor"/>
      </rPr>
      <t>(majority of the 3 reviewers)</t>
    </r>
    <phoneticPr fontId="1" type="noConversion"/>
  </si>
  <si>
    <t>unanimous decision over topic? (1 or 0)</t>
    <phoneticPr fontId="1" type="noConversion"/>
  </si>
  <si>
    <t>unamimous decision over sentiment? (1 or 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</si>
</sst>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3"/>
      <charset val="134"/>
      <scheme val="minor"/>
    </font>
    <font>
      <sz val="12"/>
      <name val="DengXian"/>
      <family val="2"/>
      <charset val="134"/>
      <scheme val="minor"/>
    </font>
    <font>
      <sz val="12"/>
      <color theme="1"/>
      <name val="DengXian (正文)"/>
      <family val="3"/>
      <charset val="134"/>
    </font>
    <font>
      <sz val="12"/>
      <color rgb="FF000000"/>
      <name val="DengXian (正文)"/>
      <charset val="134"/>
    </font>
    <font>
      <b/>
      <sz val="12"/>
      <color rgb="FF000000"/>
      <name val="DengXian"/>
      <charset val="134"/>
      <scheme val="minor"/>
    </font>
    <font>
      <sz val="12"/>
      <color rgb="FF000000"/>
      <name val="DengXian"/>
      <charset val="134"/>
      <scheme val="minor"/>
    </font>
    <font>
      <b/>
      <sz val="12"/>
      <color rgb="FF000000"/>
      <name val="DengXian (正文)"/>
      <family val="3"/>
      <charset val="134"/>
    </font>
    <font>
      <sz val="12"/>
      <color rgb="FF000000"/>
      <name val="DengXian (正文)"/>
      <family val="3"/>
      <charset val="134"/>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0" fillId="0" borderId="0" xfId="0" applyAlignment="1">
      <alignment wrapText="1"/>
    </xf>
    <xf numFmtId="0" fontId="5" fillId="0" borderId="0" xfId="0" applyFont="1" applyAlignment="1">
      <alignment wrapText="1"/>
    </xf>
    <xf numFmtId="0" fontId="6" fillId="0" borderId="0" xfId="0" applyFont="1" applyAlignment="1">
      <alignment wrapText="1"/>
    </xf>
    <xf numFmtId="0" fontId="4" fillId="0" borderId="0" xfId="0" applyFont="1"/>
    <xf numFmtId="0" fontId="4" fillId="0" borderId="0" xfId="0" applyFont="1" applyAlignment="1">
      <alignment horizontal="center" vertical="center" wrapText="1"/>
    </xf>
    <xf numFmtId="0" fontId="4" fillId="0" borderId="0" xfId="0" applyFont="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cellXfs>
  <cellStyles count="5">
    <cellStyle name="常规" xfId="0" builtinId="0"/>
    <cellStyle name="超链接" xfId="1" builtinId="8" hidden="1"/>
    <cellStyle name="超链接" xfId="3" builtinId="8" hidden="1"/>
    <cellStyle name="已访问的超链接" xfId="2" builtinId="9" hidden="1"/>
    <cellStyle name="已访问的超链接" xfId="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Usability" connectionId="9"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UI" connectionId="8"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Stability" connectionId="7"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Security" connectionId="6"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Price" connectionId="5"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Performance" connectionId="4"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Memory" connectionId="3"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Battery" connectionId="2"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Ad Spam"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tabSelected="1" zoomScale="91" workbookViewId="0">
      <selection sqref="A1:XFD1"/>
    </sheetView>
  </sheetViews>
  <sheetFormatPr defaultColWidth="11" defaultRowHeight="15.5"/>
  <cols>
    <col min="1" max="1" width="80.69140625" style="1" bestFit="1" customWidth="1"/>
    <col min="2" max="2" width="17" style="1" customWidth="1"/>
    <col min="3" max="4" width="11.4609375" style="1" customWidth="1"/>
    <col min="5" max="5" width="13.84375" customWidth="1"/>
    <col min="6" max="6" width="14" customWidth="1"/>
    <col min="14" max="14" width="25.4609375" customWidth="1"/>
  </cols>
  <sheetData>
    <row r="1" spans="1:18" ht="124">
      <c r="A1" s="7" t="s">
        <v>276</v>
      </c>
      <c r="B1" s="7" t="s">
        <v>310</v>
      </c>
      <c r="C1" s="8" t="s">
        <v>311</v>
      </c>
      <c r="D1" s="5"/>
      <c r="E1" s="8" t="s">
        <v>312</v>
      </c>
      <c r="F1" s="8" t="s">
        <v>313</v>
      </c>
      <c r="G1" s="6"/>
      <c r="H1" s="8" t="s">
        <v>314</v>
      </c>
      <c r="I1" s="8" t="s">
        <v>315</v>
      </c>
      <c r="J1" s="6"/>
      <c r="K1" s="8" t="s">
        <v>316</v>
      </c>
      <c r="L1" s="8" t="s">
        <v>317</v>
      </c>
      <c r="M1" s="6"/>
      <c r="N1" s="9" t="s">
        <v>318</v>
      </c>
      <c r="O1" s="8" t="s">
        <v>319</v>
      </c>
      <c r="P1" s="5"/>
      <c r="Q1" s="5" t="s">
        <v>320</v>
      </c>
      <c r="R1" s="5" t="s">
        <v>321</v>
      </c>
    </row>
    <row r="2" spans="1:18" ht="93">
      <c r="A2" s="1" t="s">
        <v>235</v>
      </c>
      <c r="B2" s="1" t="s">
        <v>285</v>
      </c>
      <c r="C2" s="1">
        <v>1</v>
      </c>
      <c r="E2">
        <v>1</v>
      </c>
      <c r="F2">
        <v>1</v>
      </c>
      <c r="H2">
        <v>1</v>
      </c>
      <c r="I2">
        <v>1</v>
      </c>
      <c r="K2">
        <v>1</v>
      </c>
      <c r="L2">
        <v>1</v>
      </c>
      <c r="N2">
        <f>IF(E2+H2+K2&gt;=2, 1, 0)</f>
        <v>1</v>
      </c>
      <c r="O2">
        <f>IF(F2+I2+L2&gt;=2,1,0)</f>
        <v>1</v>
      </c>
      <c r="Q2">
        <f>IF(AND(E2=H2,H2=K2), 1, 0)</f>
        <v>1</v>
      </c>
      <c r="R2">
        <f>IF(AND(F2=I2,I2=L2), 1, 0)</f>
        <v>1</v>
      </c>
    </row>
    <row r="3" spans="1:18" ht="62">
      <c r="A3" s="2" t="s">
        <v>236</v>
      </c>
      <c r="B3" s="1" t="s">
        <v>285</v>
      </c>
      <c r="C3" s="1">
        <v>1</v>
      </c>
      <c r="E3">
        <v>0</v>
      </c>
      <c r="F3">
        <v>0</v>
      </c>
      <c r="H3">
        <v>0</v>
      </c>
      <c r="I3">
        <v>0</v>
      </c>
      <c r="K3">
        <v>1</v>
      </c>
      <c r="L3">
        <v>0</v>
      </c>
      <c r="N3">
        <f t="shared" ref="N3:N66" si="0">IF(E3+H3+K3&gt;=2, 1, 0)</f>
        <v>0</v>
      </c>
      <c r="O3">
        <f t="shared" ref="O3:O66" si="1">IF(F3+I3+L3&gt;=2,1,0)</f>
        <v>0</v>
      </c>
      <c r="Q3">
        <f t="shared" ref="Q3:Q66" si="2">IF(AND(E3=H3,H3=K3), 1, 0)</f>
        <v>0</v>
      </c>
      <c r="R3">
        <f t="shared" ref="R3:R66" si="3">IF(AND(F3=I3,I3=L3), 1, 0)</f>
        <v>1</v>
      </c>
    </row>
    <row r="4" spans="1:18" ht="31">
      <c r="A4" s="1" t="s">
        <v>237</v>
      </c>
      <c r="B4" s="1" t="s">
        <v>285</v>
      </c>
      <c r="C4" s="1">
        <v>1</v>
      </c>
      <c r="E4">
        <v>1</v>
      </c>
      <c r="F4">
        <v>1</v>
      </c>
      <c r="H4">
        <v>1</v>
      </c>
      <c r="I4">
        <v>1</v>
      </c>
      <c r="K4">
        <v>1</v>
      </c>
      <c r="L4">
        <v>1</v>
      </c>
      <c r="N4">
        <f t="shared" si="0"/>
        <v>1</v>
      </c>
      <c r="O4">
        <f t="shared" si="1"/>
        <v>1</v>
      </c>
      <c r="Q4">
        <f t="shared" si="2"/>
        <v>1</v>
      </c>
      <c r="R4">
        <f t="shared" si="3"/>
        <v>1</v>
      </c>
    </row>
    <row r="5" spans="1:18" ht="46.5">
      <c r="A5" s="1" t="s">
        <v>238</v>
      </c>
      <c r="B5" s="1" t="s">
        <v>285</v>
      </c>
      <c r="C5" s="1">
        <v>-1</v>
      </c>
      <c r="E5">
        <v>1</v>
      </c>
      <c r="F5">
        <v>1</v>
      </c>
      <c r="H5">
        <v>1</v>
      </c>
      <c r="I5">
        <v>1</v>
      </c>
      <c r="K5">
        <v>1</v>
      </c>
      <c r="L5">
        <v>1</v>
      </c>
      <c r="N5">
        <f t="shared" si="0"/>
        <v>1</v>
      </c>
      <c r="O5">
        <f t="shared" si="1"/>
        <v>1</v>
      </c>
      <c r="Q5">
        <f t="shared" si="2"/>
        <v>1</v>
      </c>
      <c r="R5">
        <f t="shared" si="3"/>
        <v>1</v>
      </c>
    </row>
    <row r="6" spans="1:18" ht="31">
      <c r="A6" s="1" t="s">
        <v>239</v>
      </c>
      <c r="B6" s="1" t="s">
        <v>285</v>
      </c>
      <c r="C6" s="1">
        <v>1</v>
      </c>
      <c r="E6">
        <v>1</v>
      </c>
      <c r="F6">
        <v>1</v>
      </c>
      <c r="H6">
        <v>1</v>
      </c>
      <c r="I6">
        <v>1</v>
      </c>
      <c r="K6">
        <v>1</v>
      </c>
      <c r="L6">
        <v>1</v>
      </c>
      <c r="N6">
        <f t="shared" si="0"/>
        <v>1</v>
      </c>
      <c r="O6">
        <f t="shared" si="1"/>
        <v>1</v>
      </c>
      <c r="Q6">
        <f t="shared" si="2"/>
        <v>1</v>
      </c>
      <c r="R6">
        <f t="shared" si="3"/>
        <v>1</v>
      </c>
    </row>
    <row r="7" spans="1:18" ht="62">
      <c r="A7" s="1" t="s">
        <v>154</v>
      </c>
      <c r="B7" s="1" t="s">
        <v>285</v>
      </c>
      <c r="C7" s="1">
        <v>-1</v>
      </c>
      <c r="E7">
        <v>1</v>
      </c>
      <c r="F7">
        <v>1</v>
      </c>
      <c r="H7">
        <v>1</v>
      </c>
      <c r="I7">
        <v>1</v>
      </c>
      <c r="K7">
        <v>1</v>
      </c>
      <c r="L7">
        <v>1</v>
      </c>
      <c r="N7">
        <f t="shared" si="0"/>
        <v>1</v>
      </c>
      <c r="O7">
        <f t="shared" si="1"/>
        <v>1</v>
      </c>
      <c r="Q7">
        <f t="shared" si="2"/>
        <v>1</v>
      </c>
      <c r="R7">
        <f t="shared" si="3"/>
        <v>1</v>
      </c>
    </row>
    <row r="8" spans="1:18" ht="31">
      <c r="A8" s="1" t="s">
        <v>240</v>
      </c>
      <c r="B8" s="1" t="s">
        <v>285</v>
      </c>
      <c r="C8" s="1">
        <v>1</v>
      </c>
      <c r="E8">
        <v>1</v>
      </c>
      <c r="F8">
        <v>1</v>
      </c>
      <c r="H8">
        <v>1</v>
      </c>
      <c r="I8">
        <v>1</v>
      </c>
      <c r="K8">
        <v>1</v>
      </c>
      <c r="L8">
        <v>1</v>
      </c>
      <c r="N8">
        <f t="shared" si="0"/>
        <v>1</v>
      </c>
      <c r="O8">
        <f t="shared" si="1"/>
        <v>1</v>
      </c>
      <c r="Q8">
        <f t="shared" si="2"/>
        <v>1</v>
      </c>
      <c r="R8">
        <f t="shared" si="3"/>
        <v>1</v>
      </c>
    </row>
    <row r="9" spans="1:18" ht="31">
      <c r="A9" s="1" t="s">
        <v>117</v>
      </c>
      <c r="B9" s="1" t="s">
        <v>285</v>
      </c>
      <c r="C9" s="1">
        <v>1</v>
      </c>
      <c r="E9">
        <v>1</v>
      </c>
      <c r="F9">
        <v>1</v>
      </c>
      <c r="H9">
        <v>1</v>
      </c>
      <c r="I9">
        <v>1</v>
      </c>
      <c r="K9">
        <v>1</v>
      </c>
      <c r="L9">
        <v>1</v>
      </c>
      <c r="N9">
        <f t="shared" si="0"/>
        <v>1</v>
      </c>
      <c r="O9">
        <f t="shared" si="1"/>
        <v>1</v>
      </c>
      <c r="Q9">
        <f t="shared" si="2"/>
        <v>1</v>
      </c>
      <c r="R9">
        <f t="shared" si="3"/>
        <v>1</v>
      </c>
    </row>
    <row r="10" spans="1:18" ht="31">
      <c r="A10" s="1" t="s">
        <v>155</v>
      </c>
      <c r="B10" s="1" t="s">
        <v>285</v>
      </c>
      <c r="C10" s="1">
        <v>1</v>
      </c>
      <c r="E10">
        <v>1</v>
      </c>
      <c r="F10">
        <v>0</v>
      </c>
      <c r="H10">
        <v>1</v>
      </c>
      <c r="I10">
        <v>1</v>
      </c>
      <c r="K10">
        <v>1</v>
      </c>
      <c r="L10">
        <v>0</v>
      </c>
      <c r="N10">
        <f t="shared" si="0"/>
        <v>1</v>
      </c>
      <c r="O10">
        <f t="shared" si="1"/>
        <v>0</v>
      </c>
      <c r="Q10">
        <f t="shared" si="2"/>
        <v>1</v>
      </c>
      <c r="R10">
        <f t="shared" si="3"/>
        <v>0</v>
      </c>
    </row>
    <row r="11" spans="1:18" ht="46.5">
      <c r="A11" s="1" t="s">
        <v>98</v>
      </c>
      <c r="B11" s="1" t="s">
        <v>285</v>
      </c>
      <c r="C11" s="1">
        <v>1</v>
      </c>
      <c r="E11">
        <v>1</v>
      </c>
      <c r="F11">
        <v>1</v>
      </c>
      <c r="H11">
        <v>1</v>
      </c>
      <c r="I11">
        <v>1</v>
      </c>
      <c r="K11">
        <v>1</v>
      </c>
      <c r="L11">
        <v>1</v>
      </c>
      <c r="N11">
        <f t="shared" si="0"/>
        <v>1</v>
      </c>
      <c r="O11">
        <f t="shared" si="1"/>
        <v>1</v>
      </c>
      <c r="Q11">
        <f t="shared" si="2"/>
        <v>1</v>
      </c>
      <c r="R11">
        <f t="shared" si="3"/>
        <v>1</v>
      </c>
    </row>
    <row r="12" spans="1:18" ht="62">
      <c r="A12" s="1" t="s">
        <v>96</v>
      </c>
      <c r="B12" s="1" t="s">
        <v>285</v>
      </c>
      <c r="C12" s="1">
        <v>1</v>
      </c>
      <c r="E12">
        <v>1</v>
      </c>
      <c r="F12">
        <v>1</v>
      </c>
      <c r="H12">
        <v>1</v>
      </c>
      <c r="I12">
        <v>1</v>
      </c>
      <c r="K12">
        <v>1</v>
      </c>
      <c r="L12">
        <v>1</v>
      </c>
      <c r="N12">
        <f t="shared" si="0"/>
        <v>1</v>
      </c>
      <c r="O12">
        <f t="shared" si="1"/>
        <v>1</v>
      </c>
      <c r="Q12">
        <f t="shared" si="2"/>
        <v>1</v>
      </c>
      <c r="R12">
        <f t="shared" si="3"/>
        <v>1</v>
      </c>
    </row>
    <row r="13" spans="1:18" ht="77.5">
      <c r="A13" s="1" t="s">
        <v>241</v>
      </c>
      <c r="B13" s="1" t="s">
        <v>285</v>
      </c>
      <c r="C13" s="1">
        <v>1</v>
      </c>
      <c r="E13">
        <v>1</v>
      </c>
      <c r="F13">
        <v>1</v>
      </c>
      <c r="H13">
        <v>1</v>
      </c>
      <c r="I13">
        <v>1</v>
      </c>
      <c r="K13">
        <v>0</v>
      </c>
      <c r="L13">
        <v>0</v>
      </c>
      <c r="N13">
        <f t="shared" si="0"/>
        <v>1</v>
      </c>
      <c r="O13">
        <f t="shared" si="1"/>
        <v>1</v>
      </c>
      <c r="Q13">
        <f t="shared" si="2"/>
        <v>0</v>
      </c>
      <c r="R13">
        <f t="shared" si="3"/>
        <v>0</v>
      </c>
    </row>
    <row r="14" spans="1:18" ht="91">
      <c r="A14" s="3" t="s">
        <v>303</v>
      </c>
      <c r="B14" s="1" t="s">
        <v>285</v>
      </c>
      <c r="C14" s="1">
        <v>1</v>
      </c>
      <c r="E14">
        <v>0</v>
      </c>
      <c r="F14">
        <v>0</v>
      </c>
      <c r="H14">
        <v>1</v>
      </c>
      <c r="I14">
        <v>0</v>
      </c>
      <c r="K14">
        <v>1</v>
      </c>
      <c r="L14">
        <v>1</v>
      </c>
      <c r="N14">
        <f t="shared" si="0"/>
        <v>1</v>
      </c>
      <c r="O14">
        <f t="shared" si="1"/>
        <v>0</v>
      </c>
      <c r="Q14">
        <f t="shared" si="2"/>
        <v>0</v>
      </c>
      <c r="R14">
        <f t="shared" si="3"/>
        <v>0</v>
      </c>
    </row>
    <row r="15" spans="1:18" ht="46.5">
      <c r="A15" s="1" t="s">
        <v>242</v>
      </c>
      <c r="B15" s="1" t="s">
        <v>285</v>
      </c>
      <c r="C15" s="1">
        <v>1</v>
      </c>
      <c r="E15">
        <v>1</v>
      </c>
      <c r="F15">
        <v>1</v>
      </c>
      <c r="H15">
        <v>1</v>
      </c>
      <c r="I15">
        <v>1</v>
      </c>
      <c r="K15">
        <v>1</v>
      </c>
      <c r="L15">
        <v>1</v>
      </c>
      <c r="N15">
        <f t="shared" si="0"/>
        <v>1</v>
      </c>
      <c r="O15">
        <f t="shared" si="1"/>
        <v>1</v>
      </c>
      <c r="Q15">
        <f t="shared" si="2"/>
        <v>1</v>
      </c>
      <c r="R15">
        <f t="shared" si="3"/>
        <v>1</v>
      </c>
    </row>
    <row r="16" spans="1:18" ht="31">
      <c r="A16" s="1" t="s">
        <v>243</v>
      </c>
      <c r="B16" s="1" t="s">
        <v>285</v>
      </c>
      <c r="C16" s="1">
        <v>-1</v>
      </c>
      <c r="E16">
        <v>1</v>
      </c>
      <c r="F16">
        <v>0</v>
      </c>
      <c r="H16">
        <v>1</v>
      </c>
      <c r="I16">
        <v>0</v>
      </c>
      <c r="K16">
        <v>1</v>
      </c>
      <c r="L16">
        <v>0</v>
      </c>
      <c r="N16">
        <f t="shared" si="0"/>
        <v>1</v>
      </c>
      <c r="O16">
        <f t="shared" si="1"/>
        <v>0</v>
      </c>
      <c r="Q16">
        <f t="shared" si="2"/>
        <v>1</v>
      </c>
      <c r="R16">
        <f t="shared" si="3"/>
        <v>1</v>
      </c>
    </row>
    <row r="17" spans="1:18" ht="31">
      <c r="A17" s="2" t="s">
        <v>244</v>
      </c>
      <c r="B17" s="1" t="s">
        <v>285</v>
      </c>
      <c r="C17" s="1">
        <v>1</v>
      </c>
      <c r="E17">
        <v>1</v>
      </c>
      <c r="F17">
        <v>0</v>
      </c>
      <c r="H17">
        <v>1</v>
      </c>
      <c r="I17">
        <v>0</v>
      </c>
      <c r="K17">
        <v>1</v>
      </c>
      <c r="L17">
        <v>1</v>
      </c>
      <c r="N17">
        <f t="shared" si="0"/>
        <v>1</v>
      </c>
      <c r="O17">
        <f t="shared" si="1"/>
        <v>0</v>
      </c>
      <c r="Q17">
        <f t="shared" si="2"/>
        <v>1</v>
      </c>
      <c r="R17">
        <f t="shared" si="3"/>
        <v>0</v>
      </c>
    </row>
    <row r="18" spans="1:18" ht="46">
      <c r="A18" s="3" t="s">
        <v>304</v>
      </c>
      <c r="B18" s="1" t="s">
        <v>285</v>
      </c>
      <c r="C18" s="1">
        <v>1</v>
      </c>
      <c r="E18">
        <v>1</v>
      </c>
      <c r="F18">
        <v>0</v>
      </c>
      <c r="H18">
        <v>1</v>
      </c>
      <c r="I18">
        <v>0</v>
      </c>
      <c r="K18">
        <v>1</v>
      </c>
      <c r="L18">
        <v>1</v>
      </c>
      <c r="N18">
        <f t="shared" si="0"/>
        <v>1</v>
      </c>
      <c r="O18">
        <f t="shared" si="1"/>
        <v>0</v>
      </c>
      <c r="Q18">
        <f t="shared" si="2"/>
        <v>1</v>
      </c>
      <c r="R18">
        <f t="shared" si="3"/>
        <v>0</v>
      </c>
    </row>
    <row r="19" spans="1:18">
      <c r="A19" s="1" t="s">
        <v>245</v>
      </c>
      <c r="B19" s="1" t="s">
        <v>285</v>
      </c>
      <c r="C19" s="1">
        <v>1</v>
      </c>
      <c r="E19">
        <v>1</v>
      </c>
      <c r="F19">
        <v>1</v>
      </c>
      <c r="H19">
        <v>1</v>
      </c>
      <c r="I19">
        <v>1</v>
      </c>
      <c r="K19">
        <v>1</v>
      </c>
      <c r="L19">
        <v>1</v>
      </c>
      <c r="N19">
        <f t="shared" si="0"/>
        <v>1</v>
      </c>
      <c r="O19">
        <f t="shared" si="1"/>
        <v>1</v>
      </c>
      <c r="Q19">
        <f t="shared" si="2"/>
        <v>1</v>
      </c>
      <c r="R19">
        <f t="shared" si="3"/>
        <v>1</v>
      </c>
    </row>
    <row r="20" spans="1:18" ht="46.5">
      <c r="A20" s="1" t="s">
        <v>246</v>
      </c>
      <c r="B20" s="1" t="s">
        <v>285</v>
      </c>
      <c r="C20" s="1">
        <v>-1</v>
      </c>
      <c r="E20">
        <v>1</v>
      </c>
      <c r="F20">
        <v>1</v>
      </c>
      <c r="H20">
        <v>1</v>
      </c>
      <c r="I20">
        <v>1</v>
      </c>
      <c r="K20">
        <v>1</v>
      </c>
      <c r="L20">
        <v>1</v>
      </c>
      <c r="N20">
        <f t="shared" si="0"/>
        <v>1</v>
      </c>
      <c r="O20">
        <f t="shared" si="1"/>
        <v>1</v>
      </c>
      <c r="Q20">
        <f t="shared" si="2"/>
        <v>1</v>
      </c>
      <c r="R20">
        <f t="shared" si="3"/>
        <v>1</v>
      </c>
    </row>
    <row r="21" spans="1:18" ht="31">
      <c r="A21" s="1" t="s">
        <v>247</v>
      </c>
      <c r="B21" s="1" t="s">
        <v>285</v>
      </c>
      <c r="C21" s="1">
        <v>1</v>
      </c>
      <c r="E21">
        <v>1</v>
      </c>
      <c r="F21">
        <v>1</v>
      </c>
      <c r="H21">
        <v>1</v>
      </c>
      <c r="I21">
        <v>1</v>
      </c>
      <c r="K21">
        <v>1</v>
      </c>
      <c r="L21">
        <v>1</v>
      </c>
      <c r="N21">
        <f t="shared" si="0"/>
        <v>1</v>
      </c>
      <c r="O21">
        <f t="shared" si="1"/>
        <v>1</v>
      </c>
      <c r="Q21">
        <f t="shared" si="2"/>
        <v>1</v>
      </c>
      <c r="R21">
        <f t="shared" si="3"/>
        <v>1</v>
      </c>
    </row>
    <row r="22" spans="1:18" ht="46.5">
      <c r="A22" s="1" t="s">
        <v>248</v>
      </c>
      <c r="B22" s="1" t="s">
        <v>285</v>
      </c>
      <c r="C22" s="1">
        <v>1</v>
      </c>
      <c r="E22">
        <v>1</v>
      </c>
      <c r="F22">
        <v>0</v>
      </c>
      <c r="H22">
        <v>1</v>
      </c>
      <c r="I22">
        <v>0</v>
      </c>
      <c r="K22">
        <v>1</v>
      </c>
      <c r="L22">
        <v>1</v>
      </c>
      <c r="N22">
        <f t="shared" si="0"/>
        <v>1</v>
      </c>
      <c r="O22">
        <f t="shared" si="1"/>
        <v>0</v>
      </c>
      <c r="Q22">
        <f t="shared" si="2"/>
        <v>1</v>
      </c>
      <c r="R22">
        <f t="shared" si="3"/>
        <v>0</v>
      </c>
    </row>
    <row r="23" spans="1:18" ht="46.5">
      <c r="A23" s="2" t="s">
        <v>107</v>
      </c>
      <c r="B23" s="1" t="s">
        <v>285</v>
      </c>
      <c r="C23" s="1">
        <v>1</v>
      </c>
      <c r="E23">
        <v>1</v>
      </c>
      <c r="F23">
        <v>0</v>
      </c>
      <c r="H23">
        <v>1</v>
      </c>
      <c r="I23">
        <v>0</v>
      </c>
      <c r="K23">
        <v>1</v>
      </c>
      <c r="L23">
        <v>1</v>
      </c>
      <c r="N23">
        <f t="shared" si="0"/>
        <v>1</v>
      </c>
      <c r="O23">
        <f t="shared" si="1"/>
        <v>0</v>
      </c>
      <c r="Q23">
        <f t="shared" si="2"/>
        <v>1</v>
      </c>
      <c r="R23">
        <f t="shared" si="3"/>
        <v>0</v>
      </c>
    </row>
    <row r="24" spans="1:18" ht="93">
      <c r="A24" s="1" t="s">
        <v>249</v>
      </c>
      <c r="B24" s="1" t="s">
        <v>285</v>
      </c>
      <c r="C24" s="1">
        <v>1</v>
      </c>
      <c r="E24">
        <v>1</v>
      </c>
      <c r="F24">
        <v>0</v>
      </c>
      <c r="H24">
        <v>1</v>
      </c>
      <c r="I24">
        <v>0</v>
      </c>
      <c r="K24">
        <v>1</v>
      </c>
      <c r="L24">
        <v>0</v>
      </c>
      <c r="N24">
        <f t="shared" si="0"/>
        <v>1</v>
      </c>
      <c r="O24">
        <f t="shared" si="1"/>
        <v>0</v>
      </c>
      <c r="Q24">
        <f t="shared" si="2"/>
        <v>1</v>
      </c>
      <c r="R24">
        <f t="shared" si="3"/>
        <v>1</v>
      </c>
    </row>
    <row r="25" spans="1:18" ht="46.5">
      <c r="A25" s="1" t="s">
        <v>162</v>
      </c>
      <c r="B25" s="1" t="s">
        <v>285</v>
      </c>
      <c r="C25" s="1">
        <v>1</v>
      </c>
      <c r="E25">
        <v>1</v>
      </c>
      <c r="F25">
        <v>1</v>
      </c>
      <c r="H25">
        <v>1</v>
      </c>
      <c r="I25">
        <v>1</v>
      </c>
      <c r="K25">
        <v>1</v>
      </c>
      <c r="L25">
        <v>1</v>
      </c>
      <c r="N25">
        <f t="shared" si="0"/>
        <v>1</v>
      </c>
      <c r="O25">
        <f t="shared" si="1"/>
        <v>1</v>
      </c>
      <c r="Q25">
        <f t="shared" si="2"/>
        <v>1</v>
      </c>
      <c r="R25">
        <f t="shared" si="3"/>
        <v>1</v>
      </c>
    </row>
    <row r="26" spans="1:18" ht="93">
      <c r="A26" s="1" t="s">
        <v>214</v>
      </c>
      <c r="B26" s="1" t="s">
        <v>285</v>
      </c>
      <c r="C26" s="1">
        <v>-1</v>
      </c>
      <c r="E26">
        <v>1</v>
      </c>
      <c r="F26">
        <v>1</v>
      </c>
      <c r="H26">
        <v>1</v>
      </c>
      <c r="I26">
        <v>1</v>
      </c>
      <c r="K26">
        <v>1</v>
      </c>
      <c r="L26">
        <v>1</v>
      </c>
      <c r="N26">
        <f t="shared" si="0"/>
        <v>1</v>
      </c>
      <c r="O26">
        <f t="shared" si="1"/>
        <v>1</v>
      </c>
      <c r="Q26">
        <f t="shared" si="2"/>
        <v>1</v>
      </c>
      <c r="R26">
        <f t="shared" si="3"/>
        <v>1</v>
      </c>
    </row>
    <row r="27" spans="1:18" ht="77.5">
      <c r="A27" s="1" t="s">
        <v>250</v>
      </c>
      <c r="B27" s="1" t="s">
        <v>285</v>
      </c>
      <c r="C27" s="1">
        <v>1</v>
      </c>
      <c r="E27">
        <v>1</v>
      </c>
      <c r="F27">
        <v>1</v>
      </c>
      <c r="H27">
        <v>1</v>
      </c>
      <c r="I27">
        <v>1</v>
      </c>
      <c r="K27">
        <v>1</v>
      </c>
      <c r="L27">
        <v>1</v>
      </c>
      <c r="N27">
        <f t="shared" si="0"/>
        <v>1</v>
      </c>
      <c r="O27">
        <f t="shared" si="1"/>
        <v>1</v>
      </c>
      <c r="Q27">
        <f t="shared" si="2"/>
        <v>1</v>
      </c>
      <c r="R27">
        <f t="shared" si="3"/>
        <v>1</v>
      </c>
    </row>
    <row r="28" spans="1:18" ht="31">
      <c r="A28" s="1" t="s">
        <v>251</v>
      </c>
      <c r="B28" s="1" t="s">
        <v>285</v>
      </c>
      <c r="C28" s="1">
        <v>1</v>
      </c>
      <c r="E28">
        <v>1</v>
      </c>
      <c r="F28">
        <v>1</v>
      </c>
      <c r="H28">
        <v>1</v>
      </c>
      <c r="I28">
        <v>1</v>
      </c>
      <c r="K28">
        <v>1</v>
      </c>
      <c r="L28">
        <v>1</v>
      </c>
      <c r="N28">
        <f t="shared" si="0"/>
        <v>1</v>
      </c>
      <c r="O28">
        <f t="shared" si="1"/>
        <v>1</v>
      </c>
      <c r="Q28">
        <f t="shared" si="2"/>
        <v>1</v>
      </c>
      <c r="R28">
        <f t="shared" si="3"/>
        <v>1</v>
      </c>
    </row>
    <row r="29" spans="1:18">
      <c r="A29" s="2" t="s">
        <v>252</v>
      </c>
      <c r="B29" s="1" t="s">
        <v>285</v>
      </c>
      <c r="C29" s="1">
        <v>1</v>
      </c>
      <c r="E29">
        <v>1</v>
      </c>
      <c r="F29">
        <v>0</v>
      </c>
      <c r="H29">
        <v>1</v>
      </c>
      <c r="I29">
        <v>1</v>
      </c>
      <c r="K29">
        <v>0</v>
      </c>
      <c r="L29">
        <v>0</v>
      </c>
      <c r="N29">
        <f t="shared" si="0"/>
        <v>1</v>
      </c>
      <c r="O29">
        <f t="shared" si="1"/>
        <v>0</v>
      </c>
      <c r="Q29">
        <f t="shared" si="2"/>
        <v>0</v>
      </c>
      <c r="R29">
        <f t="shared" si="3"/>
        <v>0</v>
      </c>
    </row>
    <row r="30" spans="1:18" ht="93">
      <c r="A30" s="2" t="s">
        <v>253</v>
      </c>
      <c r="B30" s="1" t="s">
        <v>285</v>
      </c>
      <c r="C30" s="1">
        <v>-1</v>
      </c>
      <c r="E30">
        <v>1</v>
      </c>
      <c r="F30">
        <v>1</v>
      </c>
      <c r="H30">
        <v>1</v>
      </c>
      <c r="I30">
        <v>1</v>
      </c>
      <c r="K30">
        <v>0</v>
      </c>
      <c r="L30">
        <v>0</v>
      </c>
      <c r="N30">
        <f t="shared" si="0"/>
        <v>1</v>
      </c>
      <c r="O30">
        <f t="shared" si="1"/>
        <v>1</v>
      </c>
      <c r="Q30">
        <f t="shared" si="2"/>
        <v>0</v>
      </c>
      <c r="R30">
        <f t="shared" si="3"/>
        <v>0</v>
      </c>
    </row>
    <row r="31" spans="1:18" ht="77.5">
      <c r="A31" s="1" t="s">
        <v>254</v>
      </c>
      <c r="B31" s="1" t="s">
        <v>285</v>
      </c>
      <c r="C31" s="1">
        <v>-1</v>
      </c>
      <c r="E31">
        <v>1</v>
      </c>
      <c r="F31">
        <v>0</v>
      </c>
      <c r="H31">
        <v>1</v>
      </c>
      <c r="I31">
        <v>1</v>
      </c>
      <c r="K31">
        <v>1</v>
      </c>
      <c r="L31">
        <v>0</v>
      </c>
      <c r="N31">
        <f t="shared" si="0"/>
        <v>1</v>
      </c>
      <c r="O31">
        <f t="shared" si="1"/>
        <v>0</v>
      </c>
      <c r="Q31">
        <f t="shared" si="2"/>
        <v>1</v>
      </c>
      <c r="R31">
        <f t="shared" si="3"/>
        <v>0</v>
      </c>
    </row>
    <row r="32" spans="1:18" ht="31">
      <c r="A32" s="1" t="s">
        <v>255</v>
      </c>
      <c r="B32" s="1" t="s">
        <v>285</v>
      </c>
      <c r="C32" s="1">
        <v>1</v>
      </c>
      <c r="E32">
        <v>1</v>
      </c>
      <c r="F32">
        <v>1</v>
      </c>
      <c r="H32">
        <v>1</v>
      </c>
      <c r="I32">
        <v>1</v>
      </c>
      <c r="K32">
        <v>0</v>
      </c>
      <c r="L32">
        <v>0</v>
      </c>
      <c r="N32">
        <f t="shared" si="0"/>
        <v>1</v>
      </c>
      <c r="O32">
        <f t="shared" si="1"/>
        <v>1</v>
      </c>
      <c r="Q32">
        <f t="shared" si="2"/>
        <v>0</v>
      </c>
      <c r="R32">
        <f t="shared" si="3"/>
        <v>0</v>
      </c>
    </row>
    <row r="33" spans="1:18" ht="77.5">
      <c r="A33" s="1" t="s">
        <v>191</v>
      </c>
      <c r="B33" s="1" t="s">
        <v>285</v>
      </c>
      <c r="C33" s="1">
        <v>1</v>
      </c>
      <c r="E33">
        <v>1</v>
      </c>
      <c r="F33">
        <v>1</v>
      </c>
      <c r="H33">
        <v>1</v>
      </c>
      <c r="I33">
        <v>1</v>
      </c>
      <c r="K33">
        <v>1</v>
      </c>
      <c r="L33">
        <v>1</v>
      </c>
      <c r="N33">
        <f t="shared" si="0"/>
        <v>1</v>
      </c>
      <c r="O33">
        <f t="shared" si="1"/>
        <v>1</v>
      </c>
      <c r="Q33">
        <f t="shared" si="2"/>
        <v>1</v>
      </c>
      <c r="R33">
        <f t="shared" si="3"/>
        <v>1</v>
      </c>
    </row>
    <row r="34" spans="1:18" ht="77.5">
      <c r="A34" s="2" t="s">
        <v>129</v>
      </c>
      <c r="B34" s="1" t="s">
        <v>285</v>
      </c>
      <c r="C34" s="1">
        <v>1</v>
      </c>
      <c r="E34">
        <v>1</v>
      </c>
      <c r="F34">
        <v>0</v>
      </c>
      <c r="H34">
        <v>1</v>
      </c>
      <c r="I34">
        <v>0</v>
      </c>
      <c r="K34">
        <v>1</v>
      </c>
      <c r="L34">
        <v>1</v>
      </c>
      <c r="N34">
        <f t="shared" si="0"/>
        <v>1</v>
      </c>
      <c r="O34">
        <f t="shared" si="1"/>
        <v>0</v>
      </c>
      <c r="Q34">
        <f t="shared" si="2"/>
        <v>1</v>
      </c>
      <c r="R34">
        <f t="shared" si="3"/>
        <v>0</v>
      </c>
    </row>
    <row r="35" spans="1:18" ht="31">
      <c r="A35" s="1" t="s">
        <v>256</v>
      </c>
      <c r="B35" s="1" t="s">
        <v>285</v>
      </c>
      <c r="C35" s="1">
        <v>1</v>
      </c>
      <c r="E35">
        <v>1</v>
      </c>
      <c r="F35">
        <v>1</v>
      </c>
      <c r="H35">
        <v>1</v>
      </c>
      <c r="I35">
        <v>1</v>
      </c>
      <c r="K35">
        <v>1</v>
      </c>
      <c r="L35">
        <v>1</v>
      </c>
      <c r="N35">
        <f t="shared" si="0"/>
        <v>1</v>
      </c>
      <c r="O35">
        <f t="shared" si="1"/>
        <v>1</v>
      </c>
      <c r="Q35">
        <f t="shared" si="2"/>
        <v>1</v>
      </c>
      <c r="R35">
        <f t="shared" si="3"/>
        <v>1</v>
      </c>
    </row>
    <row r="36" spans="1:18" ht="77.5">
      <c r="A36" s="1" t="s">
        <v>257</v>
      </c>
      <c r="B36" s="1" t="s">
        <v>285</v>
      </c>
      <c r="C36" s="1">
        <v>-1</v>
      </c>
      <c r="E36">
        <v>1</v>
      </c>
      <c r="F36">
        <v>1</v>
      </c>
      <c r="H36">
        <v>1</v>
      </c>
      <c r="I36">
        <v>1</v>
      </c>
      <c r="K36">
        <v>1</v>
      </c>
      <c r="L36">
        <v>1</v>
      </c>
      <c r="N36">
        <f t="shared" si="0"/>
        <v>1</v>
      </c>
      <c r="O36">
        <f t="shared" si="1"/>
        <v>1</v>
      </c>
      <c r="Q36">
        <f t="shared" si="2"/>
        <v>1</v>
      </c>
      <c r="R36">
        <f t="shared" si="3"/>
        <v>1</v>
      </c>
    </row>
    <row r="37" spans="1:18" ht="31">
      <c r="A37" s="1" t="s">
        <v>258</v>
      </c>
      <c r="B37" s="1" t="s">
        <v>285</v>
      </c>
      <c r="C37" s="1">
        <v>1</v>
      </c>
      <c r="E37">
        <v>1</v>
      </c>
      <c r="F37">
        <v>1</v>
      </c>
      <c r="H37">
        <v>1</v>
      </c>
      <c r="I37">
        <v>1</v>
      </c>
      <c r="K37">
        <v>0</v>
      </c>
      <c r="L37">
        <v>0</v>
      </c>
      <c r="N37">
        <f t="shared" si="0"/>
        <v>1</v>
      </c>
      <c r="O37">
        <f t="shared" si="1"/>
        <v>1</v>
      </c>
      <c r="Q37">
        <f t="shared" si="2"/>
        <v>0</v>
      </c>
      <c r="R37">
        <f t="shared" si="3"/>
        <v>0</v>
      </c>
    </row>
    <row r="38" spans="1:18" ht="31">
      <c r="A38" s="1" t="s">
        <v>259</v>
      </c>
      <c r="B38" s="1" t="s">
        <v>285</v>
      </c>
      <c r="C38" s="1">
        <v>1</v>
      </c>
      <c r="E38">
        <v>1</v>
      </c>
      <c r="F38">
        <v>1</v>
      </c>
      <c r="H38">
        <v>1</v>
      </c>
      <c r="I38">
        <v>1</v>
      </c>
      <c r="K38">
        <v>1</v>
      </c>
      <c r="L38">
        <v>1</v>
      </c>
      <c r="N38">
        <f t="shared" si="0"/>
        <v>1</v>
      </c>
      <c r="O38">
        <f t="shared" si="1"/>
        <v>1</v>
      </c>
      <c r="Q38">
        <f t="shared" si="2"/>
        <v>1</v>
      </c>
      <c r="R38">
        <f t="shared" si="3"/>
        <v>1</v>
      </c>
    </row>
    <row r="39" spans="1:18" ht="46">
      <c r="A39" s="3" t="s">
        <v>305</v>
      </c>
      <c r="B39" s="1" t="s">
        <v>285</v>
      </c>
      <c r="C39" s="1">
        <v>-1</v>
      </c>
      <c r="E39">
        <v>1</v>
      </c>
      <c r="F39">
        <v>1</v>
      </c>
      <c r="H39">
        <v>1</v>
      </c>
      <c r="I39">
        <v>1</v>
      </c>
      <c r="K39">
        <v>0</v>
      </c>
      <c r="L39">
        <v>0</v>
      </c>
      <c r="N39">
        <f t="shared" si="0"/>
        <v>1</v>
      </c>
      <c r="O39">
        <f t="shared" si="1"/>
        <v>1</v>
      </c>
      <c r="Q39">
        <f t="shared" si="2"/>
        <v>0</v>
      </c>
      <c r="R39">
        <f t="shared" si="3"/>
        <v>0</v>
      </c>
    </row>
    <row r="40" spans="1:18" ht="91">
      <c r="A40" s="3" t="s">
        <v>306</v>
      </c>
      <c r="B40" s="1" t="s">
        <v>285</v>
      </c>
      <c r="C40" s="1">
        <v>-1</v>
      </c>
      <c r="E40">
        <v>1</v>
      </c>
      <c r="F40">
        <v>0</v>
      </c>
      <c r="H40">
        <v>1</v>
      </c>
      <c r="I40">
        <v>0</v>
      </c>
      <c r="K40">
        <v>1</v>
      </c>
      <c r="L40">
        <v>1</v>
      </c>
      <c r="N40">
        <f t="shared" si="0"/>
        <v>1</v>
      </c>
      <c r="O40">
        <f t="shared" si="1"/>
        <v>0</v>
      </c>
      <c r="Q40">
        <f t="shared" si="2"/>
        <v>1</v>
      </c>
      <c r="R40">
        <f t="shared" si="3"/>
        <v>0</v>
      </c>
    </row>
    <row r="41" spans="1:18" ht="62">
      <c r="A41" s="2" t="s">
        <v>176</v>
      </c>
      <c r="B41" s="1" t="s">
        <v>285</v>
      </c>
      <c r="C41" s="1">
        <v>1</v>
      </c>
      <c r="E41">
        <v>1</v>
      </c>
      <c r="F41">
        <v>0</v>
      </c>
      <c r="H41">
        <v>1</v>
      </c>
      <c r="I41">
        <v>1</v>
      </c>
      <c r="K41">
        <v>1</v>
      </c>
      <c r="L41">
        <v>1</v>
      </c>
      <c r="N41">
        <f t="shared" si="0"/>
        <v>1</v>
      </c>
      <c r="O41">
        <f t="shared" si="1"/>
        <v>1</v>
      </c>
      <c r="Q41">
        <f t="shared" si="2"/>
        <v>1</v>
      </c>
      <c r="R41">
        <f t="shared" si="3"/>
        <v>0</v>
      </c>
    </row>
    <row r="42" spans="1:18" ht="31">
      <c r="A42" s="1" t="s">
        <v>260</v>
      </c>
      <c r="B42" s="1" t="s">
        <v>285</v>
      </c>
      <c r="C42" s="1">
        <v>1</v>
      </c>
      <c r="E42">
        <v>1</v>
      </c>
      <c r="F42">
        <v>1</v>
      </c>
      <c r="H42">
        <v>1</v>
      </c>
      <c r="I42">
        <v>1</v>
      </c>
      <c r="K42">
        <v>0</v>
      </c>
      <c r="L42">
        <v>0</v>
      </c>
      <c r="N42">
        <f t="shared" si="0"/>
        <v>1</v>
      </c>
      <c r="O42">
        <f t="shared" si="1"/>
        <v>1</v>
      </c>
      <c r="Q42">
        <f t="shared" si="2"/>
        <v>0</v>
      </c>
      <c r="R42">
        <f t="shared" si="3"/>
        <v>0</v>
      </c>
    </row>
    <row r="43" spans="1:18" ht="31">
      <c r="A43" s="1" t="s">
        <v>286</v>
      </c>
      <c r="B43" s="1" t="s">
        <v>285</v>
      </c>
      <c r="C43" s="1">
        <v>-1</v>
      </c>
      <c r="E43">
        <v>1</v>
      </c>
      <c r="F43">
        <v>1</v>
      </c>
      <c r="H43">
        <v>1</v>
      </c>
      <c r="I43">
        <v>1</v>
      </c>
      <c r="K43">
        <v>1</v>
      </c>
      <c r="L43">
        <v>1</v>
      </c>
      <c r="N43">
        <f t="shared" si="0"/>
        <v>1</v>
      </c>
      <c r="O43">
        <f t="shared" si="1"/>
        <v>1</v>
      </c>
      <c r="Q43">
        <f t="shared" si="2"/>
        <v>1</v>
      </c>
      <c r="R43">
        <f t="shared" si="3"/>
        <v>1</v>
      </c>
    </row>
    <row r="44" spans="1:18" ht="46.5">
      <c r="A44" s="1" t="s">
        <v>261</v>
      </c>
      <c r="B44" s="1" t="s">
        <v>285</v>
      </c>
      <c r="C44" s="1">
        <v>1</v>
      </c>
      <c r="E44">
        <v>1</v>
      </c>
      <c r="F44">
        <v>1</v>
      </c>
      <c r="H44">
        <v>1</v>
      </c>
      <c r="I44">
        <v>1</v>
      </c>
      <c r="K44">
        <v>1</v>
      </c>
      <c r="L44">
        <v>1</v>
      </c>
      <c r="N44">
        <f t="shared" si="0"/>
        <v>1</v>
      </c>
      <c r="O44">
        <f t="shared" si="1"/>
        <v>1</v>
      </c>
      <c r="Q44">
        <f t="shared" si="2"/>
        <v>1</v>
      </c>
      <c r="R44">
        <f t="shared" si="3"/>
        <v>1</v>
      </c>
    </row>
    <row r="45" spans="1:18" ht="31">
      <c r="A45" s="2" t="s">
        <v>163</v>
      </c>
      <c r="B45" s="1" t="s">
        <v>285</v>
      </c>
      <c r="C45" s="1">
        <v>1</v>
      </c>
      <c r="E45">
        <v>0</v>
      </c>
      <c r="F45">
        <v>0</v>
      </c>
      <c r="H45">
        <v>1</v>
      </c>
      <c r="I45">
        <v>0</v>
      </c>
      <c r="K45">
        <v>0</v>
      </c>
      <c r="L45">
        <v>0</v>
      </c>
      <c r="N45">
        <f t="shared" si="0"/>
        <v>0</v>
      </c>
      <c r="O45">
        <f t="shared" si="1"/>
        <v>0</v>
      </c>
      <c r="Q45">
        <f t="shared" si="2"/>
        <v>0</v>
      </c>
      <c r="R45">
        <f t="shared" si="3"/>
        <v>1</v>
      </c>
    </row>
    <row r="46" spans="1:18" ht="46.5">
      <c r="A46" s="1" t="s">
        <v>208</v>
      </c>
      <c r="B46" s="1" t="s">
        <v>285</v>
      </c>
      <c r="C46" s="1">
        <v>1</v>
      </c>
      <c r="E46">
        <v>1</v>
      </c>
      <c r="F46">
        <v>1</v>
      </c>
      <c r="H46">
        <v>1</v>
      </c>
      <c r="I46">
        <v>1</v>
      </c>
      <c r="K46">
        <v>1</v>
      </c>
      <c r="L46">
        <v>1</v>
      </c>
      <c r="N46">
        <f t="shared" si="0"/>
        <v>1</v>
      </c>
      <c r="O46">
        <f t="shared" si="1"/>
        <v>1</v>
      </c>
      <c r="Q46">
        <f t="shared" si="2"/>
        <v>1</v>
      </c>
      <c r="R46">
        <f t="shared" si="3"/>
        <v>1</v>
      </c>
    </row>
    <row r="47" spans="1:18">
      <c r="A47" s="2" t="s">
        <v>262</v>
      </c>
      <c r="B47" s="1" t="s">
        <v>285</v>
      </c>
      <c r="C47" s="1">
        <v>1</v>
      </c>
      <c r="E47">
        <v>1</v>
      </c>
      <c r="F47">
        <v>1</v>
      </c>
      <c r="H47">
        <v>1</v>
      </c>
      <c r="I47">
        <v>1</v>
      </c>
      <c r="K47">
        <v>1</v>
      </c>
      <c r="L47">
        <v>1</v>
      </c>
      <c r="N47">
        <f t="shared" si="0"/>
        <v>1</v>
      </c>
      <c r="O47">
        <f t="shared" si="1"/>
        <v>1</v>
      </c>
      <c r="Q47">
        <f t="shared" si="2"/>
        <v>1</v>
      </c>
      <c r="R47">
        <f t="shared" si="3"/>
        <v>1</v>
      </c>
    </row>
    <row r="48" spans="1:18" ht="93">
      <c r="A48" s="1" t="s">
        <v>263</v>
      </c>
      <c r="B48" s="1" t="s">
        <v>285</v>
      </c>
      <c r="C48" s="1">
        <v>-1</v>
      </c>
      <c r="E48">
        <v>1</v>
      </c>
      <c r="F48">
        <v>1</v>
      </c>
      <c r="H48">
        <v>1</v>
      </c>
      <c r="I48">
        <v>0</v>
      </c>
      <c r="K48">
        <v>1</v>
      </c>
      <c r="L48">
        <v>1</v>
      </c>
      <c r="N48">
        <f t="shared" si="0"/>
        <v>1</v>
      </c>
      <c r="O48">
        <f t="shared" si="1"/>
        <v>1</v>
      </c>
      <c r="Q48">
        <f t="shared" si="2"/>
        <v>1</v>
      </c>
      <c r="R48">
        <f t="shared" si="3"/>
        <v>0</v>
      </c>
    </row>
    <row r="49" spans="1:18">
      <c r="A49" s="1" t="s">
        <v>264</v>
      </c>
      <c r="B49" s="1" t="s">
        <v>285</v>
      </c>
      <c r="C49" s="1">
        <v>1</v>
      </c>
      <c r="E49">
        <v>1</v>
      </c>
      <c r="F49">
        <v>1</v>
      </c>
      <c r="H49">
        <v>1</v>
      </c>
      <c r="I49">
        <v>1</v>
      </c>
      <c r="K49">
        <v>0</v>
      </c>
      <c r="L49">
        <v>0</v>
      </c>
      <c r="N49">
        <f t="shared" si="0"/>
        <v>1</v>
      </c>
      <c r="O49">
        <f t="shared" si="1"/>
        <v>1</v>
      </c>
      <c r="Q49">
        <f t="shared" si="2"/>
        <v>0</v>
      </c>
      <c r="R49">
        <f t="shared" si="3"/>
        <v>0</v>
      </c>
    </row>
    <row r="50" spans="1:18">
      <c r="A50" s="1" t="s">
        <v>265</v>
      </c>
      <c r="B50" s="1" t="s">
        <v>285</v>
      </c>
      <c r="C50" s="1">
        <v>1</v>
      </c>
      <c r="E50">
        <v>1</v>
      </c>
      <c r="F50">
        <v>1</v>
      </c>
      <c r="H50">
        <v>1</v>
      </c>
      <c r="I50">
        <v>1</v>
      </c>
      <c r="K50">
        <v>1</v>
      </c>
      <c r="L50">
        <v>1</v>
      </c>
      <c r="N50">
        <f t="shared" si="0"/>
        <v>1</v>
      </c>
      <c r="O50">
        <f t="shared" si="1"/>
        <v>1</v>
      </c>
      <c r="Q50">
        <f t="shared" si="2"/>
        <v>1</v>
      </c>
      <c r="R50">
        <f t="shared" si="3"/>
        <v>1</v>
      </c>
    </row>
    <row r="51" spans="1:18" ht="77.5">
      <c r="A51" s="1" t="s">
        <v>266</v>
      </c>
      <c r="B51" s="1" t="s">
        <v>285</v>
      </c>
      <c r="C51" s="1">
        <v>1</v>
      </c>
      <c r="E51">
        <v>1</v>
      </c>
      <c r="F51">
        <v>1</v>
      </c>
      <c r="H51">
        <v>1</v>
      </c>
      <c r="I51">
        <v>1</v>
      </c>
      <c r="K51">
        <v>1</v>
      </c>
      <c r="L51">
        <v>1</v>
      </c>
      <c r="N51">
        <f t="shared" si="0"/>
        <v>1</v>
      </c>
      <c r="O51">
        <f t="shared" si="1"/>
        <v>1</v>
      </c>
      <c r="Q51">
        <f t="shared" si="2"/>
        <v>1</v>
      </c>
      <c r="R51">
        <f t="shared" si="3"/>
        <v>1</v>
      </c>
    </row>
    <row r="52" spans="1:18" ht="77.5">
      <c r="A52" s="1" t="s">
        <v>39</v>
      </c>
      <c r="B52" s="1" t="s">
        <v>285</v>
      </c>
      <c r="C52" s="1">
        <v>1</v>
      </c>
      <c r="E52">
        <v>1</v>
      </c>
      <c r="F52">
        <v>1</v>
      </c>
      <c r="H52">
        <v>1</v>
      </c>
      <c r="I52">
        <v>1</v>
      </c>
      <c r="K52">
        <v>1</v>
      </c>
      <c r="L52">
        <v>1</v>
      </c>
      <c r="N52">
        <f t="shared" si="0"/>
        <v>1</v>
      </c>
      <c r="O52">
        <f t="shared" si="1"/>
        <v>1</v>
      </c>
      <c r="Q52">
        <f t="shared" si="2"/>
        <v>1</v>
      </c>
      <c r="R52">
        <f t="shared" si="3"/>
        <v>1</v>
      </c>
    </row>
    <row r="53" spans="1:18" ht="77.5">
      <c r="A53" s="1" t="s">
        <v>124</v>
      </c>
      <c r="B53" s="1" t="s">
        <v>285</v>
      </c>
      <c r="C53" s="1">
        <v>-1</v>
      </c>
      <c r="E53">
        <v>1</v>
      </c>
      <c r="F53">
        <v>1</v>
      </c>
      <c r="H53">
        <v>1</v>
      </c>
      <c r="I53">
        <v>1</v>
      </c>
      <c r="K53">
        <v>1</v>
      </c>
      <c r="L53">
        <v>1</v>
      </c>
      <c r="N53">
        <f t="shared" si="0"/>
        <v>1</v>
      </c>
      <c r="O53">
        <f t="shared" si="1"/>
        <v>1</v>
      </c>
      <c r="Q53">
        <f t="shared" si="2"/>
        <v>1</v>
      </c>
      <c r="R53">
        <f t="shared" si="3"/>
        <v>1</v>
      </c>
    </row>
    <row r="54" spans="1:18" ht="46.5">
      <c r="A54" s="1" t="s">
        <v>267</v>
      </c>
      <c r="B54" s="1" t="s">
        <v>285</v>
      </c>
      <c r="C54" s="1">
        <v>1</v>
      </c>
      <c r="E54">
        <v>1</v>
      </c>
      <c r="F54">
        <v>1</v>
      </c>
      <c r="H54">
        <v>1</v>
      </c>
      <c r="I54">
        <v>1</v>
      </c>
      <c r="K54">
        <v>0</v>
      </c>
      <c r="L54">
        <v>0</v>
      </c>
      <c r="N54">
        <f t="shared" si="0"/>
        <v>1</v>
      </c>
      <c r="O54">
        <f t="shared" si="1"/>
        <v>1</v>
      </c>
      <c r="Q54">
        <f t="shared" si="2"/>
        <v>0</v>
      </c>
      <c r="R54">
        <f t="shared" si="3"/>
        <v>0</v>
      </c>
    </row>
    <row r="55" spans="1:18" ht="46.5">
      <c r="A55" s="1" t="s">
        <v>268</v>
      </c>
      <c r="B55" s="1" t="s">
        <v>285</v>
      </c>
      <c r="C55" s="1">
        <v>1</v>
      </c>
      <c r="E55">
        <v>1</v>
      </c>
      <c r="F55">
        <v>1</v>
      </c>
      <c r="H55">
        <v>1</v>
      </c>
      <c r="I55">
        <v>0</v>
      </c>
      <c r="K55">
        <v>1</v>
      </c>
      <c r="L55">
        <v>1</v>
      </c>
      <c r="N55">
        <f t="shared" si="0"/>
        <v>1</v>
      </c>
      <c r="O55">
        <f t="shared" si="1"/>
        <v>1</v>
      </c>
      <c r="Q55">
        <f t="shared" si="2"/>
        <v>1</v>
      </c>
      <c r="R55">
        <f t="shared" si="3"/>
        <v>0</v>
      </c>
    </row>
    <row r="56" spans="1:18" ht="31">
      <c r="A56" s="1" t="s">
        <v>269</v>
      </c>
      <c r="B56" s="1" t="s">
        <v>285</v>
      </c>
      <c r="C56" s="1">
        <v>1</v>
      </c>
      <c r="E56">
        <v>1</v>
      </c>
      <c r="F56">
        <v>1</v>
      </c>
      <c r="H56">
        <v>1</v>
      </c>
      <c r="I56">
        <v>1</v>
      </c>
      <c r="K56">
        <v>1</v>
      </c>
      <c r="L56">
        <v>1</v>
      </c>
      <c r="N56">
        <f t="shared" si="0"/>
        <v>1</v>
      </c>
      <c r="O56">
        <f t="shared" si="1"/>
        <v>1</v>
      </c>
      <c r="Q56">
        <f t="shared" si="2"/>
        <v>1</v>
      </c>
      <c r="R56">
        <f t="shared" si="3"/>
        <v>1</v>
      </c>
    </row>
    <row r="57" spans="1:18" ht="46.5">
      <c r="A57" s="1" t="s">
        <v>10</v>
      </c>
      <c r="B57" s="1" t="s">
        <v>285</v>
      </c>
      <c r="C57" s="1">
        <v>-1</v>
      </c>
      <c r="E57">
        <v>1</v>
      </c>
      <c r="F57">
        <v>1</v>
      </c>
      <c r="H57">
        <v>1</v>
      </c>
      <c r="I57">
        <v>0</v>
      </c>
      <c r="K57">
        <v>1</v>
      </c>
      <c r="L57">
        <v>1</v>
      </c>
      <c r="N57">
        <f t="shared" si="0"/>
        <v>1</v>
      </c>
      <c r="O57">
        <f t="shared" si="1"/>
        <v>1</v>
      </c>
      <c r="Q57">
        <f t="shared" si="2"/>
        <v>1</v>
      </c>
      <c r="R57">
        <f t="shared" si="3"/>
        <v>0</v>
      </c>
    </row>
    <row r="58" spans="1:18" ht="46">
      <c r="A58" s="3" t="s">
        <v>307</v>
      </c>
      <c r="B58" s="1" t="s">
        <v>285</v>
      </c>
      <c r="C58" s="1">
        <v>1</v>
      </c>
      <c r="E58">
        <v>1</v>
      </c>
      <c r="F58">
        <v>0</v>
      </c>
      <c r="H58">
        <v>1</v>
      </c>
      <c r="I58">
        <v>0</v>
      </c>
      <c r="K58">
        <v>1</v>
      </c>
      <c r="L58">
        <v>0</v>
      </c>
      <c r="N58">
        <f t="shared" si="0"/>
        <v>1</v>
      </c>
      <c r="O58">
        <f t="shared" si="1"/>
        <v>0</v>
      </c>
      <c r="Q58">
        <f t="shared" si="2"/>
        <v>1</v>
      </c>
      <c r="R58">
        <f t="shared" si="3"/>
        <v>1</v>
      </c>
    </row>
    <row r="59" spans="1:18" ht="31">
      <c r="A59" s="1" t="s">
        <v>270</v>
      </c>
      <c r="B59" s="1" t="s">
        <v>285</v>
      </c>
      <c r="C59" s="1">
        <v>-1</v>
      </c>
      <c r="E59">
        <v>1</v>
      </c>
      <c r="F59">
        <v>1</v>
      </c>
      <c r="H59">
        <v>1</v>
      </c>
      <c r="I59">
        <v>1</v>
      </c>
      <c r="K59">
        <v>0</v>
      </c>
      <c r="L59">
        <v>0</v>
      </c>
      <c r="N59">
        <f t="shared" si="0"/>
        <v>1</v>
      </c>
      <c r="O59">
        <f t="shared" si="1"/>
        <v>1</v>
      </c>
      <c r="Q59">
        <f t="shared" si="2"/>
        <v>0</v>
      </c>
      <c r="R59">
        <f t="shared" si="3"/>
        <v>0</v>
      </c>
    </row>
    <row r="60" spans="1:18" ht="93">
      <c r="A60" s="1" t="s">
        <v>201</v>
      </c>
      <c r="B60" s="1" t="s">
        <v>285</v>
      </c>
      <c r="C60" s="1">
        <v>-1</v>
      </c>
      <c r="E60">
        <v>1</v>
      </c>
      <c r="F60">
        <v>1</v>
      </c>
      <c r="H60">
        <v>1</v>
      </c>
      <c r="I60">
        <v>1</v>
      </c>
      <c r="K60">
        <v>1</v>
      </c>
      <c r="L60">
        <v>0</v>
      </c>
      <c r="N60">
        <f t="shared" si="0"/>
        <v>1</v>
      </c>
      <c r="O60">
        <f t="shared" si="1"/>
        <v>1</v>
      </c>
      <c r="Q60">
        <f t="shared" si="2"/>
        <v>1</v>
      </c>
      <c r="R60">
        <f t="shared" si="3"/>
        <v>0</v>
      </c>
    </row>
    <row r="61" spans="1:18" ht="46.5">
      <c r="A61" s="1" t="s">
        <v>271</v>
      </c>
      <c r="B61" s="1" t="s">
        <v>285</v>
      </c>
      <c r="C61" s="1">
        <v>-1</v>
      </c>
      <c r="E61">
        <v>1</v>
      </c>
      <c r="F61">
        <v>1</v>
      </c>
      <c r="H61">
        <v>1</v>
      </c>
      <c r="I61">
        <v>1</v>
      </c>
      <c r="K61">
        <v>0</v>
      </c>
      <c r="L61">
        <v>0</v>
      </c>
      <c r="N61">
        <f t="shared" si="0"/>
        <v>1</v>
      </c>
      <c r="O61">
        <f t="shared" si="1"/>
        <v>1</v>
      </c>
      <c r="Q61">
        <f t="shared" si="2"/>
        <v>0</v>
      </c>
      <c r="R61">
        <f t="shared" si="3"/>
        <v>0</v>
      </c>
    </row>
    <row r="62" spans="1:18" ht="31">
      <c r="A62" s="1" t="s">
        <v>272</v>
      </c>
      <c r="B62" s="1" t="s">
        <v>285</v>
      </c>
      <c r="C62" s="1">
        <v>1</v>
      </c>
      <c r="E62">
        <v>1</v>
      </c>
      <c r="F62">
        <v>1</v>
      </c>
      <c r="H62">
        <v>1</v>
      </c>
      <c r="I62">
        <v>1</v>
      </c>
      <c r="K62">
        <v>1</v>
      </c>
      <c r="L62">
        <v>1</v>
      </c>
      <c r="N62">
        <f t="shared" si="0"/>
        <v>1</v>
      </c>
      <c r="O62">
        <f t="shared" si="1"/>
        <v>1</v>
      </c>
      <c r="Q62">
        <f t="shared" si="2"/>
        <v>1</v>
      </c>
      <c r="R62">
        <f t="shared" si="3"/>
        <v>1</v>
      </c>
    </row>
    <row r="63" spans="1:18" ht="77.5">
      <c r="A63" s="1" t="s">
        <v>222</v>
      </c>
      <c r="B63" s="1" t="s">
        <v>285</v>
      </c>
      <c r="C63" s="1">
        <v>1</v>
      </c>
      <c r="E63">
        <v>1</v>
      </c>
      <c r="F63">
        <v>1</v>
      </c>
      <c r="H63">
        <v>1</v>
      </c>
      <c r="I63">
        <v>1</v>
      </c>
      <c r="K63">
        <v>1</v>
      </c>
      <c r="L63">
        <v>1</v>
      </c>
      <c r="N63">
        <f t="shared" si="0"/>
        <v>1</v>
      </c>
      <c r="O63">
        <f t="shared" si="1"/>
        <v>1</v>
      </c>
      <c r="Q63">
        <f t="shared" si="2"/>
        <v>1</v>
      </c>
      <c r="R63">
        <f t="shared" si="3"/>
        <v>1</v>
      </c>
    </row>
    <row r="64" spans="1:18" ht="46.5">
      <c r="A64" s="1" t="s">
        <v>168</v>
      </c>
      <c r="B64" s="1" t="s">
        <v>285</v>
      </c>
      <c r="C64" s="1">
        <v>-1</v>
      </c>
      <c r="E64">
        <v>1</v>
      </c>
      <c r="F64">
        <v>1</v>
      </c>
      <c r="H64">
        <v>1</v>
      </c>
      <c r="I64">
        <v>1</v>
      </c>
      <c r="K64">
        <v>1</v>
      </c>
      <c r="L64">
        <v>1</v>
      </c>
      <c r="N64">
        <f t="shared" si="0"/>
        <v>1</v>
      </c>
      <c r="O64">
        <f t="shared" si="1"/>
        <v>1</v>
      </c>
      <c r="Q64">
        <f t="shared" si="2"/>
        <v>1</v>
      </c>
      <c r="R64">
        <f t="shared" si="3"/>
        <v>1</v>
      </c>
    </row>
    <row r="65" spans="1:18" ht="93">
      <c r="A65" s="1" t="s">
        <v>205</v>
      </c>
      <c r="B65" s="1" t="s">
        <v>285</v>
      </c>
      <c r="C65" s="1">
        <v>1</v>
      </c>
      <c r="E65">
        <v>1</v>
      </c>
      <c r="F65">
        <v>1</v>
      </c>
      <c r="H65">
        <v>1</v>
      </c>
      <c r="I65">
        <v>1</v>
      </c>
      <c r="K65">
        <v>1</v>
      </c>
      <c r="L65">
        <v>1</v>
      </c>
      <c r="N65">
        <f t="shared" si="0"/>
        <v>1</v>
      </c>
      <c r="O65">
        <f t="shared" si="1"/>
        <v>1</v>
      </c>
      <c r="Q65">
        <f t="shared" si="2"/>
        <v>1</v>
      </c>
      <c r="R65">
        <f t="shared" si="3"/>
        <v>1</v>
      </c>
    </row>
    <row r="66" spans="1:18" ht="62">
      <c r="A66" s="1" t="s">
        <v>273</v>
      </c>
      <c r="B66" s="1" t="s">
        <v>285</v>
      </c>
      <c r="C66" s="1">
        <v>1</v>
      </c>
      <c r="E66">
        <v>1</v>
      </c>
      <c r="F66">
        <v>0</v>
      </c>
      <c r="H66">
        <v>1</v>
      </c>
      <c r="I66">
        <v>0</v>
      </c>
      <c r="K66">
        <v>1</v>
      </c>
      <c r="L66">
        <v>0</v>
      </c>
      <c r="N66">
        <f t="shared" si="0"/>
        <v>1</v>
      </c>
      <c r="O66">
        <f t="shared" si="1"/>
        <v>0</v>
      </c>
      <c r="Q66">
        <f t="shared" si="2"/>
        <v>1</v>
      </c>
      <c r="R66">
        <f t="shared" si="3"/>
        <v>1</v>
      </c>
    </row>
    <row r="67" spans="1:18" ht="46.5">
      <c r="A67" s="1" t="s">
        <v>274</v>
      </c>
      <c r="B67" s="1" t="s">
        <v>285</v>
      </c>
      <c r="C67" s="1">
        <v>1</v>
      </c>
      <c r="E67">
        <v>1</v>
      </c>
      <c r="F67">
        <v>1</v>
      </c>
      <c r="H67">
        <v>1</v>
      </c>
      <c r="I67">
        <v>1</v>
      </c>
      <c r="K67">
        <v>1</v>
      </c>
      <c r="L67">
        <v>1</v>
      </c>
      <c r="N67">
        <f t="shared" ref="N67:N69" si="4">IF(E67+H67+K67&gt;=2, 1, 0)</f>
        <v>1</v>
      </c>
      <c r="O67">
        <f t="shared" ref="O67:O69" si="5">IF(F67+I67+L67&gt;=2,1,0)</f>
        <v>1</v>
      </c>
      <c r="Q67">
        <f t="shared" ref="Q67:Q69" si="6">IF(AND(E67=H67,H67=K67), 1, 0)</f>
        <v>1</v>
      </c>
      <c r="R67">
        <f t="shared" ref="R67:R69" si="7">IF(AND(F67=I67,I67=L67), 1, 0)</f>
        <v>1</v>
      </c>
    </row>
    <row r="68" spans="1:18" ht="31">
      <c r="A68" s="1" t="s">
        <v>275</v>
      </c>
      <c r="B68" s="1" t="s">
        <v>285</v>
      </c>
      <c r="C68" s="1">
        <v>-1</v>
      </c>
      <c r="E68">
        <v>1</v>
      </c>
      <c r="F68">
        <v>1</v>
      </c>
      <c r="H68">
        <v>1</v>
      </c>
      <c r="I68">
        <v>1</v>
      </c>
      <c r="K68">
        <v>0</v>
      </c>
      <c r="L68">
        <v>0</v>
      </c>
      <c r="N68">
        <f t="shared" si="4"/>
        <v>1</v>
      </c>
      <c r="O68">
        <f t="shared" si="5"/>
        <v>1</v>
      </c>
      <c r="Q68">
        <f t="shared" si="6"/>
        <v>0</v>
      </c>
      <c r="R68">
        <f t="shared" si="7"/>
        <v>0</v>
      </c>
    </row>
    <row r="69" spans="1:18" ht="62">
      <c r="A69" s="1" t="s">
        <v>81</v>
      </c>
      <c r="B69" s="1" t="s">
        <v>285</v>
      </c>
      <c r="C69" s="1">
        <v>1</v>
      </c>
      <c r="E69">
        <v>1</v>
      </c>
      <c r="F69">
        <v>1</v>
      </c>
      <c r="H69">
        <v>1</v>
      </c>
      <c r="I69">
        <v>1</v>
      </c>
      <c r="K69">
        <v>1</v>
      </c>
      <c r="L69">
        <v>1</v>
      </c>
      <c r="N69">
        <f t="shared" si="4"/>
        <v>1</v>
      </c>
      <c r="O69">
        <f t="shared" si="5"/>
        <v>1</v>
      </c>
      <c r="Q69">
        <f t="shared" si="6"/>
        <v>1</v>
      </c>
      <c r="R69">
        <f t="shared" si="7"/>
        <v>1</v>
      </c>
    </row>
    <row r="70" spans="1:18">
      <c r="E70">
        <f>SUM(E2:E69)</f>
        <v>65</v>
      </c>
      <c r="F70">
        <f>SUM(F2:F69)</f>
        <v>51</v>
      </c>
      <c r="H70">
        <f>SUM(H2:H69)</f>
        <v>67</v>
      </c>
      <c r="I70">
        <f>SUM(I2:I69)</f>
        <v>52</v>
      </c>
      <c r="K70">
        <f>SUM(K2:K69)</f>
        <v>55</v>
      </c>
      <c r="L70">
        <f>SUM(L2:L69)</f>
        <v>47</v>
      </c>
      <c r="N70">
        <f>SUM(N2:N69)</f>
        <v>66</v>
      </c>
      <c r="O70">
        <f>SUM(O2:O69)</f>
        <v>52</v>
      </c>
      <c r="Q70">
        <f>SUM(Q2:Q69)</f>
        <v>53</v>
      </c>
      <c r="R70">
        <f>SUM(R2:R69)</f>
        <v>42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zoomScale="40" workbookViewId="0">
      <selection sqref="A1:XFD1"/>
    </sheetView>
  </sheetViews>
  <sheetFormatPr defaultColWidth="11" defaultRowHeight="15.5"/>
  <cols>
    <col min="1" max="1" width="80.69140625" style="1" bestFit="1" customWidth="1"/>
    <col min="2" max="2" width="16" style="1" customWidth="1"/>
    <col min="3" max="4" width="17" customWidth="1"/>
    <col min="5" max="6" width="11" style="1"/>
  </cols>
  <sheetData>
    <row r="1" spans="1:18" ht="124">
      <c r="A1" s="7" t="s">
        <v>276</v>
      </c>
      <c r="B1" s="7" t="s">
        <v>310</v>
      </c>
      <c r="C1" s="8" t="s">
        <v>311</v>
      </c>
      <c r="D1" s="5"/>
      <c r="E1" s="8" t="s">
        <v>312</v>
      </c>
      <c r="F1" s="8" t="s">
        <v>313</v>
      </c>
      <c r="G1" s="6"/>
      <c r="H1" s="8" t="s">
        <v>314</v>
      </c>
      <c r="I1" s="8" t="s">
        <v>315</v>
      </c>
      <c r="J1" s="6"/>
      <c r="K1" s="8" t="s">
        <v>316</v>
      </c>
      <c r="L1" s="8" t="s">
        <v>317</v>
      </c>
      <c r="M1" s="6"/>
      <c r="N1" s="9" t="s">
        <v>318</v>
      </c>
      <c r="O1" s="8" t="s">
        <v>319</v>
      </c>
      <c r="P1" s="5"/>
      <c r="Q1" s="5" t="s">
        <v>320</v>
      </c>
      <c r="R1" s="5" t="s">
        <v>321</v>
      </c>
    </row>
    <row r="2" spans="1:18" ht="93">
      <c r="A2" s="1" t="s">
        <v>205</v>
      </c>
      <c r="B2" s="1" t="s">
        <v>284</v>
      </c>
      <c r="C2">
        <v>1</v>
      </c>
      <c r="E2" s="1">
        <v>1</v>
      </c>
      <c r="F2" s="1">
        <v>1</v>
      </c>
      <c r="H2" s="1">
        <v>1</v>
      </c>
      <c r="I2" s="1">
        <v>1</v>
      </c>
      <c r="K2" s="1">
        <v>1</v>
      </c>
      <c r="L2" s="1">
        <v>1</v>
      </c>
      <c r="N2">
        <f>IF((E2+H2+K2) &gt;= 2,1,0)</f>
        <v>1</v>
      </c>
      <c r="O2">
        <f>IF((F2+I2+L2) &gt;= 2,1,0)</f>
        <v>1</v>
      </c>
      <c r="Q2">
        <f t="shared" ref="Q2:Q46" si="0">IF(AND((E2=H2),(H2=K2)),1,0)</f>
        <v>1</v>
      </c>
      <c r="R2">
        <f>IF(AND(F2=I2,I2=L2),1,0)</f>
        <v>1</v>
      </c>
    </row>
    <row r="3" spans="1:18" ht="62">
      <c r="A3" s="1" t="s">
        <v>22</v>
      </c>
      <c r="B3" s="1" t="s">
        <v>284</v>
      </c>
      <c r="C3">
        <v>1</v>
      </c>
      <c r="E3" s="1">
        <v>1</v>
      </c>
      <c r="F3" s="1">
        <v>1</v>
      </c>
      <c r="H3" s="1">
        <v>1</v>
      </c>
      <c r="I3" s="1">
        <v>1</v>
      </c>
      <c r="K3" s="1">
        <v>1</v>
      </c>
      <c r="L3" s="1">
        <v>1</v>
      </c>
      <c r="N3">
        <f>IF((E3+H3+K3) &gt;= 2,1,0)</f>
        <v>1</v>
      </c>
      <c r="O3">
        <f t="shared" ref="O3:O46" si="1">IF((F3+I3+L3) &gt;= 2,1,0)</f>
        <v>1</v>
      </c>
      <c r="Q3">
        <f t="shared" si="0"/>
        <v>1</v>
      </c>
      <c r="R3">
        <f t="shared" ref="R3:R46" si="2">IF(AND(F3=I3,I3=L3),1,0)</f>
        <v>1</v>
      </c>
    </row>
    <row r="4" spans="1:18" ht="62">
      <c r="A4" s="1" t="s">
        <v>206</v>
      </c>
      <c r="B4" s="1" t="s">
        <v>284</v>
      </c>
      <c r="C4">
        <v>1</v>
      </c>
      <c r="E4" s="1">
        <v>1</v>
      </c>
      <c r="F4" s="1">
        <v>1</v>
      </c>
      <c r="H4" s="1">
        <v>1</v>
      </c>
      <c r="I4" s="1">
        <v>1</v>
      </c>
      <c r="K4" s="1">
        <v>1</v>
      </c>
      <c r="L4" s="1">
        <v>1</v>
      </c>
      <c r="N4">
        <f t="shared" ref="N4:N46" si="3">IF((E4+H4+K4) &gt;= 2,1,0)</f>
        <v>1</v>
      </c>
      <c r="O4">
        <f t="shared" si="1"/>
        <v>1</v>
      </c>
      <c r="Q4">
        <f t="shared" si="0"/>
        <v>1</v>
      </c>
      <c r="R4">
        <f t="shared" si="2"/>
        <v>1</v>
      </c>
    </row>
    <row r="5" spans="1:18" ht="31">
      <c r="A5" s="1" t="s">
        <v>86</v>
      </c>
      <c r="B5" s="1" t="s">
        <v>284</v>
      </c>
      <c r="C5">
        <v>1</v>
      </c>
      <c r="E5" s="1">
        <v>1</v>
      </c>
      <c r="F5" s="1">
        <v>1</v>
      </c>
      <c r="H5" s="1">
        <v>1</v>
      </c>
      <c r="I5" s="1">
        <v>1</v>
      </c>
      <c r="K5" s="1">
        <v>1</v>
      </c>
      <c r="L5" s="1">
        <v>1</v>
      </c>
      <c r="N5">
        <f t="shared" si="3"/>
        <v>1</v>
      </c>
      <c r="O5">
        <f t="shared" si="1"/>
        <v>1</v>
      </c>
      <c r="Q5">
        <f t="shared" si="0"/>
        <v>1</v>
      </c>
      <c r="R5">
        <f t="shared" si="2"/>
        <v>1</v>
      </c>
    </row>
    <row r="6" spans="1:18" ht="46.5">
      <c r="A6" s="1" t="s">
        <v>88</v>
      </c>
      <c r="B6" s="1" t="s">
        <v>284</v>
      </c>
      <c r="C6">
        <v>-1</v>
      </c>
      <c r="E6" s="1">
        <v>1</v>
      </c>
      <c r="F6" s="1">
        <v>1</v>
      </c>
      <c r="H6" s="1">
        <v>1</v>
      </c>
      <c r="I6" s="1">
        <v>0</v>
      </c>
      <c r="K6" s="1">
        <v>1</v>
      </c>
      <c r="L6" s="1">
        <v>1</v>
      </c>
      <c r="N6">
        <f t="shared" si="3"/>
        <v>1</v>
      </c>
      <c r="O6">
        <f t="shared" si="1"/>
        <v>1</v>
      </c>
      <c r="Q6">
        <f t="shared" si="0"/>
        <v>1</v>
      </c>
      <c r="R6">
        <f t="shared" si="2"/>
        <v>0</v>
      </c>
    </row>
    <row r="7" spans="1:18" ht="31">
      <c r="A7" s="1" t="s">
        <v>207</v>
      </c>
      <c r="B7" s="1" t="s">
        <v>284</v>
      </c>
      <c r="C7">
        <v>1</v>
      </c>
      <c r="E7" s="1">
        <v>1</v>
      </c>
      <c r="F7" s="1">
        <v>1</v>
      </c>
      <c r="H7" s="1">
        <v>1</v>
      </c>
      <c r="I7" s="1">
        <v>1</v>
      </c>
      <c r="K7" s="1">
        <v>1</v>
      </c>
      <c r="L7" s="1">
        <v>1</v>
      </c>
      <c r="N7">
        <f t="shared" si="3"/>
        <v>1</v>
      </c>
      <c r="O7">
        <f t="shared" si="1"/>
        <v>1</v>
      </c>
      <c r="Q7">
        <f t="shared" si="0"/>
        <v>1</v>
      </c>
      <c r="R7">
        <f t="shared" si="2"/>
        <v>1</v>
      </c>
    </row>
    <row r="8" spans="1:18" ht="46.5">
      <c r="A8" s="2" t="s">
        <v>208</v>
      </c>
      <c r="B8" s="1" t="s">
        <v>284</v>
      </c>
      <c r="C8">
        <v>1</v>
      </c>
      <c r="E8" s="1">
        <v>1</v>
      </c>
      <c r="F8" s="1">
        <v>1</v>
      </c>
      <c r="H8" s="1">
        <v>1</v>
      </c>
      <c r="I8" s="1">
        <v>1</v>
      </c>
      <c r="K8" s="1">
        <v>1</v>
      </c>
      <c r="L8" s="1">
        <v>1</v>
      </c>
      <c r="N8">
        <f t="shared" si="3"/>
        <v>1</v>
      </c>
      <c r="O8">
        <f t="shared" si="1"/>
        <v>1</v>
      </c>
      <c r="Q8">
        <f t="shared" si="0"/>
        <v>1</v>
      </c>
      <c r="R8">
        <f t="shared" si="2"/>
        <v>1</v>
      </c>
    </row>
    <row r="9" spans="1:18">
      <c r="A9" s="1" t="s">
        <v>209</v>
      </c>
      <c r="B9" s="1" t="s">
        <v>284</v>
      </c>
      <c r="C9">
        <v>1</v>
      </c>
      <c r="E9" s="1">
        <v>1</v>
      </c>
      <c r="F9" s="1">
        <v>1</v>
      </c>
      <c r="H9" s="1">
        <v>1</v>
      </c>
      <c r="I9" s="1">
        <v>1</v>
      </c>
      <c r="K9" s="1">
        <v>1</v>
      </c>
      <c r="L9" s="1">
        <v>1</v>
      </c>
      <c r="N9">
        <f t="shared" si="3"/>
        <v>1</v>
      </c>
      <c r="O9">
        <f t="shared" si="1"/>
        <v>1</v>
      </c>
      <c r="Q9">
        <f t="shared" si="0"/>
        <v>1</v>
      </c>
      <c r="R9">
        <f t="shared" si="2"/>
        <v>1</v>
      </c>
    </row>
    <row r="10" spans="1:18" ht="46.5">
      <c r="A10" s="1" t="s">
        <v>56</v>
      </c>
      <c r="B10" s="1" t="s">
        <v>284</v>
      </c>
      <c r="C10">
        <v>1</v>
      </c>
      <c r="E10" s="1">
        <v>1</v>
      </c>
      <c r="F10" s="1">
        <v>1</v>
      </c>
      <c r="H10" s="1">
        <v>1</v>
      </c>
      <c r="I10" s="1">
        <v>1</v>
      </c>
      <c r="K10" s="1">
        <v>1</v>
      </c>
      <c r="L10" s="1">
        <v>1</v>
      </c>
      <c r="N10">
        <f t="shared" si="3"/>
        <v>1</v>
      </c>
      <c r="O10">
        <f t="shared" si="1"/>
        <v>1</v>
      </c>
      <c r="Q10">
        <f t="shared" si="0"/>
        <v>1</v>
      </c>
      <c r="R10">
        <f t="shared" si="2"/>
        <v>1</v>
      </c>
    </row>
    <row r="11" spans="1:18" ht="46.5">
      <c r="A11" s="2" t="s">
        <v>177</v>
      </c>
      <c r="B11" s="1" t="s">
        <v>284</v>
      </c>
      <c r="C11">
        <v>1</v>
      </c>
      <c r="E11" s="1">
        <v>1</v>
      </c>
      <c r="F11" s="1">
        <v>0</v>
      </c>
      <c r="H11" s="1">
        <v>0</v>
      </c>
      <c r="I11" s="1">
        <v>0</v>
      </c>
      <c r="K11" s="1">
        <v>0</v>
      </c>
      <c r="L11" s="1">
        <v>0</v>
      </c>
      <c r="N11">
        <f t="shared" si="3"/>
        <v>0</v>
      </c>
      <c r="O11">
        <f t="shared" si="1"/>
        <v>0</v>
      </c>
      <c r="Q11">
        <f t="shared" si="0"/>
        <v>0</v>
      </c>
      <c r="R11">
        <f t="shared" si="2"/>
        <v>1</v>
      </c>
    </row>
    <row r="12" spans="1:18">
      <c r="A12" s="1" t="s">
        <v>210</v>
      </c>
      <c r="B12" s="1" t="s">
        <v>284</v>
      </c>
      <c r="C12">
        <v>1</v>
      </c>
      <c r="E12" s="1">
        <v>1</v>
      </c>
      <c r="F12" s="1">
        <v>0</v>
      </c>
      <c r="H12" s="1">
        <v>1</v>
      </c>
      <c r="I12" s="1">
        <v>1</v>
      </c>
      <c r="K12" s="1">
        <v>0</v>
      </c>
      <c r="L12" s="1">
        <v>0</v>
      </c>
      <c r="N12">
        <f t="shared" si="3"/>
        <v>1</v>
      </c>
      <c r="O12">
        <f t="shared" si="1"/>
        <v>0</v>
      </c>
      <c r="Q12">
        <f t="shared" si="0"/>
        <v>0</v>
      </c>
      <c r="R12">
        <f t="shared" si="2"/>
        <v>0</v>
      </c>
    </row>
    <row r="13" spans="1:18" ht="46.5">
      <c r="A13" s="1" t="s">
        <v>211</v>
      </c>
      <c r="B13" s="1" t="s">
        <v>284</v>
      </c>
      <c r="C13">
        <v>1</v>
      </c>
      <c r="E13" s="1">
        <v>1</v>
      </c>
      <c r="F13" s="1">
        <v>1</v>
      </c>
      <c r="H13" s="1">
        <v>1</v>
      </c>
      <c r="I13" s="1">
        <v>1</v>
      </c>
      <c r="K13" s="1">
        <v>1</v>
      </c>
      <c r="L13" s="1">
        <v>1</v>
      </c>
      <c r="N13">
        <f t="shared" si="3"/>
        <v>1</v>
      </c>
      <c r="O13">
        <f t="shared" si="1"/>
        <v>1</v>
      </c>
      <c r="Q13">
        <f t="shared" si="0"/>
        <v>1</v>
      </c>
      <c r="R13">
        <f t="shared" si="2"/>
        <v>1</v>
      </c>
    </row>
    <row r="14" spans="1:18">
      <c r="A14" s="1" t="s">
        <v>212</v>
      </c>
      <c r="B14" s="1" t="s">
        <v>284</v>
      </c>
      <c r="C14">
        <v>1</v>
      </c>
      <c r="E14" s="1">
        <v>1</v>
      </c>
      <c r="F14" s="1">
        <v>1</v>
      </c>
      <c r="H14" s="1">
        <v>1</v>
      </c>
      <c r="I14" s="1">
        <v>1</v>
      </c>
      <c r="K14" s="1">
        <v>1</v>
      </c>
      <c r="L14" s="1">
        <v>1</v>
      </c>
      <c r="N14">
        <f t="shared" si="3"/>
        <v>1</v>
      </c>
      <c r="O14">
        <f t="shared" si="1"/>
        <v>1</v>
      </c>
      <c r="Q14">
        <f t="shared" si="0"/>
        <v>1</v>
      </c>
      <c r="R14">
        <f t="shared" si="2"/>
        <v>1</v>
      </c>
    </row>
    <row r="15" spans="1:18">
      <c r="A15" s="1" t="s">
        <v>213</v>
      </c>
      <c r="B15" s="1" t="s">
        <v>284</v>
      </c>
      <c r="C15">
        <v>1</v>
      </c>
      <c r="E15" s="1">
        <v>1</v>
      </c>
      <c r="F15" s="1">
        <v>1</v>
      </c>
      <c r="H15" s="1">
        <v>1</v>
      </c>
      <c r="I15" s="1">
        <v>0</v>
      </c>
      <c r="K15" s="1">
        <v>1</v>
      </c>
      <c r="L15" s="1">
        <v>1</v>
      </c>
      <c r="N15">
        <f t="shared" si="3"/>
        <v>1</v>
      </c>
      <c r="O15">
        <f t="shared" si="1"/>
        <v>1</v>
      </c>
      <c r="Q15">
        <f t="shared" si="0"/>
        <v>1</v>
      </c>
      <c r="R15">
        <f t="shared" si="2"/>
        <v>0</v>
      </c>
    </row>
    <row r="16" spans="1:18" ht="93">
      <c r="A16" s="1" t="s">
        <v>2</v>
      </c>
      <c r="B16" s="1" t="s">
        <v>284</v>
      </c>
      <c r="C16">
        <v>1</v>
      </c>
      <c r="E16" s="1">
        <v>1</v>
      </c>
      <c r="F16" s="1">
        <v>1</v>
      </c>
      <c r="H16" s="1">
        <v>1</v>
      </c>
      <c r="I16" s="1">
        <v>1</v>
      </c>
      <c r="K16" s="1">
        <v>1</v>
      </c>
      <c r="L16" s="1">
        <v>1</v>
      </c>
      <c r="N16">
        <f t="shared" si="3"/>
        <v>1</v>
      </c>
      <c r="O16">
        <f t="shared" si="1"/>
        <v>1</v>
      </c>
      <c r="Q16">
        <f t="shared" si="0"/>
        <v>1</v>
      </c>
      <c r="R16">
        <f t="shared" si="2"/>
        <v>1</v>
      </c>
    </row>
    <row r="17" spans="1:18" ht="61">
      <c r="A17" s="3" t="s">
        <v>302</v>
      </c>
      <c r="B17" s="1" t="s">
        <v>284</v>
      </c>
      <c r="C17">
        <v>-1</v>
      </c>
      <c r="E17" s="1">
        <v>1</v>
      </c>
      <c r="F17" s="1">
        <v>1</v>
      </c>
      <c r="H17" s="1">
        <v>1</v>
      </c>
      <c r="I17" s="1">
        <v>0</v>
      </c>
      <c r="K17" s="1">
        <v>1</v>
      </c>
      <c r="L17" s="1">
        <v>1</v>
      </c>
      <c r="N17">
        <f t="shared" si="3"/>
        <v>1</v>
      </c>
      <c r="O17">
        <f t="shared" si="1"/>
        <v>1</v>
      </c>
      <c r="Q17">
        <f t="shared" si="0"/>
        <v>1</v>
      </c>
      <c r="R17">
        <f t="shared" si="2"/>
        <v>0</v>
      </c>
    </row>
    <row r="18" spans="1:18" ht="93">
      <c r="A18" s="1" t="s">
        <v>214</v>
      </c>
      <c r="B18" s="1" t="s">
        <v>284</v>
      </c>
      <c r="C18">
        <v>1</v>
      </c>
      <c r="E18" s="1">
        <v>1</v>
      </c>
      <c r="F18" s="1">
        <v>1</v>
      </c>
      <c r="H18" s="1">
        <v>1</v>
      </c>
      <c r="I18" s="1">
        <v>1</v>
      </c>
      <c r="K18" s="1">
        <v>1</v>
      </c>
      <c r="L18" s="1">
        <v>1</v>
      </c>
      <c r="N18">
        <f t="shared" si="3"/>
        <v>1</v>
      </c>
      <c r="O18">
        <f t="shared" si="1"/>
        <v>1</v>
      </c>
      <c r="Q18">
        <f t="shared" si="0"/>
        <v>1</v>
      </c>
      <c r="R18">
        <f t="shared" si="2"/>
        <v>1</v>
      </c>
    </row>
    <row r="19" spans="1:18" ht="31">
      <c r="A19" s="1" t="s">
        <v>215</v>
      </c>
      <c r="B19" s="1" t="s">
        <v>284</v>
      </c>
      <c r="C19">
        <v>1</v>
      </c>
      <c r="E19" s="1">
        <v>1</v>
      </c>
      <c r="F19" s="1">
        <v>1</v>
      </c>
      <c r="H19" s="1">
        <v>1</v>
      </c>
      <c r="I19" s="1">
        <v>1</v>
      </c>
      <c r="K19" s="1">
        <v>1</v>
      </c>
      <c r="L19" s="1">
        <v>1</v>
      </c>
      <c r="N19">
        <f t="shared" si="3"/>
        <v>1</v>
      </c>
      <c r="O19">
        <f t="shared" si="1"/>
        <v>1</v>
      </c>
      <c r="Q19">
        <f t="shared" si="0"/>
        <v>1</v>
      </c>
      <c r="R19">
        <f t="shared" si="2"/>
        <v>1</v>
      </c>
    </row>
    <row r="20" spans="1:18" ht="31">
      <c r="A20" s="1" t="s">
        <v>36</v>
      </c>
      <c r="B20" s="1" t="s">
        <v>284</v>
      </c>
      <c r="C20">
        <v>-1</v>
      </c>
      <c r="E20" s="1">
        <v>1</v>
      </c>
      <c r="F20" s="1">
        <v>1</v>
      </c>
      <c r="H20" s="1">
        <v>1</v>
      </c>
      <c r="I20" s="1">
        <v>1</v>
      </c>
      <c r="K20" s="1">
        <v>1</v>
      </c>
      <c r="L20" s="1">
        <v>1</v>
      </c>
      <c r="N20">
        <f t="shared" si="3"/>
        <v>1</v>
      </c>
      <c r="O20">
        <f t="shared" si="1"/>
        <v>1</v>
      </c>
      <c r="Q20">
        <f t="shared" si="0"/>
        <v>1</v>
      </c>
      <c r="R20">
        <f t="shared" si="2"/>
        <v>1</v>
      </c>
    </row>
    <row r="21" spans="1:18" ht="31">
      <c r="A21" s="1" t="s">
        <v>216</v>
      </c>
      <c r="B21" s="1" t="s">
        <v>284</v>
      </c>
      <c r="C21">
        <v>1</v>
      </c>
      <c r="E21" s="1">
        <v>1</v>
      </c>
      <c r="F21" s="1">
        <v>1</v>
      </c>
      <c r="H21" s="1">
        <v>1</v>
      </c>
      <c r="I21" s="1">
        <v>1</v>
      </c>
      <c r="K21" s="1">
        <v>1</v>
      </c>
      <c r="L21" s="1">
        <v>1</v>
      </c>
      <c r="N21">
        <f t="shared" si="3"/>
        <v>1</v>
      </c>
      <c r="O21">
        <f t="shared" si="1"/>
        <v>1</v>
      </c>
      <c r="Q21">
        <f t="shared" si="0"/>
        <v>1</v>
      </c>
      <c r="R21">
        <f t="shared" si="2"/>
        <v>1</v>
      </c>
    </row>
    <row r="22" spans="1:18">
      <c r="A22" s="1" t="s">
        <v>217</v>
      </c>
      <c r="B22" s="1" t="s">
        <v>284</v>
      </c>
      <c r="C22">
        <v>1</v>
      </c>
      <c r="E22" s="1">
        <v>1</v>
      </c>
      <c r="F22" s="1">
        <v>1</v>
      </c>
      <c r="H22" s="1">
        <v>1</v>
      </c>
      <c r="I22" s="1">
        <v>1</v>
      </c>
      <c r="K22" s="1">
        <v>1</v>
      </c>
      <c r="L22" s="1">
        <v>1</v>
      </c>
      <c r="N22">
        <f t="shared" si="3"/>
        <v>1</v>
      </c>
      <c r="O22">
        <f t="shared" si="1"/>
        <v>1</v>
      </c>
      <c r="Q22">
        <f t="shared" si="0"/>
        <v>1</v>
      </c>
      <c r="R22">
        <f t="shared" si="2"/>
        <v>1</v>
      </c>
    </row>
    <row r="23" spans="1:18" ht="46.5">
      <c r="A23" s="1" t="s">
        <v>218</v>
      </c>
      <c r="B23" s="1" t="s">
        <v>284</v>
      </c>
      <c r="C23">
        <v>-1</v>
      </c>
      <c r="E23" s="1">
        <v>1</v>
      </c>
      <c r="F23" s="1">
        <v>0</v>
      </c>
      <c r="H23" s="1">
        <v>1</v>
      </c>
      <c r="I23" s="1">
        <v>0</v>
      </c>
      <c r="K23" s="1">
        <v>1</v>
      </c>
      <c r="L23" s="1">
        <v>0</v>
      </c>
      <c r="N23">
        <f t="shared" si="3"/>
        <v>1</v>
      </c>
      <c r="O23">
        <f t="shared" si="1"/>
        <v>0</v>
      </c>
      <c r="Q23">
        <f t="shared" si="0"/>
        <v>1</v>
      </c>
      <c r="R23">
        <f t="shared" si="2"/>
        <v>1</v>
      </c>
    </row>
    <row r="24" spans="1:18" ht="31">
      <c r="A24" s="1" t="s">
        <v>219</v>
      </c>
      <c r="B24" s="1" t="s">
        <v>284</v>
      </c>
      <c r="C24">
        <v>1</v>
      </c>
      <c r="E24" s="1">
        <v>1</v>
      </c>
      <c r="F24" s="1">
        <v>1</v>
      </c>
      <c r="H24" s="1">
        <v>1</v>
      </c>
      <c r="I24" s="1">
        <v>1</v>
      </c>
      <c r="K24" s="1">
        <v>1</v>
      </c>
      <c r="L24" s="1">
        <v>1</v>
      </c>
      <c r="N24">
        <f t="shared" si="3"/>
        <v>1</v>
      </c>
      <c r="O24">
        <f t="shared" si="1"/>
        <v>1</v>
      </c>
      <c r="Q24">
        <f t="shared" si="0"/>
        <v>1</v>
      </c>
      <c r="R24">
        <f t="shared" si="2"/>
        <v>1</v>
      </c>
    </row>
    <row r="25" spans="1:18" ht="62">
      <c r="A25" s="1" t="s">
        <v>62</v>
      </c>
      <c r="B25" s="1" t="s">
        <v>284</v>
      </c>
      <c r="C25">
        <v>1</v>
      </c>
      <c r="E25" s="1">
        <v>1</v>
      </c>
      <c r="F25" s="1">
        <v>1</v>
      </c>
      <c r="H25" s="1">
        <v>1</v>
      </c>
      <c r="I25" s="1">
        <v>1</v>
      </c>
      <c r="K25" s="1">
        <v>1</v>
      </c>
      <c r="L25" s="1">
        <v>1</v>
      </c>
      <c r="N25">
        <f t="shared" si="3"/>
        <v>1</v>
      </c>
      <c r="O25">
        <f t="shared" si="1"/>
        <v>1</v>
      </c>
      <c r="Q25">
        <f t="shared" si="0"/>
        <v>1</v>
      </c>
      <c r="R25">
        <f t="shared" si="2"/>
        <v>1</v>
      </c>
    </row>
    <row r="26" spans="1:18">
      <c r="A26" s="1" t="s">
        <v>220</v>
      </c>
      <c r="B26" s="1" t="s">
        <v>284</v>
      </c>
      <c r="C26">
        <v>1</v>
      </c>
      <c r="E26" s="1">
        <v>1</v>
      </c>
      <c r="F26" s="1">
        <v>1</v>
      </c>
      <c r="H26" s="1">
        <v>1</v>
      </c>
      <c r="I26" s="1">
        <v>1</v>
      </c>
      <c r="K26" s="1">
        <v>1</v>
      </c>
      <c r="L26" s="1">
        <v>1</v>
      </c>
      <c r="N26">
        <f t="shared" si="3"/>
        <v>1</v>
      </c>
      <c r="O26">
        <f t="shared" si="1"/>
        <v>1</v>
      </c>
      <c r="Q26">
        <f t="shared" si="0"/>
        <v>1</v>
      </c>
      <c r="R26">
        <f t="shared" si="2"/>
        <v>1</v>
      </c>
    </row>
    <row r="27" spans="1:18" ht="31">
      <c r="A27" s="1" t="s">
        <v>121</v>
      </c>
      <c r="B27" s="1" t="s">
        <v>284</v>
      </c>
      <c r="C27">
        <v>1</v>
      </c>
      <c r="E27" s="1">
        <v>1</v>
      </c>
      <c r="F27" s="1">
        <v>1</v>
      </c>
      <c r="H27" s="1">
        <v>1</v>
      </c>
      <c r="I27" s="1">
        <v>1</v>
      </c>
      <c r="K27" s="1">
        <v>1</v>
      </c>
      <c r="L27" s="1">
        <v>1</v>
      </c>
      <c r="N27">
        <f t="shared" si="3"/>
        <v>1</v>
      </c>
      <c r="O27">
        <f t="shared" si="1"/>
        <v>1</v>
      </c>
      <c r="Q27">
        <f t="shared" si="0"/>
        <v>1</v>
      </c>
      <c r="R27">
        <f t="shared" si="2"/>
        <v>1</v>
      </c>
    </row>
    <row r="28" spans="1:18" ht="31">
      <c r="A28" s="1" t="s">
        <v>221</v>
      </c>
      <c r="B28" s="1" t="s">
        <v>284</v>
      </c>
      <c r="C28">
        <v>1</v>
      </c>
      <c r="E28" s="1">
        <v>1</v>
      </c>
      <c r="F28" s="1">
        <v>1</v>
      </c>
      <c r="H28" s="1">
        <v>1</v>
      </c>
      <c r="I28" s="1">
        <v>0</v>
      </c>
      <c r="K28" s="1">
        <v>0</v>
      </c>
      <c r="L28" s="1">
        <v>0</v>
      </c>
      <c r="N28">
        <f t="shared" si="3"/>
        <v>1</v>
      </c>
      <c r="O28">
        <f t="shared" si="1"/>
        <v>0</v>
      </c>
      <c r="Q28">
        <f t="shared" si="0"/>
        <v>0</v>
      </c>
      <c r="R28">
        <f t="shared" si="2"/>
        <v>0</v>
      </c>
    </row>
    <row r="29" spans="1:18" ht="77.5">
      <c r="A29" s="2" t="s">
        <v>222</v>
      </c>
      <c r="B29" s="1" t="s">
        <v>284</v>
      </c>
      <c r="C29">
        <v>1</v>
      </c>
      <c r="E29" s="1">
        <v>1</v>
      </c>
      <c r="F29" s="1">
        <v>1</v>
      </c>
      <c r="H29" s="1">
        <v>1</v>
      </c>
      <c r="I29" s="1">
        <v>1</v>
      </c>
      <c r="K29" s="1">
        <v>1</v>
      </c>
      <c r="L29" s="1">
        <v>0</v>
      </c>
      <c r="N29">
        <f t="shared" si="3"/>
        <v>1</v>
      </c>
      <c r="O29">
        <f t="shared" si="1"/>
        <v>1</v>
      </c>
      <c r="Q29">
        <f t="shared" si="0"/>
        <v>1</v>
      </c>
      <c r="R29">
        <f t="shared" si="2"/>
        <v>0</v>
      </c>
    </row>
    <row r="30" spans="1:18" ht="31">
      <c r="A30" s="1" t="s">
        <v>223</v>
      </c>
      <c r="B30" s="1" t="s">
        <v>284</v>
      </c>
      <c r="C30">
        <v>1</v>
      </c>
      <c r="E30" s="1">
        <v>1</v>
      </c>
      <c r="F30" s="1">
        <v>1</v>
      </c>
      <c r="H30" s="1">
        <v>1</v>
      </c>
      <c r="I30" s="1">
        <v>1</v>
      </c>
      <c r="K30" s="1">
        <v>1</v>
      </c>
      <c r="L30" s="1">
        <v>1</v>
      </c>
      <c r="N30">
        <f t="shared" si="3"/>
        <v>1</v>
      </c>
      <c r="O30">
        <f t="shared" si="1"/>
        <v>1</v>
      </c>
      <c r="Q30">
        <f t="shared" si="0"/>
        <v>1</v>
      </c>
      <c r="R30">
        <f t="shared" si="2"/>
        <v>1</v>
      </c>
    </row>
    <row r="31" spans="1:18" ht="31">
      <c r="A31" s="1" t="s">
        <v>224</v>
      </c>
      <c r="B31" s="1" t="s">
        <v>284</v>
      </c>
      <c r="C31">
        <v>1</v>
      </c>
      <c r="E31" s="1">
        <v>0</v>
      </c>
      <c r="F31" s="1">
        <v>0</v>
      </c>
      <c r="H31" s="1">
        <v>1</v>
      </c>
      <c r="I31" s="1">
        <v>1</v>
      </c>
      <c r="K31" s="1">
        <v>0</v>
      </c>
      <c r="L31" s="1">
        <v>0</v>
      </c>
      <c r="N31">
        <f t="shared" si="3"/>
        <v>0</v>
      </c>
      <c r="O31">
        <f t="shared" si="1"/>
        <v>0</v>
      </c>
      <c r="Q31">
        <f t="shared" si="0"/>
        <v>0</v>
      </c>
      <c r="R31">
        <f t="shared" si="2"/>
        <v>0</v>
      </c>
    </row>
    <row r="32" spans="1:18" ht="93">
      <c r="A32" s="1" t="s">
        <v>225</v>
      </c>
      <c r="B32" s="1" t="s">
        <v>284</v>
      </c>
      <c r="C32">
        <v>1</v>
      </c>
      <c r="E32" s="1">
        <v>0</v>
      </c>
      <c r="F32" s="1">
        <v>0</v>
      </c>
      <c r="H32" s="1">
        <v>0</v>
      </c>
      <c r="I32" s="1">
        <v>0</v>
      </c>
      <c r="K32" s="1">
        <v>0</v>
      </c>
      <c r="L32" s="1">
        <v>0</v>
      </c>
      <c r="N32">
        <f t="shared" si="3"/>
        <v>0</v>
      </c>
      <c r="O32">
        <f t="shared" si="1"/>
        <v>0</v>
      </c>
      <c r="Q32">
        <f t="shared" si="0"/>
        <v>1</v>
      </c>
      <c r="R32">
        <f t="shared" si="2"/>
        <v>1</v>
      </c>
    </row>
    <row r="33" spans="1:18">
      <c r="A33" s="1" t="s">
        <v>226</v>
      </c>
      <c r="B33" s="1" t="s">
        <v>284</v>
      </c>
      <c r="C33">
        <v>-1</v>
      </c>
      <c r="E33" s="1">
        <v>1</v>
      </c>
      <c r="F33" s="1">
        <v>1</v>
      </c>
      <c r="H33" s="1">
        <v>1</v>
      </c>
      <c r="I33" s="1">
        <v>1</v>
      </c>
      <c r="K33" s="1">
        <v>1</v>
      </c>
      <c r="L33" s="1">
        <v>1</v>
      </c>
      <c r="N33">
        <f t="shared" si="3"/>
        <v>1</v>
      </c>
      <c r="O33">
        <f t="shared" si="1"/>
        <v>1</v>
      </c>
      <c r="Q33">
        <f t="shared" si="0"/>
        <v>1</v>
      </c>
      <c r="R33">
        <f t="shared" si="2"/>
        <v>1</v>
      </c>
    </row>
    <row r="34" spans="1:18" ht="31">
      <c r="A34" s="1" t="s">
        <v>227</v>
      </c>
      <c r="B34" s="1" t="s">
        <v>284</v>
      </c>
      <c r="C34">
        <v>1</v>
      </c>
      <c r="E34" s="1">
        <v>1</v>
      </c>
      <c r="F34" s="1">
        <v>1</v>
      </c>
      <c r="H34" s="1">
        <v>1</v>
      </c>
      <c r="I34" s="1">
        <v>1</v>
      </c>
      <c r="K34" s="1">
        <v>1</v>
      </c>
      <c r="L34" s="1">
        <v>1</v>
      </c>
      <c r="N34">
        <f t="shared" si="3"/>
        <v>1</v>
      </c>
      <c r="O34">
        <f t="shared" si="1"/>
        <v>1</v>
      </c>
      <c r="Q34">
        <f t="shared" si="0"/>
        <v>1</v>
      </c>
      <c r="R34">
        <f t="shared" si="2"/>
        <v>1</v>
      </c>
    </row>
    <row r="35" spans="1:18" ht="46.5">
      <c r="A35" s="1" t="s">
        <v>134</v>
      </c>
      <c r="B35" s="1" t="s">
        <v>284</v>
      </c>
      <c r="C35">
        <v>1</v>
      </c>
      <c r="E35" s="1">
        <v>1</v>
      </c>
      <c r="F35" s="1">
        <v>1</v>
      </c>
      <c r="H35" s="1">
        <v>1</v>
      </c>
      <c r="I35" s="1">
        <v>0</v>
      </c>
      <c r="K35" s="1">
        <v>1</v>
      </c>
      <c r="L35" s="1">
        <v>0</v>
      </c>
      <c r="N35">
        <f t="shared" si="3"/>
        <v>1</v>
      </c>
      <c r="O35">
        <f t="shared" si="1"/>
        <v>0</v>
      </c>
      <c r="Q35">
        <f t="shared" si="0"/>
        <v>1</v>
      </c>
      <c r="R35">
        <f t="shared" si="2"/>
        <v>0</v>
      </c>
    </row>
    <row r="36" spans="1:18" ht="31">
      <c r="A36" s="3" t="s">
        <v>308</v>
      </c>
      <c r="B36" s="1" t="s">
        <v>284</v>
      </c>
      <c r="C36">
        <v>1</v>
      </c>
      <c r="E36" s="1">
        <v>1</v>
      </c>
      <c r="F36" s="1">
        <v>0</v>
      </c>
      <c r="H36" s="1">
        <v>1</v>
      </c>
      <c r="I36" s="1">
        <v>1</v>
      </c>
      <c r="K36" s="1">
        <v>0</v>
      </c>
      <c r="L36" s="1">
        <v>0</v>
      </c>
      <c r="N36">
        <f t="shared" si="3"/>
        <v>1</v>
      </c>
      <c r="O36">
        <f t="shared" si="1"/>
        <v>0</v>
      </c>
      <c r="Q36">
        <f t="shared" si="0"/>
        <v>0</v>
      </c>
      <c r="R36">
        <f t="shared" si="2"/>
        <v>0</v>
      </c>
    </row>
    <row r="37" spans="1:18" ht="46.5">
      <c r="A37" s="1" t="s">
        <v>139</v>
      </c>
      <c r="B37" s="1" t="s">
        <v>284</v>
      </c>
      <c r="C37">
        <v>1</v>
      </c>
      <c r="E37" s="1">
        <v>0</v>
      </c>
      <c r="F37" s="1">
        <v>0</v>
      </c>
      <c r="H37" s="1">
        <v>0</v>
      </c>
      <c r="I37" s="1">
        <v>0</v>
      </c>
      <c r="K37" s="1">
        <v>0</v>
      </c>
      <c r="L37" s="1">
        <v>0</v>
      </c>
      <c r="N37">
        <f t="shared" si="3"/>
        <v>0</v>
      </c>
      <c r="O37">
        <f t="shared" si="1"/>
        <v>0</v>
      </c>
      <c r="Q37">
        <f t="shared" si="0"/>
        <v>1</v>
      </c>
      <c r="R37">
        <f t="shared" si="2"/>
        <v>1</v>
      </c>
    </row>
    <row r="38" spans="1:18" ht="77.5">
      <c r="A38" s="1" t="s">
        <v>228</v>
      </c>
      <c r="B38" s="1" t="s">
        <v>284</v>
      </c>
      <c r="C38">
        <v>1</v>
      </c>
      <c r="E38" s="1">
        <v>1</v>
      </c>
      <c r="F38" s="1">
        <v>1</v>
      </c>
      <c r="H38" s="1">
        <v>1</v>
      </c>
      <c r="I38" s="1">
        <v>1</v>
      </c>
      <c r="K38" s="1">
        <v>1</v>
      </c>
      <c r="L38" s="1">
        <v>0</v>
      </c>
      <c r="N38">
        <f t="shared" si="3"/>
        <v>1</v>
      </c>
      <c r="O38">
        <f t="shared" si="1"/>
        <v>1</v>
      </c>
      <c r="Q38">
        <f t="shared" si="0"/>
        <v>1</v>
      </c>
      <c r="R38">
        <f t="shared" si="2"/>
        <v>0</v>
      </c>
    </row>
    <row r="39" spans="1:18" ht="46.5">
      <c r="A39" s="1" t="s">
        <v>229</v>
      </c>
      <c r="B39" s="1" t="s">
        <v>284</v>
      </c>
      <c r="C39">
        <v>1</v>
      </c>
      <c r="E39" s="1">
        <v>1</v>
      </c>
      <c r="F39" s="1">
        <v>1</v>
      </c>
      <c r="H39" s="1">
        <v>1</v>
      </c>
      <c r="I39" s="1">
        <v>1</v>
      </c>
      <c r="K39" s="1">
        <v>1</v>
      </c>
      <c r="L39" s="1">
        <v>1</v>
      </c>
      <c r="N39">
        <f t="shared" si="3"/>
        <v>1</v>
      </c>
      <c r="O39">
        <f t="shared" si="1"/>
        <v>1</v>
      </c>
      <c r="Q39">
        <f t="shared" si="0"/>
        <v>1</v>
      </c>
      <c r="R39">
        <f t="shared" si="2"/>
        <v>1</v>
      </c>
    </row>
    <row r="40" spans="1:18" ht="31">
      <c r="A40" s="1" t="s">
        <v>230</v>
      </c>
      <c r="B40" s="1" t="s">
        <v>284</v>
      </c>
      <c r="C40">
        <v>1</v>
      </c>
      <c r="E40" s="1">
        <v>1</v>
      </c>
      <c r="F40" s="1">
        <v>1</v>
      </c>
      <c r="H40" s="1">
        <v>1</v>
      </c>
      <c r="I40" s="1">
        <v>1</v>
      </c>
      <c r="K40" s="1">
        <v>1</v>
      </c>
      <c r="L40" s="1">
        <v>1</v>
      </c>
      <c r="N40">
        <f t="shared" si="3"/>
        <v>1</v>
      </c>
      <c r="O40">
        <f t="shared" si="1"/>
        <v>1</v>
      </c>
      <c r="Q40">
        <f t="shared" si="0"/>
        <v>1</v>
      </c>
      <c r="R40">
        <f t="shared" si="2"/>
        <v>1</v>
      </c>
    </row>
    <row r="41" spans="1:18" ht="62">
      <c r="A41" s="1" t="s">
        <v>144</v>
      </c>
      <c r="B41" s="1" t="s">
        <v>284</v>
      </c>
      <c r="C41">
        <v>-1</v>
      </c>
      <c r="E41" s="1">
        <v>1</v>
      </c>
      <c r="F41" s="1">
        <v>0</v>
      </c>
      <c r="H41" s="1">
        <v>0</v>
      </c>
      <c r="I41" s="1">
        <v>0</v>
      </c>
      <c r="K41" s="1">
        <v>0</v>
      </c>
      <c r="L41" s="1">
        <v>0</v>
      </c>
      <c r="N41">
        <f t="shared" si="3"/>
        <v>0</v>
      </c>
      <c r="O41">
        <f t="shared" si="1"/>
        <v>0</v>
      </c>
      <c r="Q41">
        <f t="shared" si="0"/>
        <v>0</v>
      </c>
      <c r="R41">
        <f t="shared" si="2"/>
        <v>1</v>
      </c>
    </row>
    <row r="42" spans="1:18">
      <c r="A42" s="1" t="s">
        <v>231</v>
      </c>
      <c r="B42" s="1" t="s">
        <v>284</v>
      </c>
      <c r="C42">
        <v>1</v>
      </c>
      <c r="E42" s="1">
        <v>1</v>
      </c>
      <c r="F42" s="1">
        <v>0</v>
      </c>
      <c r="H42" s="1">
        <v>1</v>
      </c>
      <c r="I42" s="1">
        <v>1</v>
      </c>
      <c r="K42" s="1">
        <v>1</v>
      </c>
      <c r="L42" s="1">
        <v>0</v>
      </c>
      <c r="N42">
        <f t="shared" si="3"/>
        <v>1</v>
      </c>
      <c r="O42">
        <f t="shared" si="1"/>
        <v>0</v>
      </c>
      <c r="Q42">
        <f t="shared" si="0"/>
        <v>1</v>
      </c>
      <c r="R42">
        <f t="shared" si="2"/>
        <v>0</v>
      </c>
    </row>
    <row r="43" spans="1:18" ht="31">
      <c r="A43" s="1" t="s">
        <v>232</v>
      </c>
      <c r="B43" s="1" t="s">
        <v>284</v>
      </c>
      <c r="C43">
        <v>1</v>
      </c>
      <c r="E43" s="1">
        <v>1</v>
      </c>
      <c r="F43" s="1">
        <v>1</v>
      </c>
      <c r="H43" s="1">
        <v>1</v>
      </c>
      <c r="I43" s="1">
        <v>1</v>
      </c>
      <c r="K43" s="1">
        <v>1</v>
      </c>
      <c r="L43" s="1">
        <v>1</v>
      </c>
      <c r="N43">
        <f t="shared" si="3"/>
        <v>1</v>
      </c>
      <c r="O43">
        <f t="shared" si="1"/>
        <v>1</v>
      </c>
      <c r="Q43">
        <f t="shared" si="0"/>
        <v>1</v>
      </c>
      <c r="R43">
        <f t="shared" si="2"/>
        <v>1</v>
      </c>
    </row>
    <row r="44" spans="1:18" ht="93">
      <c r="A44" s="1" t="s">
        <v>204</v>
      </c>
      <c r="B44" s="1" t="s">
        <v>284</v>
      </c>
      <c r="C44">
        <v>-1</v>
      </c>
      <c r="E44" s="1">
        <v>1</v>
      </c>
      <c r="F44" s="1">
        <v>1</v>
      </c>
      <c r="H44" s="1">
        <v>1</v>
      </c>
      <c r="I44" s="1">
        <v>1</v>
      </c>
      <c r="K44" s="1">
        <v>0</v>
      </c>
      <c r="L44" s="1">
        <v>0</v>
      </c>
      <c r="N44">
        <f t="shared" si="3"/>
        <v>1</v>
      </c>
      <c r="O44">
        <f t="shared" si="1"/>
        <v>1</v>
      </c>
      <c r="Q44">
        <f t="shared" si="0"/>
        <v>0</v>
      </c>
      <c r="R44">
        <f t="shared" si="2"/>
        <v>0</v>
      </c>
    </row>
    <row r="45" spans="1:18" ht="31">
      <c r="A45" s="1" t="s">
        <v>233</v>
      </c>
      <c r="B45" s="1" t="s">
        <v>284</v>
      </c>
      <c r="C45">
        <v>1</v>
      </c>
      <c r="E45" s="1">
        <v>1</v>
      </c>
      <c r="F45" s="1">
        <v>1</v>
      </c>
      <c r="H45" s="1">
        <v>1</v>
      </c>
      <c r="I45" s="1">
        <v>1</v>
      </c>
      <c r="K45" s="1">
        <v>1</v>
      </c>
      <c r="L45" s="1">
        <v>1</v>
      </c>
      <c r="N45">
        <f t="shared" si="3"/>
        <v>1</v>
      </c>
      <c r="O45">
        <f t="shared" si="1"/>
        <v>1</v>
      </c>
      <c r="Q45">
        <f t="shared" si="0"/>
        <v>1</v>
      </c>
      <c r="R45">
        <f t="shared" si="2"/>
        <v>1</v>
      </c>
    </row>
    <row r="46" spans="1:18" ht="31">
      <c r="A46" s="1" t="s">
        <v>234</v>
      </c>
      <c r="B46" s="1" t="s">
        <v>284</v>
      </c>
      <c r="C46">
        <v>1</v>
      </c>
      <c r="E46" s="1">
        <v>1</v>
      </c>
      <c r="F46" s="1">
        <v>1</v>
      </c>
      <c r="H46" s="1">
        <v>1</v>
      </c>
      <c r="I46" s="1">
        <v>1</v>
      </c>
      <c r="K46" s="1">
        <v>1</v>
      </c>
      <c r="L46" s="1">
        <v>1</v>
      </c>
      <c r="N46">
        <f t="shared" si="3"/>
        <v>1</v>
      </c>
      <c r="O46">
        <f t="shared" si="1"/>
        <v>1</v>
      </c>
      <c r="Q46">
        <f t="shared" si="0"/>
        <v>1</v>
      </c>
      <c r="R46">
        <f t="shared" si="2"/>
        <v>1</v>
      </c>
    </row>
    <row r="47" spans="1:18">
      <c r="E47" s="1">
        <f>SUM(E2:E46)</f>
        <v>42</v>
      </c>
      <c r="F47" s="1">
        <f>SUM(F2:F46)</f>
        <v>36</v>
      </c>
      <c r="H47" s="1">
        <f>SUM(H2:H46)</f>
        <v>41</v>
      </c>
      <c r="I47" s="1">
        <f>SUM(I2:I46)</f>
        <v>35</v>
      </c>
      <c r="K47" s="1">
        <f>SUM(K2:K46)</f>
        <v>36</v>
      </c>
      <c r="L47" s="1">
        <f>SUM(L2:L46)</f>
        <v>31</v>
      </c>
      <c r="N47">
        <f>SUM(N2:N46)</f>
        <v>40</v>
      </c>
      <c r="O47">
        <f>SUM(O2:O46)</f>
        <v>34</v>
      </c>
      <c r="Q47">
        <f>SUM(Q2:Q46)</f>
        <v>38</v>
      </c>
      <c r="R47">
        <f>SUM(R2:R46)</f>
        <v>33</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zoomScale="59" zoomScaleNormal="75" zoomScalePageLayoutView="75" workbookViewId="0">
      <selection sqref="A1:XFD1"/>
    </sheetView>
  </sheetViews>
  <sheetFormatPr defaultColWidth="11" defaultRowHeight="15.5"/>
  <cols>
    <col min="1" max="1" width="80.69140625" style="1" bestFit="1" customWidth="1"/>
    <col min="2" max="2" width="14.3046875" style="1" customWidth="1"/>
    <col min="3" max="4" width="13.15234375" style="1" customWidth="1"/>
  </cols>
  <sheetData>
    <row r="1" spans="1:18" ht="124">
      <c r="A1" s="7" t="s">
        <v>276</v>
      </c>
      <c r="B1" s="7" t="s">
        <v>310</v>
      </c>
      <c r="C1" s="8" t="s">
        <v>311</v>
      </c>
      <c r="D1" s="5"/>
      <c r="E1" s="8" t="s">
        <v>312</v>
      </c>
      <c r="F1" s="8" t="s">
        <v>313</v>
      </c>
      <c r="G1" s="6"/>
      <c r="H1" s="8" t="s">
        <v>314</v>
      </c>
      <c r="I1" s="8" t="s">
        <v>315</v>
      </c>
      <c r="J1" s="6"/>
      <c r="K1" s="8" t="s">
        <v>316</v>
      </c>
      <c r="L1" s="8" t="s">
        <v>317</v>
      </c>
      <c r="M1" s="6"/>
      <c r="N1" s="9" t="s">
        <v>318</v>
      </c>
      <c r="O1" s="8" t="s">
        <v>319</v>
      </c>
      <c r="P1" s="5"/>
      <c r="Q1" s="5" t="s">
        <v>320</v>
      </c>
      <c r="R1" s="5" t="s">
        <v>321</v>
      </c>
    </row>
    <row r="2" spans="1:18" ht="46.5">
      <c r="A2" s="1" t="s">
        <v>87</v>
      </c>
      <c r="B2" s="1" t="s">
        <v>283</v>
      </c>
      <c r="C2" s="1">
        <v>1</v>
      </c>
      <c r="E2">
        <v>1</v>
      </c>
      <c r="F2">
        <v>0</v>
      </c>
      <c r="H2">
        <v>1</v>
      </c>
      <c r="I2">
        <v>0</v>
      </c>
      <c r="K2">
        <v>1</v>
      </c>
      <c r="L2">
        <v>1</v>
      </c>
      <c r="N2">
        <f>IF(E2+H2+K2&gt;=2,1,0)</f>
        <v>1</v>
      </c>
      <c r="O2">
        <f>IF(F2+I2+L2&gt;=2,1,0)</f>
        <v>0</v>
      </c>
      <c r="Q2">
        <f>IF(AND(E2=H2,H2=K2), 1, 0)</f>
        <v>1</v>
      </c>
      <c r="R2">
        <f>IF(AND(F2=I2,I2=L2),1,0)</f>
        <v>0</v>
      </c>
    </row>
    <row r="3" spans="1:18" ht="31">
      <c r="A3" s="1" t="s">
        <v>173</v>
      </c>
      <c r="B3" s="1" t="s">
        <v>283</v>
      </c>
      <c r="C3" s="1">
        <v>1</v>
      </c>
      <c r="E3">
        <v>1</v>
      </c>
      <c r="F3">
        <v>0</v>
      </c>
      <c r="H3">
        <v>1</v>
      </c>
      <c r="I3">
        <v>0</v>
      </c>
      <c r="K3">
        <v>1</v>
      </c>
      <c r="L3">
        <v>1</v>
      </c>
      <c r="N3">
        <f t="shared" ref="N3:N45" si="0">IF(E3+H3+K3&gt;=2,1,0)</f>
        <v>1</v>
      </c>
      <c r="O3">
        <f t="shared" ref="O3:O45" si="1">IF(F3+I3+L3&gt;=2,1,0)</f>
        <v>0</v>
      </c>
      <c r="Q3">
        <f t="shared" ref="Q3:Q45" si="2">IF(AND(E3=H3,H3=K3), 1, 0)</f>
        <v>1</v>
      </c>
      <c r="R3">
        <f t="shared" ref="R3:R45" si="3">IF(AND(F3=I3,I3=L3),1,0)</f>
        <v>0</v>
      </c>
    </row>
    <row r="4" spans="1:18" ht="77.5">
      <c r="A4" s="1" t="s">
        <v>174</v>
      </c>
      <c r="B4" s="1" t="s">
        <v>283</v>
      </c>
      <c r="C4" s="1">
        <v>1</v>
      </c>
      <c r="E4">
        <v>1</v>
      </c>
      <c r="F4">
        <v>1</v>
      </c>
      <c r="H4">
        <v>1</v>
      </c>
      <c r="I4">
        <v>1</v>
      </c>
      <c r="K4">
        <v>1</v>
      </c>
      <c r="L4">
        <v>1</v>
      </c>
      <c r="N4">
        <f t="shared" si="0"/>
        <v>1</v>
      </c>
      <c r="O4">
        <f t="shared" si="1"/>
        <v>1</v>
      </c>
      <c r="Q4">
        <f t="shared" si="2"/>
        <v>1</v>
      </c>
      <c r="R4">
        <f t="shared" si="3"/>
        <v>1</v>
      </c>
    </row>
    <row r="5" spans="1:18" ht="31">
      <c r="A5" s="1" t="s">
        <v>175</v>
      </c>
      <c r="B5" s="1" t="s">
        <v>283</v>
      </c>
      <c r="C5" s="1">
        <v>1</v>
      </c>
      <c r="E5">
        <v>0</v>
      </c>
      <c r="F5">
        <v>0</v>
      </c>
      <c r="H5">
        <v>0</v>
      </c>
      <c r="I5">
        <v>0</v>
      </c>
      <c r="K5">
        <v>0</v>
      </c>
      <c r="L5">
        <v>0</v>
      </c>
      <c r="N5">
        <f t="shared" si="0"/>
        <v>0</v>
      </c>
      <c r="O5">
        <f t="shared" si="1"/>
        <v>0</v>
      </c>
      <c r="Q5">
        <f t="shared" si="2"/>
        <v>1</v>
      </c>
      <c r="R5">
        <f t="shared" si="3"/>
        <v>1</v>
      </c>
    </row>
    <row r="6" spans="1:18" ht="62">
      <c r="A6" s="1" t="s">
        <v>176</v>
      </c>
      <c r="B6" s="1" t="s">
        <v>283</v>
      </c>
      <c r="C6" s="1">
        <v>-1</v>
      </c>
      <c r="E6">
        <v>1</v>
      </c>
      <c r="F6">
        <v>1</v>
      </c>
      <c r="H6">
        <v>1</v>
      </c>
      <c r="I6">
        <v>1</v>
      </c>
      <c r="K6">
        <v>1</v>
      </c>
      <c r="L6">
        <v>1</v>
      </c>
      <c r="N6">
        <f t="shared" si="0"/>
        <v>1</v>
      </c>
      <c r="O6">
        <f t="shared" si="1"/>
        <v>1</v>
      </c>
      <c r="Q6">
        <f t="shared" si="2"/>
        <v>1</v>
      </c>
      <c r="R6">
        <f t="shared" si="3"/>
        <v>1</v>
      </c>
    </row>
    <row r="7" spans="1:18" ht="46.5">
      <c r="A7" s="1" t="s">
        <v>91</v>
      </c>
      <c r="B7" s="1" t="s">
        <v>283</v>
      </c>
      <c r="C7" s="1">
        <v>1</v>
      </c>
      <c r="E7">
        <v>0</v>
      </c>
      <c r="F7">
        <v>0</v>
      </c>
      <c r="H7">
        <v>0</v>
      </c>
      <c r="I7">
        <v>0</v>
      </c>
      <c r="K7">
        <v>0</v>
      </c>
      <c r="L7">
        <v>0</v>
      </c>
      <c r="N7">
        <f t="shared" si="0"/>
        <v>0</v>
      </c>
      <c r="O7">
        <f t="shared" si="1"/>
        <v>0</v>
      </c>
      <c r="Q7">
        <f t="shared" si="2"/>
        <v>1</v>
      </c>
      <c r="R7">
        <f t="shared" si="3"/>
        <v>1</v>
      </c>
    </row>
    <row r="8" spans="1:18" ht="46">
      <c r="A8" s="3" t="s">
        <v>301</v>
      </c>
      <c r="B8" s="1" t="s">
        <v>283</v>
      </c>
      <c r="C8" s="1">
        <v>1</v>
      </c>
      <c r="E8">
        <v>1</v>
      </c>
      <c r="F8">
        <v>1</v>
      </c>
      <c r="H8">
        <v>0</v>
      </c>
      <c r="I8">
        <v>0</v>
      </c>
      <c r="K8">
        <v>1</v>
      </c>
      <c r="L8">
        <v>1</v>
      </c>
      <c r="N8">
        <f t="shared" si="0"/>
        <v>1</v>
      </c>
      <c r="O8">
        <f t="shared" si="1"/>
        <v>1</v>
      </c>
      <c r="Q8">
        <f t="shared" si="2"/>
        <v>0</v>
      </c>
      <c r="R8">
        <f t="shared" si="3"/>
        <v>0</v>
      </c>
    </row>
    <row r="9" spans="1:18" ht="31">
      <c r="A9" s="1" t="s">
        <v>64</v>
      </c>
      <c r="B9" s="1" t="s">
        <v>283</v>
      </c>
      <c r="C9" s="1">
        <v>1</v>
      </c>
      <c r="E9">
        <v>1</v>
      </c>
      <c r="F9">
        <v>0</v>
      </c>
      <c r="H9">
        <v>1</v>
      </c>
      <c r="I9">
        <v>0</v>
      </c>
      <c r="K9">
        <v>1</v>
      </c>
      <c r="L9">
        <v>1</v>
      </c>
      <c r="N9">
        <f t="shared" si="0"/>
        <v>1</v>
      </c>
      <c r="O9">
        <f t="shared" si="1"/>
        <v>0</v>
      </c>
      <c r="Q9">
        <f t="shared" si="2"/>
        <v>1</v>
      </c>
      <c r="R9">
        <f t="shared" si="3"/>
        <v>0</v>
      </c>
    </row>
    <row r="10" spans="1:18" ht="62">
      <c r="A10" s="1" t="s">
        <v>96</v>
      </c>
      <c r="B10" s="1" t="s">
        <v>283</v>
      </c>
      <c r="C10" s="1">
        <v>1</v>
      </c>
      <c r="E10">
        <v>1</v>
      </c>
      <c r="F10">
        <v>1</v>
      </c>
      <c r="H10">
        <v>0</v>
      </c>
      <c r="I10">
        <v>1</v>
      </c>
      <c r="K10">
        <v>0</v>
      </c>
      <c r="L10">
        <v>0</v>
      </c>
      <c r="N10">
        <f t="shared" si="0"/>
        <v>0</v>
      </c>
      <c r="O10">
        <f t="shared" si="1"/>
        <v>1</v>
      </c>
      <c r="Q10">
        <f t="shared" si="2"/>
        <v>0</v>
      </c>
      <c r="R10">
        <f t="shared" si="3"/>
        <v>0</v>
      </c>
    </row>
    <row r="11" spans="1:18" ht="46.5">
      <c r="A11" s="1" t="s">
        <v>177</v>
      </c>
      <c r="B11" s="1" t="s">
        <v>283</v>
      </c>
      <c r="C11" s="1">
        <v>1</v>
      </c>
      <c r="E11">
        <v>1</v>
      </c>
      <c r="F11">
        <v>1</v>
      </c>
      <c r="H11">
        <v>1</v>
      </c>
      <c r="I11">
        <v>0</v>
      </c>
      <c r="K11">
        <v>1</v>
      </c>
      <c r="L11">
        <v>1</v>
      </c>
      <c r="N11">
        <f t="shared" si="0"/>
        <v>1</v>
      </c>
      <c r="O11">
        <f t="shared" si="1"/>
        <v>1</v>
      </c>
      <c r="Q11">
        <f t="shared" si="2"/>
        <v>1</v>
      </c>
      <c r="R11">
        <f t="shared" si="3"/>
        <v>0</v>
      </c>
    </row>
    <row r="12" spans="1:18" ht="77.5">
      <c r="A12" s="1" t="s">
        <v>178</v>
      </c>
      <c r="B12" s="1" t="s">
        <v>283</v>
      </c>
      <c r="C12" s="1">
        <v>1</v>
      </c>
      <c r="E12">
        <v>1</v>
      </c>
      <c r="F12">
        <v>1</v>
      </c>
      <c r="H12">
        <v>1</v>
      </c>
      <c r="I12">
        <v>0</v>
      </c>
      <c r="K12">
        <v>1</v>
      </c>
      <c r="L12">
        <v>1</v>
      </c>
      <c r="N12">
        <f t="shared" si="0"/>
        <v>1</v>
      </c>
      <c r="O12">
        <f t="shared" si="1"/>
        <v>1</v>
      </c>
      <c r="Q12">
        <f t="shared" si="2"/>
        <v>1</v>
      </c>
      <c r="R12">
        <f t="shared" si="3"/>
        <v>0</v>
      </c>
    </row>
    <row r="13" spans="1:18" ht="46">
      <c r="A13" s="3" t="s">
        <v>299</v>
      </c>
      <c r="B13" s="1" t="s">
        <v>283</v>
      </c>
      <c r="C13" s="1">
        <v>-1</v>
      </c>
      <c r="E13">
        <v>1</v>
      </c>
      <c r="F13">
        <v>1</v>
      </c>
      <c r="H13">
        <v>1</v>
      </c>
      <c r="I13">
        <v>0</v>
      </c>
      <c r="K13">
        <v>0</v>
      </c>
      <c r="L13">
        <v>0</v>
      </c>
      <c r="N13">
        <f t="shared" si="0"/>
        <v>1</v>
      </c>
      <c r="O13">
        <f t="shared" si="1"/>
        <v>0</v>
      </c>
      <c r="Q13">
        <f t="shared" si="2"/>
        <v>0</v>
      </c>
      <c r="R13">
        <f t="shared" si="3"/>
        <v>0</v>
      </c>
    </row>
    <row r="14" spans="1:18" ht="46.5">
      <c r="A14" s="1" t="s">
        <v>179</v>
      </c>
      <c r="B14" s="1" t="s">
        <v>283</v>
      </c>
      <c r="C14" s="1">
        <v>1</v>
      </c>
      <c r="E14">
        <v>1</v>
      </c>
      <c r="F14">
        <v>1</v>
      </c>
      <c r="H14">
        <v>1</v>
      </c>
      <c r="I14">
        <v>1</v>
      </c>
      <c r="K14">
        <v>1</v>
      </c>
      <c r="L14">
        <v>1</v>
      </c>
      <c r="N14">
        <f t="shared" si="0"/>
        <v>1</v>
      </c>
      <c r="O14">
        <f t="shared" si="1"/>
        <v>1</v>
      </c>
      <c r="Q14">
        <f t="shared" si="2"/>
        <v>1</v>
      </c>
      <c r="R14">
        <f t="shared" si="3"/>
        <v>1</v>
      </c>
    </row>
    <row r="15" spans="1:18" ht="31">
      <c r="A15" s="1" t="s">
        <v>180</v>
      </c>
      <c r="B15" s="1" t="s">
        <v>283</v>
      </c>
      <c r="C15" s="1">
        <v>-1</v>
      </c>
      <c r="E15">
        <v>1</v>
      </c>
      <c r="F15">
        <v>1</v>
      </c>
      <c r="H15">
        <v>1</v>
      </c>
      <c r="I15">
        <v>0</v>
      </c>
      <c r="K15">
        <v>1</v>
      </c>
      <c r="L15">
        <v>1</v>
      </c>
      <c r="N15">
        <f t="shared" si="0"/>
        <v>1</v>
      </c>
      <c r="O15">
        <f t="shared" si="1"/>
        <v>1</v>
      </c>
      <c r="Q15">
        <f t="shared" si="2"/>
        <v>1</v>
      </c>
      <c r="R15">
        <f t="shared" si="3"/>
        <v>0</v>
      </c>
    </row>
    <row r="16" spans="1:18" ht="31">
      <c r="A16" s="1" t="s">
        <v>181</v>
      </c>
      <c r="B16" s="1" t="s">
        <v>283</v>
      </c>
      <c r="C16" s="1">
        <v>-1</v>
      </c>
      <c r="E16">
        <v>1</v>
      </c>
      <c r="F16">
        <v>0</v>
      </c>
      <c r="H16">
        <v>1</v>
      </c>
      <c r="I16">
        <v>0</v>
      </c>
      <c r="K16">
        <v>1</v>
      </c>
      <c r="L16">
        <v>0</v>
      </c>
      <c r="N16">
        <f t="shared" si="0"/>
        <v>1</v>
      </c>
      <c r="O16">
        <f t="shared" si="1"/>
        <v>0</v>
      </c>
      <c r="Q16">
        <f t="shared" si="2"/>
        <v>1</v>
      </c>
      <c r="R16">
        <f t="shared" si="3"/>
        <v>1</v>
      </c>
    </row>
    <row r="17" spans="1:18" ht="31">
      <c r="A17" s="1" t="s">
        <v>182</v>
      </c>
      <c r="B17" s="1" t="s">
        <v>283</v>
      </c>
      <c r="C17" s="1">
        <v>1</v>
      </c>
      <c r="E17">
        <v>1</v>
      </c>
      <c r="F17">
        <v>1</v>
      </c>
      <c r="H17">
        <v>1</v>
      </c>
      <c r="I17">
        <v>1</v>
      </c>
      <c r="K17">
        <v>1</v>
      </c>
      <c r="L17">
        <v>1</v>
      </c>
      <c r="N17">
        <f t="shared" si="0"/>
        <v>1</v>
      </c>
      <c r="O17">
        <f t="shared" si="1"/>
        <v>1</v>
      </c>
      <c r="Q17">
        <f t="shared" si="2"/>
        <v>1</v>
      </c>
      <c r="R17">
        <f t="shared" si="3"/>
        <v>1</v>
      </c>
    </row>
    <row r="18" spans="1:18" ht="31">
      <c r="A18" s="1" t="s">
        <v>183</v>
      </c>
      <c r="B18" s="1" t="s">
        <v>283</v>
      </c>
      <c r="C18" s="1">
        <v>1</v>
      </c>
      <c r="E18">
        <v>1</v>
      </c>
      <c r="F18">
        <v>1</v>
      </c>
      <c r="H18">
        <v>1</v>
      </c>
      <c r="I18">
        <v>1</v>
      </c>
      <c r="K18">
        <v>1</v>
      </c>
      <c r="L18">
        <v>1</v>
      </c>
      <c r="N18">
        <f t="shared" si="0"/>
        <v>1</v>
      </c>
      <c r="O18">
        <f t="shared" si="1"/>
        <v>1</v>
      </c>
      <c r="Q18">
        <f t="shared" si="2"/>
        <v>1</v>
      </c>
      <c r="R18">
        <f t="shared" si="3"/>
        <v>1</v>
      </c>
    </row>
    <row r="19" spans="1:18" ht="77.5">
      <c r="A19" s="1" t="s">
        <v>184</v>
      </c>
      <c r="B19" s="1" t="s">
        <v>283</v>
      </c>
      <c r="C19" s="1">
        <v>1</v>
      </c>
      <c r="E19">
        <v>1</v>
      </c>
      <c r="F19">
        <v>0</v>
      </c>
      <c r="H19">
        <v>0</v>
      </c>
      <c r="I19">
        <v>0</v>
      </c>
      <c r="K19">
        <v>1</v>
      </c>
      <c r="L19">
        <v>1</v>
      </c>
      <c r="N19">
        <f t="shared" si="0"/>
        <v>1</v>
      </c>
      <c r="O19">
        <f t="shared" si="1"/>
        <v>0</v>
      </c>
      <c r="Q19">
        <f t="shared" si="2"/>
        <v>0</v>
      </c>
      <c r="R19">
        <f t="shared" si="3"/>
        <v>0</v>
      </c>
    </row>
    <row r="20" spans="1:18" ht="31">
      <c r="A20" s="1" t="s">
        <v>185</v>
      </c>
      <c r="B20" s="1" t="s">
        <v>283</v>
      </c>
      <c r="C20" s="1">
        <v>1</v>
      </c>
      <c r="E20">
        <v>1</v>
      </c>
      <c r="F20">
        <v>0</v>
      </c>
      <c r="H20">
        <v>0</v>
      </c>
      <c r="I20">
        <v>0</v>
      </c>
      <c r="K20">
        <v>1</v>
      </c>
      <c r="L20">
        <v>1</v>
      </c>
      <c r="N20">
        <f t="shared" si="0"/>
        <v>1</v>
      </c>
      <c r="O20">
        <f t="shared" si="1"/>
        <v>0</v>
      </c>
      <c r="Q20">
        <f t="shared" si="2"/>
        <v>0</v>
      </c>
      <c r="R20">
        <f t="shared" si="3"/>
        <v>0</v>
      </c>
    </row>
    <row r="21" spans="1:18">
      <c r="A21" s="1" t="s">
        <v>186</v>
      </c>
      <c r="B21" s="1" t="s">
        <v>283</v>
      </c>
      <c r="C21" s="1">
        <v>-1</v>
      </c>
      <c r="E21">
        <v>1</v>
      </c>
      <c r="F21">
        <v>0</v>
      </c>
      <c r="H21">
        <v>1</v>
      </c>
      <c r="I21">
        <v>0</v>
      </c>
      <c r="K21">
        <v>0</v>
      </c>
      <c r="L21">
        <v>0</v>
      </c>
      <c r="N21">
        <f t="shared" si="0"/>
        <v>1</v>
      </c>
      <c r="O21">
        <f t="shared" si="1"/>
        <v>0</v>
      </c>
      <c r="Q21">
        <f t="shared" si="2"/>
        <v>0</v>
      </c>
      <c r="R21">
        <f t="shared" si="3"/>
        <v>1</v>
      </c>
    </row>
    <row r="22" spans="1:18">
      <c r="A22" s="1" t="s">
        <v>187</v>
      </c>
      <c r="B22" s="1" t="s">
        <v>283</v>
      </c>
      <c r="C22" s="1">
        <v>1</v>
      </c>
      <c r="E22">
        <v>0</v>
      </c>
      <c r="F22">
        <v>0</v>
      </c>
      <c r="H22">
        <v>1</v>
      </c>
      <c r="I22">
        <v>1</v>
      </c>
      <c r="K22">
        <v>0</v>
      </c>
      <c r="L22">
        <v>0</v>
      </c>
      <c r="N22">
        <f t="shared" si="0"/>
        <v>0</v>
      </c>
      <c r="O22">
        <f t="shared" si="1"/>
        <v>0</v>
      </c>
      <c r="Q22">
        <f t="shared" si="2"/>
        <v>0</v>
      </c>
      <c r="R22">
        <f t="shared" si="3"/>
        <v>0</v>
      </c>
    </row>
    <row r="23" spans="1:18" ht="46.5">
      <c r="A23" s="1" t="s">
        <v>188</v>
      </c>
      <c r="B23" s="1" t="s">
        <v>283</v>
      </c>
      <c r="C23" s="1">
        <v>1</v>
      </c>
      <c r="E23">
        <v>0</v>
      </c>
      <c r="F23">
        <v>0</v>
      </c>
      <c r="H23">
        <v>0</v>
      </c>
      <c r="I23">
        <v>0</v>
      </c>
      <c r="K23">
        <v>0</v>
      </c>
      <c r="L23">
        <v>0</v>
      </c>
      <c r="N23">
        <f t="shared" si="0"/>
        <v>0</v>
      </c>
      <c r="O23">
        <f t="shared" si="1"/>
        <v>0</v>
      </c>
      <c r="Q23">
        <f t="shared" si="2"/>
        <v>1</v>
      </c>
      <c r="R23">
        <f t="shared" si="3"/>
        <v>1</v>
      </c>
    </row>
    <row r="24" spans="1:18" ht="139.5">
      <c r="A24" s="1" t="s">
        <v>172</v>
      </c>
      <c r="B24" s="1" t="s">
        <v>283</v>
      </c>
      <c r="C24" s="1">
        <v>-1</v>
      </c>
      <c r="E24">
        <v>1</v>
      </c>
      <c r="F24">
        <v>1</v>
      </c>
      <c r="H24">
        <v>0</v>
      </c>
      <c r="I24">
        <v>0</v>
      </c>
      <c r="K24">
        <v>1</v>
      </c>
      <c r="L24">
        <v>0</v>
      </c>
      <c r="N24">
        <f t="shared" si="0"/>
        <v>1</v>
      </c>
      <c r="O24">
        <f t="shared" si="1"/>
        <v>0</v>
      </c>
      <c r="Q24">
        <f t="shared" si="2"/>
        <v>0</v>
      </c>
      <c r="R24">
        <f t="shared" si="3"/>
        <v>0</v>
      </c>
    </row>
    <row r="25" spans="1:18" ht="46.5">
      <c r="A25" s="1" t="s">
        <v>189</v>
      </c>
      <c r="B25" s="1" t="s">
        <v>283</v>
      </c>
      <c r="C25" s="1">
        <v>-1</v>
      </c>
      <c r="E25">
        <v>1</v>
      </c>
      <c r="F25">
        <v>1</v>
      </c>
      <c r="H25">
        <v>1</v>
      </c>
      <c r="I25">
        <v>1</v>
      </c>
      <c r="K25">
        <v>1</v>
      </c>
      <c r="L25">
        <v>0</v>
      </c>
      <c r="N25">
        <f t="shared" si="0"/>
        <v>1</v>
      </c>
      <c r="O25">
        <f t="shared" si="1"/>
        <v>1</v>
      </c>
      <c r="Q25">
        <f t="shared" si="2"/>
        <v>1</v>
      </c>
      <c r="R25">
        <f t="shared" si="3"/>
        <v>0</v>
      </c>
    </row>
    <row r="26" spans="1:18" ht="77.5">
      <c r="A26" s="1" t="s">
        <v>73</v>
      </c>
      <c r="B26" s="1" t="s">
        <v>283</v>
      </c>
      <c r="C26" s="1">
        <v>1</v>
      </c>
      <c r="E26">
        <v>1</v>
      </c>
      <c r="F26">
        <v>1</v>
      </c>
      <c r="H26">
        <v>1</v>
      </c>
      <c r="I26">
        <v>1</v>
      </c>
      <c r="K26">
        <v>1</v>
      </c>
      <c r="L26">
        <v>1</v>
      </c>
      <c r="N26">
        <f t="shared" si="0"/>
        <v>1</v>
      </c>
      <c r="O26">
        <f t="shared" si="1"/>
        <v>1</v>
      </c>
      <c r="Q26">
        <f t="shared" si="2"/>
        <v>1</v>
      </c>
      <c r="R26">
        <f t="shared" si="3"/>
        <v>1</v>
      </c>
    </row>
    <row r="27" spans="1:18" ht="46.5">
      <c r="A27" s="1" t="s">
        <v>190</v>
      </c>
      <c r="B27" s="1" t="s">
        <v>283</v>
      </c>
      <c r="C27" s="1">
        <v>-1</v>
      </c>
      <c r="E27">
        <v>1</v>
      </c>
      <c r="F27">
        <v>1</v>
      </c>
      <c r="H27">
        <v>0</v>
      </c>
      <c r="I27">
        <v>0</v>
      </c>
      <c r="K27">
        <v>1</v>
      </c>
      <c r="L27">
        <v>1</v>
      </c>
      <c r="N27">
        <f t="shared" si="0"/>
        <v>1</v>
      </c>
      <c r="O27">
        <f t="shared" si="1"/>
        <v>1</v>
      </c>
      <c r="Q27">
        <f t="shared" si="2"/>
        <v>0</v>
      </c>
      <c r="R27">
        <f t="shared" si="3"/>
        <v>0</v>
      </c>
    </row>
    <row r="28" spans="1:18" ht="46.5">
      <c r="A28" s="1" t="s">
        <v>128</v>
      </c>
      <c r="B28" s="1" t="s">
        <v>283</v>
      </c>
      <c r="C28" s="1">
        <v>-1</v>
      </c>
      <c r="E28">
        <v>1</v>
      </c>
      <c r="F28">
        <v>1</v>
      </c>
      <c r="H28">
        <v>0</v>
      </c>
      <c r="I28">
        <v>0</v>
      </c>
      <c r="K28">
        <v>0</v>
      </c>
      <c r="L28">
        <v>0</v>
      </c>
      <c r="N28">
        <f t="shared" si="0"/>
        <v>0</v>
      </c>
      <c r="O28">
        <f t="shared" si="1"/>
        <v>0</v>
      </c>
      <c r="Q28">
        <f t="shared" si="2"/>
        <v>0</v>
      </c>
      <c r="R28">
        <f t="shared" si="3"/>
        <v>0</v>
      </c>
    </row>
    <row r="29" spans="1:18" ht="77.5">
      <c r="A29" s="1" t="s">
        <v>191</v>
      </c>
      <c r="B29" s="1" t="s">
        <v>283</v>
      </c>
      <c r="C29" s="1">
        <v>1</v>
      </c>
      <c r="E29">
        <v>1</v>
      </c>
      <c r="F29">
        <v>1</v>
      </c>
      <c r="H29">
        <v>1</v>
      </c>
      <c r="I29">
        <v>1</v>
      </c>
      <c r="K29">
        <v>1</v>
      </c>
      <c r="L29">
        <v>0</v>
      </c>
      <c r="N29">
        <f t="shared" si="0"/>
        <v>1</v>
      </c>
      <c r="O29">
        <f t="shared" si="1"/>
        <v>1</v>
      </c>
      <c r="Q29">
        <f t="shared" si="2"/>
        <v>1</v>
      </c>
      <c r="R29">
        <f t="shared" si="3"/>
        <v>0</v>
      </c>
    </row>
    <row r="30" spans="1:18" ht="31">
      <c r="A30" s="1" t="s">
        <v>192</v>
      </c>
      <c r="B30" s="1" t="s">
        <v>283</v>
      </c>
      <c r="C30" s="1">
        <v>1</v>
      </c>
      <c r="E30">
        <v>1</v>
      </c>
      <c r="F30">
        <v>0</v>
      </c>
      <c r="H30">
        <v>0</v>
      </c>
      <c r="I30">
        <v>0</v>
      </c>
      <c r="K30">
        <v>0</v>
      </c>
      <c r="L30">
        <v>0</v>
      </c>
      <c r="N30">
        <f t="shared" si="0"/>
        <v>0</v>
      </c>
      <c r="O30">
        <f t="shared" si="1"/>
        <v>0</v>
      </c>
      <c r="Q30">
        <f t="shared" si="2"/>
        <v>0</v>
      </c>
      <c r="R30">
        <f t="shared" si="3"/>
        <v>1</v>
      </c>
    </row>
    <row r="31" spans="1:18" ht="46.5">
      <c r="A31" s="1" t="s">
        <v>193</v>
      </c>
      <c r="B31" s="1" t="s">
        <v>283</v>
      </c>
      <c r="C31" s="1">
        <v>-1</v>
      </c>
      <c r="E31">
        <v>0</v>
      </c>
      <c r="F31">
        <v>0</v>
      </c>
      <c r="H31">
        <v>0</v>
      </c>
      <c r="I31">
        <v>0</v>
      </c>
      <c r="K31">
        <v>0</v>
      </c>
      <c r="L31">
        <v>0</v>
      </c>
      <c r="N31">
        <f t="shared" si="0"/>
        <v>0</v>
      </c>
      <c r="O31">
        <f t="shared" si="1"/>
        <v>0</v>
      </c>
      <c r="Q31">
        <f t="shared" si="2"/>
        <v>1</v>
      </c>
      <c r="R31">
        <f t="shared" si="3"/>
        <v>1</v>
      </c>
    </row>
    <row r="32" spans="1:18" ht="62">
      <c r="A32" s="1" t="s">
        <v>194</v>
      </c>
      <c r="B32" s="1" t="s">
        <v>283</v>
      </c>
      <c r="C32" s="1">
        <v>1</v>
      </c>
      <c r="E32">
        <v>1</v>
      </c>
      <c r="F32">
        <v>1</v>
      </c>
      <c r="H32">
        <v>1</v>
      </c>
      <c r="I32">
        <v>0</v>
      </c>
      <c r="K32">
        <v>1</v>
      </c>
      <c r="L32">
        <v>1</v>
      </c>
      <c r="N32">
        <f t="shared" si="0"/>
        <v>1</v>
      </c>
      <c r="O32">
        <f t="shared" si="1"/>
        <v>1</v>
      </c>
      <c r="Q32">
        <f t="shared" si="2"/>
        <v>1</v>
      </c>
      <c r="R32">
        <f t="shared" si="3"/>
        <v>0</v>
      </c>
    </row>
    <row r="33" spans="1:18" ht="77.5">
      <c r="A33" s="1" t="s">
        <v>300</v>
      </c>
      <c r="B33" s="1" t="s">
        <v>283</v>
      </c>
      <c r="C33" s="1">
        <v>1</v>
      </c>
      <c r="E33">
        <v>0</v>
      </c>
      <c r="F33">
        <v>0</v>
      </c>
      <c r="H33">
        <v>0</v>
      </c>
      <c r="I33">
        <v>0</v>
      </c>
      <c r="K33">
        <v>0</v>
      </c>
      <c r="L33">
        <v>0</v>
      </c>
      <c r="N33">
        <f t="shared" si="0"/>
        <v>0</v>
      </c>
      <c r="O33">
        <f t="shared" si="1"/>
        <v>0</v>
      </c>
      <c r="Q33">
        <f t="shared" si="2"/>
        <v>1</v>
      </c>
      <c r="R33">
        <f t="shared" si="3"/>
        <v>1</v>
      </c>
    </row>
    <row r="34" spans="1:18">
      <c r="A34" s="1" t="s">
        <v>195</v>
      </c>
      <c r="B34" s="1" t="s">
        <v>283</v>
      </c>
      <c r="C34" s="1">
        <v>1</v>
      </c>
      <c r="E34">
        <v>1</v>
      </c>
      <c r="F34">
        <v>1</v>
      </c>
      <c r="H34">
        <v>1</v>
      </c>
      <c r="I34">
        <v>1</v>
      </c>
      <c r="K34">
        <v>1</v>
      </c>
      <c r="L34">
        <v>1</v>
      </c>
      <c r="N34">
        <f t="shared" si="0"/>
        <v>1</v>
      </c>
      <c r="O34">
        <f t="shared" si="1"/>
        <v>1</v>
      </c>
      <c r="Q34">
        <f t="shared" si="2"/>
        <v>1</v>
      </c>
      <c r="R34">
        <f t="shared" si="3"/>
        <v>1</v>
      </c>
    </row>
    <row r="35" spans="1:18" ht="31">
      <c r="A35" s="1" t="s">
        <v>196</v>
      </c>
      <c r="B35" s="1" t="s">
        <v>283</v>
      </c>
      <c r="C35" s="1">
        <v>1</v>
      </c>
      <c r="E35">
        <v>1</v>
      </c>
      <c r="F35">
        <v>1</v>
      </c>
      <c r="H35">
        <v>1</v>
      </c>
      <c r="I35">
        <v>1</v>
      </c>
      <c r="K35">
        <v>1</v>
      </c>
      <c r="L35">
        <v>1</v>
      </c>
      <c r="N35">
        <f t="shared" si="0"/>
        <v>1</v>
      </c>
      <c r="O35">
        <f t="shared" si="1"/>
        <v>1</v>
      </c>
      <c r="Q35">
        <f t="shared" si="2"/>
        <v>1</v>
      </c>
      <c r="R35">
        <f t="shared" si="3"/>
        <v>1</v>
      </c>
    </row>
    <row r="36" spans="1:18" ht="77.5">
      <c r="A36" s="1" t="s">
        <v>197</v>
      </c>
      <c r="B36" s="1" t="s">
        <v>283</v>
      </c>
      <c r="C36" s="1">
        <v>-1</v>
      </c>
      <c r="E36">
        <v>1</v>
      </c>
      <c r="F36">
        <v>1</v>
      </c>
      <c r="H36">
        <v>1</v>
      </c>
      <c r="I36">
        <v>1</v>
      </c>
      <c r="N36">
        <f t="shared" si="0"/>
        <v>1</v>
      </c>
      <c r="O36">
        <f t="shared" si="1"/>
        <v>1</v>
      </c>
      <c r="Q36">
        <f t="shared" si="2"/>
        <v>0</v>
      </c>
      <c r="R36">
        <f t="shared" si="3"/>
        <v>0</v>
      </c>
    </row>
    <row r="37" spans="1:18">
      <c r="A37" s="1" t="s">
        <v>198</v>
      </c>
      <c r="B37" s="1" t="s">
        <v>283</v>
      </c>
      <c r="C37" s="1">
        <v>1</v>
      </c>
      <c r="E37">
        <v>1</v>
      </c>
      <c r="F37">
        <v>1</v>
      </c>
      <c r="H37">
        <v>1</v>
      </c>
      <c r="I37">
        <v>0</v>
      </c>
      <c r="K37">
        <v>1</v>
      </c>
      <c r="L37">
        <v>1</v>
      </c>
      <c r="N37">
        <f t="shared" si="0"/>
        <v>1</v>
      </c>
      <c r="O37">
        <f t="shared" si="1"/>
        <v>1</v>
      </c>
      <c r="Q37">
        <f t="shared" si="2"/>
        <v>1</v>
      </c>
      <c r="R37">
        <f t="shared" si="3"/>
        <v>0</v>
      </c>
    </row>
    <row r="38" spans="1:18" ht="31">
      <c r="A38" s="1" t="s">
        <v>199</v>
      </c>
      <c r="B38" s="1" t="s">
        <v>283</v>
      </c>
      <c r="C38" s="1">
        <v>1</v>
      </c>
      <c r="E38">
        <v>1</v>
      </c>
      <c r="F38">
        <v>1</v>
      </c>
      <c r="H38">
        <v>1</v>
      </c>
      <c r="I38">
        <v>1</v>
      </c>
      <c r="K38">
        <v>1</v>
      </c>
      <c r="L38">
        <v>1</v>
      </c>
      <c r="N38">
        <f t="shared" si="0"/>
        <v>1</v>
      </c>
      <c r="O38">
        <f t="shared" si="1"/>
        <v>1</v>
      </c>
      <c r="Q38">
        <f t="shared" si="2"/>
        <v>1</v>
      </c>
      <c r="R38">
        <f t="shared" si="3"/>
        <v>1</v>
      </c>
    </row>
    <row r="39" spans="1:18" ht="62">
      <c r="A39" s="1" t="s">
        <v>61</v>
      </c>
      <c r="B39" s="1" t="s">
        <v>283</v>
      </c>
      <c r="C39" s="1">
        <v>-1</v>
      </c>
      <c r="E39">
        <v>1</v>
      </c>
      <c r="F39">
        <v>1</v>
      </c>
      <c r="H39">
        <v>0</v>
      </c>
      <c r="I39">
        <v>0</v>
      </c>
      <c r="K39">
        <v>1</v>
      </c>
      <c r="L39">
        <v>1</v>
      </c>
      <c r="N39">
        <f t="shared" si="0"/>
        <v>1</v>
      </c>
      <c r="O39">
        <f t="shared" si="1"/>
        <v>1</v>
      </c>
      <c r="Q39">
        <f t="shared" si="2"/>
        <v>0</v>
      </c>
      <c r="R39">
        <f t="shared" si="3"/>
        <v>0</v>
      </c>
    </row>
    <row r="40" spans="1:18" ht="77.5">
      <c r="A40" s="1" t="s">
        <v>200</v>
      </c>
      <c r="B40" s="1" t="s">
        <v>283</v>
      </c>
      <c r="C40" s="1">
        <v>1</v>
      </c>
      <c r="E40">
        <v>0</v>
      </c>
      <c r="F40">
        <v>0</v>
      </c>
      <c r="H40">
        <v>0</v>
      </c>
      <c r="I40">
        <v>0</v>
      </c>
      <c r="K40">
        <v>1</v>
      </c>
      <c r="L40">
        <v>0</v>
      </c>
      <c r="N40">
        <f t="shared" si="0"/>
        <v>0</v>
      </c>
      <c r="O40">
        <f t="shared" si="1"/>
        <v>0</v>
      </c>
      <c r="Q40">
        <f t="shared" si="2"/>
        <v>0</v>
      </c>
      <c r="R40">
        <f t="shared" si="3"/>
        <v>1</v>
      </c>
    </row>
    <row r="41" spans="1:18" ht="93">
      <c r="A41" s="1" t="s">
        <v>201</v>
      </c>
      <c r="B41" s="1" t="s">
        <v>283</v>
      </c>
      <c r="C41" s="1">
        <v>-1</v>
      </c>
      <c r="E41">
        <v>1</v>
      </c>
      <c r="F41">
        <v>0</v>
      </c>
      <c r="H41">
        <v>1</v>
      </c>
      <c r="I41">
        <v>1</v>
      </c>
      <c r="K41">
        <v>1</v>
      </c>
      <c r="L41">
        <v>1</v>
      </c>
      <c r="N41">
        <f t="shared" si="0"/>
        <v>1</v>
      </c>
      <c r="O41">
        <f t="shared" si="1"/>
        <v>1</v>
      </c>
      <c r="Q41">
        <f t="shared" si="2"/>
        <v>1</v>
      </c>
      <c r="R41">
        <f t="shared" si="3"/>
        <v>0</v>
      </c>
    </row>
    <row r="42" spans="1:18" ht="46.5">
      <c r="A42" s="1" t="s">
        <v>202</v>
      </c>
      <c r="B42" s="1" t="s">
        <v>283</v>
      </c>
      <c r="C42" s="1">
        <v>-1</v>
      </c>
      <c r="E42">
        <v>1</v>
      </c>
      <c r="F42">
        <v>1</v>
      </c>
      <c r="H42">
        <v>1</v>
      </c>
      <c r="I42">
        <v>1</v>
      </c>
      <c r="K42">
        <v>1</v>
      </c>
      <c r="L42">
        <v>1</v>
      </c>
      <c r="N42">
        <f t="shared" si="0"/>
        <v>1</v>
      </c>
      <c r="O42">
        <f t="shared" si="1"/>
        <v>1</v>
      </c>
      <c r="Q42">
        <f t="shared" si="2"/>
        <v>1</v>
      </c>
      <c r="R42">
        <f t="shared" si="3"/>
        <v>1</v>
      </c>
    </row>
    <row r="43" spans="1:18" ht="31">
      <c r="A43" s="1" t="s">
        <v>203</v>
      </c>
      <c r="B43" s="1" t="s">
        <v>283</v>
      </c>
      <c r="C43" s="1">
        <v>-1</v>
      </c>
      <c r="E43">
        <v>0</v>
      </c>
      <c r="F43">
        <v>0</v>
      </c>
      <c r="H43">
        <v>1</v>
      </c>
      <c r="I43">
        <v>1</v>
      </c>
      <c r="K43">
        <v>0</v>
      </c>
      <c r="L43">
        <v>0</v>
      </c>
      <c r="N43">
        <f t="shared" si="0"/>
        <v>0</v>
      </c>
      <c r="O43">
        <f t="shared" si="1"/>
        <v>0</v>
      </c>
      <c r="Q43">
        <f t="shared" si="2"/>
        <v>0</v>
      </c>
      <c r="R43">
        <f t="shared" si="3"/>
        <v>0</v>
      </c>
    </row>
    <row r="44" spans="1:18" ht="93">
      <c r="A44" s="1" t="s">
        <v>204</v>
      </c>
      <c r="B44" s="1" t="s">
        <v>283</v>
      </c>
      <c r="C44" s="1">
        <v>-1</v>
      </c>
      <c r="E44">
        <v>1</v>
      </c>
      <c r="F44">
        <v>1</v>
      </c>
      <c r="H44">
        <v>1</v>
      </c>
      <c r="I44">
        <v>1</v>
      </c>
      <c r="K44">
        <v>1</v>
      </c>
      <c r="L44">
        <v>1</v>
      </c>
      <c r="N44">
        <f t="shared" si="0"/>
        <v>1</v>
      </c>
      <c r="O44">
        <f t="shared" si="1"/>
        <v>1</v>
      </c>
      <c r="Q44">
        <f t="shared" si="2"/>
        <v>1</v>
      </c>
      <c r="R44">
        <f t="shared" si="3"/>
        <v>1</v>
      </c>
    </row>
    <row r="45" spans="1:18" ht="62">
      <c r="A45" s="1" t="s">
        <v>149</v>
      </c>
      <c r="B45" s="1" t="s">
        <v>283</v>
      </c>
      <c r="C45" s="1">
        <v>1</v>
      </c>
      <c r="E45">
        <v>1</v>
      </c>
      <c r="F45">
        <v>1</v>
      </c>
      <c r="H45">
        <v>0</v>
      </c>
      <c r="I45">
        <v>0</v>
      </c>
      <c r="K45">
        <v>0</v>
      </c>
      <c r="L45">
        <v>0</v>
      </c>
      <c r="N45">
        <f t="shared" si="0"/>
        <v>0</v>
      </c>
      <c r="O45">
        <f t="shared" si="1"/>
        <v>0</v>
      </c>
      <c r="Q45">
        <f t="shared" si="2"/>
        <v>0</v>
      </c>
      <c r="R45">
        <f t="shared" si="3"/>
        <v>0</v>
      </c>
    </row>
    <row r="46" spans="1:18">
      <c r="E46">
        <f>SUM(E2:E45)</f>
        <v>36</v>
      </c>
      <c r="F46">
        <f>SUM(F2:F45)</f>
        <v>27</v>
      </c>
      <c r="H46">
        <f>SUM(H2:H45)</f>
        <v>28</v>
      </c>
      <c r="I46">
        <f>SUM(I2:I45)</f>
        <v>18</v>
      </c>
      <c r="K46">
        <f>SUM(K2:K45)</f>
        <v>30</v>
      </c>
      <c r="L46">
        <f>SUM(L2:L45)</f>
        <v>25</v>
      </c>
      <c r="N46">
        <f>SUM(N2:N45)</f>
        <v>32</v>
      </c>
      <c r="O46">
        <f>SUM(O2:O45)</f>
        <v>24</v>
      </c>
      <c r="Q46">
        <f>SUM(Q2:Q45)</f>
        <v>28</v>
      </c>
      <c r="R46">
        <f>SUM(R2:R45)</f>
        <v>20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zoomScale="87" workbookViewId="0">
      <selection sqref="A1:XFD1"/>
    </sheetView>
  </sheetViews>
  <sheetFormatPr defaultColWidth="11" defaultRowHeight="15.5"/>
  <cols>
    <col min="1" max="1" width="80.69140625" style="1" bestFit="1" customWidth="1"/>
    <col min="2" max="2" width="19.15234375" style="1" customWidth="1"/>
    <col min="3" max="3" width="12.4609375" style="1" customWidth="1"/>
  </cols>
  <sheetData>
    <row r="1" spans="1:18" ht="124">
      <c r="A1" s="7" t="s">
        <v>276</v>
      </c>
      <c r="B1" s="7" t="s">
        <v>310</v>
      </c>
      <c r="C1" s="8" t="s">
        <v>311</v>
      </c>
      <c r="D1" s="5"/>
      <c r="E1" s="8" t="s">
        <v>312</v>
      </c>
      <c r="F1" s="8" t="s">
        <v>313</v>
      </c>
      <c r="G1" s="6"/>
      <c r="H1" s="8" t="s">
        <v>314</v>
      </c>
      <c r="I1" s="8" t="s">
        <v>315</v>
      </c>
      <c r="J1" s="6"/>
      <c r="K1" s="8" t="s">
        <v>316</v>
      </c>
      <c r="L1" s="8" t="s">
        <v>317</v>
      </c>
      <c r="M1" s="6"/>
      <c r="N1" s="9" t="s">
        <v>318</v>
      </c>
      <c r="O1" s="8" t="s">
        <v>319</v>
      </c>
      <c r="P1" s="5"/>
      <c r="Q1" s="5" t="s">
        <v>320</v>
      </c>
      <c r="R1" s="5" t="s">
        <v>321</v>
      </c>
    </row>
    <row r="2" spans="1:18" ht="139.5">
      <c r="A2" s="1" t="s">
        <v>172</v>
      </c>
      <c r="B2" s="1" t="s">
        <v>282</v>
      </c>
      <c r="C2" s="1">
        <v>1</v>
      </c>
      <c r="D2">
        <v>1</v>
      </c>
      <c r="E2">
        <v>1</v>
      </c>
      <c r="G2">
        <v>0</v>
      </c>
      <c r="H2">
        <v>0</v>
      </c>
      <c r="J2">
        <v>1</v>
      </c>
      <c r="K2">
        <v>1</v>
      </c>
      <c r="M2">
        <f>IF(D2+G2+J2&gt;=2, 1, 0)</f>
        <v>1</v>
      </c>
      <c r="N2">
        <f>IF(E2+H2+K2&gt;=2, 1, 0)</f>
        <v>1</v>
      </c>
      <c r="P2">
        <f>IF(AND(D2=G2,G2=J2),1,0)</f>
        <v>0</v>
      </c>
      <c r="Q2">
        <f>IF(AND(E2=H2,H2=K2), 1, 0)</f>
        <v>0</v>
      </c>
    </row>
    <row r="3" spans="1:18" ht="62">
      <c r="A3" s="1" t="s">
        <v>96</v>
      </c>
      <c r="B3" s="1" t="s">
        <v>282</v>
      </c>
      <c r="C3" s="1">
        <v>1</v>
      </c>
      <c r="D3">
        <v>1</v>
      </c>
      <c r="E3">
        <v>1</v>
      </c>
      <c r="G3">
        <v>1</v>
      </c>
      <c r="H3">
        <v>1</v>
      </c>
      <c r="J3">
        <v>1</v>
      </c>
      <c r="K3">
        <v>1</v>
      </c>
      <c r="M3">
        <f t="shared" ref="M3:M5" si="0">IF(D3+G3+J3&gt;=2, 1, 0)</f>
        <v>1</v>
      </c>
      <c r="N3">
        <f t="shared" ref="N3:N5" si="1">IF(E3+H3+K3&gt;=2, 1, 0)</f>
        <v>1</v>
      </c>
      <c r="P3">
        <f t="shared" ref="P3:P5" si="2">IF(AND(D3=G3,G3=J3),1,0)</f>
        <v>1</v>
      </c>
      <c r="Q3">
        <f t="shared" ref="Q3:Q5" si="3">IF(AND(E3=H3,H3=K3), 1, 0)</f>
        <v>1</v>
      </c>
    </row>
    <row r="4" spans="1:18" ht="31">
      <c r="A4" s="1" t="s">
        <v>19</v>
      </c>
      <c r="B4" s="1" t="s">
        <v>282</v>
      </c>
      <c r="C4" s="1">
        <v>1</v>
      </c>
      <c r="D4">
        <v>1</v>
      </c>
      <c r="E4">
        <v>1</v>
      </c>
      <c r="G4">
        <v>1</v>
      </c>
      <c r="H4">
        <v>1</v>
      </c>
      <c r="J4">
        <v>1</v>
      </c>
      <c r="K4">
        <v>1</v>
      </c>
      <c r="M4">
        <f t="shared" si="0"/>
        <v>1</v>
      </c>
      <c r="N4">
        <f t="shared" si="1"/>
        <v>1</v>
      </c>
      <c r="P4">
        <f t="shared" si="2"/>
        <v>1</v>
      </c>
      <c r="Q4">
        <f t="shared" si="3"/>
        <v>1</v>
      </c>
    </row>
    <row r="5" spans="1:18" ht="62">
      <c r="A5" s="1" t="s">
        <v>164</v>
      </c>
      <c r="B5" s="1" t="s">
        <v>282</v>
      </c>
      <c r="C5" s="1">
        <v>1</v>
      </c>
      <c r="D5">
        <v>1</v>
      </c>
      <c r="E5">
        <v>1</v>
      </c>
      <c r="G5">
        <v>1</v>
      </c>
      <c r="H5">
        <v>1</v>
      </c>
      <c r="J5">
        <v>0</v>
      </c>
      <c r="K5">
        <v>0</v>
      </c>
      <c r="M5">
        <f t="shared" si="0"/>
        <v>1</v>
      </c>
      <c r="N5">
        <f t="shared" si="1"/>
        <v>1</v>
      </c>
      <c r="P5">
        <f t="shared" si="2"/>
        <v>0</v>
      </c>
      <c r="Q5">
        <f t="shared" si="3"/>
        <v>0</v>
      </c>
    </row>
    <row r="6" spans="1:18">
      <c r="D6">
        <f>SUM(D2:D5)</f>
        <v>4</v>
      </c>
      <c r="E6">
        <f>SUM(E2:E5)</f>
        <v>4</v>
      </c>
      <c r="G6">
        <f>SUM(G2:G5)</f>
        <v>3</v>
      </c>
      <c r="H6">
        <f>SUM(H2:H5)</f>
        <v>3</v>
      </c>
      <c r="J6">
        <f>SUM(J2:J5)</f>
        <v>3</v>
      </c>
      <c r="K6">
        <f>SUM(K2:K5)</f>
        <v>3</v>
      </c>
      <c r="M6">
        <f>SUM(M2:M5)</f>
        <v>4</v>
      </c>
      <c r="N6">
        <f>SUM(N2:N5)</f>
        <v>4</v>
      </c>
      <c r="P6">
        <f>SUM(P2:P5)</f>
        <v>2</v>
      </c>
      <c r="Q6">
        <f>SUM(Q2:Q5)</f>
        <v>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sqref="A1:XFD1"/>
    </sheetView>
  </sheetViews>
  <sheetFormatPr defaultColWidth="11" defaultRowHeight="15.5"/>
  <cols>
    <col min="1" max="1" width="80.69140625" style="1" bestFit="1" customWidth="1"/>
    <col min="2" max="2" width="17" style="1" customWidth="1"/>
    <col min="3" max="4" width="16" style="1" customWidth="1"/>
  </cols>
  <sheetData>
    <row r="1" spans="1:18" ht="124">
      <c r="A1" s="7" t="s">
        <v>276</v>
      </c>
      <c r="B1" s="7" t="s">
        <v>310</v>
      </c>
      <c r="C1" s="8" t="s">
        <v>311</v>
      </c>
      <c r="D1" s="5"/>
      <c r="E1" s="8" t="s">
        <v>312</v>
      </c>
      <c r="F1" s="8" t="s">
        <v>313</v>
      </c>
      <c r="G1" s="6"/>
      <c r="H1" s="8" t="s">
        <v>314</v>
      </c>
      <c r="I1" s="8" t="s">
        <v>315</v>
      </c>
      <c r="J1" s="6"/>
      <c r="K1" s="8" t="s">
        <v>316</v>
      </c>
      <c r="L1" s="8" t="s">
        <v>317</v>
      </c>
      <c r="M1" s="6"/>
      <c r="N1" s="9" t="s">
        <v>318</v>
      </c>
      <c r="O1" s="8" t="s">
        <v>319</v>
      </c>
      <c r="P1" s="5"/>
      <c r="Q1" s="5" t="s">
        <v>320</v>
      </c>
      <c r="R1" s="5" t="s">
        <v>321</v>
      </c>
    </row>
    <row r="2" spans="1:18" ht="46.5">
      <c r="A2" s="1" t="s">
        <v>152</v>
      </c>
      <c r="B2" s="1" t="s">
        <v>281</v>
      </c>
      <c r="C2" s="1">
        <v>-1</v>
      </c>
      <c r="E2">
        <v>1</v>
      </c>
      <c r="F2">
        <v>1</v>
      </c>
      <c r="H2">
        <v>1</v>
      </c>
      <c r="I2">
        <v>1</v>
      </c>
      <c r="K2">
        <v>1</v>
      </c>
      <c r="L2">
        <v>1</v>
      </c>
      <c r="N2">
        <f>IF(E2+H2+K2&gt;=2, 1, 0)</f>
        <v>1</v>
      </c>
      <c r="O2">
        <f>IF(F2+I2+L2&gt;=2, 1, 0)</f>
        <v>1</v>
      </c>
      <c r="Q2">
        <f>IF(AND(E2=H2,H2=K2),1,0)</f>
        <v>1</v>
      </c>
      <c r="R2">
        <f>IF(AND(F2=I2,I2=L2), 1, 0)</f>
        <v>1</v>
      </c>
    </row>
    <row r="3" spans="1:18" ht="31">
      <c r="A3" s="1" t="s">
        <v>153</v>
      </c>
      <c r="B3" s="1" t="s">
        <v>281</v>
      </c>
      <c r="C3" s="1">
        <v>1</v>
      </c>
      <c r="E3">
        <v>1</v>
      </c>
      <c r="F3">
        <v>0</v>
      </c>
      <c r="H3">
        <v>1</v>
      </c>
      <c r="I3">
        <v>0</v>
      </c>
      <c r="K3">
        <v>1</v>
      </c>
      <c r="L3">
        <v>0</v>
      </c>
      <c r="N3">
        <f t="shared" ref="N3:N26" si="0">IF(E3+H3+K3&gt;=2, 1, 0)</f>
        <v>1</v>
      </c>
      <c r="O3">
        <f t="shared" ref="O3:O26" si="1">IF(F3+I3+L3&gt;=2, 1, 0)</f>
        <v>0</v>
      </c>
      <c r="Q3">
        <f t="shared" ref="Q3:Q26" si="2">IF(AND(E3=H3,H3=K3),1,0)</f>
        <v>1</v>
      </c>
      <c r="R3">
        <f t="shared" ref="R3:R26" si="3">IF(AND(F3=I3,I3=L3), 1, 0)</f>
        <v>1</v>
      </c>
    </row>
    <row r="4" spans="1:18" ht="62">
      <c r="A4" s="1" t="s">
        <v>154</v>
      </c>
      <c r="B4" s="1" t="s">
        <v>281</v>
      </c>
      <c r="C4" s="1">
        <v>1</v>
      </c>
      <c r="E4">
        <v>1</v>
      </c>
      <c r="F4">
        <v>0</v>
      </c>
      <c r="H4">
        <v>1</v>
      </c>
      <c r="I4">
        <v>0</v>
      </c>
      <c r="K4">
        <v>1</v>
      </c>
      <c r="L4">
        <v>0</v>
      </c>
      <c r="N4">
        <f t="shared" si="0"/>
        <v>1</v>
      </c>
      <c r="O4">
        <f t="shared" si="1"/>
        <v>0</v>
      </c>
      <c r="Q4">
        <f t="shared" si="2"/>
        <v>1</v>
      </c>
      <c r="R4">
        <f t="shared" si="3"/>
        <v>1</v>
      </c>
    </row>
    <row r="5" spans="1:18" ht="31">
      <c r="A5" s="1" t="s">
        <v>155</v>
      </c>
      <c r="B5" s="1" t="s">
        <v>281</v>
      </c>
      <c r="C5" s="1">
        <v>-1</v>
      </c>
      <c r="E5">
        <v>1</v>
      </c>
      <c r="F5">
        <v>1</v>
      </c>
      <c r="H5">
        <v>1</v>
      </c>
      <c r="I5">
        <v>1</v>
      </c>
      <c r="K5">
        <v>1</v>
      </c>
      <c r="L5">
        <v>1</v>
      </c>
      <c r="N5">
        <f t="shared" si="0"/>
        <v>1</v>
      </c>
      <c r="O5">
        <f t="shared" si="1"/>
        <v>1</v>
      </c>
      <c r="Q5">
        <f t="shared" si="2"/>
        <v>1</v>
      </c>
      <c r="R5">
        <f t="shared" si="3"/>
        <v>1</v>
      </c>
    </row>
    <row r="6" spans="1:18" ht="16">
      <c r="A6" s="3" t="s">
        <v>309</v>
      </c>
      <c r="B6" s="1" t="s">
        <v>281</v>
      </c>
      <c r="C6" s="1">
        <v>-1</v>
      </c>
      <c r="E6">
        <v>1</v>
      </c>
      <c r="F6">
        <v>1</v>
      </c>
      <c r="H6">
        <v>1</v>
      </c>
      <c r="I6">
        <v>1</v>
      </c>
      <c r="K6">
        <v>1</v>
      </c>
      <c r="L6">
        <v>0</v>
      </c>
      <c r="N6">
        <f t="shared" si="0"/>
        <v>1</v>
      </c>
      <c r="O6">
        <f t="shared" si="1"/>
        <v>1</v>
      </c>
      <c r="Q6">
        <f t="shared" si="2"/>
        <v>1</v>
      </c>
      <c r="R6">
        <f t="shared" si="3"/>
        <v>0</v>
      </c>
    </row>
    <row r="7" spans="1:18">
      <c r="A7" s="1" t="s">
        <v>156</v>
      </c>
      <c r="B7" s="1" t="s">
        <v>281</v>
      </c>
      <c r="C7" s="1">
        <v>1</v>
      </c>
      <c r="E7">
        <v>1</v>
      </c>
      <c r="F7">
        <v>1</v>
      </c>
      <c r="H7">
        <v>1</v>
      </c>
      <c r="I7">
        <v>1</v>
      </c>
      <c r="K7">
        <v>1</v>
      </c>
      <c r="L7">
        <v>1</v>
      </c>
      <c r="N7">
        <f t="shared" si="0"/>
        <v>1</v>
      </c>
      <c r="O7">
        <f t="shared" si="1"/>
        <v>1</v>
      </c>
      <c r="Q7">
        <f t="shared" si="2"/>
        <v>1</v>
      </c>
      <c r="R7">
        <f t="shared" si="3"/>
        <v>1</v>
      </c>
    </row>
    <row r="8" spans="1:18" ht="46.5">
      <c r="A8" s="1" t="s">
        <v>157</v>
      </c>
      <c r="B8" s="1" t="s">
        <v>281</v>
      </c>
      <c r="C8" s="1">
        <v>1</v>
      </c>
      <c r="E8">
        <v>1</v>
      </c>
      <c r="F8">
        <v>0</v>
      </c>
      <c r="H8">
        <v>1</v>
      </c>
      <c r="I8">
        <v>1</v>
      </c>
      <c r="K8">
        <v>1</v>
      </c>
      <c r="L8">
        <v>0</v>
      </c>
      <c r="N8">
        <f t="shared" si="0"/>
        <v>1</v>
      </c>
      <c r="O8">
        <f t="shared" si="1"/>
        <v>0</v>
      </c>
      <c r="Q8">
        <f t="shared" si="2"/>
        <v>1</v>
      </c>
      <c r="R8">
        <f t="shared" si="3"/>
        <v>0</v>
      </c>
    </row>
    <row r="9" spans="1:18" ht="46.5">
      <c r="A9" s="1" t="s">
        <v>158</v>
      </c>
      <c r="B9" s="1" t="s">
        <v>281</v>
      </c>
      <c r="C9" s="1">
        <v>1</v>
      </c>
      <c r="E9">
        <v>1</v>
      </c>
      <c r="F9">
        <v>1</v>
      </c>
      <c r="H9">
        <v>1</v>
      </c>
      <c r="I9">
        <v>0</v>
      </c>
      <c r="K9">
        <v>1</v>
      </c>
      <c r="L9">
        <v>1</v>
      </c>
      <c r="N9">
        <f t="shared" si="0"/>
        <v>1</v>
      </c>
      <c r="O9">
        <f t="shared" si="1"/>
        <v>1</v>
      </c>
      <c r="Q9">
        <f t="shared" si="2"/>
        <v>1</v>
      </c>
      <c r="R9">
        <f t="shared" si="3"/>
        <v>0</v>
      </c>
    </row>
    <row r="10" spans="1:18">
      <c r="A10" s="2" t="s">
        <v>159</v>
      </c>
      <c r="B10" s="1" t="s">
        <v>281</v>
      </c>
      <c r="C10" s="1">
        <v>-1</v>
      </c>
      <c r="E10">
        <v>1</v>
      </c>
      <c r="F10">
        <v>0</v>
      </c>
      <c r="H10">
        <v>1</v>
      </c>
      <c r="I10">
        <v>1</v>
      </c>
      <c r="K10">
        <v>1</v>
      </c>
      <c r="L10">
        <v>1</v>
      </c>
      <c r="N10">
        <f t="shared" si="0"/>
        <v>1</v>
      </c>
      <c r="O10">
        <f t="shared" si="1"/>
        <v>1</v>
      </c>
      <c r="Q10">
        <f t="shared" si="2"/>
        <v>1</v>
      </c>
      <c r="R10">
        <f t="shared" si="3"/>
        <v>0</v>
      </c>
    </row>
    <row r="11" spans="1:18" ht="46.5">
      <c r="A11" s="1" t="s">
        <v>112</v>
      </c>
      <c r="B11" s="1" t="s">
        <v>281</v>
      </c>
      <c r="C11" s="1">
        <v>-1</v>
      </c>
      <c r="E11">
        <v>1</v>
      </c>
      <c r="F11">
        <v>1</v>
      </c>
      <c r="H11">
        <v>1</v>
      </c>
      <c r="I11">
        <v>1</v>
      </c>
      <c r="K11">
        <v>1</v>
      </c>
      <c r="L11">
        <v>1</v>
      </c>
      <c r="N11">
        <f t="shared" si="0"/>
        <v>1</v>
      </c>
      <c r="O11">
        <f t="shared" si="1"/>
        <v>1</v>
      </c>
      <c r="Q11">
        <f t="shared" si="2"/>
        <v>1</v>
      </c>
      <c r="R11">
        <f t="shared" si="3"/>
        <v>1</v>
      </c>
    </row>
    <row r="12" spans="1:18" ht="31">
      <c r="A12" s="1" t="s">
        <v>160</v>
      </c>
      <c r="B12" s="1" t="s">
        <v>281</v>
      </c>
      <c r="C12" s="1">
        <v>-1</v>
      </c>
      <c r="E12">
        <v>0</v>
      </c>
      <c r="F12">
        <v>0</v>
      </c>
      <c r="H12">
        <v>0</v>
      </c>
      <c r="I12">
        <v>0</v>
      </c>
      <c r="K12">
        <v>0</v>
      </c>
      <c r="L12">
        <v>0</v>
      </c>
      <c r="N12">
        <f t="shared" si="0"/>
        <v>0</v>
      </c>
      <c r="O12">
        <f t="shared" si="1"/>
        <v>0</v>
      </c>
      <c r="Q12">
        <f t="shared" si="2"/>
        <v>1</v>
      </c>
      <c r="R12">
        <f t="shared" si="3"/>
        <v>1</v>
      </c>
    </row>
    <row r="13" spans="1:18" ht="77.5">
      <c r="A13" s="1" t="s">
        <v>26</v>
      </c>
      <c r="B13" s="1" t="s">
        <v>281</v>
      </c>
      <c r="C13" s="1">
        <v>1</v>
      </c>
      <c r="E13">
        <v>1</v>
      </c>
      <c r="F13">
        <v>0</v>
      </c>
      <c r="H13">
        <v>1</v>
      </c>
      <c r="I13">
        <v>1</v>
      </c>
      <c r="K13">
        <v>1</v>
      </c>
      <c r="L13">
        <v>1</v>
      </c>
      <c r="N13">
        <f t="shared" si="0"/>
        <v>1</v>
      </c>
      <c r="O13">
        <f t="shared" si="1"/>
        <v>1</v>
      </c>
      <c r="Q13">
        <f t="shared" si="2"/>
        <v>1</v>
      </c>
      <c r="R13">
        <f t="shared" si="3"/>
        <v>0</v>
      </c>
    </row>
    <row r="14" spans="1:18" ht="77.5">
      <c r="A14" s="1" t="s">
        <v>161</v>
      </c>
      <c r="B14" s="1" t="s">
        <v>281</v>
      </c>
      <c r="C14" s="1">
        <v>-1</v>
      </c>
      <c r="E14">
        <v>1</v>
      </c>
      <c r="F14">
        <v>1</v>
      </c>
      <c r="H14">
        <v>1</v>
      </c>
      <c r="I14">
        <v>1</v>
      </c>
      <c r="K14">
        <v>1</v>
      </c>
      <c r="L14">
        <v>0</v>
      </c>
      <c r="N14">
        <f t="shared" si="0"/>
        <v>1</v>
      </c>
      <c r="O14">
        <f t="shared" si="1"/>
        <v>1</v>
      </c>
      <c r="Q14">
        <f t="shared" si="2"/>
        <v>1</v>
      </c>
      <c r="R14">
        <f t="shared" si="3"/>
        <v>0</v>
      </c>
    </row>
    <row r="15" spans="1:18" ht="61">
      <c r="A15" s="3" t="s">
        <v>289</v>
      </c>
      <c r="B15" s="1" t="s">
        <v>281</v>
      </c>
      <c r="C15" s="1">
        <v>-1</v>
      </c>
      <c r="E15">
        <v>0</v>
      </c>
      <c r="F15">
        <v>1</v>
      </c>
      <c r="H15">
        <v>1</v>
      </c>
      <c r="I15">
        <v>1</v>
      </c>
      <c r="K15">
        <v>0</v>
      </c>
      <c r="L15">
        <v>0</v>
      </c>
      <c r="N15">
        <f t="shared" si="0"/>
        <v>0</v>
      </c>
      <c r="O15">
        <f t="shared" si="1"/>
        <v>1</v>
      </c>
      <c r="Q15">
        <f t="shared" si="2"/>
        <v>0</v>
      </c>
      <c r="R15">
        <f t="shared" si="3"/>
        <v>0</v>
      </c>
    </row>
    <row r="16" spans="1:18" ht="46.5">
      <c r="A16" s="1" t="s">
        <v>162</v>
      </c>
      <c r="B16" s="1" t="s">
        <v>281</v>
      </c>
      <c r="C16" s="1">
        <v>-1</v>
      </c>
      <c r="E16">
        <v>1</v>
      </c>
      <c r="F16">
        <v>0</v>
      </c>
      <c r="H16">
        <v>1</v>
      </c>
      <c r="I16">
        <v>1</v>
      </c>
      <c r="K16">
        <v>1</v>
      </c>
      <c r="L16">
        <v>1</v>
      </c>
      <c r="N16">
        <f t="shared" si="0"/>
        <v>1</v>
      </c>
      <c r="O16">
        <f t="shared" si="1"/>
        <v>1</v>
      </c>
      <c r="Q16">
        <f t="shared" si="2"/>
        <v>1</v>
      </c>
      <c r="R16">
        <f t="shared" si="3"/>
        <v>0</v>
      </c>
    </row>
    <row r="17" spans="1:18" ht="46">
      <c r="A17" s="3" t="s">
        <v>288</v>
      </c>
      <c r="B17" s="1" t="s">
        <v>281</v>
      </c>
      <c r="C17" s="1">
        <v>-1</v>
      </c>
      <c r="E17">
        <v>1</v>
      </c>
      <c r="F17">
        <v>1</v>
      </c>
      <c r="H17">
        <v>1</v>
      </c>
      <c r="I17">
        <v>1</v>
      </c>
      <c r="K17">
        <v>1</v>
      </c>
      <c r="L17">
        <v>1</v>
      </c>
      <c r="N17">
        <f t="shared" si="0"/>
        <v>1</v>
      </c>
      <c r="O17">
        <f t="shared" si="1"/>
        <v>1</v>
      </c>
      <c r="Q17">
        <f t="shared" si="2"/>
        <v>1</v>
      </c>
      <c r="R17">
        <f t="shared" si="3"/>
        <v>1</v>
      </c>
    </row>
    <row r="18" spans="1:18" ht="62">
      <c r="A18" s="1" t="s">
        <v>164</v>
      </c>
      <c r="B18" s="1" t="s">
        <v>281</v>
      </c>
      <c r="C18" s="1">
        <v>1</v>
      </c>
      <c r="E18">
        <v>1</v>
      </c>
      <c r="F18">
        <v>1</v>
      </c>
      <c r="H18">
        <v>1</v>
      </c>
      <c r="I18">
        <v>1</v>
      </c>
      <c r="K18">
        <v>1</v>
      </c>
      <c r="L18">
        <v>1</v>
      </c>
      <c r="N18">
        <f t="shared" si="0"/>
        <v>1</v>
      </c>
      <c r="O18">
        <f t="shared" si="1"/>
        <v>1</v>
      </c>
      <c r="Q18">
        <f t="shared" si="2"/>
        <v>1</v>
      </c>
      <c r="R18">
        <f t="shared" si="3"/>
        <v>1</v>
      </c>
    </row>
    <row r="19" spans="1:18" ht="77.5">
      <c r="A19" s="1" t="s">
        <v>165</v>
      </c>
      <c r="B19" s="1" t="s">
        <v>281</v>
      </c>
      <c r="C19" s="1">
        <v>1</v>
      </c>
      <c r="E19">
        <v>1</v>
      </c>
      <c r="F19">
        <v>0</v>
      </c>
      <c r="H19">
        <v>1</v>
      </c>
      <c r="I19">
        <v>0</v>
      </c>
      <c r="K19">
        <v>1</v>
      </c>
      <c r="L19">
        <v>0</v>
      </c>
      <c r="N19">
        <f t="shared" si="0"/>
        <v>1</v>
      </c>
      <c r="O19">
        <f t="shared" si="1"/>
        <v>0</v>
      </c>
      <c r="Q19">
        <f t="shared" si="2"/>
        <v>1</v>
      </c>
      <c r="R19">
        <f t="shared" si="3"/>
        <v>1</v>
      </c>
    </row>
    <row r="20" spans="1:18" ht="46.5">
      <c r="A20" s="1" t="s">
        <v>166</v>
      </c>
      <c r="B20" s="1" t="s">
        <v>281</v>
      </c>
      <c r="C20" s="1">
        <v>-1</v>
      </c>
      <c r="E20">
        <v>1</v>
      </c>
      <c r="F20">
        <v>1</v>
      </c>
      <c r="H20">
        <v>1</v>
      </c>
      <c r="I20">
        <v>1</v>
      </c>
      <c r="K20">
        <v>1</v>
      </c>
      <c r="L20">
        <v>1</v>
      </c>
      <c r="N20">
        <f t="shared" si="0"/>
        <v>1</v>
      </c>
      <c r="O20">
        <f t="shared" si="1"/>
        <v>1</v>
      </c>
      <c r="Q20">
        <f t="shared" si="2"/>
        <v>1</v>
      </c>
      <c r="R20">
        <f t="shared" si="3"/>
        <v>1</v>
      </c>
    </row>
    <row r="21" spans="1:18" ht="31">
      <c r="A21" s="2" t="s">
        <v>167</v>
      </c>
      <c r="B21" s="1" t="s">
        <v>281</v>
      </c>
      <c r="C21" s="1">
        <v>-1</v>
      </c>
      <c r="E21">
        <v>1</v>
      </c>
      <c r="F21">
        <v>0</v>
      </c>
      <c r="H21">
        <v>1</v>
      </c>
      <c r="I21">
        <v>1</v>
      </c>
      <c r="K21">
        <v>1</v>
      </c>
      <c r="L21">
        <v>0</v>
      </c>
      <c r="N21">
        <f t="shared" si="0"/>
        <v>1</v>
      </c>
      <c r="O21">
        <f t="shared" si="1"/>
        <v>0</v>
      </c>
      <c r="Q21">
        <f t="shared" si="2"/>
        <v>1</v>
      </c>
      <c r="R21">
        <f t="shared" si="3"/>
        <v>0</v>
      </c>
    </row>
    <row r="22" spans="1:18" ht="46.5">
      <c r="A22" s="1" t="s">
        <v>168</v>
      </c>
      <c r="B22" s="1" t="s">
        <v>281</v>
      </c>
      <c r="C22" s="1">
        <v>-1</v>
      </c>
      <c r="E22">
        <v>1</v>
      </c>
      <c r="F22">
        <v>1</v>
      </c>
      <c r="H22">
        <v>0</v>
      </c>
      <c r="I22">
        <v>0</v>
      </c>
      <c r="K22">
        <v>1</v>
      </c>
      <c r="L22">
        <v>1</v>
      </c>
      <c r="N22">
        <f t="shared" si="0"/>
        <v>1</v>
      </c>
      <c r="O22">
        <f t="shared" si="1"/>
        <v>1</v>
      </c>
      <c r="Q22">
        <f t="shared" si="2"/>
        <v>0</v>
      </c>
      <c r="R22">
        <f t="shared" si="3"/>
        <v>0</v>
      </c>
    </row>
    <row r="23" spans="1:18">
      <c r="A23" s="1" t="s">
        <v>169</v>
      </c>
      <c r="B23" s="1" t="s">
        <v>281</v>
      </c>
      <c r="C23" s="1">
        <v>1</v>
      </c>
      <c r="E23">
        <v>1</v>
      </c>
      <c r="F23">
        <v>1</v>
      </c>
      <c r="H23">
        <v>1</v>
      </c>
      <c r="I23">
        <v>1</v>
      </c>
      <c r="K23">
        <v>1</v>
      </c>
      <c r="L23">
        <v>1</v>
      </c>
      <c r="N23">
        <f t="shared" si="0"/>
        <v>1</v>
      </c>
      <c r="O23">
        <f t="shared" si="1"/>
        <v>1</v>
      </c>
      <c r="Q23">
        <f t="shared" si="2"/>
        <v>1</v>
      </c>
      <c r="R23">
        <f t="shared" si="3"/>
        <v>1</v>
      </c>
    </row>
    <row r="24" spans="1:18">
      <c r="A24" s="1" t="s">
        <v>170</v>
      </c>
      <c r="B24" s="1" t="s">
        <v>281</v>
      </c>
      <c r="C24" s="1">
        <v>-1</v>
      </c>
      <c r="E24">
        <v>1</v>
      </c>
      <c r="F24">
        <v>1</v>
      </c>
      <c r="H24">
        <v>1</v>
      </c>
      <c r="I24">
        <v>1</v>
      </c>
      <c r="K24">
        <v>1</v>
      </c>
      <c r="L24">
        <v>1</v>
      </c>
      <c r="N24">
        <f t="shared" si="0"/>
        <v>1</v>
      </c>
      <c r="O24">
        <f t="shared" si="1"/>
        <v>1</v>
      </c>
      <c r="Q24">
        <f t="shared" si="2"/>
        <v>1</v>
      </c>
      <c r="R24">
        <f t="shared" si="3"/>
        <v>1</v>
      </c>
    </row>
    <row r="25" spans="1:18" ht="46.5">
      <c r="A25" s="2" t="s">
        <v>171</v>
      </c>
      <c r="B25" s="1" t="s">
        <v>281</v>
      </c>
      <c r="C25" s="1">
        <v>1</v>
      </c>
      <c r="E25">
        <v>1</v>
      </c>
      <c r="F25">
        <v>1</v>
      </c>
      <c r="H25">
        <v>1</v>
      </c>
      <c r="I25">
        <v>1</v>
      </c>
      <c r="K25">
        <v>1</v>
      </c>
      <c r="L25">
        <v>1</v>
      </c>
      <c r="N25">
        <f t="shared" si="0"/>
        <v>1</v>
      </c>
      <c r="O25">
        <f t="shared" si="1"/>
        <v>1</v>
      </c>
      <c r="Q25">
        <f t="shared" si="2"/>
        <v>1</v>
      </c>
      <c r="R25">
        <f t="shared" si="3"/>
        <v>1</v>
      </c>
    </row>
    <row r="26" spans="1:18" ht="46.5">
      <c r="A26" s="1" t="s">
        <v>145</v>
      </c>
      <c r="B26" s="1" t="s">
        <v>281</v>
      </c>
      <c r="C26" s="1">
        <v>1</v>
      </c>
      <c r="E26">
        <v>0</v>
      </c>
      <c r="F26">
        <v>1</v>
      </c>
      <c r="H26">
        <v>0</v>
      </c>
      <c r="I26">
        <v>0</v>
      </c>
      <c r="K26">
        <v>0</v>
      </c>
      <c r="L26">
        <v>0</v>
      </c>
      <c r="N26">
        <f t="shared" si="0"/>
        <v>0</v>
      </c>
      <c r="O26">
        <f t="shared" si="1"/>
        <v>0</v>
      </c>
      <c r="Q26">
        <f t="shared" si="2"/>
        <v>1</v>
      </c>
      <c r="R26">
        <f t="shared" si="3"/>
        <v>0</v>
      </c>
    </row>
    <row r="27" spans="1:18">
      <c r="E27">
        <f>SUM(E2:E26)</f>
        <v>22</v>
      </c>
      <c r="F27">
        <f>SUM(F2:F26)</f>
        <v>16</v>
      </c>
      <c r="H27">
        <f>SUM(H2:H26)</f>
        <v>22</v>
      </c>
      <c r="I27">
        <f>SUM(I2:I26)</f>
        <v>18</v>
      </c>
      <c r="K27">
        <f>SUM(K2:K26)</f>
        <v>22</v>
      </c>
      <c r="L27">
        <f>SUM(L2:L26)</f>
        <v>15</v>
      </c>
      <c r="N27">
        <f>SUM(N2:N26)</f>
        <v>22</v>
      </c>
      <c r="O27">
        <f>SUM(O2:O26)</f>
        <v>18</v>
      </c>
      <c r="Q27">
        <f>SUM(Q2:Q26)</f>
        <v>23</v>
      </c>
      <c r="R27">
        <f>SUM(R2:R26)</f>
        <v>14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zoomScale="63" zoomScaleNormal="63" zoomScalePageLayoutView="63" workbookViewId="0">
      <selection sqref="A1:XFD1"/>
    </sheetView>
  </sheetViews>
  <sheetFormatPr defaultColWidth="11" defaultRowHeight="15.5"/>
  <cols>
    <col min="1" max="1" width="80.69140625" style="1" bestFit="1" customWidth="1"/>
    <col min="2" max="2" width="19.3046875" style="1" customWidth="1"/>
    <col min="3" max="4" width="16.69140625" style="1" customWidth="1"/>
  </cols>
  <sheetData>
    <row r="1" spans="1:18" ht="124">
      <c r="A1" s="7" t="s">
        <v>276</v>
      </c>
      <c r="B1" s="7" t="s">
        <v>310</v>
      </c>
      <c r="C1" s="8" t="s">
        <v>311</v>
      </c>
      <c r="D1" s="5"/>
      <c r="E1" s="8" t="s">
        <v>312</v>
      </c>
      <c r="F1" s="8" t="s">
        <v>313</v>
      </c>
      <c r="G1" s="6"/>
      <c r="H1" s="8" t="s">
        <v>314</v>
      </c>
      <c r="I1" s="8" t="s">
        <v>315</v>
      </c>
      <c r="J1" s="6"/>
      <c r="K1" s="8" t="s">
        <v>316</v>
      </c>
      <c r="L1" s="8" t="s">
        <v>317</v>
      </c>
      <c r="M1" s="6"/>
      <c r="N1" s="9" t="s">
        <v>318</v>
      </c>
      <c r="O1" s="8" t="s">
        <v>319</v>
      </c>
      <c r="P1" s="5"/>
      <c r="Q1" s="5" t="s">
        <v>320</v>
      </c>
      <c r="R1" s="5" t="s">
        <v>321</v>
      </c>
    </row>
    <row r="2" spans="1:18">
      <c r="A2" s="1" t="s">
        <v>82</v>
      </c>
      <c r="B2" s="1" t="s">
        <v>280</v>
      </c>
      <c r="C2" s="1">
        <v>1</v>
      </c>
      <c r="E2">
        <v>1</v>
      </c>
      <c r="F2">
        <v>1</v>
      </c>
      <c r="H2">
        <v>1</v>
      </c>
      <c r="I2">
        <v>1</v>
      </c>
      <c r="K2">
        <v>1</v>
      </c>
      <c r="L2">
        <v>1</v>
      </c>
      <c r="N2">
        <f>IF(E2+H2+K2&gt;=2, 1, 0)</f>
        <v>1</v>
      </c>
      <c r="O2">
        <f>IF(F2+I2+L2&gt;=2, 1, 0)</f>
        <v>1</v>
      </c>
      <c r="Q2">
        <f>IF(AND(E2=H2,H2=K2), 1, 0)</f>
        <v>1</v>
      </c>
      <c r="R2">
        <f>IF(AND(F2=I2,I2=L2), 1, 0)</f>
        <v>1</v>
      </c>
    </row>
    <row r="3" spans="1:18" ht="46.5">
      <c r="A3" s="1" t="s">
        <v>83</v>
      </c>
      <c r="B3" s="1" t="s">
        <v>280</v>
      </c>
      <c r="C3" s="1">
        <v>1</v>
      </c>
      <c r="E3">
        <v>1</v>
      </c>
      <c r="F3">
        <v>1</v>
      </c>
      <c r="H3">
        <v>1</v>
      </c>
      <c r="I3">
        <v>1</v>
      </c>
      <c r="K3">
        <v>1</v>
      </c>
      <c r="L3">
        <v>1</v>
      </c>
      <c r="N3">
        <f t="shared" ref="N3:N66" si="0">IF(E3+H3+K3&gt;=2, 1, 0)</f>
        <v>1</v>
      </c>
      <c r="O3">
        <f t="shared" ref="O3:O66" si="1">IF(F3+I3+L3&gt;=2, 1, 0)</f>
        <v>1</v>
      </c>
      <c r="Q3">
        <f t="shared" ref="Q3:Q66" si="2">IF(AND(E3=H3,H3=K3), 1, 0)</f>
        <v>1</v>
      </c>
      <c r="R3">
        <f t="shared" ref="R3:R66" si="3">IF(AND(F3=I3,I3=L3), 1, 0)</f>
        <v>1</v>
      </c>
    </row>
    <row r="4" spans="1:18" ht="31">
      <c r="A4" s="1" t="s">
        <v>84</v>
      </c>
      <c r="B4" s="1" t="s">
        <v>280</v>
      </c>
      <c r="C4" s="1">
        <v>1</v>
      </c>
      <c r="E4">
        <v>1</v>
      </c>
      <c r="F4">
        <v>1</v>
      </c>
      <c r="H4">
        <v>1</v>
      </c>
      <c r="I4">
        <v>1</v>
      </c>
      <c r="K4">
        <v>1</v>
      </c>
      <c r="L4">
        <v>1</v>
      </c>
      <c r="N4">
        <f t="shared" si="0"/>
        <v>1</v>
      </c>
      <c r="O4">
        <f t="shared" si="1"/>
        <v>1</v>
      </c>
      <c r="Q4">
        <f t="shared" si="2"/>
        <v>1</v>
      </c>
      <c r="R4">
        <f t="shared" si="3"/>
        <v>1</v>
      </c>
    </row>
    <row r="5" spans="1:18" ht="31">
      <c r="A5" s="1" t="s">
        <v>85</v>
      </c>
      <c r="B5" s="1" t="s">
        <v>280</v>
      </c>
      <c r="C5" s="1">
        <v>1</v>
      </c>
      <c r="E5">
        <v>1</v>
      </c>
      <c r="F5">
        <v>1</v>
      </c>
      <c r="H5">
        <v>1</v>
      </c>
      <c r="I5">
        <v>1</v>
      </c>
      <c r="K5">
        <v>1</v>
      </c>
      <c r="L5">
        <v>1</v>
      </c>
      <c r="N5">
        <f t="shared" si="0"/>
        <v>1</v>
      </c>
      <c r="O5">
        <f t="shared" si="1"/>
        <v>1</v>
      </c>
      <c r="Q5">
        <f t="shared" si="2"/>
        <v>1</v>
      </c>
      <c r="R5">
        <f t="shared" si="3"/>
        <v>1</v>
      </c>
    </row>
    <row r="6" spans="1:18" ht="31">
      <c r="A6" s="1" t="s">
        <v>86</v>
      </c>
      <c r="B6" s="1" t="s">
        <v>280</v>
      </c>
      <c r="C6" s="1">
        <v>1</v>
      </c>
      <c r="E6">
        <v>1</v>
      </c>
      <c r="F6">
        <v>1</v>
      </c>
      <c r="H6">
        <v>0</v>
      </c>
      <c r="I6">
        <v>0</v>
      </c>
      <c r="K6">
        <v>1</v>
      </c>
      <c r="L6">
        <v>1</v>
      </c>
      <c r="N6">
        <f t="shared" si="0"/>
        <v>1</v>
      </c>
      <c r="O6">
        <f t="shared" si="1"/>
        <v>1</v>
      </c>
      <c r="Q6">
        <f t="shared" si="2"/>
        <v>0</v>
      </c>
      <c r="R6">
        <f t="shared" si="3"/>
        <v>0</v>
      </c>
    </row>
    <row r="7" spans="1:18" ht="46.5">
      <c r="A7" s="1" t="s">
        <v>87</v>
      </c>
      <c r="B7" s="1" t="s">
        <v>280</v>
      </c>
      <c r="C7" s="1">
        <v>-1</v>
      </c>
      <c r="E7">
        <v>1</v>
      </c>
      <c r="F7">
        <v>1</v>
      </c>
      <c r="H7">
        <v>1</v>
      </c>
      <c r="I7">
        <v>1</v>
      </c>
      <c r="K7">
        <v>1</v>
      </c>
      <c r="L7">
        <v>1</v>
      </c>
      <c r="N7">
        <f t="shared" si="0"/>
        <v>1</v>
      </c>
      <c r="O7">
        <f t="shared" si="1"/>
        <v>1</v>
      </c>
      <c r="Q7">
        <f t="shared" si="2"/>
        <v>1</v>
      </c>
      <c r="R7">
        <f t="shared" si="3"/>
        <v>1</v>
      </c>
    </row>
    <row r="8" spans="1:18" ht="46.5">
      <c r="A8" s="1" t="s">
        <v>88</v>
      </c>
      <c r="B8" s="1" t="s">
        <v>280</v>
      </c>
      <c r="C8" s="1">
        <v>-1</v>
      </c>
      <c r="E8">
        <v>1</v>
      </c>
      <c r="F8">
        <v>1</v>
      </c>
      <c r="H8">
        <v>1</v>
      </c>
      <c r="I8">
        <v>1</v>
      </c>
      <c r="K8">
        <v>1</v>
      </c>
      <c r="L8">
        <v>1</v>
      </c>
      <c r="N8">
        <f t="shared" si="0"/>
        <v>1</v>
      </c>
      <c r="O8">
        <f t="shared" si="1"/>
        <v>1</v>
      </c>
      <c r="Q8">
        <f t="shared" si="2"/>
        <v>1</v>
      </c>
      <c r="R8">
        <f t="shared" si="3"/>
        <v>1</v>
      </c>
    </row>
    <row r="9" spans="1:18" ht="31">
      <c r="A9" s="1" t="s">
        <v>89</v>
      </c>
      <c r="B9" s="1" t="s">
        <v>280</v>
      </c>
      <c r="C9" s="1">
        <v>-1</v>
      </c>
      <c r="E9">
        <v>0</v>
      </c>
      <c r="F9">
        <v>0</v>
      </c>
      <c r="H9">
        <v>1</v>
      </c>
      <c r="I9">
        <v>0</v>
      </c>
      <c r="K9">
        <v>1</v>
      </c>
      <c r="L9">
        <v>0</v>
      </c>
      <c r="N9">
        <f t="shared" si="0"/>
        <v>1</v>
      </c>
      <c r="O9">
        <f t="shared" si="1"/>
        <v>0</v>
      </c>
      <c r="Q9">
        <f t="shared" si="2"/>
        <v>0</v>
      </c>
      <c r="R9">
        <f t="shared" si="3"/>
        <v>1</v>
      </c>
    </row>
    <row r="10" spans="1:18" ht="46.5">
      <c r="A10" s="1" t="s">
        <v>90</v>
      </c>
      <c r="B10" s="1" t="s">
        <v>280</v>
      </c>
      <c r="C10" s="1">
        <v>-1</v>
      </c>
      <c r="E10">
        <v>1</v>
      </c>
      <c r="F10">
        <v>1</v>
      </c>
      <c r="H10">
        <v>1</v>
      </c>
      <c r="I10">
        <v>0</v>
      </c>
      <c r="K10">
        <v>0</v>
      </c>
      <c r="L10">
        <v>0</v>
      </c>
      <c r="N10">
        <f t="shared" si="0"/>
        <v>1</v>
      </c>
      <c r="O10">
        <f t="shared" si="1"/>
        <v>0</v>
      </c>
      <c r="Q10">
        <f t="shared" si="2"/>
        <v>0</v>
      </c>
      <c r="R10">
        <f t="shared" si="3"/>
        <v>0</v>
      </c>
    </row>
    <row r="11" spans="1:18" ht="31">
      <c r="A11" s="1" t="s">
        <v>63</v>
      </c>
      <c r="B11" s="1" t="s">
        <v>280</v>
      </c>
      <c r="C11" s="1">
        <v>1</v>
      </c>
      <c r="E11">
        <v>1</v>
      </c>
      <c r="F11">
        <v>1</v>
      </c>
      <c r="H11">
        <v>1</v>
      </c>
      <c r="I11">
        <v>1</v>
      </c>
      <c r="K11">
        <v>1</v>
      </c>
      <c r="L11">
        <v>1</v>
      </c>
      <c r="N11">
        <f t="shared" si="0"/>
        <v>1</v>
      </c>
      <c r="O11">
        <f t="shared" si="1"/>
        <v>1</v>
      </c>
      <c r="Q11">
        <f t="shared" si="2"/>
        <v>1</v>
      </c>
      <c r="R11">
        <f t="shared" si="3"/>
        <v>1</v>
      </c>
    </row>
    <row r="12" spans="1:18" ht="46.5">
      <c r="A12" s="1" t="s">
        <v>91</v>
      </c>
      <c r="B12" s="1" t="s">
        <v>280</v>
      </c>
      <c r="C12" s="1">
        <v>1</v>
      </c>
      <c r="E12">
        <v>1</v>
      </c>
      <c r="F12">
        <v>1</v>
      </c>
      <c r="H12">
        <v>0</v>
      </c>
      <c r="I12">
        <v>0</v>
      </c>
      <c r="K12">
        <v>1</v>
      </c>
      <c r="L12">
        <v>1</v>
      </c>
      <c r="N12">
        <f t="shared" si="0"/>
        <v>1</v>
      </c>
      <c r="O12">
        <f t="shared" si="1"/>
        <v>1</v>
      </c>
      <c r="Q12">
        <f t="shared" si="2"/>
        <v>0</v>
      </c>
      <c r="R12">
        <f t="shared" si="3"/>
        <v>0</v>
      </c>
    </row>
    <row r="13" spans="1:18" ht="31">
      <c r="A13" s="1" t="s">
        <v>92</v>
      </c>
      <c r="B13" s="1" t="s">
        <v>280</v>
      </c>
      <c r="C13" s="1">
        <v>1</v>
      </c>
      <c r="E13">
        <v>1</v>
      </c>
      <c r="F13">
        <v>1</v>
      </c>
      <c r="H13">
        <v>1</v>
      </c>
      <c r="I13">
        <v>1</v>
      </c>
      <c r="K13">
        <v>1</v>
      </c>
      <c r="L13">
        <v>1</v>
      </c>
      <c r="N13">
        <f t="shared" si="0"/>
        <v>1</v>
      </c>
      <c r="O13">
        <f t="shared" si="1"/>
        <v>1</v>
      </c>
      <c r="Q13">
        <f t="shared" si="2"/>
        <v>1</v>
      </c>
      <c r="R13">
        <f t="shared" si="3"/>
        <v>1</v>
      </c>
    </row>
    <row r="14" spans="1:18">
      <c r="A14" s="1" t="s">
        <v>93</v>
      </c>
      <c r="B14" s="1" t="s">
        <v>280</v>
      </c>
      <c r="C14" s="1">
        <v>1</v>
      </c>
      <c r="E14">
        <v>1</v>
      </c>
      <c r="F14">
        <v>1</v>
      </c>
      <c r="H14">
        <v>1</v>
      </c>
      <c r="I14">
        <v>1</v>
      </c>
      <c r="K14">
        <v>1</v>
      </c>
      <c r="L14">
        <v>1</v>
      </c>
      <c r="N14">
        <f t="shared" si="0"/>
        <v>1</v>
      </c>
      <c r="O14">
        <f t="shared" si="1"/>
        <v>1</v>
      </c>
      <c r="Q14">
        <f t="shared" si="2"/>
        <v>1</v>
      </c>
      <c r="R14">
        <f t="shared" si="3"/>
        <v>1</v>
      </c>
    </row>
    <row r="15" spans="1:18">
      <c r="A15" s="1" t="s">
        <v>94</v>
      </c>
      <c r="B15" s="1" t="s">
        <v>280</v>
      </c>
      <c r="C15" s="1">
        <v>1</v>
      </c>
      <c r="E15">
        <v>1</v>
      </c>
      <c r="F15">
        <v>1</v>
      </c>
      <c r="H15">
        <v>1</v>
      </c>
      <c r="I15">
        <v>1</v>
      </c>
      <c r="K15">
        <v>1</v>
      </c>
      <c r="L15">
        <v>1</v>
      </c>
      <c r="N15">
        <f t="shared" si="0"/>
        <v>1</v>
      </c>
      <c r="O15">
        <f t="shared" si="1"/>
        <v>1</v>
      </c>
      <c r="Q15">
        <f t="shared" si="2"/>
        <v>1</v>
      </c>
      <c r="R15">
        <f t="shared" si="3"/>
        <v>1</v>
      </c>
    </row>
    <row r="16" spans="1:18" ht="31">
      <c r="A16" s="1" t="s">
        <v>95</v>
      </c>
      <c r="B16" s="1" t="s">
        <v>280</v>
      </c>
      <c r="C16" s="1">
        <v>1</v>
      </c>
      <c r="E16">
        <v>1</v>
      </c>
      <c r="F16">
        <v>1</v>
      </c>
      <c r="H16">
        <v>1</v>
      </c>
      <c r="I16">
        <v>1</v>
      </c>
      <c r="K16">
        <v>1</v>
      </c>
      <c r="L16">
        <v>1</v>
      </c>
      <c r="N16">
        <f t="shared" si="0"/>
        <v>1</v>
      </c>
      <c r="O16">
        <f t="shared" si="1"/>
        <v>1</v>
      </c>
      <c r="Q16">
        <f t="shared" si="2"/>
        <v>1</v>
      </c>
      <c r="R16">
        <f t="shared" si="3"/>
        <v>1</v>
      </c>
    </row>
    <row r="17" spans="1:18" ht="62">
      <c r="A17" s="1" t="s">
        <v>96</v>
      </c>
      <c r="B17" s="1" t="s">
        <v>280</v>
      </c>
      <c r="C17" s="1">
        <v>1</v>
      </c>
      <c r="E17">
        <v>1</v>
      </c>
      <c r="F17">
        <v>1</v>
      </c>
      <c r="H17">
        <v>1</v>
      </c>
      <c r="I17">
        <v>1</v>
      </c>
      <c r="K17">
        <v>1</v>
      </c>
      <c r="L17">
        <v>1</v>
      </c>
      <c r="N17">
        <f t="shared" si="0"/>
        <v>1</v>
      </c>
      <c r="O17">
        <f t="shared" si="1"/>
        <v>1</v>
      </c>
      <c r="Q17">
        <f t="shared" si="2"/>
        <v>1</v>
      </c>
      <c r="R17">
        <f t="shared" si="3"/>
        <v>1</v>
      </c>
    </row>
    <row r="18" spans="1:18" ht="46.5">
      <c r="A18" s="1" t="s">
        <v>97</v>
      </c>
      <c r="B18" s="1" t="s">
        <v>280</v>
      </c>
      <c r="C18" s="1">
        <v>1</v>
      </c>
      <c r="E18">
        <v>1</v>
      </c>
      <c r="F18">
        <v>1</v>
      </c>
      <c r="H18">
        <v>1</v>
      </c>
      <c r="I18">
        <v>1</v>
      </c>
      <c r="K18">
        <v>0</v>
      </c>
      <c r="L18">
        <v>0</v>
      </c>
      <c r="N18">
        <f t="shared" si="0"/>
        <v>1</v>
      </c>
      <c r="O18">
        <f t="shared" si="1"/>
        <v>1</v>
      </c>
      <c r="Q18">
        <f t="shared" si="2"/>
        <v>0</v>
      </c>
      <c r="R18">
        <f t="shared" si="3"/>
        <v>0</v>
      </c>
    </row>
    <row r="19" spans="1:18" ht="46.5">
      <c r="A19" s="1" t="s">
        <v>287</v>
      </c>
      <c r="B19" s="1" t="s">
        <v>280</v>
      </c>
      <c r="C19" s="1">
        <v>1</v>
      </c>
      <c r="E19">
        <v>0</v>
      </c>
      <c r="F19">
        <v>0</v>
      </c>
      <c r="H19">
        <v>0</v>
      </c>
      <c r="I19">
        <v>0</v>
      </c>
      <c r="K19">
        <v>0</v>
      </c>
      <c r="L19">
        <v>0</v>
      </c>
      <c r="N19">
        <f t="shared" si="0"/>
        <v>0</v>
      </c>
      <c r="O19">
        <f t="shared" si="1"/>
        <v>0</v>
      </c>
      <c r="Q19">
        <f t="shared" si="2"/>
        <v>1</v>
      </c>
      <c r="R19">
        <f t="shared" si="3"/>
        <v>1</v>
      </c>
    </row>
    <row r="20" spans="1:18" ht="46.5">
      <c r="A20" s="1" t="s">
        <v>99</v>
      </c>
      <c r="B20" s="1" t="s">
        <v>280</v>
      </c>
      <c r="C20" s="1">
        <v>1</v>
      </c>
      <c r="E20">
        <v>1</v>
      </c>
      <c r="F20">
        <v>1</v>
      </c>
      <c r="H20">
        <v>1</v>
      </c>
      <c r="I20">
        <v>1</v>
      </c>
      <c r="K20">
        <v>1</v>
      </c>
      <c r="L20">
        <v>1</v>
      </c>
      <c r="N20">
        <f t="shared" si="0"/>
        <v>1</v>
      </c>
      <c r="O20">
        <f t="shared" si="1"/>
        <v>1</v>
      </c>
      <c r="Q20">
        <f t="shared" si="2"/>
        <v>1</v>
      </c>
      <c r="R20">
        <f t="shared" si="3"/>
        <v>1</v>
      </c>
    </row>
    <row r="21" spans="1:18" ht="31">
      <c r="A21" s="1" t="s">
        <v>100</v>
      </c>
      <c r="B21" s="1" t="s">
        <v>280</v>
      </c>
      <c r="C21" s="1">
        <v>1</v>
      </c>
      <c r="E21">
        <v>0</v>
      </c>
      <c r="F21">
        <v>0</v>
      </c>
      <c r="H21">
        <v>0</v>
      </c>
      <c r="I21">
        <v>0</v>
      </c>
      <c r="K21">
        <v>0</v>
      </c>
      <c r="L21">
        <v>0</v>
      </c>
      <c r="N21">
        <f t="shared" si="0"/>
        <v>0</v>
      </c>
      <c r="O21">
        <f t="shared" si="1"/>
        <v>0</v>
      </c>
      <c r="Q21">
        <f t="shared" si="2"/>
        <v>1</v>
      </c>
      <c r="R21">
        <f t="shared" si="3"/>
        <v>1</v>
      </c>
    </row>
    <row r="22" spans="1:18" ht="31">
      <c r="A22" s="1" t="s">
        <v>80</v>
      </c>
      <c r="B22" s="1" t="s">
        <v>280</v>
      </c>
      <c r="C22" s="1">
        <v>1</v>
      </c>
      <c r="E22">
        <v>1</v>
      </c>
      <c r="F22">
        <v>1</v>
      </c>
      <c r="H22">
        <v>1</v>
      </c>
      <c r="I22">
        <v>1</v>
      </c>
      <c r="K22">
        <v>1</v>
      </c>
      <c r="L22">
        <v>1</v>
      </c>
      <c r="N22">
        <f t="shared" si="0"/>
        <v>1</v>
      </c>
      <c r="O22">
        <f t="shared" si="1"/>
        <v>1</v>
      </c>
      <c r="Q22">
        <f t="shared" si="2"/>
        <v>1</v>
      </c>
      <c r="R22">
        <f t="shared" si="3"/>
        <v>1</v>
      </c>
    </row>
    <row r="23" spans="1:18" ht="62">
      <c r="A23" s="1" t="s">
        <v>101</v>
      </c>
      <c r="B23" s="1" t="s">
        <v>280</v>
      </c>
      <c r="C23" s="1">
        <v>1</v>
      </c>
      <c r="E23">
        <v>0</v>
      </c>
      <c r="F23">
        <v>0</v>
      </c>
      <c r="H23">
        <v>0</v>
      </c>
      <c r="I23">
        <v>0</v>
      </c>
      <c r="K23">
        <v>1</v>
      </c>
      <c r="L23">
        <v>1</v>
      </c>
      <c r="N23">
        <f t="shared" si="0"/>
        <v>0</v>
      </c>
      <c r="O23">
        <f t="shared" si="1"/>
        <v>0</v>
      </c>
      <c r="Q23">
        <f t="shared" si="2"/>
        <v>0</v>
      </c>
      <c r="R23">
        <f t="shared" si="3"/>
        <v>0</v>
      </c>
    </row>
    <row r="24" spans="1:18">
      <c r="A24" s="1" t="s">
        <v>102</v>
      </c>
      <c r="B24" s="1" t="s">
        <v>280</v>
      </c>
      <c r="C24" s="1">
        <v>1</v>
      </c>
      <c r="E24">
        <v>1</v>
      </c>
      <c r="F24">
        <v>1</v>
      </c>
      <c r="H24">
        <v>1</v>
      </c>
      <c r="I24">
        <v>1</v>
      </c>
      <c r="K24">
        <v>1</v>
      </c>
      <c r="L24">
        <v>1</v>
      </c>
      <c r="N24">
        <f t="shared" si="0"/>
        <v>1</v>
      </c>
      <c r="O24">
        <f t="shared" si="1"/>
        <v>1</v>
      </c>
      <c r="Q24">
        <f t="shared" si="2"/>
        <v>1</v>
      </c>
      <c r="R24">
        <f t="shared" si="3"/>
        <v>1</v>
      </c>
    </row>
    <row r="25" spans="1:18" ht="62">
      <c r="A25" s="1" t="s">
        <v>103</v>
      </c>
      <c r="B25" s="1" t="s">
        <v>280</v>
      </c>
      <c r="C25" s="1">
        <v>-1</v>
      </c>
      <c r="E25">
        <v>0</v>
      </c>
      <c r="F25">
        <v>0</v>
      </c>
      <c r="H25">
        <v>0</v>
      </c>
      <c r="I25">
        <v>0</v>
      </c>
      <c r="K25">
        <v>0</v>
      </c>
      <c r="L25">
        <v>0</v>
      </c>
      <c r="N25">
        <f t="shared" si="0"/>
        <v>0</v>
      </c>
      <c r="O25">
        <f t="shared" si="1"/>
        <v>0</v>
      </c>
      <c r="Q25">
        <f t="shared" si="2"/>
        <v>1</v>
      </c>
      <c r="R25">
        <f t="shared" si="3"/>
        <v>1</v>
      </c>
    </row>
    <row r="26" spans="1:18" ht="46.5">
      <c r="A26" s="1" t="s">
        <v>65</v>
      </c>
      <c r="B26" s="1" t="s">
        <v>280</v>
      </c>
      <c r="C26" s="1">
        <v>-1</v>
      </c>
      <c r="E26">
        <v>1</v>
      </c>
      <c r="F26">
        <v>1</v>
      </c>
      <c r="H26">
        <v>1</v>
      </c>
      <c r="I26">
        <v>1</v>
      </c>
      <c r="K26">
        <v>1</v>
      </c>
      <c r="L26">
        <v>1</v>
      </c>
      <c r="N26">
        <f t="shared" si="0"/>
        <v>1</v>
      </c>
      <c r="O26">
        <f t="shared" si="1"/>
        <v>1</v>
      </c>
      <c r="Q26">
        <f t="shared" si="2"/>
        <v>1</v>
      </c>
      <c r="R26">
        <f t="shared" si="3"/>
        <v>1</v>
      </c>
    </row>
    <row r="27" spans="1:18" ht="46.5">
      <c r="A27" s="1" t="s">
        <v>104</v>
      </c>
      <c r="B27" s="1" t="s">
        <v>280</v>
      </c>
      <c r="C27" s="1">
        <v>1</v>
      </c>
      <c r="E27">
        <v>1</v>
      </c>
      <c r="F27">
        <v>1</v>
      </c>
      <c r="H27">
        <v>1</v>
      </c>
      <c r="I27">
        <v>0</v>
      </c>
      <c r="K27">
        <v>1</v>
      </c>
      <c r="L27">
        <v>1</v>
      </c>
      <c r="N27">
        <f t="shared" si="0"/>
        <v>1</v>
      </c>
      <c r="O27">
        <f t="shared" si="1"/>
        <v>1</v>
      </c>
      <c r="Q27">
        <f t="shared" si="2"/>
        <v>1</v>
      </c>
      <c r="R27">
        <f t="shared" si="3"/>
        <v>0</v>
      </c>
    </row>
    <row r="28" spans="1:18" ht="46">
      <c r="A28" s="3" t="s">
        <v>290</v>
      </c>
      <c r="B28" s="1" t="s">
        <v>280</v>
      </c>
      <c r="C28" s="1">
        <v>-1</v>
      </c>
      <c r="E28">
        <v>0</v>
      </c>
      <c r="F28">
        <v>0</v>
      </c>
      <c r="H28">
        <v>0</v>
      </c>
      <c r="I28">
        <v>0</v>
      </c>
      <c r="K28">
        <v>1</v>
      </c>
      <c r="L28">
        <v>1</v>
      </c>
      <c r="N28">
        <f t="shared" si="0"/>
        <v>0</v>
      </c>
      <c r="O28">
        <f t="shared" si="1"/>
        <v>0</v>
      </c>
      <c r="Q28">
        <f t="shared" si="2"/>
        <v>0</v>
      </c>
      <c r="R28">
        <f t="shared" si="3"/>
        <v>0</v>
      </c>
    </row>
    <row r="29" spans="1:18" ht="62">
      <c r="A29" s="1" t="s">
        <v>105</v>
      </c>
      <c r="B29" s="1" t="s">
        <v>280</v>
      </c>
      <c r="C29" s="1">
        <v>1</v>
      </c>
      <c r="E29">
        <v>0</v>
      </c>
      <c r="F29">
        <v>0</v>
      </c>
      <c r="H29">
        <v>0</v>
      </c>
      <c r="I29">
        <v>0</v>
      </c>
      <c r="K29">
        <v>1</v>
      </c>
      <c r="L29">
        <v>1</v>
      </c>
      <c r="N29">
        <f t="shared" si="0"/>
        <v>0</v>
      </c>
      <c r="O29">
        <f t="shared" si="1"/>
        <v>0</v>
      </c>
      <c r="Q29">
        <f t="shared" si="2"/>
        <v>0</v>
      </c>
      <c r="R29">
        <f t="shared" si="3"/>
        <v>0</v>
      </c>
    </row>
    <row r="30" spans="1:18" ht="31">
      <c r="A30" s="1" t="s">
        <v>106</v>
      </c>
      <c r="B30" s="1" t="s">
        <v>280</v>
      </c>
      <c r="C30" s="1">
        <v>1</v>
      </c>
      <c r="E30">
        <v>0</v>
      </c>
      <c r="F30">
        <v>0</v>
      </c>
      <c r="H30">
        <v>0</v>
      </c>
      <c r="I30">
        <v>0</v>
      </c>
      <c r="K30">
        <v>0</v>
      </c>
      <c r="L30">
        <v>0</v>
      </c>
      <c r="N30">
        <f t="shared" si="0"/>
        <v>0</v>
      </c>
      <c r="O30">
        <f t="shared" si="1"/>
        <v>0</v>
      </c>
      <c r="Q30">
        <f t="shared" si="2"/>
        <v>1</v>
      </c>
      <c r="R30">
        <f t="shared" si="3"/>
        <v>1</v>
      </c>
    </row>
    <row r="31" spans="1:18" ht="62">
      <c r="A31" s="1" t="s">
        <v>9</v>
      </c>
      <c r="B31" s="1" t="s">
        <v>280</v>
      </c>
      <c r="C31" s="1">
        <v>1</v>
      </c>
      <c r="E31">
        <v>0</v>
      </c>
      <c r="F31">
        <v>0</v>
      </c>
      <c r="H31">
        <v>0</v>
      </c>
      <c r="I31">
        <v>0</v>
      </c>
      <c r="K31">
        <v>1</v>
      </c>
      <c r="L31">
        <v>1</v>
      </c>
      <c r="N31">
        <f t="shared" si="0"/>
        <v>0</v>
      </c>
      <c r="O31">
        <f t="shared" si="1"/>
        <v>0</v>
      </c>
      <c r="Q31">
        <f t="shared" si="2"/>
        <v>0</v>
      </c>
      <c r="R31">
        <f t="shared" si="3"/>
        <v>0</v>
      </c>
    </row>
    <row r="32" spans="1:18" ht="46.5">
      <c r="A32" s="1" t="s">
        <v>107</v>
      </c>
      <c r="B32" s="1" t="s">
        <v>280</v>
      </c>
      <c r="C32" s="1">
        <v>-1</v>
      </c>
      <c r="E32">
        <v>1</v>
      </c>
      <c r="F32">
        <v>1</v>
      </c>
      <c r="H32">
        <v>1</v>
      </c>
      <c r="I32">
        <v>1</v>
      </c>
      <c r="K32">
        <v>1</v>
      </c>
      <c r="L32">
        <v>1</v>
      </c>
      <c r="N32">
        <f t="shared" si="0"/>
        <v>1</v>
      </c>
      <c r="O32">
        <f t="shared" si="1"/>
        <v>1</v>
      </c>
      <c r="Q32">
        <f t="shared" si="2"/>
        <v>1</v>
      </c>
      <c r="R32">
        <f t="shared" si="3"/>
        <v>1</v>
      </c>
    </row>
    <row r="33" spans="1:18" ht="46.5">
      <c r="A33" s="1" t="s">
        <v>108</v>
      </c>
      <c r="B33" s="1" t="s">
        <v>280</v>
      </c>
      <c r="C33" s="1">
        <v>1</v>
      </c>
      <c r="E33">
        <v>0</v>
      </c>
      <c r="F33">
        <v>0</v>
      </c>
      <c r="H33">
        <v>0</v>
      </c>
      <c r="I33">
        <v>0</v>
      </c>
      <c r="K33">
        <v>1</v>
      </c>
      <c r="L33">
        <v>1</v>
      </c>
      <c r="N33">
        <f t="shared" si="0"/>
        <v>0</v>
      </c>
      <c r="O33">
        <f t="shared" si="1"/>
        <v>0</v>
      </c>
      <c r="Q33">
        <f t="shared" si="2"/>
        <v>0</v>
      </c>
      <c r="R33">
        <f t="shared" si="3"/>
        <v>0</v>
      </c>
    </row>
    <row r="34" spans="1:18" ht="62">
      <c r="A34" s="1" t="s">
        <v>67</v>
      </c>
      <c r="B34" s="1" t="s">
        <v>280</v>
      </c>
      <c r="C34" s="1">
        <v>1</v>
      </c>
      <c r="E34">
        <v>1</v>
      </c>
      <c r="F34">
        <v>1</v>
      </c>
      <c r="H34">
        <v>1</v>
      </c>
      <c r="I34">
        <v>1</v>
      </c>
      <c r="K34">
        <v>1</v>
      </c>
      <c r="L34">
        <v>1</v>
      </c>
      <c r="N34">
        <f t="shared" si="0"/>
        <v>1</v>
      </c>
      <c r="O34">
        <f t="shared" si="1"/>
        <v>1</v>
      </c>
      <c r="Q34">
        <f t="shared" si="2"/>
        <v>1</v>
      </c>
      <c r="R34">
        <f t="shared" si="3"/>
        <v>1</v>
      </c>
    </row>
    <row r="35" spans="1:18" ht="31">
      <c r="A35" s="1" t="s">
        <v>109</v>
      </c>
      <c r="B35" s="1" t="s">
        <v>280</v>
      </c>
      <c r="C35" s="1">
        <v>1</v>
      </c>
      <c r="E35">
        <v>1</v>
      </c>
      <c r="F35">
        <v>1</v>
      </c>
      <c r="H35">
        <v>1</v>
      </c>
      <c r="I35">
        <v>1</v>
      </c>
      <c r="K35">
        <v>1</v>
      </c>
      <c r="L35">
        <v>1</v>
      </c>
      <c r="N35">
        <f t="shared" si="0"/>
        <v>1</v>
      </c>
      <c r="O35">
        <f t="shared" si="1"/>
        <v>1</v>
      </c>
      <c r="Q35">
        <f t="shared" si="2"/>
        <v>1</v>
      </c>
      <c r="R35">
        <f t="shared" si="3"/>
        <v>1</v>
      </c>
    </row>
    <row r="36" spans="1:18" ht="31">
      <c r="A36" s="1" t="s">
        <v>110</v>
      </c>
      <c r="B36" s="1" t="s">
        <v>280</v>
      </c>
      <c r="C36" s="1">
        <v>1</v>
      </c>
      <c r="E36">
        <v>1</v>
      </c>
      <c r="F36">
        <v>1</v>
      </c>
      <c r="H36">
        <v>1</v>
      </c>
      <c r="I36">
        <v>0</v>
      </c>
      <c r="K36">
        <v>1</v>
      </c>
      <c r="L36">
        <v>1</v>
      </c>
      <c r="N36">
        <f t="shared" si="0"/>
        <v>1</v>
      </c>
      <c r="O36">
        <f t="shared" si="1"/>
        <v>1</v>
      </c>
      <c r="Q36">
        <f t="shared" si="2"/>
        <v>1</v>
      </c>
      <c r="R36">
        <f t="shared" si="3"/>
        <v>0</v>
      </c>
    </row>
    <row r="37" spans="1:18" ht="46.5">
      <c r="A37" s="1" t="s">
        <v>111</v>
      </c>
      <c r="B37" s="1" t="s">
        <v>280</v>
      </c>
      <c r="C37" s="1">
        <v>1</v>
      </c>
      <c r="E37">
        <v>1</v>
      </c>
      <c r="F37">
        <v>1</v>
      </c>
      <c r="H37">
        <v>0</v>
      </c>
      <c r="I37">
        <v>0</v>
      </c>
      <c r="K37">
        <v>1</v>
      </c>
      <c r="L37">
        <v>1</v>
      </c>
      <c r="N37">
        <f t="shared" si="0"/>
        <v>1</v>
      </c>
      <c r="O37">
        <f t="shared" si="1"/>
        <v>1</v>
      </c>
      <c r="Q37">
        <f t="shared" si="2"/>
        <v>0</v>
      </c>
      <c r="R37">
        <f t="shared" si="3"/>
        <v>0</v>
      </c>
    </row>
    <row r="38" spans="1:18" ht="46.5">
      <c r="A38" s="1" t="s">
        <v>112</v>
      </c>
      <c r="B38" s="1" t="s">
        <v>280</v>
      </c>
      <c r="C38" s="1">
        <v>-1</v>
      </c>
      <c r="E38">
        <v>0</v>
      </c>
      <c r="F38">
        <v>0</v>
      </c>
      <c r="H38">
        <v>0</v>
      </c>
      <c r="I38">
        <v>0</v>
      </c>
      <c r="K38">
        <v>0</v>
      </c>
      <c r="L38">
        <v>0</v>
      </c>
      <c r="N38">
        <f t="shared" si="0"/>
        <v>0</v>
      </c>
      <c r="O38">
        <f t="shared" si="1"/>
        <v>0</v>
      </c>
      <c r="Q38">
        <f t="shared" si="2"/>
        <v>1</v>
      </c>
      <c r="R38">
        <f t="shared" si="3"/>
        <v>1</v>
      </c>
    </row>
    <row r="39" spans="1:18" ht="46.5">
      <c r="A39" s="1" t="s">
        <v>113</v>
      </c>
      <c r="B39" s="1" t="s">
        <v>280</v>
      </c>
      <c r="C39" s="1">
        <v>1</v>
      </c>
      <c r="E39">
        <v>1</v>
      </c>
      <c r="F39">
        <v>1</v>
      </c>
      <c r="H39">
        <v>1</v>
      </c>
      <c r="I39">
        <v>1</v>
      </c>
      <c r="K39">
        <v>1</v>
      </c>
      <c r="L39">
        <v>1</v>
      </c>
      <c r="N39">
        <f t="shared" si="0"/>
        <v>1</v>
      </c>
      <c r="O39">
        <f t="shared" si="1"/>
        <v>1</v>
      </c>
      <c r="Q39">
        <f t="shared" si="2"/>
        <v>1</v>
      </c>
      <c r="R39">
        <f t="shared" si="3"/>
        <v>1</v>
      </c>
    </row>
    <row r="40" spans="1:18" ht="77.5">
      <c r="A40" s="1" t="s">
        <v>16</v>
      </c>
      <c r="B40" s="1" t="s">
        <v>280</v>
      </c>
      <c r="C40" s="1">
        <v>1</v>
      </c>
      <c r="E40">
        <v>1</v>
      </c>
      <c r="F40">
        <v>1</v>
      </c>
      <c r="H40">
        <v>1</v>
      </c>
      <c r="I40">
        <v>1</v>
      </c>
      <c r="K40">
        <v>1</v>
      </c>
      <c r="L40">
        <v>1</v>
      </c>
      <c r="N40">
        <f t="shared" si="0"/>
        <v>1</v>
      </c>
      <c r="O40">
        <f t="shared" si="1"/>
        <v>1</v>
      </c>
      <c r="Q40">
        <f t="shared" si="2"/>
        <v>1</v>
      </c>
      <c r="R40">
        <f t="shared" si="3"/>
        <v>1</v>
      </c>
    </row>
    <row r="41" spans="1:18" ht="31">
      <c r="A41" s="1" t="s">
        <v>5</v>
      </c>
      <c r="B41" s="1" t="s">
        <v>280</v>
      </c>
      <c r="C41" s="1">
        <v>1</v>
      </c>
      <c r="E41">
        <v>1</v>
      </c>
      <c r="F41">
        <v>1</v>
      </c>
      <c r="H41">
        <v>1</v>
      </c>
      <c r="I41">
        <v>1</v>
      </c>
      <c r="K41">
        <v>1</v>
      </c>
      <c r="L41">
        <v>1</v>
      </c>
      <c r="N41">
        <f t="shared" si="0"/>
        <v>1</v>
      </c>
      <c r="O41">
        <f t="shared" si="1"/>
        <v>1</v>
      </c>
      <c r="Q41">
        <f t="shared" si="2"/>
        <v>1</v>
      </c>
      <c r="R41">
        <f t="shared" si="3"/>
        <v>1</v>
      </c>
    </row>
    <row r="42" spans="1:18" ht="31">
      <c r="A42" s="1" t="s">
        <v>114</v>
      </c>
      <c r="B42" s="1" t="s">
        <v>280</v>
      </c>
      <c r="C42" s="1">
        <v>1</v>
      </c>
      <c r="E42">
        <v>1</v>
      </c>
      <c r="F42">
        <v>0</v>
      </c>
      <c r="H42">
        <v>1</v>
      </c>
      <c r="I42">
        <v>0</v>
      </c>
      <c r="K42">
        <v>1</v>
      </c>
      <c r="L42">
        <v>1</v>
      </c>
      <c r="N42">
        <f t="shared" si="0"/>
        <v>1</v>
      </c>
      <c r="O42">
        <f t="shared" si="1"/>
        <v>0</v>
      </c>
      <c r="Q42">
        <f t="shared" si="2"/>
        <v>1</v>
      </c>
      <c r="R42">
        <f t="shared" si="3"/>
        <v>0</v>
      </c>
    </row>
    <row r="43" spans="1:18">
      <c r="A43" s="1" t="s">
        <v>115</v>
      </c>
      <c r="B43" s="1" t="s">
        <v>280</v>
      </c>
      <c r="C43" s="1">
        <v>-1</v>
      </c>
      <c r="E43">
        <v>1</v>
      </c>
      <c r="F43">
        <v>1</v>
      </c>
      <c r="H43">
        <v>1</v>
      </c>
      <c r="I43">
        <v>1</v>
      </c>
      <c r="K43">
        <v>1</v>
      </c>
      <c r="L43">
        <v>1</v>
      </c>
      <c r="N43">
        <f t="shared" si="0"/>
        <v>1</v>
      </c>
      <c r="O43">
        <f t="shared" si="1"/>
        <v>1</v>
      </c>
      <c r="Q43">
        <f t="shared" si="2"/>
        <v>1</v>
      </c>
      <c r="R43">
        <f t="shared" si="3"/>
        <v>1</v>
      </c>
    </row>
    <row r="44" spans="1:18" ht="62">
      <c r="A44" s="1" t="s">
        <v>78</v>
      </c>
      <c r="B44" s="1" t="s">
        <v>280</v>
      </c>
      <c r="C44" s="1">
        <v>1</v>
      </c>
      <c r="E44">
        <v>1</v>
      </c>
      <c r="F44">
        <v>1</v>
      </c>
      <c r="H44">
        <v>1</v>
      </c>
      <c r="I44">
        <v>1</v>
      </c>
      <c r="K44">
        <v>1</v>
      </c>
      <c r="L44">
        <v>1</v>
      </c>
      <c r="N44">
        <f t="shared" si="0"/>
        <v>1</v>
      </c>
      <c r="O44">
        <f t="shared" si="1"/>
        <v>1</v>
      </c>
      <c r="Q44">
        <f t="shared" si="2"/>
        <v>1</v>
      </c>
      <c r="R44">
        <f t="shared" si="3"/>
        <v>1</v>
      </c>
    </row>
    <row r="45" spans="1:18" ht="31">
      <c r="A45" s="1" t="s">
        <v>116</v>
      </c>
      <c r="B45" s="1" t="s">
        <v>280</v>
      </c>
      <c r="C45" s="1">
        <v>1</v>
      </c>
      <c r="E45">
        <v>1</v>
      </c>
      <c r="F45">
        <v>1</v>
      </c>
      <c r="H45">
        <v>1</v>
      </c>
      <c r="I45">
        <v>1</v>
      </c>
      <c r="K45">
        <v>1</v>
      </c>
      <c r="L45">
        <v>1</v>
      </c>
      <c r="N45">
        <f t="shared" si="0"/>
        <v>1</v>
      </c>
      <c r="O45">
        <f t="shared" si="1"/>
        <v>1</v>
      </c>
      <c r="Q45">
        <f t="shared" si="2"/>
        <v>1</v>
      </c>
      <c r="R45">
        <f t="shared" si="3"/>
        <v>1</v>
      </c>
    </row>
    <row r="46" spans="1:18" ht="31">
      <c r="A46" s="1" t="s">
        <v>117</v>
      </c>
      <c r="B46" s="1" t="s">
        <v>280</v>
      </c>
      <c r="C46" s="1">
        <v>1</v>
      </c>
      <c r="E46">
        <v>1</v>
      </c>
      <c r="F46">
        <v>1</v>
      </c>
      <c r="H46">
        <v>1</v>
      </c>
      <c r="I46">
        <v>1</v>
      </c>
      <c r="K46">
        <v>1</v>
      </c>
      <c r="L46">
        <v>1</v>
      </c>
      <c r="N46">
        <f t="shared" si="0"/>
        <v>1</v>
      </c>
      <c r="O46">
        <f t="shared" si="1"/>
        <v>1</v>
      </c>
      <c r="Q46">
        <f t="shared" si="2"/>
        <v>1</v>
      </c>
      <c r="R46">
        <f t="shared" si="3"/>
        <v>1</v>
      </c>
    </row>
    <row r="47" spans="1:18" ht="31">
      <c r="A47" s="1" t="s">
        <v>118</v>
      </c>
      <c r="B47" s="1" t="s">
        <v>280</v>
      </c>
      <c r="C47" s="1">
        <v>1</v>
      </c>
      <c r="E47">
        <v>1</v>
      </c>
      <c r="H47">
        <v>1</v>
      </c>
      <c r="I47">
        <v>1</v>
      </c>
      <c r="K47">
        <v>1</v>
      </c>
      <c r="L47">
        <v>1</v>
      </c>
      <c r="N47">
        <f t="shared" si="0"/>
        <v>1</v>
      </c>
      <c r="O47">
        <f t="shared" si="1"/>
        <v>1</v>
      </c>
      <c r="Q47">
        <f t="shared" si="2"/>
        <v>1</v>
      </c>
      <c r="R47">
        <f t="shared" si="3"/>
        <v>0</v>
      </c>
    </row>
    <row r="48" spans="1:18" ht="31">
      <c r="A48" s="1" t="s">
        <v>119</v>
      </c>
      <c r="B48" s="1" t="s">
        <v>280</v>
      </c>
      <c r="C48" s="1">
        <v>1</v>
      </c>
      <c r="E48">
        <v>1</v>
      </c>
      <c r="F48">
        <v>1</v>
      </c>
      <c r="H48">
        <v>0</v>
      </c>
      <c r="I48">
        <v>0</v>
      </c>
      <c r="K48">
        <v>1</v>
      </c>
      <c r="L48">
        <v>1</v>
      </c>
      <c r="N48">
        <f t="shared" si="0"/>
        <v>1</v>
      </c>
      <c r="O48">
        <f t="shared" si="1"/>
        <v>1</v>
      </c>
      <c r="Q48">
        <f t="shared" si="2"/>
        <v>0</v>
      </c>
      <c r="R48">
        <f t="shared" si="3"/>
        <v>0</v>
      </c>
    </row>
    <row r="49" spans="1:18" ht="16">
      <c r="A49" s="3" t="s">
        <v>291</v>
      </c>
      <c r="B49" s="1" t="s">
        <v>280</v>
      </c>
      <c r="C49" s="1">
        <v>-1</v>
      </c>
      <c r="E49">
        <v>1</v>
      </c>
      <c r="F49">
        <v>1</v>
      </c>
      <c r="H49">
        <v>0</v>
      </c>
      <c r="I49">
        <v>0</v>
      </c>
      <c r="K49">
        <v>0</v>
      </c>
      <c r="L49">
        <v>0</v>
      </c>
      <c r="N49">
        <f t="shared" si="0"/>
        <v>0</v>
      </c>
      <c r="O49">
        <f t="shared" si="1"/>
        <v>0</v>
      </c>
      <c r="Q49">
        <f t="shared" si="2"/>
        <v>0</v>
      </c>
      <c r="R49">
        <f t="shared" si="3"/>
        <v>0</v>
      </c>
    </row>
    <row r="50" spans="1:18" ht="31">
      <c r="A50" s="1" t="s">
        <v>120</v>
      </c>
      <c r="B50" s="1" t="s">
        <v>280</v>
      </c>
      <c r="C50" s="1">
        <v>1</v>
      </c>
      <c r="E50">
        <v>0</v>
      </c>
      <c r="F50">
        <v>0</v>
      </c>
      <c r="H50">
        <v>0</v>
      </c>
      <c r="I50">
        <v>0</v>
      </c>
      <c r="K50">
        <v>1</v>
      </c>
      <c r="L50">
        <v>1</v>
      </c>
      <c r="N50">
        <f t="shared" si="0"/>
        <v>0</v>
      </c>
      <c r="O50">
        <f t="shared" si="1"/>
        <v>0</v>
      </c>
      <c r="Q50">
        <f t="shared" si="2"/>
        <v>0</v>
      </c>
      <c r="R50">
        <f t="shared" si="3"/>
        <v>0</v>
      </c>
    </row>
    <row r="51" spans="1:18" ht="31">
      <c r="A51" s="1" t="s">
        <v>121</v>
      </c>
      <c r="B51" s="1" t="s">
        <v>280</v>
      </c>
      <c r="C51" s="1">
        <v>-1</v>
      </c>
      <c r="E51">
        <v>1</v>
      </c>
      <c r="F51">
        <v>1</v>
      </c>
      <c r="H51">
        <v>1</v>
      </c>
      <c r="I51">
        <v>1</v>
      </c>
      <c r="K51">
        <v>1</v>
      </c>
      <c r="L51">
        <v>1</v>
      </c>
      <c r="N51">
        <f t="shared" si="0"/>
        <v>1</v>
      </c>
      <c r="O51">
        <f t="shared" si="1"/>
        <v>1</v>
      </c>
      <c r="Q51">
        <f t="shared" si="2"/>
        <v>1</v>
      </c>
      <c r="R51">
        <f t="shared" si="3"/>
        <v>1</v>
      </c>
    </row>
    <row r="52" spans="1:18">
      <c r="A52" s="1" t="s">
        <v>122</v>
      </c>
      <c r="B52" s="1" t="s">
        <v>280</v>
      </c>
      <c r="C52" s="1">
        <v>1</v>
      </c>
      <c r="E52">
        <v>1</v>
      </c>
      <c r="F52">
        <v>1</v>
      </c>
      <c r="H52">
        <v>1</v>
      </c>
      <c r="I52">
        <v>1</v>
      </c>
      <c r="K52">
        <v>1</v>
      </c>
      <c r="L52">
        <v>1</v>
      </c>
      <c r="N52">
        <f t="shared" si="0"/>
        <v>1</v>
      </c>
      <c r="O52">
        <f t="shared" si="1"/>
        <v>1</v>
      </c>
      <c r="Q52">
        <f t="shared" si="2"/>
        <v>1</v>
      </c>
      <c r="R52">
        <f t="shared" si="3"/>
        <v>1</v>
      </c>
    </row>
    <row r="53" spans="1:18" ht="46.5">
      <c r="A53" s="1" t="s">
        <v>123</v>
      </c>
      <c r="B53" s="1" t="s">
        <v>280</v>
      </c>
      <c r="C53" s="1">
        <v>-1</v>
      </c>
      <c r="E53">
        <v>1</v>
      </c>
      <c r="F53">
        <v>1</v>
      </c>
      <c r="H53">
        <v>1</v>
      </c>
      <c r="I53">
        <v>1</v>
      </c>
      <c r="K53">
        <v>1</v>
      </c>
      <c r="L53">
        <v>1</v>
      </c>
      <c r="N53">
        <f t="shared" si="0"/>
        <v>1</v>
      </c>
      <c r="O53">
        <f t="shared" si="1"/>
        <v>1</v>
      </c>
      <c r="Q53">
        <f t="shared" si="2"/>
        <v>1</v>
      </c>
      <c r="R53">
        <f t="shared" si="3"/>
        <v>1</v>
      </c>
    </row>
    <row r="54" spans="1:18" ht="77.5">
      <c r="A54" s="1" t="s">
        <v>124</v>
      </c>
      <c r="B54" s="1" t="s">
        <v>280</v>
      </c>
      <c r="C54" s="1">
        <v>-1</v>
      </c>
      <c r="E54">
        <v>0</v>
      </c>
      <c r="F54">
        <v>0</v>
      </c>
      <c r="H54">
        <v>0</v>
      </c>
      <c r="I54">
        <v>0</v>
      </c>
      <c r="K54">
        <v>1</v>
      </c>
      <c r="L54">
        <v>1</v>
      </c>
      <c r="N54">
        <f t="shared" si="0"/>
        <v>0</v>
      </c>
      <c r="O54">
        <f t="shared" si="1"/>
        <v>0</v>
      </c>
      <c r="Q54">
        <f t="shared" si="2"/>
        <v>0</v>
      </c>
      <c r="R54">
        <f t="shared" si="3"/>
        <v>0</v>
      </c>
    </row>
    <row r="55" spans="1:18" ht="93">
      <c r="A55" s="1" t="s">
        <v>125</v>
      </c>
      <c r="B55" s="1" t="s">
        <v>280</v>
      </c>
      <c r="C55" s="1">
        <v>1</v>
      </c>
      <c r="E55">
        <v>1</v>
      </c>
      <c r="F55">
        <v>1</v>
      </c>
      <c r="H55">
        <v>1</v>
      </c>
      <c r="I55">
        <v>1</v>
      </c>
      <c r="K55">
        <v>1</v>
      </c>
      <c r="L55">
        <v>1</v>
      </c>
      <c r="N55">
        <f t="shared" si="0"/>
        <v>1</v>
      </c>
      <c r="O55">
        <f t="shared" si="1"/>
        <v>1</v>
      </c>
      <c r="Q55">
        <f t="shared" si="2"/>
        <v>1</v>
      </c>
      <c r="R55">
        <f t="shared" si="3"/>
        <v>1</v>
      </c>
    </row>
    <row r="56" spans="1:18">
      <c r="A56" s="1" t="s">
        <v>126</v>
      </c>
      <c r="B56" s="1" t="s">
        <v>280</v>
      </c>
      <c r="C56" s="1">
        <v>1</v>
      </c>
      <c r="E56">
        <v>1</v>
      </c>
      <c r="F56">
        <v>1</v>
      </c>
      <c r="H56">
        <v>1</v>
      </c>
      <c r="I56">
        <v>1</v>
      </c>
      <c r="K56">
        <v>1</v>
      </c>
      <c r="L56">
        <v>1</v>
      </c>
      <c r="N56">
        <f t="shared" si="0"/>
        <v>1</v>
      </c>
      <c r="O56">
        <f t="shared" si="1"/>
        <v>1</v>
      </c>
      <c r="Q56">
        <f t="shared" si="2"/>
        <v>1</v>
      </c>
      <c r="R56">
        <f t="shared" si="3"/>
        <v>1</v>
      </c>
    </row>
    <row r="57" spans="1:18" ht="46.5">
      <c r="A57" s="1" t="s">
        <v>127</v>
      </c>
      <c r="B57" s="1" t="s">
        <v>280</v>
      </c>
      <c r="C57" s="1">
        <v>1</v>
      </c>
      <c r="E57">
        <v>1</v>
      </c>
      <c r="F57">
        <v>1</v>
      </c>
      <c r="H57">
        <v>1</v>
      </c>
      <c r="I57">
        <v>1</v>
      </c>
      <c r="K57">
        <v>1</v>
      </c>
      <c r="L57">
        <v>1</v>
      </c>
      <c r="N57">
        <f t="shared" si="0"/>
        <v>1</v>
      </c>
      <c r="O57">
        <f t="shared" si="1"/>
        <v>1</v>
      </c>
      <c r="Q57">
        <f t="shared" si="2"/>
        <v>1</v>
      </c>
      <c r="R57">
        <f t="shared" si="3"/>
        <v>1</v>
      </c>
    </row>
    <row r="58" spans="1:18" ht="46.5">
      <c r="A58" s="1" t="s">
        <v>128</v>
      </c>
      <c r="B58" s="1" t="s">
        <v>280</v>
      </c>
      <c r="C58" s="1">
        <v>-1</v>
      </c>
      <c r="E58">
        <v>1</v>
      </c>
      <c r="F58">
        <v>0</v>
      </c>
      <c r="H58">
        <v>1</v>
      </c>
      <c r="I58">
        <v>1</v>
      </c>
      <c r="K58">
        <v>1</v>
      </c>
      <c r="L58">
        <v>0</v>
      </c>
      <c r="N58">
        <f t="shared" si="0"/>
        <v>1</v>
      </c>
      <c r="O58">
        <f t="shared" si="1"/>
        <v>0</v>
      </c>
      <c r="Q58">
        <f t="shared" si="2"/>
        <v>1</v>
      </c>
      <c r="R58">
        <f t="shared" si="3"/>
        <v>0</v>
      </c>
    </row>
    <row r="59" spans="1:18" ht="77.5">
      <c r="A59" s="1" t="s">
        <v>129</v>
      </c>
      <c r="B59" s="1" t="s">
        <v>280</v>
      </c>
      <c r="C59" s="1">
        <v>-1</v>
      </c>
      <c r="E59">
        <v>0</v>
      </c>
      <c r="F59">
        <v>0</v>
      </c>
      <c r="H59">
        <v>0</v>
      </c>
      <c r="I59">
        <v>0</v>
      </c>
      <c r="K59">
        <v>1</v>
      </c>
      <c r="L59">
        <v>1</v>
      </c>
      <c r="N59">
        <f t="shared" si="0"/>
        <v>0</v>
      </c>
      <c r="O59">
        <f t="shared" si="1"/>
        <v>0</v>
      </c>
      <c r="Q59">
        <f t="shared" si="2"/>
        <v>0</v>
      </c>
      <c r="R59">
        <f t="shared" si="3"/>
        <v>0</v>
      </c>
    </row>
    <row r="60" spans="1:18" ht="31">
      <c r="A60" s="1" t="s">
        <v>130</v>
      </c>
      <c r="B60" s="1" t="s">
        <v>280</v>
      </c>
      <c r="C60" s="1">
        <v>1</v>
      </c>
      <c r="E60">
        <v>1</v>
      </c>
      <c r="F60">
        <v>1</v>
      </c>
      <c r="H60">
        <v>1</v>
      </c>
      <c r="I60">
        <v>1</v>
      </c>
      <c r="K60">
        <v>1</v>
      </c>
      <c r="L60">
        <v>1</v>
      </c>
      <c r="N60">
        <f t="shared" si="0"/>
        <v>1</v>
      </c>
      <c r="O60">
        <f t="shared" si="1"/>
        <v>1</v>
      </c>
      <c r="Q60">
        <f t="shared" si="2"/>
        <v>1</v>
      </c>
      <c r="R60">
        <f t="shared" si="3"/>
        <v>1</v>
      </c>
    </row>
    <row r="61" spans="1:18" ht="46.5">
      <c r="A61" s="1" t="s">
        <v>131</v>
      </c>
      <c r="B61" s="1" t="s">
        <v>280</v>
      </c>
      <c r="C61" s="1">
        <v>1</v>
      </c>
      <c r="E61">
        <v>1</v>
      </c>
      <c r="F61">
        <v>1</v>
      </c>
      <c r="H61">
        <v>0</v>
      </c>
      <c r="I61">
        <v>0</v>
      </c>
      <c r="K61">
        <v>1</v>
      </c>
      <c r="L61">
        <v>1</v>
      </c>
      <c r="N61">
        <f t="shared" si="0"/>
        <v>1</v>
      </c>
      <c r="O61">
        <f t="shared" si="1"/>
        <v>1</v>
      </c>
      <c r="Q61">
        <f t="shared" si="2"/>
        <v>0</v>
      </c>
      <c r="R61">
        <f t="shared" si="3"/>
        <v>0</v>
      </c>
    </row>
    <row r="62" spans="1:18" ht="31">
      <c r="A62" s="1" t="s">
        <v>132</v>
      </c>
      <c r="B62" s="1" t="s">
        <v>280</v>
      </c>
      <c r="C62" s="1">
        <v>1</v>
      </c>
      <c r="E62">
        <v>1</v>
      </c>
      <c r="F62">
        <v>0</v>
      </c>
      <c r="H62">
        <v>1</v>
      </c>
      <c r="I62">
        <v>0</v>
      </c>
      <c r="K62">
        <v>1</v>
      </c>
      <c r="L62">
        <v>0</v>
      </c>
      <c r="N62">
        <f t="shared" si="0"/>
        <v>1</v>
      </c>
      <c r="O62">
        <f t="shared" si="1"/>
        <v>0</v>
      </c>
      <c r="Q62">
        <f t="shared" si="2"/>
        <v>1</v>
      </c>
      <c r="R62">
        <f t="shared" si="3"/>
        <v>1</v>
      </c>
    </row>
    <row r="63" spans="1:18" ht="31">
      <c r="A63" s="1" t="s">
        <v>133</v>
      </c>
      <c r="B63" s="1" t="s">
        <v>280</v>
      </c>
      <c r="C63" s="1">
        <v>1</v>
      </c>
      <c r="E63">
        <v>1</v>
      </c>
      <c r="F63">
        <v>1</v>
      </c>
      <c r="H63">
        <v>1</v>
      </c>
      <c r="I63">
        <v>1</v>
      </c>
      <c r="K63">
        <v>1</v>
      </c>
      <c r="L63">
        <v>1</v>
      </c>
      <c r="N63">
        <f t="shared" si="0"/>
        <v>1</v>
      </c>
      <c r="O63">
        <f t="shared" si="1"/>
        <v>1</v>
      </c>
      <c r="Q63">
        <f t="shared" si="2"/>
        <v>1</v>
      </c>
      <c r="R63">
        <f t="shared" si="3"/>
        <v>1</v>
      </c>
    </row>
    <row r="64" spans="1:18">
      <c r="A64" s="1" t="s">
        <v>75</v>
      </c>
      <c r="B64" s="1" t="s">
        <v>280</v>
      </c>
      <c r="C64" s="1">
        <v>1</v>
      </c>
      <c r="E64">
        <v>1</v>
      </c>
      <c r="F64">
        <v>1</v>
      </c>
      <c r="H64">
        <v>1</v>
      </c>
      <c r="I64">
        <v>1</v>
      </c>
      <c r="K64">
        <v>1</v>
      </c>
      <c r="L64">
        <v>1</v>
      </c>
      <c r="N64">
        <f t="shared" si="0"/>
        <v>1</v>
      </c>
      <c r="O64">
        <f t="shared" si="1"/>
        <v>1</v>
      </c>
      <c r="Q64">
        <f t="shared" si="2"/>
        <v>1</v>
      </c>
      <c r="R64">
        <f t="shared" si="3"/>
        <v>1</v>
      </c>
    </row>
    <row r="65" spans="1:18" ht="46.5">
      <c r="A65" s="1" t="s">
        <v>134</v>
      </c>
      <c r="B65" s="1" t="s">
        <v>280</v>
      </c>
      <c r="C65" s="1">
        <v>-1</v>
      </c>
      <c r="E65">
        <v>1</v>
      </c>
      <c r="F65">
        <v>1</v>
      </c>
      <c r="H65">
        <v>1</v>
      </c>
      <c r="I65">
        <v>0</v>
      </c>
      <c r="K65">
        <v>1</v>
      </c>
      <c r="L65">
        <v>1</v>
      </c>
      <c r="N65">
        <f t="shared" si="0"/>
        <v>1</v>
      </c>
      <c r="O65">
        <f t="shared" si="1"/>
        <v>1</v>
      </c>
      <c r="Q65">
        <f t="shared" si="2"/>
        <v>1</v>
      </c>
      <c r="R65">
        <f t="shared" si="3"/>
        <v>0</v>
      </c>
    </row>
    <row r="66" spans="1:18" ht="31">
      <c r="A66" s="1" t="s">
        <v>76</v>
      </c>
      <c r="B66" s="1" t="s">
        <v>280</v>
      </c>
      <c r="C66" s="1">
        <v>-1</v>
      </c>
      <c r="E66">
        <v>0</v>
      </c>
      <c r="F66">
        <v>0</v>
      </c>
      <c r="H66">
        <v>0</v>
      </c>
      <c r="I66">
        <v>0</v>
      </c>
      <c r="K66">
        <v>1</v>
      </c>
      <c r="L66">
        <v>0</v>
      </c>
      <c r="N66">
        <f t="shared" si="0"/>
        <v>0</v>
      </c>
      <c r="O66">
        <f t="shared" si="1"/>
        <v>0</v>
      </c>
      <c r="Q66">
        <f t="shared" si="2"/>
        <v>0</v>
      </c>
      <c r="R66">
        <f t="shared" si="3"/>
        <v>1</v>
      </c>
    </row>
    <row r="67" spans="1:18" ht="46.5">
      <c r="A67" s="1" t="s">
        <v>135</v>
      </c>
      <c r="B67" s="1" t="s">
        <v>280</v>
      </c>
      <c r="C67" s="1">
        <v>-1</v>
      </c>
      <c r="E67">
        <v>1</v>
      </c>
      <c r="F67">
        <v>1</v>
      </c>
      <c r="H67">
        <v>1</v>
      </c>
      <c r="I67">
        <v>1</v>
      </c>
      <c r="K67">
        <v>1</v>
      </c>
      <c r="L67">
        <v>1</v>
      </c>
      <c r="N67">
        <f t="shared" ref="N67:N85" si="4">IF(E67+H67+K67&gt;=2, 1, 0)</f>
        <v>1</v>
      </c>
      <c r="O67">
        <f t="shared" ref="O67:O85" si="5">IF(F67+I67+L67&gt;=2, 1, 0)</f>
        <v>1</v>
      </c>
      <c r="Q67">
        <f t="shared" ref="Q67:Q85" si="6">IF(AND(E67=H67,H67=K67), 1, 0)</f>
        <v>1</v>
      </c>
      <c r="R67">
        <f t="shared" ref="R67:R85" si="7">IF(AND(F67=I67,I67=L67), 1, 0)</f>
        <v>1</v>
      </c>
    </row>
    <row r="68" spans="1:18" ht="62">
      <c r="A68" s="1" t="s">
        <v>27</v>
      </c>
      <c r="B68" s="1" t="s">
        <v>280</v>
      </c>
      <c r="C68" s="1">
        <v>-1</v>
      </c>
      <c r="E68">
        <v>1</v>
      </c>
      <c r="F68">
        <v>1</v>
      </c>
      <c r="H68">
        <v>1</v>
      </c>
      <c r="I68">
        <v>1</v>
      </c>
      <c r="K68">
        <v>1</v>
      </c>
      <c r="L68">
        <v>0</v>
      </c>
      <c r="N68">
        <f t="shared" si="4"/>
        <v>1</v>
      </c>
      <c r="O68">
        <f t="shared" si="5"/>
        <v>1</v>
      </c>
      <c r="Q68">
        <f t="shared" si="6"/>
        <v>1</v>
      </c>
      <c r="R68">
        <f t="shared" si="7"/>
        <v>0</v>
      </c>
    </row>
    <row r="69" spans="1:18" ht="31">
      <c r="A69" s="1" t="s">
        <v>136</v>
      </c>
      <c r="B69" s="1" t="s">
        <v>280</v>
      </c>
      <c r="C69" s="1">
        <v>-1</v>
      </c>
      <c r="E69">
        <v>1</v>
      </c>
      <c r="F69">
        <v>1</v>
      </c>
      <c r="H69">
        <v>1</v>
      </c>
      <c r="I69">
        <v>1</v>
      </c>
      <c r="K69">
        <v>1</v>
      </c>
      <c r="L69">
        <v>1</v>
      </c>
      <c r="N69">
        <f t="shared" si="4"/>
        <v>1</v>
      </c>
      <c r="O69">
        <f t="shared" si="5"/>
        <v>1</v>
      </c>
      <c r="Q69">
        <f t="shared" si="6"/>
        <v>1</v>
      </c>
      <c r="R69">
        <f t="shared" si="7"/>
        <v>1</v>
      </c>
    </row>
    <row r="70" spans="1:18" ht="31">
      <c r="A70" s="1" t="s">
        <v>137</v>
      </c>
      <c r="B70" s="1" t="s">
        <v>280</v>
      </c>
      <c r="C70" s="1">
        <v>1</v>
      </c>
      <c r="E70">
        <v>1</v>
      </c>
      <c r="F70">
        <v>1</v>
      </c>
      <c r="H70">
        <v>1</v>
      </c>
      <c r="I70">
        <v>1</v>
      </c>
      <c r="K70">
        <v>1</v>
      </c>
      <c r="L70">
        <v>1</v>
      </c>
      <c r="N70">
        <f t="shared" si="4"/>
        <v>1</v>
      </c>
      <c r="O70">
        <f t="shared" si="5"/>
        <v>1</v>
      </c>
      <c r="Q70">
        <f t="shared" si="6"/>
        <v>1</v>
      </c>
      <c r="R70">
        <f t="shared" si="7"/>
        <v>1</v>
      </c>
    </row>
    <row r="71" spans="1:18">
      <c r="A71" s="1" t="s">
        <v>138</v>
      </c>
      <c r="B71" s="1" t="s">
        <v>280</v>
      </c>
      <c r="C71" s="1">
        <v>1</v>
      </c>
      <c r="E71">
        <v>1</v>
      </c>
      <c r="F71">
        <v>1</v>
      </c>
      <c r="H71">
        <v>1</v>
      </c>
      <c r="I71">
        <v>1</v>
      </c>
      <c r="K71">
        <v>1</v>
      </c>
      <c r="L71">
        <v>1</v>
      </c>
      <c r="N71">
        <f t="shared" si="4"/>
        <v>1</v>
      </c>
      <c r="O71">
        <f t="shared" si="5"/>
        <v>1</v>
      </c>
      <c r="Q71">
        <f t="shared" si="6"/>
        <v>1</v>
      </c>
      <c r="R71">
        <f t="shared" si="7"/>
        <v>1</v>
      </c>
    </row>
    <row r="72" spans="1:18" ht="46.5">
      <c r="A72" s="1" t="s">
        <v>139</v>
      </c>
      <c r="B72" s="1" t="s">
        <v>280</v>
      </c>
      <c r="C72" s="1">
        <v>1</v>
      </c>
      <c r="E72">
        <v>0</v>
      </c>
      <c r="F72">
        <v>0</v>
      </c>
      <c r="H72">
        <v>0</v>
      </c>
      <c r="I72">
        <v>0</v>
      </c>
      <c r="K72">
        <v>0</v>
      </c>
      <c r="L72">
        <v>0</v>
      </c>
      <c r="N72">
        <f t="shared" si="4"/>
        <v>0</v>
      </c>
      <c r="O72">
        <f t="shared" si="5"/>
        <v>0</v>
      </c>
      <c r="Q72">
        <f t="shared" si="6"/>
        <v>1</v>
      </c>
      <c r="R72">
        <f t="shared" si="7"/>
        <v>1</v>
      </c>
    </row>
    <row r="73" spans="1:18" ht="31">
      <c r="A73" s="1" t="s">
        <v>140</v>
      </c>
      <c r="B73" s="1" t="s">
        <v>280</v>
      </c>
      <c r="C73" s="1">
        <v>1</v>
      </c>
      <c r="E73">
        <v>1</v>
      </c>
      <c r="F73">
        <v>1</v>
      </c>
      <c r="H73">
        <v>0</v>
      </c>
      <c r="I73">
        <v>0</v>
      </c>
      <c r="K73">
        <v>1</v>
      </c>
      <c r="L73">
        <v>1</v>
      </c>
      <c r="N73">
        <f t="shared" si="4"/>
        <v>1</v>
      </c>
      <c r="O73">
        <f t="shared" si="5"/>
        <v>1</v>
      </c>
      <c r="Q73">
        <f t="shared" si="6"/>
        <v>0</v>
      </c>
      <c r="R73">
        <f t="shared" si="7"/>
        <v>0</v>
      </c>
    </row>
    <row r="74" spans="1:18" ht="31">
      <c r="A74" s="1" t="s">
        <v>141</v>
      </c>
      <c r="B74" s="1" t="s">
        <v>280</v>
      </c>
      <c r="C74" s="1">
        <v>1</v>
      </c>
      <c r="E74">
        <v>1</v>
      </c>
      <c r="F74">
        <v>1</v>
      </c>
      <c r="H74">
        <v>0</v>
      </c>
      <c r="I74">
        <v>0</v>
      </c>
      <c r="K74">
        <v>1</v>
      </c>
      <c r="L74">
        <v>1</v>
      </c>
      <c r="N74">
        <f t="shared" si="4"/>
        <v>1</v>
      </c>
      <c r="O74">
        <f t="shared" si="5"/>
        <v>1</v>
      </c>
      <c r="Q74">
        <f t="shared" si="6"/>
        <v>0</v>
      </c>
      <c r="R74">
        <f t="shared" si="7"/>
        <v>0</v>
      </c>
    </row>
    <row r="75" spans="1:18">
      <c r="A75" s="1" t="s">
        <v>142</v>
      </c>
      <c r="B75" s="1" t="s">
        <v>280</v>
      </c>
      <c r="C75" s="1">
        <v>1</v>
      </c>
      <c r="E75">
        <v>1</v>
      </c>
      <c r="F75">
        <v>1</v>
      </c>
      <c r="H75">
        <v>1</v>
      </c>
      <c r="I75">
        <v>1</v>
      </c>
      <c r="K75">
        <v>1</v>
      </c>
      <c r="L75">
        <v>1</v>
      </c>
      <c r="N75">
        <f t="shared" si="4"/>
        <v>1</v>
      </c>
      <c r="O75">
        <f t="shared" si="5"/>
        <v>1</v>
      </c>
      <c r="Q75">
        <f t="shared" si="6"/>
        <v>1</v>
      </c>
      <c r="R75">
        <f t="shared" si="7"/>
        <v>1</v>
      </c>
    </row>
    <row r="76" spans="1:18" ht="31">
      <c r="A76" s="1" t="s">
        <v>143</v>
      </c>
      <c r="B76" s="1" t="s">
        <v>280</v>
      </c>
      <c r="C76" s="1">
        <v>1</v>
      </c>
      <c r="E76">
        <v>1</v>
      </c>
      <c r="F76">
        <v>1</v>
      </c>
      <c r="H76">
        <v>1</v>
      </c>
      <c r="I76">
        <v>1</v>
      </c>
      <c r="K76">
        <v>1</v>
      </c>
      <c r="L76">
        <v>1</v>
      </c>
      <c r="N76">
        <f t="shared" si="4"/>
        <v>1</v>
      </c>
      <c r="O76">
        <f t="shared" si="5"/>
        <v>1</v>
      </c>
      <c r="Q76">
        <f t="shared" si="6"/>
        <v>1</v>
      </c>
      <c r="R76">
        <f t="shared" si="7"/>
        <v>1</v>
      </c>
    </row>
    <row r="77" spans="1:18" ht="62">
      <c r="A77" s="1" t="s">
        <v>144</v>
      </c>
      <c r="B77" s="1" t="s">
        <v>280</v>
      </c>
      <c r="C77" s="1">
        <v>1</v>
      </c>
      <c r="E77">
        <v>1</v>
      </c>
      <c r="F77">
        <v>1</v>
      </c>
      <c r="H77">
        <v>1</v>
      </c>
      <c r="I77">
        <v>0</v>
      </c>
      <c r="K77">
        <v>1</v>
      </c>
      <c r="L77">
        <v>1</v>
      </c>
      <c r="N77">
        <f t="shared" si="4"/>
        <v>1</v>
      </c>
      <c r="O77">
        <f t="shared" si="5"/>
        <v>1</v>
      </c>
      <c r="Q77">
        <f t="shared" si="6"/>
        <v>1</v>
      </c>
      <c r="R77">
        <f t="shared" si="7"/>
        <v>0</v>
      </c>
    </row>
    <row r="78" spans="1:18" ht="46.5">
      <c r="A78" s="1" t="s">
        <v>145</v>
      </c>
      <c r="B78" s="1" t="s">
        <v>280</v>
      </c>
      <c r="C78" s="1">
        <v>1</v>
      </c>
      <c r="E78">
        <v>1</v>
      </c>
      <c r="F78">
        <v>1</v>
      </c>
      <c r="H78">
        <v>1</v>
      </c>
      <c r="I78">
        <v>1</v>
      </c>
      <c r="K78">
        <v>1</v>
      </c>
      <c r="L78">
        <v>1</v>
      </c>
      <c r="N78">
        <f t="shared" si="4"/>
        <v>1</v>
      </c>
      <c r="O78">
        <f t="shared" si="5"/>
        <v>1</v>
      </c>
      <c r="Q78">
        <f t="shared" si="6"/>
        <v>1</v>
      </c>
      <c r="R78">
        <f t="shared" si="7"/>
        <v>1</v>
      </c>
    </row>
    <row r="79" spans="1:18" ht="62">
      <c r="A79" s="1" t="s">
        <v>59</v>
      </c>
      <c r="B79" s="1" t="s">
        <v>280</v>
      </c>
      <c r="C79" s="1">
        <v>-1</v>
      </c>
      <c r="E79">
        <v>1</v>
      </c>
      <c r="F79">
        <v>0</v>
      </c>
      <c r="H79">
        <v>0</v>
      </c>
      <c r="I79">
        <v>0</v>
      </c>
      <c r="K79">
        <v>1</v>
      </c>
      <c r="L79">
        <v>1</v>
      </c>
      <c r="N79">
        <f t="shared" si="4"/>
        <v>1</v>
      </c>
      <c r="O79">
        <f t="shared" si="5"/>
        <v>0</v>
      </c>
      <c r="Q79">
        <f t="shared" si="6"/>
        <v>0</v>
      </c>
      <c r="R79">
        <f t="shared" si="7"/>
        <v>0</v>
      </c>
    </row>
    <row r="80" spans="1:18" ht="31">
      <c r="A80" s="1" t="s">
        <v>146</v>
      </c>
      <c r="B80" s="1" t="s">
        <v>280</v>
      </c>
      <c r="C80" s="1">
        <v>1</v>
      </c>
      <c r="E80">
        <v>1</v>
      </c>
      <c r="F80">
        <v>1</v>
      </c>
      <c r="H80">
        <v>0</v>
      </c>
      <c r="I80">
        <v>0</v>
      </c>
      <c r="K80">
        <v>1</v>
      </c>
      <c r="L80">
        <v>1</v>
      </c>
      <c r="N80">
        <f t="shared" si="4"/>
        <v>1</v>
      </c>
      <c r="O80">
        <f t="shared" si="5"/>
        <v>1</v>
      </c>
      <c r="Q80">
        <f t="shared" si="6"/>
        <v>0</v>
      </c>
      <c r="R80">
        <f t="shared" si="7"/>
        <v>0</v>
      </c>
    </row>
    <row r="81" spans="1:18" ht="46.5">
      <c r="A81" s="1" t="s">
        <v>147</v>
      </c>
      <c r="B81" s="1" t="s">
        <v>280</v>
      </c>
      <c r="C81" s="1">
        <v>1</v>
      </c>
      <c r="E81">
        <v>0</v>
      </c>
      <c r="F81">
        <v>0</v>
      </c>
      <c r="H81">
        <v>0</v>
      </c>
      <c r="I81">
        <v>0</v>
      </c>
      <c r="K81">
        <v>1</v>
      </c>
      <c r="L81">
        <v>1</v>
      </c>
      <c r="N81">
        <f t="shared" si="4"/>
        <v>0</v>
      </c>
      <c r="O81">
        <f t="shared" si="5"/>
        <v>0</v>
      </c>
      <c r="Q81">
        <f t="shared" si="6"/>
        <v>0</v>
      </c>
      <c r="R81">
        <f t="shared" si="7"/>
        <v>0</v>
      </c>
    </row>
    <row r="82" spans="1:18" ht="46.5">
      <c r="A82" s="1" t="s">
        <v>148</v>
      </c>
      <c r="B82" s="1" t="s">
        <v>280</v>
      </c>
      <c r="C82" s="1">
        <v>1</v>
      </c>
      <c r="E82">
        <v>1</v>
      </c>
      <c r="F82">
        <v>0</v>
      </c>
      <c r="H82">
        <v>1</v>
      </c>
      <c r="I82">
        <v>0</v>
      </c>
      <c r="K82">
        <v>1</v>
      </c>
      <c r="L82">
        <v>1</v>
      </c>
      <c r="N82">
        <f t="shared" si="4"/>
        <v>1</v>
      </c>
      <c r="O82">
        <f t="shared" si="5"/>
        <v>0</v>
      </c>
      <c r="Q82">
        <f t="shared" si="6"/>
        <v>1</v>
      </c>
      <c r="R82">
        <f t="shared" si="7"/>
        <v>0</v>
      </c>
    </row>
    <row r="83" spans="1:18" ht="62">
      <c r="A83" s="1" t="s">
        <v>149</v>
      </c>
      <c r="B83" s="1" t="s">
        <v>280</v>
      </c>
      <c r="C83" s="1">
        <v>1</v>
      </c>
      <c r="E83">
        <v>1</v>
      </c>
      <c r="F83">
        <v>1</v>
      </c>
      <c r="H83">
        <v>1</v>
      </c>
      <c r="I83">
        <v>1</v>
      </c>
      <c r="K83">
        <v>1</v>
      </c>
      <c r="L83">
        <v>1</v>
      </c>
      <c r="N83">
        <f t="shared" si="4"/>
        <v>1</v>
      </c>
      <c r="O83">
        <f t="shared" si="5"/>
        <v>1</v>
      </c>
      <c r="Q83">
        <f t="shared" si="6"/>
        <v>1</v>
      </c>
      <c r="R83">
        <f t="shared" si="7"/>
        <v>1</v>
      </c>
    </row>
    <row r="84" spans="1:18">
      <c r="A84" s="1" t="s">
        <v>150</v>
      </c>
      <c r="B84" s="1" t="s">
        <v>280</v>
      </c>
      <c r="C84" s="1">
        <v>1</v>
      </c>
      <c r="E84">
        <v>0</v>
      </c>
      <c r="F84">
        <v>0</v>
      </c>
      <c r="H84">
        <v>0</v>
      </c>
      <c r="I84">
        <v>0</v>
      </c>
      <c r="K84">
        <v>0</v>
      </c>
      <c r="L84">
        <v>0</v>
      </c>
      <c r="N84">
        <f t="shared" si="4"/>
        <v>0</v>
      </c>
      <c r="O84">
        <f t="shared" si="5"/>
        <v>0</v>
      </c>
      <c r="Q84">
        <f t="shared" si="6"/>
        <v>1</v>
      </c>
      <c r="R84">
        <f t="shared" si="7"/>
        <v>1</v>
      </c>
    </row>
    <row r="85" spans="1:18" ht="77.5">
      <c r="A85" s="1" t="s">
        <v>151</v>
      </c>
      <c r="B85" s="1" t="s">
        <v>280</v>
      </c>
      <c r="C85" s="1">
        <v>-1</v>
      </c>
      <c r="E85">
        <v>0</v>
      </c>
      <c r="F85">
        <v>0</v>
      </c>
      <c r="H85">
        <v>0</v>
      </c>
      <c r="I85">
        <v>0</v>
      </c>
      <c r="K85">
        <v>1</v>
      </c>
      <c r="L85">
        <v>1</v>
      </c>
      <c r="N85">
        <f t="shared" si="4"/>
        <v>0</v>
      </c>
      <c r="O85">
        <f t="shared" si="5"/>
        <v>0</v>
      </c>
      <c r="Q85">
        <f t="shared" si="6"/>
        <v>0</v>
      </c>
      <c r="R85">
        <f t="shared" si="7"/>
        <v>0</v>
      </c>
    </row>
    <row r="86" spans="1:18">
      <c r="E86">
        <f>SUM(E2:E85)</f>
        <v>65</v>
      </c>
      <c r="F86">
        <f>SUM(F2:F85)</f>
        <v>59</v>
      </c>
      <c r="H86">
        <f>SUM(H2:H85)</f>
        <v>56</v>
      </c>
      <c r="I86">
        <f>SUM(I2:I85)</f>
        <v>47</v>
      </c>
      <c r="K86">
        <f>SUM(K1:K85)</f>
        <v>74</v>
      </c>
      <c r="L86">
        <f>SUM(L2:L85)</f>
        <v>69</v>
      </c>
      <c r="N86">
        <f>SUM(N2:N85)</f>
        <v>65</v>
      </c>
      <c r="O86">
        <f>SUM(O2:O85)</f>
        <v>58</v>
      </c>
      <c r="Q86">
        <f>SUM(Q2:Q85)</f>
        <v>60</v>
      </c>
      <c r="R86">
        <f>SUM(R2:R85)</f>
        <v>53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zoomScale="60" workbookViewId="0">
      <selection sqref="A1:XFD1"/>
    </sheetView>
  </sheetViews>
  <sheetFormatPr defaultColWidth="11" defaultRowHeight="15.5"/>
  <cols>
    <col min="1" max="1" width="80.69140625" style="1" bestFit="1" customWidth="1"/>
    <col min="2" max="2" width="16.84375" style="1" customWidth="1"/>
    <col min="3" max="4" width="17.3046875" style="1" customWidth="1"/>
    <col min="5" max="5" width="11" style="1"/>
  </cols>
  <sheetData>
    <row r="1" spans="1:18" ht="124">
      <c r="A1" s="7" t="s">
        <v>276</v>
      </c>
      <c r="B1" s="7" t="s">
        <v>310</v>
      </c>
      <c r="C1" s="8" t="s">
        <v>311</v>
      </c>
      <c r="D1" s="5"/>
      <c r="E1" s="8" t="s">
        <v>312</v>
      </c>
      <c r="F1" s="8" t="s">
        <v>313</v>
      </c>
      <c r="G1" s="6"/>
      <c r="H1" s="8" t="s">
        <v>314</v>
      </c>
      <c r="I1" s="8" t="s">
        <v>315</v>
      </c>
      <c r="J1" s="6"/>
      <c r="K1" s="8" t="s">
        <v>316</v>
      </c>
      <c r="L1" s="8" t="s">
        <v>317</v>
      </c>
      <c r="M1" s="6"/>
      <c r="N1" s="9" t="s">
        <v>318</v>
      </c>
      <c r="O1" s="8" t="s">
        <v>319</v>
      </c>
      <c r="P1" s="5"/>
      <c r="Q1" s="5" t="s">
        <v>320</v>
      </c>
      <c r="R1" s="5" t="s">
        <v>321</v>
      </c>
    </row>
    <row r="2" spans="1:18" ht="62">
      <c r="A2" s="1" t="s">
        <v>62</v>
      </c>
      <c r="B2" s="1" t="s">
        <v>279</v>
      </c>
      <c r="C2" s="1">
        <v>-1</v>
      </c>
      <c r="E2" s="1">
        <v>1</v>
      </c>
      <c r="F2">
        <v>1</v>
      </c>
      <c r="H2" s="1">
        <v>1</v>
      </c>
      <c r="I2">
        <v>1</v>
      </c>
      <c r="K2" s="1">
        <v>0</v>
      </c>
      <c r="L2">
        <v>0</v>
      </c>
      <c r="N2">
        <f>IF(E2+H2+K2&gt;=2, 1, 0)</f>
        <v>1</v>
      </c>
      <c r="O2">
        <f>IF(F2+I2+L2&gt;=2, 1, 0)</f>
        <v>1</v>
      </c>
      <c r="Q2">
        <f>IF(AND(E2=H2,H2=K2), 1, 0)</f>
        <v>0</v>
      </c>
      <c r="R2">
        <f>IF(AND(F2=I2,I2=L2),1,0)</f>
        <v>0</v>
      </c>
    </row>
    <row r="3" spans="1:18" ht="31">
      <c r="A3" s="1" t="s">
        <v>63</v>
      </c>
      <c r="B3" s="1" t="s">
        <v>279</v>
      </c>
      <c r="C3" s="1">
        <v>1</v>
      </c>
      <c r="E3" s="1">
        <v>1</v>
      </c>
      <c r="F3">
        <v>1</v>
      </c>
      <c r="H3" s="1">
        <v>0</v>
      </c>
      <c r="I3">
        <v>0</v>
      </c>
      <c r="K3" s="1">
        <v>1</v>
      </c>
      <c r="L3">
        <v>1</v>
      </c>
      <c r="N3">
        <f t="shared" ref="N3:N27" si="0">IF(E3+H3+K3&gt;=2, 1, 0)</f>
        <v>1</v>
      </c>
      <c r="O3">
        <f t="shared" ref="O3:O27" si="1">IF(F3+I3+L3&gt;=2, 1, 0)</f>
        <v>1</v>
      </c>
      <c r="Q3">
        <f t="shared" ref="Q3:Q27" si="2">IF(AND(E3=H3,H3=K3), 1, 0)</f>
        <v>0</v>
      </c>
      <c r="R3">
        <f t="shared" ref="R3:R27" si="3">IF(AND(F3=I3,I3=L3),1,0)</f>
        <v>0</v>
      </c>
    </row>
    <row r="4" spans="1:18" ht="31">
      <c r="A4" s="1" t="s">
        <v>64</v>
      </c>
      <c r="B4" s="1" t="s">
        <v>279</v>
      </c>
      <c r="C4" s="1">
        <v>-1</v>
      </c>
      <c r="E4" s="1">
        <v>1</v>
      </c>
      <c r="F4">
        <v>1</v>
      </c>
      <c r="H4" s="1">
        <v>1</v>
      </c>
      <c r="I4">
        <v>0</v>
      </c>
      <c r="K4" s="1">
        <v>1</v>
      </c>
      <c r="L4">
        <v>1</v>
      </c>
      <c r="N4">
        <f t="shared" si="0"/>
        <v>1</v>
      </c>
      <c r="O4">
        <f t="shared" si="1"/>
        <v>1</v>
      </c>
      <c r="Q4">
        <f t="shared" si="2"/>
        <v>1</v>
      </c>
      <c r="R4">
        <f t="shared" si="3"/>
        <v>0</v>
      </c>
    </row>
    <row r="5" spans="1:18" ht="46.5">
      <c r="A5" s="1" t="s">
        <v>65</v>
      </c>
      <c r="B5" s="1" t="s">
        <v>279</v>
      </c>
      <c r="C5" s="1">
        <v>1</v>
      </c>
      <c r="E5" s="1">
        <v>0</v>
      </c>
      <c r="F5">
        <v>0</v>
      </c>
      <c r="H5" s="1">
        <v>1</v>
      </c>
      <c r="I5">
        <v>0</v>
      </c>
      <c r="K5" s="1">
        <v>0</v>
      </c>
      <c r="L5">
        <v>0</v>
      </c>
      <c r="N5">
        <f t="shared" si="0"/>
        <v>0</v>
      </c>
      <c r="O5">
        <f t="shared" si="1"/>
        <v>0</v>
      </c>
      <c r="Q5">
        <f t="shared" si="2"/>
        <v>0</v>
      </c>
      <c r="R5">
        <f t="shared" si="3"/>
        <v>1</v>
      </c>
    </row>
    <row r="6" spans="1:18" ht="31">
      <c r="A6" s="1" t="s">
        <v>66</v>
      </c>
      <c r="B6" s="1" t="s">
        <v>279</v>
      </c>
      <c r="C6" s="1">
        <v>1</v>
      </c>
      <c r="E6" s="1">
        <v>0</v>
      </c>
      <c r="F6">
        <v>0</v>
      </c>
      <c r="H6" s="1">
        <v>1</v>
      </c>
      <c r="I6">
        <v>1</v>
      </c>
      <c r="K6" s="1">
        <v>0</v>
      </c>
      <c r="L6">
        <v>0</v>
      </c>
      <c r="N6">
        <f t="shared" si="0"/>
        <v>0</v>
      </c>
      <c r="O6">
        <f t="shared" si="1"/>
        <v>0</v>
      </c>
      <c r="Q6">
        <f t="shared" si="2"/>
        <v>0</v>
      </c>
      <c r="R6">
        <f t="shared" si="3"/>
        <v>0</v>
      </c>
    </row>
    <row r="7" spans="1:18" ht="62">
      <c r="A7" s="1" t="s">
        <v>67</v>
      </c>
      <c r="B7" s="1" t="s">
        <v>279</v>
      </c>
      <c r="C7" s="1">
        <v>1</v>
      </c>
      <c r="E7" s="1">
        <v>1</v>
      </c>
      <c r="F7">
        <v>1</v>
      </c>
      <c r="H7" s="1">
        <v>0</v>
      </c>
      <c r="I7">
        <v>0</v>
      </c>
      <c r="K7" s="1">
        <v>1</v>
      </c>
      <c r="L7">
        <v>1</v>
      </c>
      <c r="N7">
        <f t="shared" si="0"/>
        <v>1</v>
      </c>
      <c r="O7">
        <f t="shared" si="1"/>
        <v>1</v>
      </c>
      <c r="Q7">
        <f t="shared" si="2"/>
        <v>0</v>
      </c>
      <c r="R7">
        <f t="shared" si="3"/>
        <v>0</v>
      </c>
    </row>
    <row r="8" spans="1:18" ht="31">
      <c r="A8" s="1" t="s">
        <v>68</v>
      </c>
      <c r="B8" s="1" t="s">
        <v>279</v>
      </c>
      <c r="C8" s="1">
        <v>1</v>
      </c>
      <c r="E8" s="1">
        <v>1</v>
      </c>
      <c r="F8">
        <v>1</v>
      </c>
      <c r="H8" s="1">
        <v>1</v>
      </c>
      <c r="I8">
        <v>1</v>
      </c>
      <c r="K8" s="1">
        <v>1</v>
      </c>
      <c r="L8">
        <v>1</v>
      </c>
      <c r="N8">
        <f t="shared" si="0"/>
        <v>1</v>
      </c>
      <c r="O8">
        <f t="shared" si="1"/>
        <v>1</v>
      </c>
      <c r="Q8">
        <f t="shared" si="2"/>
        <v>1</v>
      </c>
      <c r="R8">
        <f t="shared" si="3"/>
        <v>1</v>
      </c>
    </row>
    <row r="9" spans="1:18">
      <c r="A9" s="1" t="s">
        <v>69</v>
      </c>
      <c r="B9" s="1" t="s">
        <v>279</v>
      </c>
      <c r="C9" s="1">
        <v>1</v>
      </c>
      <c r="E9" s="1">
        <v>1</v>
      </c>
      <c r="F9">
        <v>1</v>
      </c>
      <c r="H9" s="1">
        <v>1</v>
      </c>
      <c r="I9">
        <v>1</v>
      </c>
      <c r="K9" s="1">
        <v>1</v>
      </c>
      <c r="L9">
        <v>1</v>
      </c>
      <c r="N9">
        <f t="shared" si="0"/>
        <v>1</v>
      </c>
      <c r="O9">
        <f t="shared" si="1"/>
        <v>1</v>
      </c>
      <c r="Q9">
        <f t="shared" si="2"/>
        <v>1</v>
      </c>
      <c r="R9">
        <f t="shared" si="3"/>
        <v>1</v>
      </c>
    </row>
    <row r="10" spans="1:18" ht="93">
      <c r="A10" s="1" t="s">
        <v>70</v>
      </c>
      <c r="B10" s="1" t="s">
        <v>279</v>
      </c>
      <c r="C10" s="1">
        <v>1</v>
      </c>
      <c r="E10" s="1">
        <v>1</v>
      </c>
      <c r="F10">
        <v>1</v>
      </c>
      <c r="H10" s="1">
        <v>1</v>
      </c>
      <c r="I10">
        <v>1</v>
      </c>
      <c r="K10" s="1">
        <v>1</v>
      </c>
      <c r="L10">
        <v>0</v>
      </c>
      <c r="N10">
        <f t="shared" si="0"/>
        <v>1</v>
      </c>
      <c r="O10">
        <f t="shared" si="1"/>
        <v>1</v>
      </c>
      <c r="Q10">
        <f t="shared" si="2"/>
        <v>1</v>
      </c>
      <c r="R10">
        <f t="shared" si="3"/>
        <v>0</v>
      </c>
    </row>
    <row r="11" spans="1:18" ht="46.5">
      <c r="A11" s="1" t="s">
        <v>71</v>
      </c>
      <c r="B11" s="1" t="s">
        <v>279</v>
      </c>
      <c r="C11" s="1">
        <v>1</v>
      </c>
      <c r="E11" s="1">
        <v>1</v>
      </c>
      <c r="F11">
        <v>1</v>
      </c>
      <c r="H11" s="1">
        <v>1</v>
      </c>
      <c r="I11">
        <v>1</v>
      </c>
      <c r="K11" s="1">
        <v>0</v>
      </c>
      <c r="L11">
        <v>0</v>
      </c>
      <c r="N11">
        <f t="shared" si="0"/>
        <v>1</v>
      </c>
      <c r="O11">
        <f t="shared" si="1"/>
        <v>1</v>
      </c>
      <c r="Q11">
        <f t="shared" si="2"/>
        <v>0</v>
      </c>
      <c r="R11">
        <f t="shared" si="3"/>
        <v>0</v>
      </c>
    </row>
    <row r="12" spans="1:18" ht="31">
      <c r="A12" s="1" t="s">
        <v>72</v>
      </c>
      <c r="B12" s="1" t="s">
        <v>279</v>
      </c>
      <c r="C12" s="1">
        <v>1</v>
      </c>
      <c r="E12" s="1">
        <v>0</v>
      </c>
      <c r="F12">
        <v>0</v>
      </c>
      <c r="H12" s="1">
        <v>1</v>
      </c>
      <c r="I12">
        <v>1</v>
      </c>
      <c r="K12" s="1">
        <v>0</v>
      </c>
      <c r="L12">
        <v>0</v>
      </c>
      <c r="N12">
        <f t="shared" si="0"/>
        <v>0</v>
      </c>
      <c r="O12">
        <f t="shared" si="1"/>
        <v>0</v>
      </c>
      <c r="Q12">
        <f t="shared" si="2"/>
        <v>0</v>
      </c>
      <c r="R12">
        <f t="shared" si="3"/>
        <v>0</v>
      </c>
    </row>
    <row r="13" spans="1:18" ht="46">
      <c r="A13" s="3" t="s">
        <v>296</v>
      </c>
      <c r="B13" s="1" t="s">
        <v>279</v>
      </c>
      <c r="C13" s="1">
        <v>1</v>
      </c>
      <c r="E13" s="1">
        <v>1</v>
      </c>
      <c r="F13">
        <v>0</v>
      </c>
      <c r="H13" s="1">
        <v>1</v>
      </c>
      <c r="I13">
        <v>0</v>
      </c>
      <c r="K13" s="1">
        <v>0</v>
      </c>
      <c r="L13">
        <v>0</v>
      </c>
      <c r="N13">
        <f t="shared" si="0"/>
        <v>1</v>
      </c>
      <c r="O13">
        <f t="shared" si="1"/>
        <v>0</v>
      </c>
      <c r="Q13">
        <f t="shared" si="2"/>
        <v>0</v>
      </c>
      <c r="R13">
        <f t="shared" si="3"/>
        <v>1</v>
      </c>
    </row>
    <row r="14" spans="1:18" ht="77.5">
      <c r="A14" s="1" t="s">
        <v>73</v>
      </c>
      <c r="B14" s="1" t="s">
        <v>279</v>
      </c>
      <c r="C14" s="1">
        <v>1</v>
      </c>
      <c r="E14" s="1">
        <v>1</v>
      </c>
      <c r="F14">
        <v>1</v>
      </c>
      <c r="H14" s="1">
        <v>1</v>
      </c>
      <c r="I14">
        <v>1</v>
      </c>
      <c r="K14" s="1">
        <v>1</v>
      </c>
      <c r="L14">
        <v>1</v>
      </c>
      <c r="N14">
        <f t="shared" si="0"/>
        <v>1</v>
      </c>
      <c r="O14">
        <f t="shared" si="1"/>
        <v>1</v>
      </c>
      <c r="Q14">
        <f t="shared" si="2"/>
        <v>1</v>
      </c>
      <c r="R14">
        <f t="shared" si="3"/>
        <v>1</v>
      </c>
    </row>
    <row r="15" spans="1:18" ht="31">
      <c r="A15" s="1" t="s">
        <v>74</v>
      </c>
      <c r="B15" s="1" t="s">
        <v>279</v>
      </c>
      <c r="C15" s="1">
        <v>1</v>
      </c>
      <c r="E15" s="1">
        <v>1</v>
      </c>
      <c r="F15">
        <v>1</v>
      </c>
      <c r="H15" s="1">
        <v>1</v>
      </c>
      <c r="I15">
        <v>1</v>
      </c>
      <c r="K15" s="1">
        <v>1</v>
      </c>
      <c r="L15">
        <v>1</v>
      </c>
      <c r="N15">
        <f t="shared" si="0"/>
        <v>1</v>
      </c>
      <c r="O15">
        <f t="shared" si="1"/>
        <v>1</v>
      </c>
      <c r="Q15">
        <f t="shared" si="2"/>
        <v>1</v>
      </c>
      <c r="R15">
        <f t="shared" si="3"/>
        <v>1</v>
      </c>
    </row>
    <row r="16" spans="1:18" ht="46.5">
      <c r="A16" s="1" t="s">
        <v>13</v>
      </c>
      <c r="B16" s="1" t="s">
        <v>279</v>
      </c>
      <c r="C16" s="1">
        <v>-1</v>
      </c>
      <c r="E16" s="1">
        <v>1</v>
      </c>
      <c r="F16">
        <v>1</v>
      </c>
      <c r="H16" s="1">
        <v>1</v>
      </c>
      <c r="I16">
        <v>1</v>
      </c>
      <c r="K16" s="1">
        <v>1</v>
      </c>
      <c r="L16">
        <v>0</v>
      </c>
      <c r="N16">
        <f t="shared" si="0"/>
        <v>1</v>
      </c>
      <c r="O16">
        <f t="shared" si="1"/>
        <v>1</v>
      </c>
      <c r="Q16">
        <f t="shared" si="2"/>
        <v>1</v>
      </c>
      <c r="R16">
        <f t="shared" si="3"/>
        <v>0</v>
      </c>
    </row>
    <row r="17" spans="1:18">
      <c r="A17" s="1" t="s">
        <v>75</v>
      </c>
      <c r="B17" s="1" t="s">
        <v>279</v>
      </c>
      <c r="C17" s="1">
        <v>1</v>
      </c>
      <c r="E17" s="1">
        <v>1</v>
      </c>
      <c r="F17">
        <v>1</v>
      </c>
      <c r="H17" s="1">
        <v>1</v>
      </c>
      <c r="I17">
        <v>1</v>
      </c>
      <c r="K17" s="1">
        <v>1</v>
      </c>
      <c r="L17">
        <v>1</v>
      </c>
      <c r="N17">
        <f t="shared" si="0"/>
        <v>1</v>
      </c>
      <c r="O17">
        <f t="shared" si="1"/>
        <v>1</v>
      </c>
      <c r="Q17">
        <f t="shared" si="2"/>
        <v>1</v>
      </c>
      <c r="R17">
        <f t="shared" si="3"/>
        <v>1</v>
      </c>
    </row>
    <row r="18" spans="1:18" ht="46">
      <c r="A18" s="3" t="s">
        <v>297</v>
      </c>
      <c r="B18" s="1" t="s">
        <v>279</v>
      </c>
      <c r="C18" s="1">
        <v>1</v>
      </c>
      <c r="E18" s="1">
        <v>1</v>
      </c>
      <c r="F18">
        <v>0</v>
      </c>
      <c r="H18" s="1">
        <v>0</v>
      </c>
      <c r="I18">
        <v>0</v>
      </c>
      <c r="K18" s="1">
        <v>0</v>
      </c>
      <c r="L18">
        <v>0</v>
      </c>
      <c r="N18">
        <f t="shared" si="0"/>
        <v>0</v>
      </c>
      <c r="O18">
        <f t="shared" si="1"/>
        <v>0</v>
      </c>
      <c r="Q18">
        <f t="shared" si="2"/>
        <v>0</v>
      </c>
      <c r="R18">
        <f t="shared" si="3"/>
        <v>1</v>
      </c>
    </row>
    <row r="19" spans="1:18" ht="77.5">
      <c r="A19" s="1" t="s">
        <v>53</v>
      </c>
      <c r="B19" s="1" t="s">
        <v>279</v>
      </c>
      <c r="C19" s="1">
        <v>-1</v>
      </c>
      <c r="E19" s="1">
        <v>0</v>
      </c>
      <c r="F19">
        <v>0</v>
      </c>
      <c r="H19" s="1">
        <v>1</v>
      </c>
      <c r="I19">
        <v>1</v>
      </c>
      <c r="K19" s="1">
        <v>1</v>
      </c>
      <c r="L19">
        <v>0</v>
      </c>
      <c r="N19">
        <f t="shared" si="0"/>
        <v>1</v>
      </c>
      <c r="O19">
        <f t="shared" si="1"/>
        <v>0</v>
      </c>
      <c r="Q19">
        <f t="shared" si="2"/>
        <v>0</v>
      </c>
      <c r="R19">
        <f t="shared" si="3"/>
        <v>0</v>
      </c>
    </row>
    <row r="20" spans="1:18" ht="31">
      <c r="A20" s="1" t="s">
        <v>77</v>
      </c>
      <c r="B20" s="1" t="s">
        <v>279</v>
      </c>
      <c r="C20" s="1">
        <v>1</v>
      </c>
      <c r="E20" s="1">
        <v>1</v>
      </c>
      <c r="F20">
        <v>0</v>
      </c>
      <c r="H20" s="1">
        <v>1</v>
      </c>
      <c r="I20">
        <v>1</v>
      </c>
      <c r="K20" s="1">
        <v>1</v>
      </c>
      <c r="L20">
        <v>1</v>
      </c>
      <c r="N20">
        <f t="shared" si="0"/>
        <v>1</v>
      </c>
      <c r="O20">
        <f t="shared" si="1"/>
        <v>1</v>
      </c>
      <c r="Q20">
        <f t="shared" si="2"/>
        <v>1</v>
      </c>
      <c r="R20">
        <f t="shared" si="3"/>
        <v>0</v>
      </c>
    </row>
    <row r="21" spans="1:18" ht="62">
      <c r="A21" s="1" t="s">
        <v>78</v>
      </c>
      <c r="B21" s="1" t="s">
        <v>279</v>
      </c>
      <c r="C21" s="1">
        <v>1</v>
      </c>
      <c r="E21" s="1">
        <v>0</v>
      </c>
      <c r="F21">
        <v>0</v>
      </c>
      <c r="H21" s="1">
        <v>1</v>
      </c>
      <c r="I21">
        <v>1</v>
      </c>
      <c r="K21" s="1">
        <v>0</v>
      </c>
      <c r="L21">
        <v>0</v>
      </c>
      <c r="N21">
        <f t="shared" si="0"/>
        <v>0</v>
      </c>
      <c r="O21">
        <f t="shared" si="1"/>
        <v>0</v>
      </c>
      <c r="Q21">
        <f t="shared" si="2"/>
        <v>0</v>
      </c>
      <c r="R21">
        <f t="shared" si="3"/>
        <v>0</v>
      </c>
    </row>
    <row r="22" spans="1:18" ht="46">
      <c r="A22" s="3" t="s">
        <v>298</v>
      </c>
      <c r="B22" s="1" t="s">
        <v>279</v>
      </c>
      <c r="C22" s="1">
        <v>-1</v>
      </c>
      <c r="E22" s="1">
        <v>0</v>
      </c>
      <c r="F22">
        <v>0</v>
      </c>
      <c r="H22" s="1">
        <v>1</v>
      </c>
      <c r="I22">
        <v>1</v>
      </c>
      <c r="K22" s="1">
        <v>0</v>
      </c>
      <c r="L22">
        <v>0</v>
      </c>
      <c r="N22">
        <f t="shared" si="0"/>
        <v>0</v>
      </c>
      <c r="O22">
        <f t="shared" si="1"/>
        <v>0</v>
      </c>
      <c r="Q22">
        <f t="shared" si="2"/>
        <v>0</v>
      </c>
      <c r="R22">
        <f t="shared" si="3"/>
        <v>0</v>
      </c>
    </row>
    <row r="23" spans="1:18" ht="46.5">
      <c r="A23" s="1" t="s">
        <v>46</v>
      </c>
      <c r="B23" s="1" t="s">
        <v>279</v>
      </c>
      <c r="C23" s="1">
        <v>1</v>
      </c>
      <c r="E23" s="1">
        <v>1</v>
      </c>
      <c r="F23">
        <v>1</v>
      </c>
      <c r="H23" s="1">
        <v>1</v>
      </c>
      <c r="I23">
        <v>1</v>
      </c>
      <c r="K23" s="1">
        <v>1</v>
      </c>
      <c r="L23">
        <v>1</v>
      </c>
      <c r="N23">
        <f t="shared" si="0"/>
        <v>1</v>
      </c>
      <c r="O23">
        <f t="shared" si="1"/>
        <v>1</v>
      </c>
      <c r="Q23">
        <f t="shared" si="2"/>
        <v>1</v>
      </c>
      <c r="R23">
        <f t="shared" si="3"/>
        <v>1</v>
      </c>
    </row>
    <row r="24" spans="1:18" ht="77.5">
      <c r="A24" s="1" t="s">
        <v>79</v>
      </c>
      <c r="B24" s="1" t="s">
        <v>279</v>
      </c>
      <c r="C24" s="1">
        <v>1</v>
      </c>
      <c r="E24" s="1">
        <v>0</v>
      </c>
      <c r="F24">
        <v>0</v>
      </c>
      <c r="H24" s="1">
        <v>0</v>
      </c>
      <c r="I24">
        <v>0</v>
      </c>
      <c r="K24" s="1">
        <v>1</v>
      </c>
      <c r="L24">
        <v>1</v>
      </c>
      <c r="N24">
        <f t="shared" si="0"/>
        <v>0</v>
      </c>
      <c r="O24">
        <f t="shared" si="1"/>
        <v>0</v>
      </c>
      <c r="Q24">
        <f t="shared" si="2"/>
        <v>0</v>
      </c>
      <c r="R24">
        <f t="shared" si="3"/>
        <v>0</v>
      </c>
    </row>
    <row r="25" spans="1:18" ht="31">
      <c r="A25" s="1" t="s">
        <v>80</v>
      </c>
      <c r="B25" s="1" t="s">
        <v>279</v>
      </c>
      <c r="C25" s="1">
        <v>1</v>
      </c>
      <c r="E25" s="1">
        <v>1</v>
      </c>
      <c r="F25">
        <v>1</v>
      </c>
      <c r="H25" s="1">
        <v>1</v>
      </c>
      <c r="I25">
        <v>1</v>
      </c>
      <c r="K25" s="1">
        <v>1</v>
      </c>
      <c r="L25">
        <v>1</v>
      </c>
      <c r="N25">
        <f t="shared" si="0"/>
        <v>1</v>
      </c>
      <c r="O25">
        <f t="shared" si="1"/>
        <v>1</v>
      </c>
      <c r="Q25">
        <f t="shared" si="2"/>
        <v>1</v>
      </c>
      <c r="R25">
        <f t="shared" si="3"/>
        <v>1</v>
      </c>
    </row>
    <row r="26" spans="1:18" ht="62">
      <c r="A26" s="1" t="s">
        <v>61</v>
      </c>
      <c r="B26" s="1" t="s">
        <v>279</v>
      </c>
      <c r="C26" s="1">
        <v>-1</v>
      </c>
      <c r="E26" s="1">
        <v>1</v>
      </c>
      <c r="F26">
        <v>1</v>
      </c>
      <c r="H26" s="1">
        <v>1</v>
      </c>
      <c r="I26">
        <v>1</v>
      </c>
      <c r="K26" s="1">
        <v>1</v>
      </c>
      <c r="L26">
        <v>1</v>
      </c>
      <c r="N26">
        <f t="shared" si="0"/>
        <v>1</v>
      </c>
      <c r="O26">
        <f t="shared" si="1"/>
        <v>1</v>
      </c>
      <c r="Q26">
        <f t="shared" si="2"/>
        <v>1</v>
      </c>
      <c r="R26">
        <f t="shared" si="3"/>
        <v>1</v>
      </c>
    </row>
    <row r="27" spans="1:18" ht="62">
      <c r="A27" s="1" t="s">
        <v>81</v>
      </c>
      <c r="B27" s="1" t="s">
        <v>279</v>
      </c>
      <c r="C27" s="1">
        <v>-1</v>
      </c>
      <c r="E27" s="1">
        <v>1</v>
      </c>
      <c r="F27">
        <v>1</v>
      </c>
      <c r="H27" s="1">
        <v>1</v>
      </c>
      <c r="I27">
        <v>1</v>
      </c>
      <c r="K27" s="1">
        <v>1</v>
      </c>
      <c r="L27">
        <v>1</v>
      </c>
      <c r="N27">
        <f t="shared" si="0"/>
        <v>1</v>
      </c>
      <c r="O27">
        <f t="shared" si="1"/>
        <v>1</v>
      </c>
      <c r="Q27">
        <f t="shared" si="2"/>
        <v>1</v>
      </c>
      <c r="R27">
        <f t="shared" si="3"/>
        <v>1</v>
      </c>
    </row>
    <row r="28" spans="1:18">
      <c r="E28" s="1">
        <f>SUM(E2:E27)</f>
        <v>19</v>
      </c>
      <c r="F28">
        <f>SUM(F2:F27)</f>
        <v>16</v>
      </c>
      <c r="H28" s="1">
        <f>SUM(H2:H27)</f>
        <v>22</v>
      </c>
      <c r="I28">
        <f>SUM(I2:I27)</f>
        <v>19</v>
      </c>
      <c r="K28" s="1">
        <f>SUM(K2:K27)</f>
        <v>17</v>
      </c>
      <c r="L28">
        <f>SUM(L2:L27)</f>
        <v>14</v>
      </c>
      <c r="N28">
        <f>SUM(N2:N27)</f>
        <v>19</v>
      </c>
      <c r="O28">
        <f>SUM(O2:O27)</f>
        <v>17</v>
      </c>
      <c r="Q28">
        <f>SUM(Q2:Q27)</f>
        <v>13</v>
      </c>
      <c r="R28">
        <f>SUM(R2:R27)</f>
        <v>12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zoomScale="68" workbookViewId="0">
      <selection sqref="A1:XFD1"/>
    </sheetView>
  </sheetViews>
  <sheetFormatPr defaultColWidth="11" defaultRowHeight="15.5"/>
  <cols>
    <col min="1" max="1" width="80.69140625" style="1" bestFit="1" customWidth="1"/>
    <col min="2" max="2" width="12.15234375" style="1" customWidth="1"/>
    <col min="3" max="4" width="13" style="1" customWidth="1"/>
  </cols>
  <sheetData>
    <row r="1" spans="1:18" ht="124">
      <c r="A1" s="7" t="s">
        <v>276</v>
      </c>
      <c r="B1" s="7" t="s">
        <v>310</v>
      </c>
      <c r="C1" s="8" t="s">
        <v>311</v>
      </c>
      <c r="D1" s="5"/>
      <c r="E1" s="8" t="s">
        <v>312</v>
      </c>
      <c r="F1" s="8" t="s">
        <v>313</v>
      </c>
      <c r="G1" s="6"/>
      <c r="H1" s="8" t="s">
        <v>314</v>
      </c>
      <c r="I1" s="8" t="s">
        <v>315</v>
      </c>
      <c r="J1" s="6"/>
      <c r="K1" s="8" t="s">
        <v>316</v>
      </c>
      <c r="L1" s="8" t="s">
        <v>317</v>
      </c>
      <c r="M1" s="6"/>
      <c r="N1" s="9" t="s">
        <v>318</v>
      </c>
      <c r="O1" s="8" t="s">
        <v>319</v>
      </c>
      <c r="P1" s="5"/>
      <c r="Q1" s="5" t="s">
        <v>320</v>
      </c>
      <c r="R1" s="5" t="s">
        <v>321</v>
      </c>
    </row>
    <row r="2" spans="1:18">
      <c r="A2" s="1" t="s">
        <v>21</v>
      </c>
      <c r="B2" s="1" t="s">
        <v>278</v>
      </c>
      <c r="C2" s="1">
        <v>1</v>
      </c>
      <c r="E2">
        <v>0</v>
      </c>
      <c r="F2">
        <v>0</v>
      </c>
      <c r="H2">
        <v>1</v>
      </c>
      <c r="I2">
        <v>1</v>
      </c>
      <c r="K2" s="4">
        <v>1</v>
      </c>
      <c r="L2" s="4">
        <v>1</v>
      </c>
      <c r="N2">
        <f>IF(E2+H2+K2&gt;=2,1,0)</f>
        <v>1</v>
      </c>
      <c r="O2">
        <f>IF(F2+I2+L2&gt;=2,1,0)</f>
        <v>1</v>
      </c>
      <c r="Q2">
        <f>IF(AND(E2=H2,H2=K2),1,0)</f>
        <v>0</v>
      </c>
      <c r="R2">
        <f>IF(AND(F2=I2,I2=L2),1,0)</f>
        <v>0</v>
      </c>
    </row>
    <row r="3" spans="1:18" ht="62">
      <c r="A3" s="1" t="s">
        <v>22</v>
      </c>
      <c r="B3" s="1" t="s">
        <v>278</v>
      </c>
      <c r="C3" s="1">
        <v>1</v>
      </c>
      <c r="E3">
        <v>0</v>
      </c>
      <c r="F3">
        <v>0</v>
      </c>
      <c r="H3">
        <v>1</v>
      </c>
      <c r="I3">
        <v>1</v>
      </c>
      <c r="K3" s="4">
        <v>0</v>
      </c>
      <c r="L3" s="4">
        <v>0</v>
      </c>
      <c r="N3">
        <f t="shared" ref="N3:N48" si="0">IF(E3+H3+K3&gt;=2,1,0)</f>
        <v>0</v>
      </c>
      <c r="O3">
        <f t="shared" ref="O3:O48" si="1">IF(F3+I3+L3&gt;=2,1,0)</f>
        <v>0</v>
      </c>
      <c r="Q3">
        <f t="shared" ref="Q3:Q48" si="2">IF(AND(E3=H3,H3=K3),1,0)</f>
        <v>0</v>
      </c>
      <c r="R3">
        <f t="shared" ref="R3:R48" si="3">IF(AND(F3=I3,I3=L3),1,0)</f>
        <v>0</v>
      </c>
    </row>
    <row r="4" spans="1:18" ht="31">
      <c r="A4" s="1" t="s">
        <v>23</v>
      </c>
      <c r="B4" s="1" t="s">
        <v>278</v>
      </c>
      <c r="C4" s="1">
        <v>-1</v>
      </c>
      <c r="E4">
        <v>1</v>
      </c>
      <c r="F4">
        <v>0</v>
      </c>
      <c r="H4">
        <v>1</v>
      </c>
      <c r="I4">
        <v>0</v>
      </c>
      <c r="K4" s="4">
        <v>1</v>
      </c>
      <c r="L4" s="4">
        <v>0</v>
      </c>
      <c r="N4">
        <f t="shared" si="0"/>
        <v>1</v>
      </c>
      <c r="O4">
        <f t="shared" si="1"/>
        <v>0</v>
      </c>
      <c r="Q4">
        <f t="shared" si="2"/>
        <v>1</v>
      </c>
      <c r="R4">
        <f t="shared" si="3"/>
        <v>1</v>
      </c>
    </row>
    <row r="5" spans="1:18" ht="31">
      <c r="A5" s="1" t="s">
        <v>24</v>
      </c>
      <c r="B5" s="1" t="s">
        <v>278</v>
      </c>
      <c r="C5" s="1">
        <v>-1</v>
      </c>
      <c r="E5">
        <v>0</v>
      </c>
      <c r="F5">
        <v>0</v>
      </c>
      <c r="H5">
        <v>1</v>
      </c>
      <c r="I5">
        <v>0</v>
      </c>
      <c r="K5" s="4">
        <v>0</v>
      </c>
      <c r="L5" s="4">
        <v>0</v>
      </c>
      <c r="N5">
        <f t="shared" si="0"/>
        <v>0</v>
      </c>
      <c r="O5">
        <f t="shared" si="1"/>
        <v>0</v>
      </c>
      <c r="Q5">
        <f t="shared" si="2"/>
        <v>0</v>
      </c>
      <c r="R5">
        <f t="shared" si="3"/>
        <v>1</v>
      </c>
    </row>
    <row r="6" spans="1:18">
      <c r="A6" s="1" t="s">
        <v>25</v>
      </c>
      <c r="B6" s="1" t="s">
        <v>278</v>
      </c>
      <c r="C6" s="1">
        <v>1</v>
      </c>
      <c r="E6">
        <v>0</v>
      </c>
      <c r="F6">
        <v>0</v>
      </c>
      <c r="H6">
        <v>1</v>
      </c>
      <c r="I6">
        <v>1</v>
      </c>
      <c r="K6" s="4">
        <v>0</v>
      </c>
      <c r="L6" s="4">
        <v>0</v>
      </c>
      <c r="N6">
        <f t="shared" si="0"/>
        <v>0</v>
      </c>
      <c r="O6">
        <f t="shared" si="1"/>
        <v>0</v>
      </c>
      <c r="Q6">
        <f t="shared" si="2"/>
        <v>0</v>
      </c>
      <c r="R6">
        <f t="shared" si="3"/>
        <v>0</v>
      </c>
    </row>
    <row r="7" spans="1:18" ht="77.5">
      <c r="A7" s="1" t="s">
        <v>26</v>
      </c>
      <c r="B7" s="1" t="s">
        <v>278</v>
      </c>
      <c r="C7" s="1">
        <v>-1</v>
      </c>
      <c r="E7">
        <v>1</v>
      </c>
      <c r="F7">
        <v>1</v>
      </c>
      <c r="H7">
        <v>0</v>
      </c>
      <c r="I7">
        <v>0</v>
      </c>
      <c r="K7" s="4">
        <v>1</v>
      </c>
      <c r="L7" s="4">
        <v>1</v>
      </c>
      <c r="N7">
        <f t="shared" si="0"/>
        <v>1</v>
      </c>
      <c r="O7">
        <f t="shared" si="1"/>
        <v>1</v>
      </c>
      <c r="Q7">
        <f t="shared" si="2"/>
        <v>0</v>
      </c>
      <c r="R7">
        <f t="shared" si="3"/>
        <v>0</v>
      </c>
    </row>
    <row r="8" spans="1:18" ht="62">
      <c r="A8" s="1" t="s">
        <v>27</v>
      </c>
      <c r="B8" s="1" t="s">
        <v>278</v>
      </c>
      <c r="C8" s="1">
        <v>1</v>
      </c>
      <c r="E8">
        <v>0</v>
      </c>
      <c r="F8">
        <v>0</v>
      </c>
      <c r="H8">
        <v>1</v>
      </c>
      <c r="I8">
        <v>0</v>
      </c>
      <c r="K8" s="4">
        <v>1</v>
      </c>
      <c r="L8" s="4">
        <v>1</v>
      </c>
      <c r="N8">
        <f t="shared" si="0"/>
        <v>1</v>
      </c>
      <c r="O8">
        <f t="shared" si="1"/>
        <v>0</v>
      </c>
      <c r="Q8">
        <f t="shared" si="2"/>
        <v>0</v>
      </c>
      <c r="R8">
        <f t="shared" si="3"/>
        <v>0</v>
      </c>
    </row>
    <row r="9" spans="1:18">
      <c r="A9" s="1" t="s">
        <v>28</v>
      </c>
      <c r="B9" s="1" t="s">
        <v>278</v>
      </c>
      <c r="C9" s="1">
        <v>1</v>
      </c>
      <c r="E9">
        <v>0</v>
      </c>
      <c r="F9">
        <v>0</v>
      </c>
      <c r="H9">
        <v>1</v>
      </c>
      <c r="I9">
        <v>1</v>
      </c>
      <c r="K9" s="4">
        <v>0</v>
      </c>
      <c r="L9" s="4">
        <v>0</v>
      </c>
      <c r="N9">
        <f t="shared" si="0"/>
        <v>0</v>
      </c>
      <c r="O9">
        <f t="shared" si="1"/>
        <v>0</v>
      </c>
      <c r="Q9">
        <f t="shared" si="2"/>
        <v>0</v>
      </c>
      <c r="R9">
        <f t="shared" si="3"/>
        <v>0</v>
      </c>
    </row>
    <row r="10" spans="1:18" ht="31">
      <c r="A10" s="3" t="s">
        <v>295</v>
      </c>
      <c r="B10" s="1" t="s">
        <v>278</v>
      </c>
      <c r="C10" s="1">
        <v>-1</v>
      </c>
      <c r="E10">
        <v>0</v>
      </c>
      <c r="F10">
        <v>0</v>
      </c>
      <c r="H10">
        <v>1</v>
      </c>
      <c r="I10">
        <v>0</v>
      </c>
      <c r="K10" s="4">
        <v>1</v>
      </c>
      <c r="L10" s="4">
        <v>1</v>
      </c>
      <c r="N10">
        <f t="shared" si="0"/>
        <v>1</v>
      </c>
      <c r="O10">
        <f t="shared" si="1"/>
        <v>0</v>
      </c>
      <c r="Q10">
        <f t="shared" si="2"/>
        <v>0</v>
      </c>
      <c r="R10">
        <f t="shared" si="3"/>
        <v>0</v>
      </c>
    </row>
    <row r="11" spans="1:18" ht="31">
      <c r="A11" s="1" t="s">
        <v>29</v>
      </c>
      <c r="B11" s="1" t="s">
        <v>278</v>
      </c>
      <c r="C11" s="1">
        <v>1</v>
      </c>
      <c r="E11">
        <v>0</v>
      </c>
      <c r="F11">
        <v>0</v>
      </c>
      <c r="H11">
        <v>1</v>
      </c>
      <c r="I11">
        <v>1</v>
      </c>
      <c r="K11" s="4">
        <v>0</v>
      </c>
      <c r="L11" s="4">
        <v>0</v>
      </c>
      <c r="N11">
        <f t="shared" si="0"/>
        <v>0</v>
      </c>
      <c r="O11">
        <f t="shared" si="1"/>
        <v>0</v>
      </c>
      <c r="Q11">
        <f t="shared" si="2"/>
        <v>0</v>
      </c>
      <c r="R11">
        <f t="shared" si="3"/>
        <v>0</v>
      </c>
    </row>
    <row r="12" spans="1:18">
      <c r="A12" s="1" t="s">
        <v>30</v>
      </c>
      <c r="B12" s="1" t="s">
        <v>278</v>
      </c>
      <c r="C12" s="1">
        <v>1</v>
      </c>
      <c r="E12">
        <v>1</v>
      </c>
      <c r="F12">
        <v>1</v>
      </c>
      <c r="H12">
        <v>1</v>
      </c>
      <c r="I12">
        <v>1</v>
      </c>
      <c r="K12" s="4">
        <v>1</v>
      </c>
      <c r="L12" s="4">
        <v>1</v>
      </c>
      <c r="N12">
        <f t="shared" si="0"/>
        <v>1</v>
      </c>
      <c r="O12">
        <f t="shared" si="1"/>
        <v>1</v>
      </c>
      <c r="Q12">
        <f t="shared" si="2"/>
        <v>1</v>
      </c>
      <c r="R12">
        <f t="shared" si="3"/>
        <v>1</v>
      </c>
    </row>
    <row r="13" spans="1:18">
      <c r="A13" s="1" t="s">
        <v>31</v>
      </c>
      <c r="B13" s="1" t="s">
        <v>278</v>
      </c>
      <c r="C13" s="1">
        <v>1</v>
      </c>
      <c r="E13">
        <v>0</v>
      </c>
      <c r="F13">
        <v>1</v>
      </c>
      <c r="H13">
        <v>1</v>
      </c>
      <c r="I13">
        <v>1</v>
      </c>
      <c r="K13" s="4">
        <v>0</v>
      </c>
      <c r="L13" s="4">
        <v>0</v>
      </c>
      <c r="N13">
        <f t="shared" si="0"/>
        <v>0</v>
      </c>
      <c r="O13">
        <f t="shared" si="1"/>
        <v>1</v>
      </c>
      <c r="Q13">
        <f t="shared" si="2"/>
        <v>0</v>
      </c>
      <c r="R13">
        <f t="shared" si="3"/>
        <v>0</v>
      </c>
    </row>
    <row r="14" spans="1:18" ht="46.5">
      <c r="A14" s="1" t="s">
        <v>32</v>
      </c>
      <c r="B14" s="1" t="s">
        <v>278</v>
      </c>
      <c r="C14" s="1">
        <v>1</v>
      </c>
      <c r="E14">
        <v>1</v>
      </c>
      <c r="F14">
        <v>1</v>
      </c>
      <c r="H14">
        <v>1</v>
      </c>
      <c r="I14">
        <v>1</v>
      </c>
      <c r="K14" s="4">
        <v>1</v>
      </c>
      <c r="L14" s="4">
        <v>1</v>
      </c>
      <c r="N14">
        <f t="shared" si="0"/>
        <v>1</v>
      </c>
      <c r="O14">
        <f t="shared" si="1"/>
        <v>1</v>
      </c>
      <c r="Q14">
        <f t="shared" si="2"/>
        <v>1</v>
      </c>
      <c r="R14">
        <f t="shared" si="3"/>
        <v>1</v>
      </c>
    </row>
    <row r="15" spans="1:18" ht="31">
      <c r="A15" s="3" t="s">
        <v>294</v>
      </c>
      <c r="B15" s="1" t="s">
        <v>278</v>
      </c>
      <c r="C15" s="1">
        <v>-1</v>
      </c>
      <c r="E15">
        <v>0</v>
      </c>
      <c r="F15">
        <v>0</v>
      </c>
      <c r="H15">
        <v>0</v>
      </c>
      <c r="I15">
        <v>0</v>
      </c>
      <c r="K15" s="4">
        <v>1</v>
      </c>
      <c r="L15" s="4">
        <v>0</v>
      </c>
      <c r="N15">
        <f t="shared" si="0"/>
        <v>0</v>
      </c>
      <c r="O15">
        <f t="shared" si="1"/>
        <v>0</v>
      </c>
      <c r="Q15">
        <f t="shared" si="2"/>
        <v>0</v>
      </c>
      <c r="R15">
        <f t="shared" si="3"/>
        <v>1</v>
      </c>
    </row>
    <row r="16" spans="1:18" ht="31">
      <c r="A16" s="1" t="s">
        <v>33</v>
      </c>
      <c r="B16" s="1" t="s">
        <v>278</v>
      </c>
      <c r="C16" s="1">
        <v>1</v>
      </c>
      <c r="E16">
        <v>1</v>
      </c>
      <c r="F16">
        <v>1</v>
      </c>
      <c r="H16">
        <v>1</v>
      </c>
      <c r="I16">
        <v>1</v>
      </c>
      <c r="K16" s="4">
        <v>1</v>
      </c>
      <c r="L16" s="4">
        <v>1</v>
      </c>
      <c r="N16">
        <f t="shared" si="0"/>
        <v>1</v>
      </c>
      <c r="O16">
        <f t="shared" si="1"/>
        <v>1</v>
      </c>
      <c r="Q16">
        <f t="shared" si="2"/>
        <v>1</v>
      </c>
      <c r="R16">
        <f t="shared" si="3"/>
        <v>1</v>
      </c>
    </row>
    <row r="17" spans="1:18" ht="31">
      <c r="A17" s="1" t="s">
        <v>34</v>
      </c>
      <c r="B17" s="1" t="s">
        <v>278</v>
      </c>
      <c r="C17" s="1">
        <v>1</v>
      </c>
      <c r="E17">
        <v>1</v>
      </c>
      <c r="F17">
        <v>1</v>
      </c>
      <c r="H17">
        <v>1</v>
      </c>
      <c r="I17">
        <v>1</v>
      </c>
      <c r="K17" s="4">
        <v>1</v>
      </c>
      <c r="L17" s="4">
        <v>1</v>
      </c>
      <c r="N17">
        <f t="shared" si="0"/>
        <v>1</v>
      </c>
      <c r="O17">
        <f t="shared" si="1"/>
        <v>1</v>
      </c>
      <c r="Q17">
        <f t="shared" si="2"/>
        <v>1</v>
      </c>
      <c r="R17">
        <f t="shared" si="3"/>
        <v>1</v>
      </c>
    </row>
    <row r="18" spans="1:18" ht="46">
      <c r="A18" s="3" t="s">
        <v>293</v>
      </c>
      <c r="B18" s="1" t="s">
        <v>278</v>
      </c>
      <c r="C18" s="1">
        <v>-1</v>
      </c>
      <c r="E18">
        <v>0</v>
      </c>
      <c r="F18">
        <v>0</v>
      </c>
      <c r="H18">
        <v>1</v>
      </c>
      <c r="I18">
        <v>0</v>
      </c>
      <c r="K18" s="4">
        <v>1</v>
      </c>
      <c r="L18" s="4">
        <v>0</v>
      </c>
      <c r="N18">
        <f t="shared" si="0"/>
        <v>1</v>
      </c>
      <c r="O18">
        <f t="shared" si="1"/>
        <v>0</v>
      </c>
      <c r="Q18">
        <f t="shared" si="2"/>
        <v>0</v>
      </c>
      <c r="R18">
        <f t="shared" si="3"/>
        <v>1</v>
      </c>
    </row>
    <row r="19" spans="1:18" ht="46.5">
      <c r="A19" s="1" t="s">
        <v>35</v>
      </c>
      <c r="B19" s="1" t="s">
        <v>278</v>
      </c>
      <c r="C19" s="1">
        <v>1</v>
      </c>
      <c r="E19">
        <v>1</v>
      </c>
      <c r="F19">
        <v>1</v>
      </c>
      <c r="H19">
        <v>1</v>
      </c>
      <c r="I19">
        <v>1</v>
      </c>
      <c r="K19" s="4">
        <v>1</v>
      </c>
      <c r="L19" s="4">
        <v>1</v>
      </c>
      <c r="N19">
        <f t="shared" si="0"/>
        <v>1</v>
      </c>
      <c r="O19">
        <f t="shared" si="1"/>
        <v>1</v>
      </c>
      <c r="Q19">
        <f t="shared" si="2"/>
        <v>1</v>
      </c>
      <c r="R19">
        <f t="shared" si="3"/>
        <v>1</v>
      </c>
    </row>
    <row r="20" spans="1:18" ht="31">
      <c r="A20" s="1" t="s">
        <v>36</v>
      </c>
      <c r="B20" s="1" t="s">
        <v>278</v>
      </c>
      <c r="C20" s="1">
        <v>1</v>
      </c>
      <c r="E20">
        <v>0</v>
      </c>
      <c r="F20">
        <v>0</v>
      </c>
      <c r="H20">
        <v>0</v>
      </c>
      <c r="I20">
        <v>0</v>
      </c>
      <c r="K20" s="4">
        <v>0</v>
      </c>
      <c r="L20" s="4">
        <v>0</v>
      </c>
      <c r="N20">
        <f t="shared" si="0"/>
        <v>0</v>
      </c>
      <c r="O20">
        <f t="shared" si="1"/>
        <v>0</v>
      </c>
      <c r="Q20">
        <f t="shared" si="2"/>
        <v>1</v>
      </c>
      <c r="R20">
        <f t="shared" si="3"/>
        <v>1</v>
      </c>
    </row>
    <row r="21" spans="1:18" ht="31">
      <c r="A21" s="1" t="s">
        <v>37</v>
      </c>
      <c r="B21" s="1" t="s">
        <v>278</v>
      </c>
      <c r="C21" s="1">
        <v>1</v>
      </c>
      <c r="E21">
        <v>0</v>
      </c>
      <c r="F21">
        <v>0</v>
      </c>
      <c r="H21">
        <v>1</v>
      </c>
      <c r="I21">
        <v>1</v>
      </c>
      <c r="K21" s="4">
        <v>1</v>
      </c>
      <c r="L21" s="4">
        <v>1</v>
      </c>
      <c r="N21">
        <f t="shared" si="0"/>
        <v>1</v>
      </c>
      <c r="O21">
        <f t="shared" si="1"/>
        <v>1</v>
      </c>
      <c r="Q21">
        <f t="shared" si="2"/>
        <v>0</v>
      </c>
      <c r="R21">
        <f t="shared" si="3"/>
        <v>0</v>
      </c>
    </row>
    <row r="22" spans="1:18">
      <c r="A22" s="1" t="s">
        <v>38</v>
      </c>
      <c r="B22" s="1" t="s">
        <v>278</v>
      </c>
      <c r="C22" s="1">
        <v>1</v>
      </c>
      <c r="E22">
        <v>1</v>
      </c>
      <c r="F22">
        <v>1</v>
      </c>
      <c r="H22">
        <v>1</v>
      </c>
      <c r="I22">
        <v>1</v>
      </c>
      <c r="K22" s="4">
        <v>1</v>
      </c>
      <c r="L22" s="4">
        <v>1</v>
      </c>
      <c r="N22">
        <f t="shared" si="0"/>
        <v>1</v>
      </c>
      <c r="O22">
        <f t="shared" si="1"/>
        <v>1</v>
      </c>
      <c r="Q22">
        <f t="shared" si="2"/>
        <v>1</v>
      </c>
      <c r="R22">
        <f t="shared" si="3"/>
        <v>1</v>
      </c>
    </row>
    <row r="23" spans="1:18" ht="77.5">
      <c r="A23" s="1" t="s">
        <v>39</v>
      </c>
      <c r="B23" s="1" t="s">
        <v>278</v>
      </c>
      <c r="C23" s="1">
        <v>1</v>
      </c>
      <c r="E23">
        <v>0</v>
      </c>
      <c r="F23">
        <v>0</v>
      </c>
      <c r="H23">
        <v>1</v>
      </c>
      <c r="I23">
        <v>1</v>
      </c>
      <c r="K23" s="4">
        <v>1</v>
      </c>
      <c r="L23" s="4">
        <v>1</v>
      </c>
      <c r="N23">
        <f t="shared" si="0"/>
        <v>1</v>
      </c>
      <c r="O23">
        <f t="shared" si="1"/>
        <v>1</v>
      </c>
      <c r="Q23">
        <f t="shared" si="2"/>
        <v>0</v>
      </c>
      <c r="R23">
        <f t="shared" si="3"/>
        <v>0</v>
      </c>
    </row>
    <row r="24" spans="1:18" ht="31">
      <c r="A24" s="1" t="s">
        <v>40</v>
      </c>
      <c r="B24" s="1" t="s">
        <v>278</v>
      </c>
      <c r="C24" s="1">
        <v>1</v>
      </c>
      <c r="E24">
        <v>1</v>
      </c>
      <c r="F24">
        <v>1</v>
      </c>
      <c r="H24">
        <v>1</v>
      </c>
      <c r="I24">
        <v>1</v>
      </c>
      <c r="K24" s="4">
        <v>1</v>
      </c>
      <c r="L24" s="4">
        <v>1</v>
      </c>
      <c r="N24">
        <f t="shared" si="0"/>
        <v>1</v>
      </c>
      <c r="O24">
        <f t="shared" si="1"/>
        <v>1</v>
      </c>
      <c r="Q24">
        <f t="shared" si="2"/>
        <v>1</v>
      </c>
      <c r="R24">
        <f t="shared" si="3"/>
        <v>1</v>
      </c>
    </row>
    <row r="25" spans="1:18">
      <c r="A25" s="1" t="s">
        <v>41</v>
      </c>
      <c r="B25" s="1" t="s">
        <v>278</v>
      </c>
      <c r="C25" s="1">
        <v>-1</v>
      </c>
      <c r="E25">
        <v>0</v>
      </c>
      <c r="F25">
        <v>0</v>
      </c>
      <c r="H25">
        <v>0</v>
      </c>
      <c r="I25">
        <v>0</v>
      </c>
      <c r="K25" s="4">
        <v>0</v>
      </c>
      <c r="L25" s="4">
        <v>0</v>
      </c>
      <c r="N25">
        <f t="shared" si="0"/>
        <v>0</v>
      </c>
      <c r="O25">
        <f t="shared" si="1"/>
        <v>0</v>
      </c>
      <c r="Q25">
        <f t="shared" si="2"/>
        <v>1</v>
      </c>
      <c r="R25">
        <f t="shared" si="3"/>
        <v>1</v>
      </c>
    </row>
    <row r="26" spans="1:18">
      <c r="A26" s="1" t="s">
        <v>42</v>
      </c>
      <c r="B26" s="1" t="s">
        <v>278</v>
      </c>
      <c r="C26" s="1">
        <v>1</v>
      </c>
      <c r="E26">
        <v>0</v>
      </c>
      <c r="F26">
        <v>0</v>
      </c>
      <c r="H26">
        <v>1</v>
      </c>
      <c r="I26">
        <v>1</v>
      </c>
      <c r="K26" s="4">
        <v>0</v>
      </c>
      <c r="L26" s="4">
        <v>0</v>
      </c>
      <c r="N26">
        <f t="shared" si="0"/>
        <v>0</v>
      </c>
      <c r="O26">
        <f t="shared" si="1"/>
        <v>0</v>
      </c>
      <c r="Q26">
        <f t="shared" si="2"/>
        <v>0</v>
      </c>
      <c r="R26">
        <f t="shared" si="3"/>
        <v>0</v>
      </c>
    </row>
    <row r="27" spans="1:18">
      <c r="A27" s="1" t="s">
        <v>43</v>
      </c>
      <c r="B27" s="1" t="s">
        <v>278</v>
      </c>
      <c r="C27" s="1">
        <v>-1</v>
      </c>
      <c r="E27">
        <v>0</v>
      </c>
      <c r="F27">
        <v>0</v>
      </c>
      <c r="H27">
        <v>1</v>
      </c>
      <c r="I27">
        <v>0</v>
      </c>
      <c r="K27" s="4">
        <v>0</v>
      </c>
      <c r="L27" s="4">
        <v>0</v>
      </c>
      <c r="N27">
        <f t="shared" si="0"/>
        <v>0</v>
      </c>
      <c r="O27">
        <f t="shared" si="1"/>
        <v>0</v>
      </c>
      <c r="Q27">
        <f t="shared" si="2"/>
        <v>0</v>
      </c>
      <c r="R27">
        <f t="shared" si="3"/>
        <v>1</v>
      </c>
    </row>
    <row r="28" spans="1:18" ht="62">
      <c r="A28" s="1" t="s">
        <v>44</v>
      </c>
      <c r="B28" s="1" t="s">
        <v>278</v>
      </c>
      <c r="C28" s="1">
        <v>1</v>
      </c>
      <c r="E28">
        <v>0</v>
      </c>
      <c r="F28">
        <v>0</v>
      </c>
      <c r="H28">
        <v>1</v>
      </c>
      <c r="I28">
        <v>1</v>
      </c>
      <c r="K28" s="4">
        <v>1</v>
      </c>
      <c r="L28" s="4">
        <v>1</v>
      </c>
      <c r="N28">
        <f t="shared" si="0"/>
        <v>1</v>
      </c>
      <c r="O28">
        <f t="shared" si="1"/>
        <v>1</v>
      </c>
      <c r="Q28">
        <f t="shared" si="2"/>
        <v>0</v>
      </c>
      <c r="R28">
        <f t="shared" si="3"/>
        <v>0</v>
      </c>
    </row>
    <row r="29" spans="1:18">
      <c r="A29" s="1" t="s">
        <v>45</v>
      </c>
      <c r="B29" s="1" t="s">
        <v>278</v>
      </c>
      <c r="C29" s="1">
        <v>1</v>
      </c>
      <c r="E29">
        <v>0</v>
      </c>
      <c r="F29">
        <v>0</v>
      </c>
      <c r="H29">
        <v>1</v>
      </c>
      <c r="I29">
        <v>1</v>
      </c>
      <c r="K29" s="4">
        <v>1</v>
      </c>
      <c r="L29" s="4">
        <v>1</v>
      </c>
      <c r="N29">
        <f t="shared" si="0"/>
        <v>1</v>
      </c>
      <c r="O29">
        <f t="shared" si="1"/>
        <v>1</v>
      </c>
      <c r="Q29">
        <f t="shared" si="2"/>
        <v>0</v>
      </c>
      <c r="R29">
        <f t="shared" si="3"/>
        <v>0</v>
      </c>
    </row>
    <row r="30" spans="1:18" ht="46.5">
      <c r="A30" s="1" t="s">
        <v>46</v>
      </c>
      <c r="B30" s="1" t="s">
        <v>278</v>
      </c>
      <c r="C30" s="1">
        <v>1</v>
      </c>
      <c r="E30">
        <v>1</v>
      </c>
      <c r="F30">
        <v>1</v>
      </c>
      <c r="H30">
        <v>1</v>
      </c>
      <c r="I30">
        <v>1</v>
      </c>
      <c r="K30" s="4">
        <v>1</v>
      </c>
      <c r="L30" s="4">
        <v>1</v>
      </c>
      <c r="N30">
        <f t="shared" si="0"/>
        <v>1</v>
      </c>
      <c r="O30">
        <f t="shared" si="1"/>
        <v>1</v>
      </c>
      <c r="Q30">
        <f t="shared" si="2"/>
        <v>1</v>
      </c>
      <c r="R30">
        <f t="shared" si="3"/>
        <v>1</v>
      </c>
    </row>
    <row r="31" spans="1:18">
      <c r="A31" s="1" t="s">
        <v>47</v>
      </c>
      <c r="B31" s="1" t="s">
        <v>278</v>
      </c>
      <c r="C31" s="1">
        <v>1</v>
      </c>
      <c r="E31">
        <v>0</v>
      </c>
      <c r="F31">
        <v>0</v>
      </c>
      <c r="H31">
        <v>1</v>
      </c>
      <c r="I31">
        <v>1</v>
      </c>
      <c r="K31" s="4">
        <v>1</v>
      </c>
      <c r="L31" s="4">
        <v>1</v>
      </c>
      <c r="N31">
        <f t="shared" si="0"/>
        <v>1</v>
      </c>
      <c r="O31">
        <f t="shared" si="1"/>
        <v>1</v>
      </c>
      <c r="Q31">
        <f t="shared" si="2"/>
        <v>0</v>
      </c>
      <c r="R31">
        <f t="shared" si="3"/>
        <v>0</v>
      </c>
    </row>
    <row r="32" spans="1:18" ht="31">
      <c r="A32" s="1" t="s">
        <v>7</v>
      </c>
      <c r="B32" s="1" t="s">
        <v>278</v>
      </c>
      <c r="C32" s="1">
        <v>1</v>
      </c>
      <c r="E32">
        <v>1</v>
      </c>
      <c r="F32">
        <v>1</v>
      </c>
      <c r="H32">
        <v>1</v>
      </c>
      <c r="I32">
        <v>1</v>
      </c>
      <c r="K32" s="4">
        <v>1</v>
      </c>
      <c r="L32" s="4">
        <v>1</v>
      </c>
      <c r="N32">
        <f t="shared" si="0"/>
        <v>1</v>
      </c>
      <c r="O32">
        <f t="shared" si="1"/>
        <v>1</v>
      </c>
      <c r="Q32">
        <f t="shared" si="2"/>
        <v>1</v>
      </c>
      <c r="R32">
        <f t="shared" si="3"/>
        <v>1</v>
      </c>
    </row>
    <row r="33" spans="1:18">
      <c r="A33" s="1" t="s">
        <v>48</v>
      </c>
      <c r="B33" s="1" t="s">
        <v>278</v>
      </c>
      <c r="C33" s="1">
        <v>1</v>
      </c>
      <c r="E33">
        <v>0</v>
      </c>
      <c r="F33">
        <v>0</v>
      </c>
      <c r="H33">
        <v>1</v>
      </c>
      <c r="I33">
        <v>1</v>
      </c>
      <c r="K33" s="4">
        <v>0</v>
      </c>
      <c r="L33" s="4">
        <v>0</v>
      </c>
      <c r="N33">
        <f t="shared" si="0"/>
        <v>0</v>
      </c>
      <c r="O33">
        <f t="shared" si="1"/>
        <v>0</v>
      </c>
      <c r="Q33">
        <f t="shared" si="2"/>
        <v>0</v>
      </c>
      <c r="R33">
        <f t="shared" si="3"/>
        <v>0</v>
      </c>
    </row>
    <row r="34" spans="1:18">
      <c r="A34" s="1" t="s">
        <v>49</v>
      </c>
      <c r="B34" s="1" t="s">
        <v>278</v>
      </c>
      <c r="C34" s="1">
        <v>-1</v>
      </c>
      <c r="E34">
        <v>1</v>
      </c>
      <c r="F34">
        <v>0</v>
      </c>
      <c r="H34">
        <v>1</v>
      </c>
      <c r="I34">
        <v>0</v>
      </c>
      <c r="K34" s="4">
        <v>1</v>
      </c>
      <c r="L34" s="4">
        <v>1</v>
      </c>
      <c r="N34">
        <f t="shared" si="0"/>
        <v>1</v>
      </c>
      <c r="O34">
        <f t="shared" si="1"/>
        <v>0</v>
      </c>
      <c r="Q34">
        <f t="shared" si="2"/>
        <v>1</v>
      </c>
      <c r="R34">
        <f t="shared" si="3"/>
        <v>0</v>
      </c>
    </row>
    <row r="35" spans="1:18">
      <c r="A35" s="2" t="s">
        <v>50</v>
      </c>
      <c r="B35" s="1" t="s">
        <v>278</v>
      </c>
      <c r="C35" s="1">
        <v>-1</v>
      </c>
      <c r="E35">
        <v>0</v>
      </c>
      <c r="F35">
        <v>0</v>
      </c>
      <c r="H35">
        <v>1</v>
      </c>
      <c r="I35">
        <v>0</v>
      </c>
      <c r="K35" s="4">
        <v>0</v>
      </c>
      <c r="L35" s="4">
        <v>0</v>
      </c>
      <c r="N35">
        <f t="shared" si="0"/>
        <v>0</v>
      </c>
      <c r="O35">
        <f t="shared" si="1"/>
        <v>0</v>
      </c>
      <c r="Q35">
        <f t="shared" si="2"/>
        <v>0</v>
      </c>
      <c r="R35">
        <f t="shared" si="3"/>
        <v>1</v>
      </c>
    </row>
    <row r="36" spans="1:18">
      <c r="A36" s="2" t="s">
        <v>51</v>
      </c>
      <c r="B36" s="1" t="s">
        <v>278</v>
      </c>
      <c r="C36" s="1">
        <v>1</v>
      </c>
      <c r="E36">
        <v>0</v>
      </c>
      <c r="F36">
        <v>0</v>
      </c>
      <c r="H36">
        <v>1</v>
      </c>
      <c r="I36">
        <v>1</v>
      </c>
      <c r="K36" s="4">
        <v>0</v>
      </c>
      <c r="L36" s="4">
        <v>0</v>
      </c>
      <c r="N36">
        <f t="shared" si="0"/>
        <v>0</v>
      </c>
      <c r="O36">
        <f t="shared" si="1"/>
        <v>0</v>
      </c>
      <c r="Q36">
        <f t="shared" si="2"/>
        <v>0</v>
      </c>
      <c r="R36">
        <f t="shared" si="3"/>
        <v>0</v>
      </c>
    </row>
    <row r="37" spans="1:18" ht="31">
      <c r="A37" s="1" t="s">
        <v>52</v>
      </c>
      <c r="B37" s="1" t="s">
        <v>278</v>
      </c>
      <c r="C37" s="1">
        <v>1</v>
      </c>
      <c r="E37">
        <v>0</v>
      </c>
      <c r="F37">
        <v>0</v>
      </c>
      <c r="H37">
        <v>1</v>
      </c>
      <c r="I37">
        <v>1</v>
      </c>
      <c r="K37" s="4">
        <v>1</v>
      </c>
      <c r="L37" s="4">
        <v>1</v>
      </c>
      <c r="N37">
        <f t="shared" si="0"/>
        <v>1</v>
      </c>
      <c r="O37">
        <f t="shared" si="1"/>
        <v>1</v>
      </c>
      <c r="Q37">
        <f t="shared" si="2"/>
        <v>0</v>
      </c>
      <c r="R37">
        <f t="shared" si="3"/>
        <v>0</v>
      </c>
    </row>
    <row r="38" spans="1:18" ht="77.5">
      <c r="A38" s="1" t="s">
        <v>53</v>
      </c>
      <c r="B38" s="1" t="s">
        <v>278</v>
      </c>
      <c r="C38" s="1">
        <v>1</v>
      </c>
      <c r="E38">
        <v>0</v>
      </c>
      <c r="F38">
        <v>0</v>
      </c>
      <c r="H38">
        <v>1</v>
      </c>
      <c r="I38">
        <v>1</v>
      </c>
      <c r="K38" s="4">
        <v>1</v>
      </c>
      <c r="L38" s="4">
        <v>1</v>
      </c>
      <c r="N38">
        <f t="shared" si="0"/>
        <v>1</v>
      </c>
      <c r="O38">
        <f t="shared" si="1"/>
        <v>1</v>
      </c>
      <c r="Q38">
        <f t="shared" si="2"/>
        <v>0</v>
      </c>
      <c r="R38">
        <f t="shared" si="3"/>
        <v>0</v>
      </c>
    </row>
    <row r="39" spans="1:18">
      <c r="A39" s="1" t="s">
        <v>54</v>
      </c>
      <c r="B39" s="1" t="s">
        <v>278</v>
      </c>
      <c r="C39" s="1">
        <v>1</v>
      </c>
      <c r="E39">
        <v>0</v>
      </c>
      <c r="F39">
        <v>0</v>
      </c>
      <c r="H39">
        <v>1</v>
      </c>
      <c r="I39">
        <v>1</v>
      </c>
      <c r="K39" s="4">
        <v>0</v>
      </c>
      <c r="L39" s="4">
        <v>0</v>
      </c>
      <c r="N39">
        <f t="shared" si="0"/>
        <v>0</v>
      </c>
      <c r="O39">
        <f t="shared" si="1"/>
        <v>0</v>
      </c>
      <c r="Q39">
        <f t="shared" si="2"/>
        <v>0</v>
      </c>
      <c r="R39">
        <f t="shared" si="3"/>
        <v>0</v>
      </c>
    </row>
    <row r="40" spans="1:18" ht="62">
      <c r="A40" s="1" t="s">
        <v>55</v>
      </c>
      <c r="B40" s="1" t="s">
        <v>278</v>
      </c>
      <c r="C40" s="1">
        <v>1</v>
      </c>
      <c r="E40">
        <v>1</v>
      </c>
      <c r="F40">
        <v>1</v>
      </c>
      <c r="H40">
        <v>1</v>
      </c>
      <c r="I40">
        <v>1</v>
      </c>
      <c r="K40" s="4">
        <v>1</v>
      </c>
      <c r="L40" s="4">
        <v>1</v>
      </c>
      <c r="N40">
        <f t="shared" si="0"/>
        <v>1</v>
      </c>
      <c r="O40">
        <f t="shared" si="1"/>
        <v>1</v>
      </c>
      <c r="Q40">
        <f t="shared" si="2"/>
        <v>1</v>
      </c>
      <c r="R40">
        <f t="shared" si="3"/>
        <v>1</v>
      </c>
    </row>
    <row r="41" spans="1:18" ht="76">
      <c r="A41" s="3" t="s">
        <v>292</v>
      </c>
      <c r="B41" s="1" t="s">
        <v>278</v>
      </c>
      <c r="C41" s="1">
        <v>1</v>
      </c>
      <c r="E41">
        <v>0</v>
      </c>
      <c r="F41">
        <v>0</v>
      </c>
      <c r="H41">
        <v>1</v>
      </c>
      <c r="I41">
        <v>0</v>
      </c>
      <c r="K41" s="4">
        <v>1</v>
      </c>
      <c r="L41" s="4">
        <v>1</v>
      </c>
      <c r="N41">
        <f t="shared" si="0"/>
        <v>1</v>
      </c>
      <c r="O41">
        <f t="shared" si="1"/>
        <v>0</v>
      </c>
      <c r="Q41">
        <f t="shared" si="2"/>
        <v>0</v>
      </c>
      <c r="R41">
        <f t="shared" si="3"/>
        <v>0</v>
      </c>
    </row>
    <row r="42" spans="1:18" ht="46.5">
      <c r="A42" s="1" t="s">
        <v>56</v>
      </c>
      <c r="B42" s="1" t="s">
        <v>278</v>
      </c>
      <c r="C42" s="1">
        <v>1</v>
      </c>
      <c r="E42">
        <v>1</v>
      </c>
      <c r="F42">
        <v>1</v>
      </c>
      <c r="H42">
        <v>1</v>
      </c>
      <c r="I42">
        <v>1</v>
      </c>
      <c r="K42" s="4">
        <v>1</v>
      </c>
      <c r="L42" s="4">
        <v>1</v>
      </c>
      <c r="N42">
        <f t="shared" si="0"/>
        <v>1</v>
      </c>
      <c r="O42">
        <f t="shared" si="1"/>
        <v>1</v>
      </c>
      <c r="Q42">
        <f t="shared" si="2"/>
        <v>1</v>
      </c>
      <c r="R42">
        <f t="shared" si="3"/>
        <v>1</v>
      </c>
    </row>
    <row r="43" spans="1:18" ht="31">
      <c r="A43" s="1" t="s">
        <v>11</v>
      </c>
      <c r="B43" s="1" t="s">
        <v>278</v>
      </c>
      <c r="C43" s="1">
        <v>1</v>
      </c>
      <c r="E43">
        <v>1</v>
      </c>
      <c r="F43">
        <v>1</v>
      </c>
      <c r="H43">
        <v>1</v>
      </c>
      <c r="I43">
        <v>1</v>
      </c>
      <c r="K43" s="4">
        <v>1</v>
      </c>
      <c r="L43" s="4">
        <v>1</v>
      </c>
      <c r="N43">
        <f t="shared" si="0"/>
        <v>1</v>
      </c>
      <c r="O43">
        <f t="shared" si="1"/>
        <v>1</v>
      </c>
      <c r="Q43">
        <f t="shared" si="2"/>
        <v>1</v>
      </c>
      <c r="R43">
        <f t="shared" si="3"/>
        <v>1</v>
      </c>
    </row>
    <row r="44" spans="1:18">
      <c r="A44" s="2" t="s">
        <v>57</v>
      </c>
      <c r="B44" s="1" t="s">
        <v>278</v>
      </c>
      <c r="C44" s="1">
        <v>-1</v>
      </c>
      <c r="E44">
        <v>0</v>
      </c>
      <c r="F44">
        <v>0</v>
      </c>
      <c r="H44">
        <v>1</v>
      </c>
      <c r="I44">
        <v>0</v>
      </c>
      <c r="K44" s="4">
        <v>0</v>
      </c>
      <c r="L44" s="4">
        <v>0</v>
      </c>
      <c r="N44">
        <f t="shared" si="0"/>
        <v>0</v>
      </c>
      <c r="O44">
        <f t="shared" si="1"/>
        <v>0</v>
      </c>
      <c r="Q44">
        <f t="shared" si="2"/>
        <v>0</v>
      </c>
      <c r="R44">
        <f t="shared" si="3"/>
        <v>1</v>
      </c>
    </row>
    <row r="45" spans="1:18">
      <c r="A45" s="1" t="s">
        <v>58</v>
      </c>
      <c r="B45" s="1" t="s">
        <v>278</v>
      </c>
      <c r="C45" s="1">
        <v>1</v>
      </c>
      <c r="E45">
        <v>1</v>
      </c>
      <c r="F45">
        <v>1</v>
      </c>
      <c r="H45">
        <v>1</v>
      </c>
      <c r="I45">
        <v>1</v>
      </c>
      <c r="K45" s="4">
        <v>1</v>
      </c>
      <c r="L45" s="4">
        <v>1</v>
      </c>
      <c r="N45">
        <f t="shared" si="0"/>
        <v>1</v>
      </c>
      <c r="O45">
        <f t="shared" si="1"/>
        <v>1</v>
      </c>
      <c r="Q45">
        <f t="shared" si="2"/>
        <v>1</v>
      </c>
      <c r="R45">
        <f t="shared" si="3"/>
        <v>1</v>
      </c>
    </row>
    <row r="46" spans="1:18" ht="62">
      <c r="A46" s="1" t="s">
        <v>59</v>
      </c>
      <c r="B46" s="1" t="s">
        <v>278</v>
      </c>
      <c r="C46" s="1">
        <v>1</v>
      </c>
      <c r="E46">
        <v>1</v>
      </c>
      <c r="F46">
        <v>1</v>
      </c>
      <c r="H46">
        <v>1</v>
      </c>
      <c r="I46">
        <v>1</v>
      </c>
      <c r="K46" s="4">
        <v>1</v>
      </c>
      <c r="L46" s="4">
        <v>1</v>
      </c>
      <c r="N46">
        <f t="shared" si="0"/>
        <v>1</v>
      </c>
      <c r="O46">
        <f t="shared" si="1"/>
        <v>1</v>
      </c>
      <c r="Q46">
        <f t="shared" si="2"/>
        <v>1</v>
      </c>
      <c r="R46">
        <f t="shared" si="3"/>
        <v>1</v>
      </c>
    </row>
    <row r="47" spans="1:18">
      <c r="A47" s="2" t="s">
        <v>60</v>
      </c>
      <c r="B47" s="1" t="s">
        <v>278</v>
      </c>
      <c r="C47" s="1">
        <v>1</v>
      </c>
      <c r="E47">
        <v>0</v>
      </c>
      <c r="F47">
        <v>0</v>
      </c>
      <c r="H47">
        <v>1</v>
      </c>
      <c r="I47">
        <v>1</v>
      </c>
      <c r="K47" s="4">
        <v>0</v>
      </c>
      <c r="L47" s="4">
        <v>0</v>
      </c>
      <c r="N47">
        <f t="shared" si="0"/>
        <v>0</v>
      </c>
      <c r="O47">
        <f t="shared" si="1"/>
        <v>0</v>
      </c>
      <c r="Q47">
        <f t="shared" si="2"/>
        <v>0</v>
      </c>
      <c r="R47">
        <f t="shared" si="3"/>
        <v>0</v>
      </c>
    </row>
    <row r="48" spans="1:18" ht="62">
      <c r="A48" s="1" t="s">
        <v>61</v>
      </c>
      <c r="B48" s="1" t="s">
        <v>278</v>
      </c>
      <c r="C48" s="1">
        <v>-1</v>
      </c>
      <c r="E48">
        <v>1</v>
      </c>
      <c r="F48">
        <v>1</v>
      </c>
      <c r="H48">
        <v>1</v>
      </c>
      <c r="I48">
        <v>0</v>
      </c>
      <c r="K48" s="4">
        <v>1</v>
      </c>
      <c r="L48" s="4">
        <v>1</v>
      </c>
      <c r="N48">
        <f t="shared" si="0"/>
        <v>1</v>
      </c>
      <c r="O48">
        <f t="shared" si="1"/>
        <v>1</v>
      </c>
      <c r="Q48">
        <f t="shared" si="2"/>
        <v>1</v>
      </c>
      <c r="R48">
        <f t="shared" si="3"/>
        <v>0</v>
      </c>
    </row>
    <row r="49" spans="5:18">
      <c r="E49">
        <f>SUM(E2:E48)</f>
        <v>18</v>
      </c>
      <c r="F49">
        <f>SUM(F2:F48)</f>
        <v>17</v>
      </c>
      <c r="H49">
        <f>SUM(H2:H48)</f>
        <v>43</v>
      </c>
      <c r="I49">
        <f>SUM(I2:I48)</f>
        <v>32</v>
      </c>
      <c r="K49" s="4">
        <v>31</v>
      </c>
      <c r="L49" s="4">
        <v>28</v>
      </c>
      <c r="N49">
        <f>SUM(N2:N48)</f>
        <v>30</v>
      </c>
      <c r="O49">
        <f>SUM(O2:O48)</f>
        <v>25</v>
      </c>
      <c r="Q49">
        <f>SUM(Q2:Q48)</f>
        <v>19</v>
      </c>
      <c r="R49">
        <f>SUM(R2:R48)</f>
        <v>23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B1" zoomScale="115" zoomScaleNormal="115" workbookViewId="0">
      <selection activeCell="B1" sqref="A1:XFD1"/>
    </sheetView>
  </sheetViews>
  <sheetFormatPr defaultColWidth="11" defaultRowHeight="15.5"/>
  <cols>
    <col min="1" max="1" width="80.69140625" style="1" bestFit="1" customWidth="1"/>
    <col min="2" max="2" width="16.84375" style="1" customWidth="1"/>
    <col min="3" max="4" width="17" style="1" customWidth="1"/>
  </cols>
  <sheetData>
    <row r="1" spans="1:18" ht="124">
      <c r="A1" s="7" t="s">
        <v>276</v>
      </c>
      <c r="B1" s="7" t="s">
        <v>310</v>
      </c>
      <c r="C1" s="8" t="s">
        <v>311</v>
      </c>
      <c r="D1" s="5"/>
      <c r="E1" s="8" t="s">
        <v>312</v>
      </c>
      <c r="F1" s="8" t="s">
        <v>313</v>
      </c>
      <c r="G1" s="6"/>
      <c r="H1" s="8" t="s">
        <v>314</v>
      </c>
      <c r="I1" s="8" t="s">
        <v>315</v>
      </c>
      <c r="J1" s="6"/>
      <c r="K1" s="8" t="s">
        <v>316</v>
      </c>
      <c r="L1" s="8" t="s">
        <v>317</v>
      </c>
      <c r="M1" s="6"/>
      <c r="N1" s="9" t="s">
        <v>318</v>
      </c>
      <c r="O1" s="8" t="s">
        <v>319</v>
      </c>
      <c r="P1" s="5"/>
      <c r="Q1" s="5" t="s">
        <v>320</v>
      </c>
      <c r="R1" s="5" t="s">
        <v>321</v>
      </c>
    </row>
    <row r="2" spans="1:18" ht="46.5">
      <c r="A2" s="1" t="s">
        <v>0</v>
      </c>
      <c r="B2" s="1" t="s">
        <v>277</v>
      </c>
      <c r="C2" s="1">
        <v>1</v>
      </c>
      <c r="E2">
        <v>1</v>
      </c>
      <c r="F2">
        <v>1</v>
      </c>
      <c r="H2">
        <v>1</v>
      </c>
      <c r="I2">
        <v>1</v>
      </c>
      <c r="K2">
        <v>1</v>
      </c>
      <c r="L2">
        <v>1</v>
      </c>
      <c r="N2">
        <f>IF(E2+H2+K2&gt;=2,1,0)</f>
        <v>1</v>
      </c>
      <c r="O2">
        <f>IF(F2+I2+L2&gt;=2,1,0)</f>
        <v>1</v>
      </c>
      <c r="Q2">
        <f>IF(AND(E2=H2,H2=K2), 1, 0)</f>
        <v>1</v>
      </c>
      <c r="R2">
        <f>IF(AND(F2=I2,I2=L2),1,0)</f>
        <v>1</v>
      </c>
    </row>
    <row r="3" spans="1:18" ht="46.5">
      <c r="A3" s="1" t="s">
        <v>1</v>
      </c>
      <c r="B3" s="1" t="s">
        <v>277</v>
      </c>
      <c r="C3" s="1">
        <v>-1</v>
      </c>
      <c r="E3">
        <v>1</v>
      </c>
      <c r="F3">
        <v>1</v>
      </c>
      <c r="H3">
        <v>1</v>
      </c>
      <c r="I3">
        <v>1</v>
      </c>
      <c r="K3">
        <v>1</v>
      </c>
      <c r="L3">
        <v>1</v>
      </c>
      <c r="N3">
        <f t="shared" ref="N3:N22" si="0">IF(E3+H3+K3&gt;=2,1,0)</f>
        <v>1</v>
      </c>
      <c r="O3">
        <f t="shared" ref="O3:O22" si="1">IF(F3+I3+L3&gt;=2,1,0)</f>
        <v>1</v>
      </c>
      <c r="Q3">
        <f t="shared" ref="Q3:Q22" si="2">IF(AND(E3=H3,H3=K3), 1, 0)</f>
        <v>1</v>
      </c>
      <c r="R3">
        <f t="shared" ref="R3:R22" si="3">IF(AND(F3=I3,I3=L3),1,0)</f>
        <v>1</v>
      </c>
    </row>
    <row r="4" spans="1:18" ht="93">
      <c r="A4" s="1" t="s">
        <v>2</v>
      </c>
      <c r="B4" s="1" t="s">
        <v>277</v>
      </c>
      <c r="C4" s="1">
        <v>-1</v>
      </c>
      <c r="E4">
        <v>1</v>
      </c>
      <c r="F4">
        <v>0</v>
      </c>
      <c r="H4">
        <v>1</v>
      </c>
      <c r="I4">
        <v>0</v>
      </c>
      <c r="K4">
        <v>1</v>
      </c>
      <c r="L4">
        <v>0</v>
      </c>
      <c r="N4">
        <f t="shared" si="0"/>
        <v>1</v>
      </c>
      <c r="O4">
        <f t="shared" si="1"/>
        <v>0</v>
      </c>
      <c r="Q4">
        <f t="shared" si="2"/>
        <v>1</v>
      </c>
      <c r="R4">
        <f t="shared" si="3"/>
        <v>1</v>
      </c>
    </row>
    <row r="5" spans="1:18" ht="31">
      <c r="A5" s="1" t="s">
        <v>3</v>
      </c>
      <c r="B5" s="1" t="s">
        <v>277</v>
      </c>
      <c r="C5" s="1">
        <v>-1</v>
      </c>
      <c r="E5">
        <v>1</v>
      </c>
      <c r="F5">
        <v>0</v>
      </c>
      <c r="H5">
        <v>1</v>
      </c>
      <c r="I5">
        <v>0</v>
      </c>
      <c r="K5">
        <v>1</v>
      </c>
      <c r="L5">
        <v>0</v>
      </c>
      <c r="N5">
        <f t="shared" si="0"/>
        <v>1</v>
      </c>
      <c r="O5">
        <f t="shared" si="1"/>
        <v>0</v>
      </c>
      <c r="Q5">
        <f t="shared" si="2"/>
        <v>1</v>
      </c>
      <c r="R5">
        <f t="shared" si="3"/>
        <v>1</v>
      </c>
    </row>
    <row r="6" spans="1:18" ht="46.5">
      <c r="A6" s="1" t="s">
        <v>4</v>
      </c>
      <c r="B6" s="1" t="s">
        <v>277</v>
      </c>
      <c r="C6" s="1">
        <v>1</v>
      </c>
      <c r="E6">
        <v>0</v>
      </c>
      <c r="F6">
        <v>0</v>
      </c>
      <c r="H6">
        <v>0</v>
      </c>
      <c r="I6">
        <v>0</v>
      </c>
      <c r="K6">
        <v>0</v>
      </c>
      <c r="L6">
        <v>0</v>
      </c>
      <c r="N6">
        <f t="shared" si="0"/>
        <v>0</v>
      </c>
      <c r="O6">
        <f t="shared" si="1"/>
        <v>0</v>
      </c>
      <c r="Q6">
        <f t="shared" si="2"/>
        <v>1</v>
      </c>
      <c r="R6">
        <f t="shared" si="3"/>
        <v>1</v>
      </c>
    </row>
    <row r="7" spans="1:18" ht="31">
      <c r="A7" s="2" t="s">
        <v>5</v>
      </c>
      <c r="B7" s="1" t="s">
        <v>277</v>
      </c>
      <c r="C7" s="1">
        <v>1</v>
      </c>
      <c r="E7">
        <v>0</v>
      </c>
      <c r="F7">
        <v>0</v>
      </c>
      <c r="H7">
        <v>0</v>
      </c>
      <c r="I7">
        <v>0</v>
      </c>
      <c r="K7">
        <v>0</v>
      </c>
      <c r="L7">
        <v>0</v>
      </c>
      <c r="N7">
        <f t="shared" si="0"/>
        <v>0</v>
      </c>
      <c r="O7">
        <f t="shared" si="1"/>
        <v>0</v>
      </c>
      <c r="Q7">
        <f t="shared" si="2"/>
        <v>1</v>
      </c>
      <c r="R7">
        <f t="shared" si="3"/>
        <v>1</v>
      </c>
    </row>
    <row r="8" spans="1:18" ht="31">
      <c r="A8" s="1" t="s">
        <v>6</v>
      </c>
      <c r="B8" s="1" t="s">
        <v>277</v>
      </c>
      <c r="C8" s="1">
        <v>-1</v>
      </c>
      <c r="E8">
        <v>1</v>
      </c>
      <c r="F8">
        <v>0</v>
      </c>
      <c r="H8">
        <v>1</v>
      </c>
      <c r="I8">
        <v>0</v>
      </c>
      <c r="K8">
        <v>1</v>
      </c>
      <c r="L8">
        <v>0</v>
      </c>
      <c r="N8">
        <f t="shared" si="0"/>
        <v>1</v>
      </c>
      <c r="O8">
        <f t="shared" si="1"/>
        <v>0</v>
      </c>
      <c r="Q8">
        <f t="shared" si="2"/>
        <v>1</v>
      </c>
      <c r="R8">
        <f t="shared" si="3"/>
        <v>1</v>
      </c>
    </row>
    <row r="9" spans="1:18" ht="31">
      <c r="A9" s="1" t="s">
        <v>7</v>
      </c>
      <c r="B9" s="1" t="s">
        <v>277</v>
      </c>
      <c r="C9" s="1">
        <v>-1</v>
      </c>
      <c r="E9">
        <v>1</v>
      </c>
      <c r="F9">
        <v>0</v>
      </c>
      <c r="H9">
        <v>1</v>
      </c>
      <c r="I9">
        <v>0</v>
      </c>
      <c r="K9">
        <v>1</v>
      </c>
      <c r="L9">
        <v>0</v>
      </c>
      <c r="N9">
        <f t="shared" si="0"/>
        <v>1</v>
      </c>
      <c r="O9">
        <f t="shared" si="1"/>
        <v>0</v>
      </c>
      <c r="Q9">
        <f t="shared" si="2"/>
        <v>1</v>
      </c>
      <c r="R9">
        <f t="shared" si="3"/>
        <v>1</v>
      </c>
    </row>
    <row r="10" spans="1:18" ht="31">
      <c r="A10" s="1" t="s">
        <v>8</v>
      </c>
      <c r="B10" s="1" t="s">
        <v>277</v>
      </c>
      <c r="C10" s="1">
        <v>-1</v>
      </c>
      <c r="E10">
        <v>1</v>
      </c>
      <c r="F10">
        <v>1</v>
      </c>
      <c r="H10">
        <v>1</v>
      </c>
      <c r="I10">
        <v>1</v>
      </c>
      <c r="K10">
        <v>1</v>
      </c>
      <c r="L10">
        <v>1</v>
      </c>
      <c r="N10">
        <f t="shared" si="0"/>
        <v>1</v>
      </c>
      <c r="O10">
        <f t="shared" si="1"/>
        <v>1</v>
      </c>
      <c r="Q10">
        <f t="shared" si="2"/>
        <v>1</v>
      </c>
      <c r="R10">
        <f t="shared" si="3"/>
        <v>1</v>
      </c>
    </row>
    <row r="11" spans="1:18" ht="62">
      <c r="A11" s="2" t="s">
        <v>9</v>
      </c>
      <c r="B11" s="1" t="s">
        <v>277</v>
      </c>
      <c r="C11" s="1">
        <v>-1</v>
      </c>
      <c r="E11">
        <v>0</v>
      </c>
      <c r="F11">
        <v>0</v>
      </c>
      <c r="H11">
        <v>0</v>
      </c>
      <c r="I11">
        <v>0</v>
      </c>
      <c r="K11">
        <v>0</v>
      </c>
      <c r="L11">
        <v>0</v>
      </c>
      <c r="N11">
        <f t="shared" si="0"/>
        <v>0</v>
      </c>
      <c r="O11">
        <f t="shared" si="1"/>
        <v>0</v>
      </c>
      <c r="Q11">
        <f t="shared" si="2"/>
        <v>1</v>
      </c>
      <c r="R11">
        <f t="shared" si="3"/>
        <v>1</v>
      </c>
    </row>
    <row r="12" spans="1:18" ht="46.5">
      <c r="A12" s="1" t="s">
        <v>10</v>
      </c>
      <c r="B12" s="1" t="s">
        <v>277</v>
      </c>
      <c r="C12" s="1">
        <v>-1</v>
      </c>
      <c r="E12">
        <v>1</v>
      </c>
      <c r="F12">
        <v>1</v>
      </c>
      <c r="H12">
        <v>0</v>
      </c>
      <c r="I12">
        <v>0</v>
      </c>
      <c r="K12">
        <v>0</v>
      </c>
      <c r="L12">
        <v>0</v>
      </c>
      <c r="N12">
        <f t="shared" si="0"/>
        <v>0</v>
      </c>
      <c r="O12">
        <f t="shared" si="1"/>
        <v>0</v>
      </c>
      <c r="Q12">
        <f t="shared" si="2"/>
        <v>0</v>
      </c>
      <c r="R12">
        <f t="shared" si="3"/>
        <v>0</v>
      </c>
    </row>
    <row r="13" spans="1:18" ht="31">
      <c r="A13" s="1" t="s">
        <v>11</v>
      </c>
      <c r="B13" s="1" t="s">
        <v>277</v>
      </c>
      <c r="C13" s="1">
        <v>1</v>
      </c>
      <c r="E13">
        <v>0</v>
      </c>
      <c r="F13">
        <v>0</v>
      </c>
      <c r="H13">
        <v>0</v>
      </c>
      <c r="I13">
        <v>0</v>
      </c>
      <c r="K13">
        <v>0</v>
      </c>
      <c r="L13">
        <v>0</v>
      </c>
      <c r="N13">
        <f t="shared" si="0"/>
        <v>0</v>
      </c>
      <c r="O13">
        <f t="shared" si="1"/>
        <v>0</v>
      </c>
      <c r="Q13">
        <f t="shared" si="2"/>
        <v>1</v>
      </c>
      <c r="R13">
        <f t="shared" si="3"/>
        <v>1</v>
      </c>
    </row>
    <row r="14" spans="1:18" ht="62">
      <c r="A14" s="1" t="s">
        <v>12</v>
      </c>
      <c r="B14" s="1" t="s">
        <v>277</v>
      </c>
      <c r="C14" s="1">
        <v>-1</v>
      </c>
      <c r="E14">
        <v>1</v>
      </c>
      <c r="F14">
        <v>0</v>
      </c>
      <c r="H14">
        <v>1</v>
      </c>
      <c r="I14">
        <v>1</v>
      </c>
      <c r="K14">
        <v>1</v>
      </c>
      <c r="L14">
        <v>0</v>
      </c>
      <c r="N14">
        <f t="shared" si="0"/>
        <v>1</v>
      </c>
      <c r="O14">
        <f t="shared" si="1"/>
        <v>0</v>
      </c>
      <c r="Q14">
        <f t="shared" si="2"/>
        <v>1</v>
      </c>
      <c r="R14">
        <f t="shared" si="3"/>
        <v>0</v>
      </c>
    </row>
    <row r="15" spans="1:18" ht="46.5">
      <c r="A15" s="2" t="s">
        <v>13</v>
      </c>
      <c r="B15" s="1" t="s">
        <v>277</v>
      </c>
      <c r="C15" s="1">
        <v>-1</v>
      </c>
      <c r="E15">
        <v>1</v>
      </c>
      <c r="F15">
        <v>1</v>
      </c>
      <c r="H15">
        <v>0</v>
      </c>
      <c r="I15">
        <v>0</v>
      </c>
      <c r="K15">
        <v>0</v>
      </c>
      <c r="L15">
        <v>0</v>
      </c>
      <c r="N15">
        <f t="shared" si="0"/>
        <v>0</v>
      </c>
      <c r="O15">
        <f t="shared" si="1"/>
        <v>0</v>
      </c>
      <c r="Q15">
        <f t="shared" si="2"/>
        <v>0</v>
      </c>
      <c r="R15">
        <f t="shared" si="3"/>
        <v>0</v>
      </c>
    </row>
    <row r="16" spans="1:18" ht="31">
      <c r="A16" s="1" t="s">
        <v>14</v>
      </c>
      <c r="B16" s="1" t="s">
        <v>277</v>
      </c>
      <c r="C16" s="1">
        <v>1</v>
      </c>
      <c r="E16">
        <v>1</v>
      </c>
      <c r="F16">
        <v>0</v>
      </c>
      <c r="H16">
        <v>0</v>
      </c>
      <c r="I16">
        <v>0</v>
      </c>
      <c r="K16">
        <v>0</v>
      </c>
      <c r="L16">
        <v>0</v>
      </c>
      <c r="N16">
        <f t="shared" si="0"/>
        <v>0</v>
      </c>
      <c r="O16">
        <f t="shared" si="1"/>
        <v>0</v>
      </c>
      <c r="Q16">
        <f t="shared" si="2"/>
        <v>0</v>
      </c>
      <c r="R16">
        <f t="shared" si="3"/>
        <v>1</v>
      </c>
    </row>
    <row r="17" spans="1:18" ht="93">
      <c r="A17" s="1" t="s">
        <v>15</v>
      </c>
      <c r="B17" s="1" t="s">
        <v>277</v>
      </c>
      <c r="C17" s="1">
        <v>1</v>
      </c>
      <c r="E17">
        <v>1</v>
      </c>
      <c r="F17">
        <v>1</v>
      </c>
      <c r="H17">
        <v>1</v>
      </c>
      <c r="I17">
        <v>1</v>
      </c>
      <c r="K17">
        <v>1</v>
      </c>
      <c r="L17">
        <v>1</v>
      </c>
      <c r="N17">
        <f t="shared" si="0"/>
        <v>1</v>
      </c>
      <c r="O17">
        <f t="shared" si="1"/>
        <v>1</v>
      </c>
      <c r="Q17">
        <f t="shared" si="2"/>
        <v>1</v>
      </c>
      <c r="R17">
        <f t="shared" si="3"/>
        <v>1</v>
      </c>
    </row>
    <row r="18" spans="1:18" ht="77.5">
      <c r="A18" s="1" t="s">
        <v>16</v>
      </c>
      <c r="B18" s="1" t="s">
        <v>277</v>
      </c>
      <c r="C18" s="1">
        <v>1</v>
      </c>
      <c r="E18">
        <v>1</v>
      </c>
      <c r="F18">
        <v>1</v>
      </c>
      <c r="H18">
        <v>1</v>
      </c>
      <c r="I18">
        <v>1</v>
      </c>
      <c r="K18">
        <v>1</v>
      </c>
      <c r="L18">
        <v>1</v>
      </c>
      <c r="N18">
        <f t="shared" si="0"/>
        <v>1</v>
      </c>
      <c r="O18">
        <f t="shared" si="1"/>
        <v>1</v>
      </c>
      <c r="Q18">
        <f t="shared" si="2"/>
        <v>1</v>
      </c>
      <c r="R18">
        <f t="shared" si="3"/>
        <v>1</v>
      </c>
    </row>
    <row r="19" spans="1:18" ht="62">
      <c r="A19" s="1" t="s">
        <v>17</v>
      </c>
      <c r="B19" s="1" t="s">
        <v>277</v>
      </c>
      <c r="C19" s="1">
        <v>-1</v>
      </c>
      <c r="E19">
        <v>0</v>
      </c>
      <c r="F19">
        <v>0</v>
      </c>
      <c r="H19">
        <v>1</v>
      </c>
      <c r="I19">
        <v>1</v>
      </c>
      <c r="K19">
        <v>0</v>
      </c>
      <c r="L19">
        <v>0</v>
      </c>
      <c r="N19">
        <f t="shared" si="0"/>
        <v>0</v>
      </c>
      <c r="O19">
        <f t="shared" si="1"/>
        <v>0</v>
      </c>
      <c r="Q19">
        <f t="shared" si="2"/>
        <v>0</v>
      </c>
      <c r="R19">
        <f t="shared" si="3"/>
        <v>0</v>
      </c>
    </row>
    <row r="20" spans="1:18" ht="93">
      <c r="A20" s="2" t="s">
        <v>18</v>
      </c>
      <c r="B20" s="1" t="s">
        <v>277</v>
      </c>
      <c r="C20" s="1">
        <v>-1</v>
      </c>
      <c r="E20">
        <v>1</v>
      </c>
      <c r="F20">
        <v>1</v>
      </c>
      <c r="H20">
        <v>1</v>
      </c>
      <c r="I20">
        <v>1</v>
      </c>
      <c r="K20">
        <v>0</v>
      </c>
      <c r="L20">
        <v>0</v>
      </c>
      <c r="N20">
        <f t="shared" si="0"/>
        <v>1</v>
      </c>
      <c r="O20">
        <f t="shared" si="1"/>
        <v>1</v>
      </c>
      <c r="Q20">
        <f t="shared" si="2"/>
        <v>0</v>
      </c>
      <c r="R20">
        <f t="shared" si="3"/>
        <v>0</v>
      </c>
    </row>
    <row r="21" spans="1:18" ht="31">
      <c r="A21" s="1" t="s">
        <v>19</v>
      </c>
      <c r="B21" s="1" t="s">
        <v>277</v>
      </c>
      <c r="C21" s="1">
        <v>1</v>
      </c>
      <c r="E21">
        <v>1</v>
      </c>
      <c r="F21">
        <v>1</v>
      </c>
      <c r="H21">
        <v>1</v>
      </c>
      <c r="I21">
        <v>1</v>
      </c>
      <c r="K21">
        <v>1</v>
      </c>
      <c r="L21">
        <v>1</v>
      </c>
      <c r="N21">
        <f t="shared" si="0"/>
        <v>1</v>
      </c>
      <c r="O21">
        <f t="shared" si="1"/>
        <v>1</v>
      </c>
      <c r="Q21">
        <f t="shared" si="2"/>
        <v>1</v>
      </c>
      <c r="R21">
        <f t="shared" si="3"/>
        <v>1</v>
      </c>
    </row>
    <row r="22" spans="1:18" ht="31">
      <c r="A22" s="1" t="s">
        <v>20</v>
      </c>
      <c r="B22" s="1" t="s">
        <v>277</v>
      </c>
      <c r="C22" s="1">
        <v>1</v>
      </c>
      <c r="E22">
        <v>1</v>
      </c>
      <c r="F22">
        <v>1</v>
      </c>
      <c r="H22">
        <v>1</v>
      </c>
      <c r="I22">
        <v>1</v>
      </c>
      <c r="K22">
        <v>1</v>
      </c>
      <c r="L22">
        <v>1</v>
      </c>
      <c r="N22">
        <f t="shared" si="0"/>
        <v>1</v>
      </c>
      <c r="O22">
        <f t="shared" si="1"/>
        <v>1</v>
      </c>
      <c r="Q22">
        <f t="shared" si="2"/>
        <v>1</v>
      </c>
      <c r="R22">
        <f t="shared" si="3"/>
        <v>1</v>
      </c>
    </row>
    <row r="23" spans="1:18">
      <c r="E23">
        <f>SUM(E2:E22)</f>
        <v>16</v>
      </c>
      <c r="F23">
        <f>SUM(F2:F22)</f>
        <v>10</v>
      </c>
      <c r="H23">
        <f>SUM(H2:H22)</f>
        <v>14</v>
      </c>
      <c r="I23">
        <f>SUM(I2:I22)</f>
        <v>10</v>
      </c>
      <c r="K23">
        <f>SUM(K2:K22)</f>
        <v>12</v>
      </c>
      <c r="L23">
        <f>SUM(L2:L22)</f>
        <v>7</v>
      </c>
      <c r="N23">
        <f>SUM(N1:N22)</f>
        <v>13</v>
      </c>
      <c r="O23">
        <f>SUM(O2:O22)</f>
        <v>8</v>
      </c>
      <c r="Q23">
        <f>SUM(Q2:Q22)</f>
        <v>16</v>
      </c>
      <c r="R23">
        <f>SUM(R2:R22)</f>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9</vt:i4>
      </vt:variant>
    </vt:vector>
  </HeadingPairs>
  <TitlesOfParts>
    <vt:vector size="18" baseType="lpstr">
      <vt:lpstr>Usability</vt:lpstr>
      <vt:lpstr>UI</vt:lpstr>
      <vt:lpstr>Stability</vt:lpstr>
      <vt:lpstr>Securiy</vt:lpstr>
      <vt:lpstr>Price</vt:lpstr>
      <vt:lpstr>Performance</vt:lpstr>
      <vt:lpstr>Memory</vt:lpstr>
      <vt:lpstr>Battery</vt:lpstr>
      <vt:lpstr>AdSpam</vt:lpstr>
      <vt:lpstr>AdSpam!Ad_Spam</vt:lpstr>
      <vt:lpstr>Battery!Battery</vt:lpstr>
      <vt:lpstr>Memory!Memory</vt:lpstr>
      <vt:lpstr>Performance!Performance</vt:lpstr>
      <vt:lpstr>Price!Price</vt:lpstr>
      <vt:lpstr>Securiy!Security</vt:lpstr>
      <vt:lpstr>Stability!Stability</vt:lpstr>
      <vt:lpstr>UI!UI</vt:lpstr>
      <vt:lpstr>Usability!Usability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Yao Guo</cp:lastModifiedBy>
  <dcterms:created xsi:type="dcterms:W3CDTF">2017-04-10T10:57:16Z</dcterms:created>
  <dcterms:modified xsi:type="dcterms:W3CDTF">2017-05-11T03:26:58Z</dcterms:modified>
</cp:coreProperties>
</file>