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/>
  </bookViews>
  <sheets>
    <sheet name="dblp-vary query batch size" sheetId="7" r:id="rId1"/>
    <sheet name="dblp keyword set used" sheetId="10" r:id="rId2"/>
  </sheets>
  <definedNames>
    <definedName name="_xlnm.Print_Area" localSheetId="0">'dblp-vary query batch size'!$A$27:$G$62</definedName>
  </definedNames>
  <calcPr calcId="145621"/>
  <pivotCaches>
    <pivotCache cacheId="12" r:id="rId3"/>
  </pivotCaches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I9" i="7"/>
  <c r="I8" i="7"/>
  <c r="I7" i="7"/>
  <c r="I6" i="7"/>
  <c r="I5" i="7"/>
  <c r="I4" i="7"/>
  <c r="K14" i="7" l="1"/>
  <c r="K12" i="7"/>
  <c r="K11" i="7"/>
  <c r="K10" i="7"/>
  <c r="K8" i="7"/>
  <c r="K7" i="7"/>
  <c r="K6" i="7"/>
  <c r="K4" i="7"/>
  <c r="K3" i="7"/>
  <c r="I3" i="7"/>
</calcChain>
</file>

<file path=xl/sharedStrings.xml><?xml version="1.0" encoding="utf-8"?>
<sst xmlns="http://schemas.openxmlformats.org/spreadsheetml/2006/main" count="418" uniqueCount="138">
  <si>
    <t>SE</t>
  </si>
  <si>
    <t>A1</t>
  </si>
  <si>
    <t>A2</t>
  </si>
  <si>
    <t>A3</t>
  </si>
  <si>
    <t>Algorithm</t>
  </si>
  <si>
    <t>Query Batch Size</t>
  </si>
  <si>
    <t>Column Labels</t>
  </si>
  <si>
    <t>Grand Total</t>
  </si>
  <si>
    <t>Row Labels</t>
  </si>
  <si>
    <t>advanced</t>
  </si>
  <si>
    <t>platform</t>
  </si>
  <si>
    <t>memory</t>
  </si>
  <si>
    <t>Average</t>
  </si>
  <si>
    <t>Vary batch size</t>
  </si>
  <si>
    <t>Algorithm\Batch Size</t>
  </si>
  <si>
    <t>2. Standard Deviation</t>
  </si>
  <si>
    <t>time(s)</t>
  </si>
  <si>
    <t>Sample</t>
  </si>
  <si>
    <t>Sum of Average</t>
  </si>
  <si>
    <t>1. Average Processing Times</t>
  </si>
  <si>
    <t>Memory Usage(MB)</t>
  </si>
  <si>
    <t>Sum of Memory Usage(MB)</t>
  </si>
  <si>
    <t>agents</t>
  </si>
  <si>
    <t>business</t>
  </si>
  <si>
    <t>interface</t>
  </si>
  <si>
    <t>representation</t>
  </si>
  <si>
    <t>resource</t>
  </si>
  <si>
    <t>complexity</t>
  </si>
  <si>
    <t>methods</t>
  </si>
  <si>
    <t>digital</t>
  </si>
  <si>
    <t>graph</t>
  </si>
  <si>
    <t>fast</t>
  </si>
  <si>
    <t>notes</t>
  </si>
  <si>
    <t>automatic</t>
  </si>
  <si>
    <t>machine</t>
  </si>
  <si>
    <t>BA</t>
  </si>
  <si>
    <t>QA</t>
  </si>
  <si>
    <t>Short</t>
  </si>
  <si>
    <t>Share</t>
  </si>
  <si>
    <t>1 batch size 10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</si>
  <si>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</si>
  <si>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</si>
  <si>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</si>
  <si>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</si>
  <si>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</si>
  <si>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</si>
  <si>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</si>
  <si>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</si>
  <si>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</si>
  <si>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</si>
  <si>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performance</t>
  </si>
  <si>
    <t>learning</t>
  </si>
  <si>
    <t>research</t>
  </si>
  <si>
    <t>mining</t>
  </si>
  <si>
    <t>services</t>
  </si>
  <si>
    <t>middleware</t>
  </si>
  <si>
    <t>communication</t>
  </si>
  <si>
    <t>process</t>
  </si>
  <si>
    <t>transactions</t>
  </si>
  <si>
    <t>reference</t>
  </si>
  <si>
    <t>mathematical</t>
  </si>
  <si>
    <t>reliability</t>
  </si>
  <si>
    <t>collaborative</t>
  </si>
  <si>
    <t>traffic</t>
  </si>
  <si>
    <t>evolution</t>
  </si>
  <si>
    <t>functional</t>
  </si>
  <si>
    <t>visual</t>
  </si>
  <si>
    <t>performance,learning,research,machine,mining</t>
  </si>
  <si>
    <t>performance,business,research,notes,services</t>
  </si>
  <si>
    <t>performance,advanced,research,methods,complexity</t>
  </si>
  <si>
    <t>performance,platform,research,digital,graph</t>
  </si>
  <si>
    <t>performance,middleware,research,communication,automatic</t>
  </si>
  <si>
    <t>performance,process,research,transactions,reference</t>
  </si>
  <si>
    <t>performance,representation,research,resource,interface</t>
  </si>
  <si>
    <t>performance,agents,research,mathematical,reliability</t>
  </si>
  <si>
    <t>performance,collaborative,research,traffic,evolution</t>
  </si>
  <si>
    <t>performance,functional,research,visual,fast</t>
  </si>
  <si>
    <t>sample 1</t>
  </si>
  <si>
    <t>k6</t>
  </si>
  <si>
    <t>performance,business,research,notes,services,mining</t>
  </si>
  <si>
    <t>performance,advanced,research,methods,complexity,mining</t>
  </si>
  <si>
    <t>performance,platform,research,digital,graph,mining</t>
  </si>
  <si>
    <t>performance,middleware,research,communication,automatic,mining</t>
  </si>
  <si>
    <t>performance,process,research,transactions,reference,mining</t>
  </si>
  <si>
    <t>performance,representation,research,resource,interface,mining</t>
  </si>
  <si>
    <t>performance,agents,research,mathematical,reliability,mining</t>
  </si>
  <si>
    <t>performance,collaborative,research,traffic,evolution,mining</t>
  </si>
  <si>
    <t>performance,functional,research,visual,fast,mining</t>
  </si>
  <si>
    <t>sample 2</t>
  </si>
  <si>
    <t>sample 3</t>
  </si>
  <si>
    <t>framework</t>
  </si>
  <si>
    <t>database</t>
  </si>
  <si>
    <t>vldb</t>
  </si>
  <si>
    <t>estimation</t>
  </si>
  <si>
    <t>multimedia</t>
  </si>
  <si>
    <t>engineering</t>
  </si>
  <si>
    <t>user</t>
  </si>
  <si>
    <t>multiple</t>
  </si>
  <si>
    <t>implementation</t>
  </si>
  <si>
    <t>L_k6</t>
  </si>
  <si>
    <t>framework,database,vldb,machine,estimation</t>
  </si>
  <si>
    <t>framework,database,vldb,multimedia,services</t>
  </si>
  <si>
    <t>framework,database,vldb,methods,complexity</t>
  </si>
  <si>
    <t>framework,database,vldb,digital,graph</t>
  </si>
  <si>
    <t>framework,database,vldb,communication,automatic</t>
  </si>
  <si>
    <t>framework,database,vldb,engineering,reference</t>
  </si>
  <si>
    <t>framework,database,vldb,user,automatic</t>
  </si>
  <si>
    <t>framework,database,vldb,multiple,implementation</t>
  </si>
  <si>
    <t>framework,database,vldb,mathematical,reliability</t>
  </si>
  <si>
    <t>framework,database,vldb,traffic,evolution</t>
  </si>
  <si>
    <t>2 batch size 20</t>
  </si>
  <si>
    <t>framework,database,vldb,resource,interface</t>
  </si>
  <si>
    <t>framework,database,vldb,visual,fast</t>
  </si>
  <si>
    <t>online</t>
  </si>
  <si>
    <t>dimensional</t>
  </si>
  <si>
    <t>artificial</t>
  </si>
  <si>
    <t>driven</t>
  </si>
  <si>
    <t>routing</t>
  </si>
  <si>
    <t>flow</t>
  </si>
  <si>
    <t>verification</t>
  </si>
  <si>
    <t>program</t>
  </si>
  <si>
    <t>planning</t>
  </si>
  <si>
    <t>motion</t>
  </si>
  <si>
    <t>european</t>
  </si>
  <si>
    <t>free</t>
  </si>
  <si>
    <t>identification</t>
  </si>
  <si>
    <t>statistical</t>
  </si>
  <si>
    <t>framework,database,vldb,digital,online</t>
  </si>
  <si>
    <t>framework,database,vldb,communication,dimensional,resource</t>
  </si>
  <si>
    <t>framework,database,vldb,user,automatic,artificial</t>
  </si>
  <si>
    <t>framework,database,vldb,driven,mining</t>
  </si>
  <si>
    <t>framework,database,vldb,notes,services,routing</t>
  </si>
  <si>
    <t>framework,database,vldb,flow,verification</t>
  </si>
  <si>
    <t>framework,database,vldb,program,graph</t>
  </si>
  <si>
    <t>framework,database,vldb,business,planning</t>
  </si>
  <si>
    <t>framework,database,vldb,transactions,motion,european</t>
  </si>
  <si>
    <t>framework,database,vldb,free,identification</t>
  </si>
  <si>
    <t>framework,database,vldb,reliability,statistical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</si>
</sst>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0" applyNumberFormat="1"/>
    <xf numFmtId="43" fontId="0" fillId="0" borderId="1" xfId="1" applyNumberFormat="1" applyFont="1" applyBorder="1"/>
    <xf numFmtId="2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size'!$N$4:$N$7</c:f>
              <c:numCache>
                <c:formatCode>General</c:formatCode>
                <c:ptCount val="3"/>
                <c:pt idx="0">
                  <c:v>46.218000000000004</c:v>
                </c:pt>
                <c:pt idx="1">
                  <c:v>79.77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19.245999999999999</c:v>
                </c:pt>
                <c:pt idx="1">
                  <c:v>36.1875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size'!$P$2:$P$3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16.782333333333334</c:v>
                </c:pt>
                <c:pt idx="1">
                  <c:v>27.072500000000002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size'!$Q$2:$Q$3</c:f>
              <c:strCache>
                <c:ptCount val="1"/>
                <c:pt idx="0">
                  <c:v>Share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10.074</c:v>
                </c:pt>
                <c:pt idx="1">
                  <c:v>15.743499999999999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6384"/>
        <c:axId val="192978304"/>
      </c:barChart>
      <c:catAx>
        <c:axId val="1929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978304"/>
        <c:crosses val="autoZero"/>
        <c:auto val="1"/>
        <c:lblAlgn val="ctr"/>
        <c:lblOffset val="100"/>
        <c:noMultiLvlLbl val="0"/>
      </c:catAx>
      <c:valAx>
        <c:axId val="192978304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929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37</xdr:row>
      <xdr:rowOff>104775</xdr:rowOff>
    </xdr:from>
    <xdr:to>
      <xdr:col>5</xdr:col>
      <xdr:colOff>704850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036.699799768518" createdVersion="3" refreshedVersion="4" minRefreshableVersion="3" recordCount="12">
  <cacheSource type="worksheet">
    <worksheetSource ref="B2:K14" sheet="dblp-vary query batch size"/>
  </cacheSource>
  <cacheFields count="10">
    <cacheField name="Algorithm" numFmtId="0">
      <sharedItems count="10">
        <s v="BA"/>
        <s v="QA"/>
        <s v="Short"/>
        <s v="Share"/>
        <s v="SE" u="1"/>
        <s v="SE-I" u="1"/>
        <s v="A1" u="1"/>
        <s v="A3" u="1"/>
        <s v="A2" u="1"/>
        <s v="SE-II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5" u="1"/>
        <n v="15" u="1"/>
      </sharedItems>
    </cacheField>
    <cacheField name="1" numFmtId="0">
      <sharedItems containsString="0" containsBlank="1" containsNumber="1" containsInteger="1" minValue="10720" maxValue="76471"/>
    </cacheField>
    <cacheField name="2" numFmtId="0">
      <sharedItems containsString="0" containsBlank="1" containsNumber="1" containsInteger="1" minValue="11861" maxValue="83069"/>
    </cacheField>
    <cacheField name="3" numFmtId="0">
      <sharedItems containsString="0" containsBlank="1" containsNumber="1" containsInteger="1" minValue="7094" maxValue="35267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MixedTypes="1" containsNumber="1" minValue="10.074" maxValue="79.77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2145"/>
    <n v="51242"/>
    <n v="35267"/>
    <m/>
    <m/>
    <n v="46.218000000000004"/>
    <m/>
    <n v="0"/>
  </r>
  <r>
    <x v="1"/>
    <x v="0"/>
    <n v="21985"/>
    <n v="17002"/>
    <n v="18751"/>
    <m/>
    <m/>
    <n v="19.245999999999999"/>
    <m/>
    <n v="0"/>
  </r>
  <r>
    <x v="2"/>
    <x v="0"/>
    <n v="14626"/>
    <n v="11861"/>
    <n v="23860"/>
    <m/>
    <m/>
    <n v="16.782333333333334"/>
    <m/>
    <m/>
  </r>
  <r>
    <x v="3"/>
    <x v="0"/>
    <n v="10720"/>
    <n v="12408"/>
    <n v="7094"/>
    <m/>
    <m/>
    <n v="10.074"/>
    <m/>
    <n v="0"/>
  </r>
  <r>
    <x v="0"/>
    <x v="1"/>
    <n v="76471"/>
    <n v="83069"/>
    <m/>
    <m/>
    <m/>
    <n v="79.77"/>
    <m/>
    <n v="0"/>
  </r>
  <r>
    <x v="1"/>
    <x v="1"/>
    <n v="35174"/>
    <n v="37201"/>
    <m/>
    <m/>
    <m/>
    <n v="36.1875"/>
    <m/>
    <n v="0"/>
  </r>
  <r>
    <x v="2"/>
    <x v="1"/>
    <n v="32893"/>
    <n v="21252"/>
    <m/>
    <m/>
    <m/>
    <n v="27.072500000000002"/>
    <m/>
    <m/>
  </r>
  <r>
    <x v="3"/>
    <x v="1"/>
    <n v="11735"/>
    <n v="19752"/>
    <m/>
    <m/>
    <m/>
    <n v="15.743499999999999"/>
    <m/>
    <n v="0"/>
  </r>
  <r>
    <x v="0"/>
    <x v="2"/>
    <m/>
    <m/>
    <m/>
    <m/>
    <m/>
    <e v="#DIV/0!"/>
    <m/>
    <n v="0"/>
  </r>
  <r>
    <x v="1"/>
    <x v="2"/>
    <m/>
    <m/>
    <m/>
    <m/>
    <m/>
    <e v="#DIV/0!"/>
    <m/>
    <n v="0"/>
  </r>
  <r>
    <x v="2"/>
    <x v="2"/>
    <m/>
    <m/>
    <m/>
    <m/>
    <m/>
    <e v="#DIV/0!"/>
    <m/>
    <m/>
  </r>
  <r>
    <x v="3"/>
    <x v="2"/>
    <m/>
    <m/>
    <m/>
    <m/>
    <m/>
    <e v="#DIV/0!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M14:R19" firstHeaderRow="1" firstDataRow="2" firstDataCol="1"/>
  <pivotFields count="10">
    <pivotField axis="axisCol" showAll="0">
      <items count="11">
        <item m="1" x="4"/>
        <item m="1" x="6"/>
        <item m="1" x="8"/>
        <item m="1" x="7"/>
        <item x="0"/>
        <item x="1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 v="4"/>
    </i>
    <i>
      <x v="5"/>
    </i>
    <i>
      <x v="8"/>
    </i>
    <i>
      <x v="9"/>
    </i>
    <i t="grand">
      <x/>
    </i>
  </colItems>
  <dataFields count="1">
    <dataField name="Sum of Memory Usage(MB)" fld="9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M2:R7" firstHeaderRow="1" firstDataRow="2" firstDataCol="1"/>
  <pivotFields count="10">
    <pivotField axis="axisCol" showAll="0">
      <items count="11">
        <item x="0"/>
        <item x="1"/>
        <item m="1" x="4"/>
        <item m="1" x="6"/>
        <item m="1" x="8"/>
        <item m="1" x="7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8"/>
    </i>
    <i>
      <x v="9"/>
    </i>
    <i t="grand">
      <x/>
    </i>
  </colItems>
  <dataFields count="1">
    <dataField name="Sum of Average" fld="7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58"/>
  <sheetViews>
    <sheetView showGridLines="0" tabSelected="1" zoomScaleNormal="100" workbookViewId="0">
      <selection activeCell="D11" sqref="D11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3" max="13" width="15" customWidth="1"/>
    <col min="14" max="14" width="16.140625" bestFit="1" customWidth="1"/>
    <col min="15" max="15" width="8" customWidth="1"/>
    <col min="16" max="16" width="12" customWidth="1"/>
    <col min="17" max="17" width="8" customWidth="1"/>
    <col min="18" max="18" width="12" customWidth="1"/>
    <col min="19" max="19" width="7" customWidth="1"/>
    <col min="20" max="20" width="6" customWidth="1"/>
    <col min="21" max="21" width="11.28515625" customWidth="1"/>
  </cols>
  <sheetData>
    <row r="1" spans="2:18" x14ac:dyDescent="0.25">
      <c r="D1" t="s">
        <v>17</v>
      </c>
    </row>
    <row r="2" spans="2:18" x14ac:dyDescent="0.25">
      <c r="B2" s="5" t="s">
        <v>4</v>
      </c>
      <c r="C2" s="5" t="s">
        <v>5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12</v>
      </c>
      <c r="J2" s="6" t="s">
        <v>11</v>
      </c>
      <c r="K2" s="5" t="s">
        <v>20</v>
      </c>
      <c r="M2" s="1" t="s">
        <v>18</v>
      </c>
      <c r="N2" s="1" t="s">
        <v>6</v>
      </c>
    </row>
    <row r="3" spans="2:18" x14ac:dyDescent="0.25">
      <c r="B3" s="5" t="s">
        <v>35</v>
      </c>
      <c r="C3" s="5">
        <v>10</v>
      </c>
      <c r="D3" s="5">
        <v>52145</v>
      </c>
      <c r="E3" s="5">
        <v>51242</v>
      </c>
      <c r="F3" s="5">
        <v>35267</v>
      </c>
      <c r="G3" s="5"/>
      <c r="H3" s="5"/>
      <c r="I3" s="8">
        <f>AVERAGE(D3:H3)/1000</f>
        <v>46.218000000000004</v>
      </c>
      <c r="J3" s="5"/>
      <c r="K3" s="8">
        <f>J3/1024/1024</f>
        <v>0</v>
      </c>
      <c r="M3" s="1" t="s">
        <v>8</v>
      </c>
      <c r="N3" t="s">
        <v>35</v>
      </c>
      <c r="O3" t="s">
        <v>36</v>
      </c>
      <c r="P3" t="s">
        <v>37</v>
      </c>
      <c r="Q3" t="s">
        <v>38</v>
      </c>
      <c r="R3" t="s">
        <v>7</v>
      </c>
    </row>
    <row r="4" spans="2:18" x14ac:dyDescent="0.25">
      <c r="B4" s="5" t="s">
        <v>36</v>
      </c>
      <c r="C4" s="5">
        <v>10</v>
      </c>
      <c r="D4" s="5">
        <v>21985</v>
      </c>
      <c r="E4" s="5">
        <v>17002</v>
      </c>
      <c r="F4" s="5">
        <v>18751</v>
      </c>
      <c r="G4" s="5"/>
      <c r="H4" s="5"/>
      <c r="I4" s="8">
        <f t="shared" ref="I4:I14" si="0">AVERAGE(D4:H4)/1000</f>
        <v>19.245999999999999</v>
      </c>
      <c r="J4" s="5"/>
      <c r="K4" s="8">
        <f t="shared" ref="K4:K14" si="1">J4/1024/1024</f>
        <v>0</v>
      </c>
      <c r="M4" s="3">
        <v>10</v>
      </c>
      <c r="N4" s="2">
        <v>46.218000000000004</v>
      </c>
      <c r="O4" s="2">
        <v>19.245999999999999</v>
      </c>
      <c r="P4" s="2">
        <v>16.782333333333334</v>
      </c>
      <c r="Q4" s="2">
        <v>10.074</v>
      </c>
      <c r="R4" s="2">
        <v>92.320333333333323</v>
      </c>
    </row>
    <row r="5" spans="2:18" x14ac:dyDescent="0.25">
      <c r="B5" s="5" t="s">
        <v>37</v>
      </c>
      <c r="C5" s="5">
        <v>10</v>
      </c>
      <c r="D5" s="5">
        <v>14626</v>
      </c>
      <c r="E5" s="5">
        <v>11861</v>
      </c>
      <c r="F5" s="5">
        <v>23860</v>
      </c>
      <c r="G5" s="5"/>
      <c r="H5" s="5"/>
      <c r="I5" s="8">
        <f t="shared" si="0"/>
        <v>16.782333333333334</v>
      </c>
      <c r="J5" s="5"/>
      <c r="K5" s="8"/>
      <c r="M5" s="3">
        <v>20</v>
      </c>
      <c r="N5" s="2">
        <v>79.77</v>
      </c>
      <c r="O5" s="2">
        <v>36.1875</v>
      </c>
      <c r="P5" s="2">
        <v>27.072500000000002</v>
      </c>
      <c r="Q5" s="2">
        <v>15.743499999999999</v>
      </c>
      <c r="R5" s="2">
        <v>158.77350000000001</v>
      </c>
    </row>
    <row r="6" spans="2:18" x14ac:dyDescent="0.25">
      <c r="B6" s="5" t="s">
        <v>38</v>
      </c>
      <c r="C6" s="5">
        <v>10</v>
      </c>
      <c r="D6" s="5">
        <v>10720</v>
      </c>
      <c r="E6" s="5">
        <v>12408</v>
      </c>
      <c r="F6" s="5">
        <v>7094</v>
      </c>
      <c r="G6" s="5"/>
      <c r="H6" s="5"/>
      <c r="I6" s="8">
        <f t="shared" si="0"/>
        <v>10.074</v>
      </c>
      <c r="J6" s="5"/>
      <c r="K6" s="8">
        <f t="shared" si="1"/>
        <v>0</v>
      </c>
      <c r="M6" s="3">
        <v>50</v>
      </c>
      <c r="N6" s="2" t="e">
        <v>#DIV/0!</v>
      </c>
      <c r="O6" s="2" t="e">
        <v>#DIV/0!</v>
      </c>
      <c r="P6" s="2" t="e">
        <v>#DIV/0!</v>
      </c>
      <c r="Q6" s="2" t="e">
        <v>#DIV/0!</v>
      </c>
      <c r="R6" s="2" t="e">
        <v>#DIV/0!</v>
      </c>
    </row>
    <row r="7" spans="2:18" x14ac:dyDescent="0.25">
      <c r="B7" s="5" t="s">
        <v>35</v>
      </c>
      <c r="C7" s="5">
        <v>20</v>
      </c>
      <c r="D7" s="5">
        <v>76471</v>
      </c>
      <c r="E7" s="5">
        <v>83069</v>
      </c>
      <c r="F7" s="5"/>
      <c r="G7" s="5"/>
      <c r="H7" s="5"/>
      <c r="I7" s="8">
        <f t="shared" si="0"/>
        <v>79.77</v>
      </c>
      <c r="J7" s="5"/>
      <c r="K7" s="8">
        <f t="shared" si="1"/>
        <v>0</v>
      </c>
      <c r="M7" s="3" t="s">
        <v>7</v>
      </c>
      <c r="N7" s="2" t="e">
        <v>#DIV/0!</v>
      </c>
      <c r="O7" s="2" t="e">
        <v>#DIV/0!</v>
      </c>
      <c r="P7" s="2" t="e">
        <v>#DIV/0!</v>
      </c>
      <c r="Q7" s="2" t="e">
        <v>#DIV/0!</v>
      </c>
      <c r="R7" s="2" t="e">
        <v>#DIV/0!</v>
      </c>
    </row>
    <row r="8" spans="2:18" x14ac:dyDescent="0.25">
      <c r="B8" s="5" t="s">
        <v>36</v>
      </c>
      <c r="C8" s="5">
        <v>20</v>
      </c>
      <c r="D8" s="5">
        <v>35174</v>
      </c>
      <c r="E8" s="5">
        <v>37201</v>
      </c>
      <c r="F8" s="5"/>
      <c r="G8" s="5"/>
      <c r="H8" s="5"/>
      <c r="I8" s="8">
        <f t="shared" si="0"/>
        <v>36.1875</v>
      </c>
      <c r="J8" s="5"/>
      <c r="K8" s="8">
        <f t="shared" si="1"/>
        <v>0</v>
      </c>
    </row>
    <row r="9" spans="2:18" x14ac:dyDescent="0.25">
      <c r="B9" s="5" t="s">
        <v>37</v>
      </c>
      <c r="C9" s="5">
        <v>20</v>
      </c>
      <c r="D9" s="5">
        <v>32893</v>
      </c>
      <c r="E9" s="5">
        <v>21252</v>
      </c>
      <c r="F9" s="5"/>
      <c r="G9" s="5"/>
      <c r="H9" s="5"/>
      <c r="I9" s="8">
        <f t="shared" si="0"/>
        <v>27.072500000000002</v>
      </c>
      <c r="J9" s="5"/>
      <c r="K9" s="8"/>
    </row>
    <row r="10" spans="2:18" x14ac:dyDescent="0.25">
      <c r="B10" s="5" t="s">
        <v>38</v>
      </c>
      <c r="C10" s="5">
        <v>20</v>
      </c>
      <c r="D10" s="5">
        <v>11735</v>
      </c>
      <c r="E10" s="5">
        <v>19752</v>
      </c>
      <c r="F10" s="5"/>
      <c r="G10" s="5"/>
      <c r="H10" s="5"/>
      <c r="I10" s="8">
        <f t="shared" si="0"/>
        <v>15.743499999999999</v>
      </c>
      <c r="J10" s="5"/>
      <c r="K10" s="8">
        <f t="shared" si="1"/>
        <v>0</v>
      </c>
    </row>
    <row r="11" spans="2:18" x14ac:dyDescent="0.25">
      <c r="B11" s="5" t="s">
        <v>35</v>
      </c>
      <c r="C11" s="5">
        <v>50</v>
      </c>
      <c r="D11" s="5"/>
      <c r="E11" s="5"/>
      <c r="F11" s="5"/>
      <c r="G11" s="5"/>
      <c r="H11" s="5"/>
      <c r="I11" s="8" t="e">
        <f t="shared" si="0"/>
        <v>#DIV/0!</v>
      </c>
      <c r="J11" s="5"/>
      <c r="K11" s="8">
        <f t="shared" si="1"/>
        <v>0</v>
      </c>
    </row>
    <row r="12" spans="2:18" x14ac:dyDescent="0.25">
      <c r="B12" s="5" t="s">
        <v>36</v>
      </c>
      <c r="C12" s="5">
        <v>50</v>
      </c>
      <c r="D12" s="5"/>
      <c r="E12" s="5"/>
      <c r="F12" s="5"/>
      <c r="G12" s="5"/>
      <c r="H12" s="5"/>
      <c r="I12" s="8" t="e">
        <f t="shared" si="0"/>
        <v>#DIV/0!</v>
      </c>
      <c r="J12" s="5"/>
      <c r="K12" s="8">
        <f t="shared" si="1"/>
        <v>0</v>
      </c>
    </row>
    <row r="13" spans="2:18" x14ac:dyDescent="0.25">
      <c r="B13" s="5" t="s">
        <v>37</v>
      </c>
      <c r="C13" s="5">
        <v>50</v>
      </c>
      <c r="D13" s="5"/>
      <c r="E13" s="5"/>
      <c r="F13" s="5"/>
      <c r="G13" s="5"/>
      <c r="H13" s="5"/>
      <c r="I13" s="8" t="e">
        <f t="shared" si="0"/>
        <v>#DIV/0!</v>
      </c>
      <c r="J13" s="5"/>
      <c r="K13" s="8"/>
    </row>
    <row r="14" spans="2:18" x14ac:dyDescent="0.25">
      <c r="B14" s="5" t="s">
        <v>38</v>
      </c>
      <c r="C14" s="5">
        <v>50</v>
      </c>
      <c r="D14" s="5"/>
      <c r="E14" s="5"/>
      <c r="F14" s="5"/>
      <c r="G14" s="5"/>
      <c r="H14" s="5"/>
      <c r="I14" s="8" t="e">
        <f t="shared" si="0"/>
        <v>#DIV/0!</v>
      </c>
      <c r="J14" s="5"/>
      <c r="K14" s="8">
        <f t="shared" si="1"/>
        <v>0</v>
      </c>
      <c r="M14" s="1" t="s">
        <v>21</v>
      </c>
      <c r="N14" s="1" t="s">
        <v>6</v>
      </c>
    </row>
    <row r="15" spans="2:18" x14ac:dyDescent="0.25">
      <c r="M15" s="1" t="s">
        <v>8</v>
      </c>
      <c r="N15" t="s">
        <v>35</v>
      </c>
      <c r="O15" t="s">
        <v>36</v>
      </c>
      <c r="P15" t="s">
        <v>37</v>
      </c>
      <c r="Q15" t="s">
        <v>38</v>
      </c>
      <c r="R15" t="s">
        <v>7</v>
      </c>
    </row>
    <row r="16" spans="2:18" x14ac:dyDescent="0.25">
      <c r="M16" s="3">
        <v>10</v>
      </c>
      <c r="N16" s="2">
        <v>0</v>
      </c>
      <c r="O16" s="2">
        <v>0</v>
      </c>
      <c r="P16" s="2"/>
      <c r="Q16" s="2">
        <v>0</v>
      </c>
      <c r="R16" s="2">
        <v>0</v>
      </c>
    </row>
    <row r="17" spans="2:18" x14ac:dyDescent="0.25">
      <c r="M17" s="3">
        <v>20</v>
      </c>
      <c r="N17" s="2">
        <v>0</v>
      </c>
      <c r="O17" s="2">
        <v>0</v>
      </c>
      <c r="P17" s="2"/>
      <c r="Q17" s="2">
        <v>0</v>
      </c>
      <c r="R17" s="2">
        <v>0</v>
      </c>
    </row>
    <row r="18" spans="2:18" x14ac:dyDescent="0.25">
      <c r="M18" s="3">
        <v>50</v>
      </c>
      <c r="N18" s="2">
        <v>0</v>
      </c>
      <c r="O18" s="2">
        <v>0</v>
      </c>
      <c r="P18" s="2"/>
      <c r="Q18" s="2">
        <v>0</v>
      </c>
      <c r="R18" s="2">
        <v>0</v>
      </c>
    </row>
    <row r="19" spans="2:18" x14ac:dyDescent="0.25">
      <c r="M19" s="3" t="s">
        <v>7</v>
      </c>
      <c r="N19" s="2">
        <v>0</v>
      </c>
      <c r="O19" s="2">
        <v>0</v>
      </c>
      <c r="P19" s="2"/>
      <c r="Q19" s="2">
        <v>0</v>
      </c>
      <c r="R19" s="2">
        <v>0</v>
      </c>
    </row>
    <row r="24" spans="2:18" ht="18.75" x14ac:dyDescent="0.3">
      <c r="B24" s="4" t="s">
        <v>13</v>
      </c>
      <c r="D24" t="s">
        <v>16</v>
      </c>
    </row>
    <row r="26" spans="2:18" x14ac:dyDescent="0.25">
      <c r="B26" t="s">
        <v>19</v>
      </c>
    </row>
    <row r="27" spans="2:18" x14ac:dyDescent="0.25">
      <c r="B27" s="5" t="s">
        <v>14</v>
      </c>
      <c r="C27" s="6">
        <v>5</v>
      </c>
      <c r="D27" s="6">
        <v>10</v>
      </c>
      <c r="E27" s="6">
        <v>15</v>
      </c>
      <c r="F27" s="6">
        <v>20</v>
      </c>
    </row>
    <row r="28" spans="2:18" x14ac:dyDescent="0.25">
      <c r="B28" s="6" t="s">
        <v>0</v>
      </c>
      <c r="C28" s="8">
        <v>7.8138000000000005</v>
      </c>
      <c r="D28" s="9">
        <v>22.512599999999999</v>
      </c>
      <c r="E28" s="9">
        <v>42.963200000000001</v>
      </c>
      <c r="F28" s="9">
        <v>54.664499999999997</v>
      </c>
      <c r="H28" s="7"/>
    </row>
    <row r="29" spans="2:18" x14ac:dyDescent="0.25">
      <c r="B29" s="6" t="s">
        <v>1</v>
      </c>
      <c r="C29" s="8">
        <v>6.0068000000000001</v>
      </c>
      <c r="D29" s="9">
        <v>17.287800000000001</v>
      </c>
      <c r="E29" s="9">
        <v>30.287800000000001</v>
      </c>
      <c r="F29" s="9">
        <v>34.453499999999998</v>
      </c>
      <c r="H29" s="7"/>
    </row>
    <row r="30" spans="2:18" ht="9" customHeight="1" x14ac:dyDescent="0.25">
      <c r="B30" s="6" t="s">
        <v>2</v>
      </c>
      <c r="C30" s="8">
        <v>5.2166000000000006</v>
      </c>
      <c r="D30" s="9">
        <v>14.997200000000001</v>
      </c>
      <c r="E30" s="9">
        <v>26.525400000000001</v>
      </c>
      <c r="F30" s="9">
        <v>31.954000000000001</v>
      </c>
      <c r="H30" s="7"/>
    </row>
    <row r="31" spans="2:18" x14ac:dyDescent="0.25">
      <c r="B31" s="6" t="s">
        <v>3</v>
      </c>
      <c r="C31" s="8">
        <v>5.3070000000000004</v>
      </c>
      <c r="D31" s="9">
        <v>15.484399999999999</v>
      </c>
      <c r="E31" s="9">
        <v>27.0944</v>
      </c>
      <c r="F31" s="9">
        <v>33.063000000000002</v>
      </c>
      <c r="H31" s="7"/>
    </row>
    <row r="32" spans="2:18" x14ac:dyDescent="0.25">
      <c r="B32" t="s">
        <v>15</v>
      </c>
      <c r="H32" s="7"/>
    </row>
    <row r="33" spans="2:8" x14ac:dyDescent="0.25">
      <c r="B33" s="5" t="s">
        <v>14</v>
      </c>
      <c r="C33" s="6">
        <v>5</v>
      </c>
      <c r="D33" s="6">
        <v>10</v>
      </c>
      <c r="E33" s="6">
        <v>15</v>
      </c>
      <c r="F33" s="6">
        <v>20</v>
      </c>
      <c r="H33" s="7"/>
    </row>
    <row r="34" spans="2:8" x14ac:dyDescent="0.25">
      <c r="B34" s="6" t="s">
        <v>0</v>
      </c>
      <c r="C34" s="8">
        <v>2.1684125991148462</v>
      </c>
      <c r="D34" s="9">
        <v>3.8698443508751037</v>
      </c>
      <c r="E34" s="9">
        <v>15.196458179457469</v>
      </c>
      <c r="F34" s="9">
        <v>13.534730898691707</v>
      </c>
      <c r="H34" s="7"/>
    </row>
    <row r="35" spans="2:8" x14ac:dyDescent="0.25">
      <c r="B35" s="6" t="s">
        <v>1</v>
      </c>
      <c r="C35" s="8">
        <v>1.7651599644224891</v>
      </c>
      <c r="D35" s="9">
        <v>3.32634539697849</v>
      </c>
      <c r="E35" s="9">
        <v>7.3728747242849613</v>
      </c>
      <c r="F35" s="9">
        <v>5.8993918754393659</v>
      </c>
      <c r="H35" s="7"/>
    </row>
    <row r="36" spans="2:8" x14ac:dyDescent="0.25">
      <c r="B36" s="6" t="s">
        <v>2</v>
      </c>
      <c r="C36" s="8">
        <v>1.1539546351568579</v>
      </c>
      <c r="D36" s="9">
        <v>3.033064077793278</v>
      </c>
      <c r="E36" s="9">
        <v>5.6484250725312757</v>
      </c>
      <c r="F36" s="9">
        <v>4.8168113934427623</v>
      </c>
      <c r="H36" s="7"/>
    </row>
    <row r="37" spans="2:8" x14ac:dyDescent="0.25">
      <c r="B37" s="6" t="s">
        <v>3</v>
      </c>
      <c r="C37" s="8">
        <v>1.1461404800459674</v>
      </c>
      <c r="D37" s="9">
        <v>3.1048595459376278</v>
      </c>
      <c r="E37" s="9">
        <v>6.3525563200966548</v>
      </c>
      <c r="F37" s="9">
        <v>7.6904933521848911</v>
      </c>
      <c r="H37" s="7"/>
    </row>
    <row r="58" ht="6.75" customHeight="1" x14ac:dyDescent="0.25"/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1" workbookViewId="0">
      <selection activeCell="B66" sqref="B66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8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39</v>
      </c>
    </row>
    <row r="2" spans="1:15" x14ac:dyDescent="0.25">
      <c r="A2" t="s">
        <v>77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78</v>
      </c>
      <c r="J2" s="11" t="s">
        <v>45</v>
      </c>
      <c r="K2" s="11" t="s">
        <v>46</v>
      </c>
      <c r="L2" s="11" t="s">
        <v>47</v>
      </c>
      <c r="M2" s="11" t="s">
        <v>48</v>
      </c>
      <c r="N2" s="11" t="s">
        <v>49</v>
      </c>
      <c r="O2" s="11" t="s">
        <v>99</v>
      </c>
    </row>
    <row r="3" spans="1:15" x14ac:dyDescent="0.25">
      <c r="B3" t="s">
        <v>67</v>
      </c>
      <c r="C3" t="s">
        <v>50</v>
      </c>
      <c r="D3" t="s">
        <v>51</v>
      </c>
      <c r="E3" t="s">
        <v>52</v>
      </c>
      <c r="F3" t="s">
        <v>34</v>
      </c>
      <c r="G3" t="s">
        <v>53</v>
      </c>
      <c r="J3">
        <v>42425</v>
      </c>
      <c r="K3">
        <v>50011</v>
      </c>
      <c r="L3">
        <v>34491</v>
      </c>
      <c r="M3">
        <v>17074</v>
      </c>
      <c r="N3">
        <v>15703</v>
      </c>
    </row>
    <row r="4" spans="1:15" x14ac:dyDescent="0.25">
      <c r="B4" t="s">
        <v>68</v>
      </c>
      <c r="C4" t="s">
        <v>50</v>
      </c>
      <c r="D4" t="s">
        <v>23</v>
      </c>
      <c r="E4" t="s">
        <v>52</v>
      </c>
      <c r="F4" t="s">
        <v>32</v>
      </c>
      <c r="G4" t="s">
        <v>54</v>
      </c>
      <c r="J4">
        <v>42425</v>
      </c>
      <c r="K4">
        <v>10637</v>
      </c>
      <c r="L4">
        <v>34491</v>
      </c>
      <c r="M4">
        <v>16220</v>
      </c>
      <c r="N4">
        <v>19125</v>
      </c>
    </row>
    <row r="5" spans="1:15" x14ac:dyDescent="0.25">
      <c r="B5" t="s">
        <v>69</v>
      </c>
      <c r="C5" t="s">
        <v>50</v>
      </c>
      <c r="D5" t="s">
        <v>9</v>
      </c>
      <c r="E5" t="s">
        <v>52</v>
      </c>
      <c r="F5" t="s">
        <v>28</v>
      </c>
      <c r="G5" t="s">
        <v>27</v>
      </c>
      <c r="J5">
        <v>42425</v>
      </c>
      <c r="K5">
        <v>6623</v>
      </c>
      <c r="L5">
        <v>34491</v>
      </c>
      <c r="M5">
        <v>20792</v>
      </c>
      <c r="N5">
        <v>20693</v>
      </c>
    </row>
    <row r="6" spans="1:15" x14ac:dyDescent="0.25">
      <c r="B6" t="s">
        <v>70</v>
      </c>
      <c r="C6" t="s">
        <v>50</v>
      </c>
      <c r="D6" t="s">
        <v>10</v>
      </c>
      <c r="E6" t="s">
        <v>52</v>
      </c>
      <c r="F6" s="12" t="s">
        <v>29</v>
      </c>
      <c r="G6" t="s">
        <v>30</v>
      </c>
      <c r="J6">
        <v>42425</v>
      </c>
      <c r="K6">
        <v>5907</v>
      </c>
      <c r="L6">
        <v>34491</v>
      </c>
      <c r="M6">
        <v>21290</v>
      </c>
      <c r="N6">
        <v>21376</v>
      </c>
    </row>
    <row r="7" spans="1:15" x14ac:dyDescent="0.25">
      <c r="B7" t="s">
        <v>71</v>
      </c>
      <c r="C7" t="s">
        <v>50</v>
      </c>
      <c r="D7" t="s">
        <v>55</v>
      </c>
      <c r="E7" t="s">
        <v>52</v>
      </c>
      <c r="F7" t="s">
        <v>56</v>
      </c>
      <c r="G7" t="s">
        <v>33</v>
      </c>
      <c r="J7">
        <v>42425</v>
      </c>
      <c r="K7">
        <v>4686</v>
      </c>
      <c r="L7">
        <v>34491</v>
      </c>
      <c r="M7">
        <v>22242</v>
      </c>
      <c r="N7">
        <v>17988</v>
      </c>
    </row>
    <row r="8" spans="1:15" x14ac:dyDescent="0.25">
      <c r="B8" t="s">
        <v>72</v>
      </c>
      <c r="C8" t="s">
        <v>50</v>
      </c>
      <c r="D8" t="s">
        <v>57</v>
      </c>
      <c r="E8" t="s">
        <v>52</v>
      </c>
      <c r="F8" t="s">
        <v>58</v>
      </c>
      <c r="G8" t="s">
        <v>59</v>
      </c>
      <c r="J8">
        <v>42425</v>
      </c>
      <c r="K8">
        <v>28267</v>
      </c>
      <c r="L8">
        <v>34491</v>
      </c>
      <c r="M8">
        <v>46434</v>
      </c>
      <c r="N8">
        <v>25818</v>
      </c>
    </row>
    <row r="9" spans="1:15" x14ac:dyDescent="0.25">
      <c r="B9" t="s">
        <v>73</v>
      </c>
      <c r="C9" t="s">
        <v>50</v>
      </c>
      <c r="D9" t="s">
        <v>25</v>
      </c>
      <c r="E9" t="s">
        <v>52</v>
      </c>
      <c r="F9" t="s">
        <v>26</v>
      </c>
      <c r="G9" t="s">
        <v>24</v>
      </c>
      <c r="J9">
        <v>42425</v>
      </c>
      <c r="K9">
        <v>10592</v>
      </c>
      <c r="L9">
        <v>34491</v>
      </c>
      <c r="M9">
        <v>10159</v>
      </c>
      <c r="N9">
        <v>10009</v>
      </c>
    </row>
    <row r="10" spans="1:15" x14ac:dyDescent="0.25">
      <c r="B10" t="s">
        <v>74</v>
      </c>
      <c r="C10" t="s">
        <v>50</v>
      </c>
      <c r="D10" t="s">
        <v>22</v>
      </c>
      <c r="E10" t="s">
        <v>52</v>
      </c>
      <c r="F10" t="s">
        <v>60</v>
      </c>
      <c r="G10" t="s">
        <v>61</v>
      </c>
      <c r="J10">
        <v>42425</v>
      </c>
      <c r="K10">
        <v>10303</v>
      </c>
      <c r="L10">
        <v>34491</v>
      </c>
      <c r="M10">
        <v>9463</v>
      </c>
      <c r="N10">
        <v>9005</v>
      </c>
    </row>
    <row r="11" spans="1:15" x14ac:dyDescent="0.25">
      <c r="B11" t="s">
        <v>75</v>
      </c>
      <c r="C11" t="s">
        <v>50</v>
      </c>
      <c r="D11" t="s">
        <v>62</v>
      </c>
      <c r="E11" t="s">
        <v>52</v>
      </c>
      <c r="F11" t="s">
        <v>63</v>
      </c>
      <c r="G11" t="s">
        <v>64</v>
      </c>
      <c r="J11">
        <v>42425</v>
      </c>
      <c r="K11">
        <v>9725</v>
      </c>
      <c r="L11">
        <v>34491</v>
      </c>
      <c r="M11">
        <v>8920</v>
      </c>
      <c r="N11">
        <v>8523</v>
      </c>
    </row>
    <row r="12" spans="1:15" x14ac:dyDescent="0.25">
      <c r="B12" t="s">
        <v>76</v>
      </c>
      <c r="C12" t="s">
        <v>50</v>
      </c>
      <c r="D12" t="s">
        <v>65</v>
      </c>
      <c r="E12" t="s">
        <v>52</v>
      </c>
      <c r="F12" t="s">
        <v>66</v>
      </c>
      <c r="G12" t="s">
        <v>31</v>
      </c>
      <c r="J12">
        <v>42425</v>
      </c>
      <c r="K12">
        <v>8577</v>
      </c>
      <c r="L12">
        <v>34491</v>
      </c>
      <c r="M12">
        <v>15675</v>
      </c>
      <c r="N12">
        <v>16220</v>
      </c>
    </row>
    <row r="16" spans="1:15" x14ac:dyDescent="0.25">
      <c r="A16" t="s">
        <v>88</v>
      </c>
      <c r="C16" s="10" t="s">
        <v>40</v>
      </c>
      <c r="D16" s="10" t="s">
        <v>41</v>
      </c>
      <c r="E16" s="10" t="s">
        <v>42</v>
      </c>
      <c r="F16" s="10" t="s">
        <v>43</v>
      </c>
      <c r="G16" s="10" t="s">
        <v>44</v>
      </c>
      <c r="H16" s="10" t="s">
        <v>78</v>
      </c>
      <c r="J16" s="11" t="s">
        <v>45</v>
      </c>
      <c r="K16" s="11" t="s">
        <v>46</v>
      </c>
      <c r="L16" s="11" t="s">
        <v>47</v>
      </c>
      <c r="M16" s="11" t="s">
        <v>48</v>
      </c>
      <c r="N16" s="11" t="s">
        <v>49</v>
      </c>
      <c r="O16" s="11" t="s">
        <v>99</v>
      </c>
    </row>
    <row r="17" spans="1:15" x14ac:dyDescent="0.25">
      <c r="B17" t="s">
        <v>67</v>
      </c>
      <c r="C17" t="s">
        <v>50</v>
      </c>
      <c r="D17" t="s">
        <v>51</v>
      </c>
      <c r="E17" t="s">
        <v>52</v>
      </c>
      <c r="F17" t="s">
        <v>34</v>
      </c>
      <c r="G17" t="s">
        <v>53</v>
      </c>
      <c r="J17">
        <v>42425</v>
      </c>
      <c r="K17">
        <v>50011</v>
      </c>
      <c r="L17">
        <v>34491</v>
      </c>
      <c r="M17">
        <v>17074</v>
      </c>
      <c r="N17">
        <v>15703</v>
      </c>
    </row>
    <row r="18" spans="1:15" x14ac:dyDescent="0.25">
      <c r="B18" t="s">
        <v>79</v>
      </c>
      <c r="C18" t="s">
        <v>50</v>
      </c>
      <c r="D18" t="s">
        <v>23</v>
      </c>
      <c r="E18" t="s">
        <v>52</v>
      </c>
      <c r="F18" t="s">
        <v>32</v>
      </c>
      <c r="G18" t="s">
        <v>54</v>
      </c>
      <c r="H18" t="s">
        <v>53</v>
      </c>
      <c r="J18">
        <v>42425</v>
      </c>
      <c r="K18">
        <v>10637</v>
      </c>
      <c r="L18">
        <v>34491</v>
      </c>
      <c r="M18">
        <v>16220</v>
      </c>
      <c r="N18">
        <v>19125</v>
      </c>
      <c r="O18">
        <v>15703</v>
      </c>
    </row>
    <row r="19" spans="1:15" x14ac:dyDescent="0.25">
      <c r="B19" t="s">
        <v>80</v>
      </c>
      <c r="C19" t="s">
        <v>50</v>
      </c>
      <c r="D19" t="s">
        <v>9</v>
      </c>
      <c r="E19" t="s">
        <v>52</v>
      </c>
      <c r="F19" t="s">
        <v>28</v>
      </c>
      <c r="G19" t="s">
        <v>27</v>
      </c>
      <c r="H19" t="s">
        <v>53</v>
      </c>
      <c r="J19">
        <v>42425</v>
      </c>
      <c r="K19">
        <v>6623</v>
      </c>
      <c r="L19">
        <v>34491</v>
      </c>
      <c r="M19">
        <v>20792</v>
      </c>
      <c r="N19">
        <v>20693</v>
      </c>
      <c r="O19">
        <v>15703</v>
      </c>
    </row>
    <row r="20" spans="1:15" x14ac:dyDescent="0.25">
      <c r="B20" t="s">
        <v>81</v>
      </c>
      <c r="C20" t="s">
        <v>50</v>
      </c>
      <c r="D20" t="s">
        <v>10</v>
      </c>
      <c r="E20" t="s">
        <v>52</v>
      </c>
      <c r="F20" s="12" t="s">
        <v>29</v>
      </c>
      <c r="G20" t="s">
        <v>30</v>
      </c>
      <c r="H20" t="s">
        <v>53</v>
      </c>
      <c r="J20">
        <v>42425</v>
      </c>
      <c r="K20">
        <v>5907</v>
      </c>
      <c r="L20">
        <v>34491</v>
      </c>
      <c r="M20">
        <v>21290</v>
      </c>
      <c r="N20">
        <v>21376</v>
      </c>
      <c r="O20">
        <v>15703</v>
      </c>
    </row>
    <row r="21" spans="1:15" x14ac:dyDescent="0.25">
      <c r="B21" t="s">
        <v>82</v>
      </c>
      <c r="C21" t="s">
        <v>50</v>
      </c>
      <c r="D21" t="s">
        <v>55</v>
      </c>
      <c r="E21" t="s">
        <v>52</v>
      </c>
      <c r="F21" t="s">
        <v>56</v>
      </c>
      <c r="G21" t="s">
        <v>33</v>
      </c>
      <c r="H21" t="s">
        <v>53</v>
      </c>
      <c r="J21">
        <v>42425</v>
      </c>
      <c r="K21">
        <v>4686</v>
      </c>
      <c r="L21">
        <v>34491</v>
      </c>
      <c r="M21">
        <v>22242</v>
      </c>
      <c r="N21">
        <v>17988</v>
      </c>
      <c r="O21">
        <v>15703</v>
      </c>
    </row>
    <row r="22" spans="1:15" x14ac:dyDescent="0.25">
      <c r="B22" t="s">
        <v>83</v>
      </c>
      <c r="C22" t="s">
        <v>50</v>
      </c>
      <c r="D22" t="s">
        <v>57</v>
      </c>
      <c r="E22" t="s">
        <v>52</v>
      </c>
      <c r="F22" t="s">
        <v>58</v>
      </c>
      <c r="G22" t="s">
        <v>59</v>
      </c>
      <c r="H22" t="s">
        <v>53</v>
      </c>
      <c r="J22">
        <v>42425</v>
      </c>
      <c r="K22">
        <v>28267</v>
      </c>
      <c r="L22">
        <v>34491</v>
      </c>
      <c r="M22">
        <v>46434</v>
      </c>
      <c r="N22">
        <v>25818</v>
      </c>
      <c r="O22">
        <v>15703</v>
      </c>
    </row>
    <row r="23" spans="1:15" x14ac:dyDescent="0.25">
      <c r="B23" t="s">
        <v>84</v>
      </c>
      <c r="C23" t="s">
        <v>50</v>
      </c>
      <c r="D23" t="s">
        <v>25</v>
      </c>
      <c r="E23" t="s">
        <v>52</v>
      </c>
      <c r="F23" t="s">
        <v>26</v>
      </c>
      <c r="G23" t="s">
        <v>24</v>
      </c>
      <c r="H23" t="s">
        <v>53</v>
      </c>
      <c r="J23">
        <v>42425</v>
      </c>
      <c r="K23">
        <v>10592</v>
      </c>
      <c r="L23">
        <v>34491</v>
      </c>
      <c r="M23">
        <v>10159</v>
      </c>
      <c r="N23">
        <v>10009</v>
      </c>
      <c r="O23">
        <v>15703</v>
      </c>
    </row>
    <row r="24" spans="1:15" x14ac:dyDescent="0.25">
      <c r="B24" t="s">
        <v>85</v>
      </c>
      <c r="C24" t="s">
        <v>50</v>
      </c>
      <c r="D24" t="s">
        <v>22</v>
      </c>
      <c r="E24" t="s">
        <v>52</v>
      </c>
      <c r="F24" t="s">
        <v>60</v>
      </c>
      <c r="G24" t="s">
        <v>61</v>
      </c>
      <c r="H24" t="s">
        <v>53</v>
      </c>
      <c r="J24">
        <v>42425</v>
      </c>
      <c r="K24">
        <v>10303</v>
      </c>
      <c r="L24">
        <v>34491</v>
      </c>
      <c r="M24">
        <v>9463</v>
      </c>
      <c r="N24">
        <v>9005</v>
      </c>
      <c r="O24">
        <v>15703</v>
      </c>
    </row>
    <row r="25" spans="1:15" x14ac:dyDescent="0.25">
      <c r="B25" t="s">
        <v>86</v>
      </c>
      <c r="C25" t="s">
        <v>50</v>
      </c>
      <c r="D25" t="s">
        <v>62</v>
      </c>
      <c r="E25" t="s">
        <v>52</v>
      </c>
      <c r="F25" t="s">
        <v>63</v>
      </c>
      <c r="G25" t="s">
        <v>64</v>
      </c>
      <c r="H25" t="s">
        <v>53</v>
      </c>
      <c r="J25">
        <v>42425</v>
      </c>
      <c r="K25">
        <v>9725</v>
      </c>
      <c r="L25">
        <v>34491</v>
      </c>
      <c r="M25">
        <v>8920</v>
      </c>
      <c r="N25">
        <v>8523</v>
      </c>
      <c r="O25">
        <v>15703</v>
      </c>
    </row>
    <row r="26" spans="1:15" x14ac:dyDescent="0.25">
      <c r="B26" t="s">
        <v>87</v>
      </c>
      <c r="C26" t="s">
        <v>50</v>
      </c>
      <c r="D26" t="s">
        <v>65</v>
      </c>
      <c r="E26" t="s">
        <v>52</v>
      </c>
      <c r="F26" t="s">
        <v>66</v>
      </c>
      <c r="G26" t="s">
        <v>31</v>
      </c>
      <c r="H26" t="s">
        <v>53</v>
      </c>
      <c r="J26">
        <v>42425</v>
      </c>
      <c r="K26">
        <v>8577</v>
      </c>
      <c r="L26">
        <v>34491</v>
      </c>
      <c r="M26">
        <v>15675</v>
      </c>
      <c r="N26">
        <v>16220</v>
      </c>
      <c r="O26">
        <v>15703</v>
      </c>
    </row>
    <row r="30" spans="1:15" x14ac:dyDescent="0.25">
      <c r="A30" t="s">
        <v>89</v>
      </c>
      <c r="C30" s="10" t="s">
        <v>40</v>
      </c>
      <c r="D30" s="10" t="s">
        <v>41</v>
      </c>
      <c r="E30" s="10" t="s">
        <v>42</v>
      </c>
      <c r="F30" s="10" t="s">
        <v>43</v>
      </c>
      <c r="G30" s="10" t="s">
        <v>44</v>
      </c>
      <c r="H30" s="10" t="s">
        <v>78</v>
      </c>
      <c r="J30" s="11" t="s">
        <v>45</v>
      </c>
      <c r="K30" s="11" t="s">
        <v>46</v>
      </c>
      <c r="L30" s="11" t="s">
        <v>47</v>
      </c>
      <c r="M30" s="11" t="s">
        <v>48</v>
      </c>
      <c r="N30" s="11" t="s">
        <v>49</v>
      </c>
      <c r="O30" s="11" t="s">
        <v>99</v>
      </c>
    </row>
    <row r="31" spans="1:15" x14ac:dyDescent="0.25">
      <c r="B31" t="s">
        <v>100</v>
      </c>
      <c r="C31" t="s">
        <v>90</v>
      </c>
      <c r="D31" t="s">
        <v>91</v>
      </c>
      <c r="E31" t="s">
        <v>92</v>
      </c>
      <c r="F31" t="s">
        <v>34</v>
      </c>
      <c r="G31" t="s">
        <v>93</v>
      </c>
      <c r="J31">
        <v>25198</v>
      </c>
      <c r="K31">
        <v>23517</v>
      </c>
      <c r="L31">
        <v>24048</v>
      </c>
      <c r="M31">
        <v>17074</v>
      </c>
      <c r="N31">
        <v>21175</v>
      </c>
    </row>
    <row r="32" spans="1:15" x14ac:dyDescent="0.25">
      <c r="B32" t="s">
        <v>101</v>
      </c>
      <c r="C32" t="s">
        <v>90</v>
      </c>
      <c r="D32" t="s">
        <v>91</v>
      </c>
      <c r="E32" t="s">
        <v>92</v>
      </c>
      <c r="F32" t="s">
        <v>94</v>
      </c>
      <c r="G32" t="s">
        <v>54</v>
      </c>
      <c r="J32">
        <v>25198</v>
      </c>
      <c r="K32">
        <v>23517</v>
      </c>
      <c r="L32">
        <v>24048</v>
      </c>
      <c r="M32">
        <v>20480</v>
      </c>
      <c r="N32">
        <v>19125</v>
      </c>
    </row>
    <row r="33" spans="1:15" x14ac:dyDescent="0.25">
      <c r="B33" t="s">
        <v>102</v>
      </c>
      <c r="C33" t="s">
        <v>90</v>
      </c>
      <c r="D33" t="s">
        <v>91</v>
      </c>
      <c r="E33" t="s">
        <v>92</v>
      </c>
      <c r="F33" t="s">
        <v>28</v>
      </c>
      <c r="G33" t="s">
        <v>27</v>
      </c>
      <c r="J33">
        <v>25198</v>
      </c>
      <c r="K33">
        <v>23517</v>
      </c>
      <c r="L33">
        <v>24048</v>
      </c>
      <c r="M33">
        <v>20792</v>
      </c>
      <c r="N33">
        <v>20693</v>
      </c>
    </row>
    <row r="34" spans="1:15" x14ac:dyDescent="0.25">
      <c r="B34" t="s">
        <v>103</v>
      </c>
      <c r="C34" t="s">
        <v>90</v>
      </c>
      <c r="D34" t="s">
        <v>91</v>
      </c>
      <c r="E34" t="s">
        <v>92</v>
      </c>
      <c r="F34" t="s">
        <v>29</v>
      </c>
      <c r="G34" t="s">
        <v>30</v>
      </c>
      <c r="J34">
        <v>25198</v>
      </c>
      <c r="K34">
        <v>23517</v>
      </c>
      <c r="L34">
        <v>24048</v>
      </c>
      <c r="M34">
        <v>21290</v>
      </c>
      <c r="N34">
        <v>21376</v>
      </c>
    </row>
    <row r="35" spans="1:15" x14ac:dyDescent="0.25">
      <c r="B35" t="s">
        <v>104</v>
      </c>
      <c r="C35" t="s">
        <v>90</v>
      </c>
      <c r="D35" t="s">
        <v>91</v>
      </c>
      <c r="E35" t="s">
        <v>92</v>
      </c>
      <c r="F35" t="s">
        <v>56</v>
      </c>
      <c r="G35" t="s">
        <v>33</v>
      </c>
      <c r="J35">
        <v>25198</v>
      </c>
      <c r="K35">
        <v>23517</v>
      </c>
      <c r="L35">
        <v>24048</v>
      </c>
      <c r="M35">
        <v>22242</v>
      </c>
      <c r="N35">
        <v>17988</v>
      </c>
    </row>
    <row r="36" spans="1:15" x14ac:dyDescent="0.25">
      <c r="B36" t="s">
        <v>105</v>
      </c>
      <c r="C36" t="s">
        <v>90</v>
      </c>
      <c r="D36" t="s">
        <v>91</v>
      </c>
      <c r="E36" t="s">
        <v>92</v>
      </c>
      <c r="F36" t="s">
        <v>95</v>
      </c>
      <c r="G36" t="s">
        <v>59</v>
      </c>
      <c r="J36">
        <v>25198</v>
      </c>
      <c r="K36">
        <v>23517</v>
      </c>
      <c r="L36">
        <v>24048</v>
      </c>
      <c r="M36">
        <v>29091</v>
      </c>
      <c r="N36">
        <v>25818</v>
      </c>
    </row>
    <row r="37" spans="1:15" x14ac:dyDescent="0.25">
      <c r="B37" t="s">
        <v>106</v>
      </c>
      <c r="C37" t="s">
        <v>90</v>
      </c>
      <c r="D37" t="s">
        <v>91</v>
      </c>
      <c r="E37" t="s">
        <v>92</v>
      </c>
      <c r="F37" t="s">
        <v>96</v>
      </c>
      <c r="G37" t="s">
        <v>33</v>
      </c>
      <c r="J37">
        <v>25198</v>
      </c>
      <c r="K37">
        <v>23517</v>
      </c>
      <c r="L37">
        <v>24048</v>
      </c>
      <c r="M37">
        <v>19414</v>
      </c>
      <c r="N37">
        <v>17988</v>
      </c>
    </row>
    <row r="38" spans="1:15" x14ac:dyDescent="0.25">
      <c r="B38" t="s">
        <v>107</v>
      </c>
      <c r="C38" t="s">
        <v>90</v>
      </c>
      <c r="D38" t="s">
        <v>91</v>
      </c>
      <c r="E38" t="s">
        <v>92</v>
      </c>
      <c r="F38" t="s">
        <v>97</v>
      </c>
      <c r="G38" t="s">
        <v>98</v>
      </c>
      <c r="J38">
        <v>25198</v>
      </c>
      <c r="K38">
        <v>23517</v>
      </c>
      <c r="L38">
        <v>24048</v>
      </c>
      <c r="M38">
        <v>21671</v>
      </c>
      <c r="N38">
        <v>18288</v>
      </c>
    </row>
    <row r="39" spans="1:15" x14ac:dyDescent="0.25">
      <c r="B39" t="s">
        <v>108</v>
      </c>
      <c r="C39" t="s">
        <v>90</v>
      </c>
      <c r="D39" t="s">
        <v>91</v>
      </c>
      <c r="E39" t="s">
        <v>92</v>
      </c>
      <c r="F39" t="s">
        <v>60</v>
      </c>
      <c r="G39" t="s">
        <v>61</v>
      </c>
      <c r="J39">
        <v>25198</v>
      </c>
      <c r="K39">
        <v>23517</v>
      </c>
      <c r="L39">
        <v>24048</v>
      </c>
      <c r="M39">
        <v>9463</v>
      </c>
      <c r="N39">
        <v>9005</v>
      </c>
    </row>
    <row r="40" spans="1:15" x14ac:dyDescent="0.25">
      <c r="B40" t="s">
        <v>109</v>
      </c>
      <c r="C40" t="s">
        <v>90</v>
      </c>
      <c r="D40" t="s">
        <v>91</v>
      </c>
      <c r="E40" t="s">
        <v>92</v>
      </c>
      <c r="F40" t="s">
        <v>63</v>
      </c>
      <c r="G40" t="s">
        <v>64</v>
      </c>
      <c r="J40">
        <v>25198</v>
      </c>
      <c r="K40">
        <v>23517</v>
      </c>
      <c r="L40">
        <v>24048</v>
      </c>
      <c r="M40">
        <v>8920</v>
      </c>
      <c r="N40">
        <v>8523</v>
      </c>
    </row>
    <row r="42" spans="1:15" x14ac:dyDescent="0.25">
      <c r="A42" t="s">
        <v>110</v>
      </c>
    </row>
    <row r="43" spans="1:15" x14ac:dyDescent="0.25">
      <c r="A43" t="s">
        <v>77</v>
      </c>
      <c r="C43" t="s">
        <v>40</v>
      </c>
      <c r="D43" t="s">
        <v>41</v>
      </c>
      <c r="E43" t="s">
        <v>42</v>
      </c>
      <c r="F43" t="s">
        <v>43</v>
      </c>
      <c r="G43" t="s">
        <v>44</v>
      </c>
      <c r="H43" t="s">
        <v>78</v>
      </c>
      <c r="J43" t="s">
        <v>45</v>
      </c>
      <c r="K43" t="s">
        <v>46</v>
      </c>
      <c r="L43" t="s">
        <v>47</v>
      </c>
      <c r="M43" t="s">
        <v>48</v>
      </c>
      <c r="N43" t="s">
        <v>49</v>
      </c>
      <c r="O43" t="s">
        <v>99</v>
      </c>
    </row>
    <row r="44" spans="1:15" x14ac:dyDescent="0.25">
      <c r="B44" t="s">
        <v>100</v>
      </c>
      <c r="C44" t="s">
        <v>90</v>
      </c>
      <c r="D44" t="s">
        <v>91</v>
      </c>
      <c r="E44" t="s">
        <v>92</v>
      </c>
      <c r="F44" t="s">
        <v>34</v>
      </c>
      <c r="G44" t="s">
        <v>93</v>
      </c>
      <c r="J44">
        <v>25198</v>
      </c>
      <c r="K44">
        <v>23517</v>
      </c>
      <c r="L44">
        <v>24048</v>
      </c>
      <c r="M44">
        <v>17074</v>
      </c>
      <c r="N44">
        <v>21175</v>
      </c>
      <c r="O44" t="e">
        <v>#N/A</v>
      </c>
    </row>
    <row r="45" spans="1:15" x14ac:dyDescent="0.25">
      <c r="B45" t="s">
        <v>101</v>
      </c>
      <c r="C45" t="s">
        <v>90</v>
      </c>
      <c r="D45" t="s">
        <v>91</v>
      </c>
      <c r="E45" t="s">
        <v>92</v>
      </c>
      <c r="F45" t="s">
        <v>94</v>
      </c>
      <c r="G45" t="s">
        <v>54</v>
      </c>
      <c r="J45">
        <v>25198</v>
      </c>
      <c r="K45">
        <v>23517</v>
      </c>
      <c r="L45">
        <v>24048</v>
      </c>
      <c r="M45">
        <v>20480</v>
      </c>
      <c r="N45">
        <v>19125</v>
      </c>
      <c r="O45" t="e">
        <v>#N/A</v>
      </c>
    </row>
    <row r="46" spans="1:15" x14ac:dyDescent="0.25">
      <c r="B46" t="s">
        <v>102</v>
      </c>
      <c r="C46" t="s">
        <v>90</v>
      </c>
      <c r="D46" t="s">
        <v>91</v>
      </c>
      <c r="E46" t="s">
        <v>92</v>
      </c>
      <c r="F46" t="s">
        <v>28</v>
      </c>
      <c r="G46" t="s">
        <v>27</v>
      </c>
      <c r="J46">
        <v>25198</v>
      </c>
      <c r="K46">
        <v>23517</v>
      </c>
      <c r="L46">
        <v>24048</v>
      </c>
      <c r="M46">
        <v>20792</v>
      </c>
      <c r="N46">
        <v>20693</v>
      </c>
      <c r="O46" t="e">
        <v>#N/A</v>
      </c>
    </row>
    <row r="47" spans="1:15" x14ac:dyDescent="0.25">
      <c r="B47" t="s">
        <v>127</v>
      </c>
      <c r="C47" t="s">
        <v>90</v>
      </c>
      <c r="D47" t="s">
        <v>91</v>
      </c>
      <c r="E47" t="s">
        <v>92</v>
      </c>
      <c r="F47" t="s">
        <v>29</v>
      </c>
      <c r="G47" t="s">
        <v>113</v>
      </c>
      <c r="J47">
        <v>25198</v>
      </c>
      <c r="K47">
        <v>23517</v>
      </c>
      <c r="L47">
        <v>24048</v>
      </c>
      <c r="M47">
        <v>21290</v>
      </c>
      <c r="N47">
        <v>12892</v>
      </c>
      <c r="O47" t="e">
        <v>#N/A</v>
      </c>
    </row>
    <row r="48" spans="1:15" x14ac:dyDescent="0.25">
      <c r="B48" t="s">
        <v>128</v>
      </c>
      <c r="C48" t="s">
        <v>90</v>
      </c>
      <c r="D48" t="s">
        <v>91</v>
      </c>
      <c r="E48" t="s">
        <v>92</v>
      </c>
      <c r="F48" t="s">
        <v>56</v>
      </c>
      <c r="G48" t="s">
        <v>114</v>
      </c>
      <c r="H48" t="s">
        <v>26</v>
      </c>
      <c r="J48">
        <v>25198</v>
      </c>
      <c r="K48">
        <v>23517</v>
      </c>
      <c r="L48">
        <v>24048</v>
      </c>
      <c r="M48">
        <v>22242</v>
      </c>
      <c r="N48">
        <v>10910</v>
      </c>
      <c r="O48">
        <v>10159</v>
      </c>
    </row>
    <row r="49" spans="2:15" x14ac:dyDescent="0.25">
      <c r="B49" t="s">
        <v>105</v>
      </c>
      <c r="C49" t="s">
        <v>90</v>
      </c>
      <c r="D49" t="s">
        <v>91</v>
      </c>
      <c r="E49" t="s">
        <v>92</v>
      </c>
      <c r="F49" t="s">
        <v>95</v>
      </c>
      <c r="G49" t="s">
        <v>59</v>
      </c>
      <c r="J49">
        <v>25198</v>
      </c>
      <c r="K49">
        <v>23517</v>
      </c>
      <c r="L49">
        <v>24048</v>
      </c>
      <c r="M49">
        <v>29091</v>
      </c>
      <c r="N49">
        <v>25818</v>
      </c>
      <c r="O49" t="e">
        <v>#N/A</v>
      </c>
    </row>
    <row r="50" spans="2:15" x14ac:dyDescent="0.25">
      <c r="B50" t="s">
        <v>129</v>
      </c>
      <c r="C50" t="s">
        <v>90</v>
      </c>
      <c r="D50" t="s">
        <v>91</v>
      </c>
      <c r="E50" t="s">
        <v>92</v>
      </c>
      <c r="F50" t="s">
        <v>96</v>
      </c>
      <c r="G50" t="s">
        <v>33</v>
      </c>
      <c r="H50" t="s">
        <v>115</v>
      </c>
      <c r="J50">
        <v>25198</v>
      </c>
      <c r="K50">
        <v>23517</v>
      </c>
      <c r="L50">
        <v>24048</v>
      </c>
      <c r="M50">
        <v>19414</v>
      </c>
      <c r="N50">
        <v>17988</v>
      </c>
      <c r="O50">
        <v>13831</v>
      </c>
    </row>
    <row r="51" spans="2:15" x14ac:dyDescent="0.25">
      <c r="B51" t="s">
        <v>107</v>
      </c>
      <c r="C51" t="s">
        <v>90</v>
      </c>
      <c r="D51" t="s">
        <v>91</v>
      </c>
      <c r="E51" t="s">
        <v>92</v>
      </c>
      <c r="F51" t="s">
        <v>97</v>
      </c>
      <c r="G51" t="s">
        <v>98</v>
      </c>
      <c r="J51">
        <v>25198</v>
      </c>
      <c r="K51">
        <v>23517</v>
      </c>
      <c r="L51">
        <v>24048</v>
      </c>
      <c r="M51">
        <v>21671</v>
      </c>
      <c r="N51">
        <v>18288</v>
      </c>
      <c r="O51" t="e">
        <v>#N/A</v>
      </c>
    </row>
    <row r="52" spans="2:15" x14ac:dyDescent="0.25">
      <c r="B52" t="s">
        <v>108</v>
      </c>
      <c r="C52" t="s">
        <v>90</v>
      </c>
      <c r="D52" t="s">
        <v>91</v>
      </c>
      <c r="E52" t="s">
        <v>92</v>
      </c>
      <c r="F52" t="s">
        <v>60</v>
      </c>
      <c r="G52" t="s">
        <v>61</v>
      </c>
      <c r="J52">
        <v>25198</v>
      </c>
      <c r="K52">
        <v>23517</v>
      </c>
      <c r="L52">
        <v>24048</v>
      </c>
      <c r="M52">
        <v>9463</v>
      </c>
      <c r="N52">
        <v>9005</v>
      </c>
      <c r="O52" t="e">
        <v>#N/A</v>
      </c>
    </row>
    <row r="53" spans="2:15" x14ac:dyDescent="0.25">
      <c r="B53" t="s">
        <v>109</v>
      </c>
      <c r="C53" t="s">
        <v>90</v>
      </c>
      <c r="D53" t="s">
        <v>91</v>
      </c>
      <c r="E53" t="s">
        <v>92</v>
      </c>
      <c r="F53" t="s">
        <v>63</v>
      </c>
      <c r="G53" t="s">
        <v>64</v>
      </c>
      <c r="J53">
        <v>25198</v>
      </c>
      <c r="K53">
        <v>23517</v>
      </c>
      <c r="L53">
        <v>24048</v>
      </c>
      <c r="M53">
        <v>8920</v>
      </c>
      <c r="N53">
        <v>8523</v>
      </c>
      <c r="O53" t="e">
        <v>#N/A</v>
      </c>
    </row>
    <row r="54" spans="2:15" x14ac:dyDescent="0.25">
      <c r="B54" t="s">
        <v>130</v>
      </c>
      <c r="C54" t="s">
        <v>90</v>
      </c>
      <c r="D54" t="s">
        <v>91</v>
      </c>
      <c r="E54" t="s">
        <v>92</v>
      </c>
      <c r="F54" t="s">
        <v>116</v>
      </c>
      <c r="G54" t="s">
        <v>53</v>
      </c>
      <c r="J54">
        <v>25198</v>
      </c>
      <c r="K54">
        <v>23517</v>
      </c>
      <c r="L54">
        <v>24048</v>
      </c>
      <c r="M54">
        <v>10491</v>
      </c>
      <c r="N54">
        <v>15703</v>
      </c>
      <c r="O54" t="e">
        <v>#N/A</v>
      </c>
    </row>
    <row r="55" spans="2:15" x14ac:dyDescent="0.25">
      <c r="B55" t="s">
        <v>131</v>
      </c>
      <c r="C55" t="s">
        <v>90</v>
      </c>
      <c r="D55" t="s">
        <v>91</v>
      </c>
      <c r="E55" t="s">
        <v>92</v>
      </c>
      <c r="F55" t="s">
        <v>32</v>
      </c>
      <c r="G55" t="s">
        <v>54</v>
      </c>
      <c r="H55" t="s">
        <v>117</v>
      </c>
      <c r="J55">
        <v>25198</v>
      </c>
      <c r="K55">
        <v>23517</v>
      </c>
      <c r="L55">
        <v>24048</v>
      </c>
      <c r="M55">
        <v>16220</v>
      </c>
      <c r="N55">
        <v>19125</v>
      </c>
      <c r="O55">
        <v>14673</v>
      </c>
    </row>
    <row r="56" spans="2:15" x14ac:dyDescent="0.25">
      <c r="B56" t="s">
        <v>132</v>
      </c>
      <c r="C56" t="s">
        <v>90</v>
      </c>
      <c r="D56" t="s">
        <v>91</v>
      </c>
      <c r="E56" t="s">
        <v>92</v>
      </c>
      <c r="F56" t="s">
        <v>118</v>
      </c>
      <c r="G56" t="s">
        <v>119</v>
      </c>
      <c r="J56">
        <v>25198</v>
      </c>
      <c r="K56">
        <v>23517</v>
      </c>
      <c r="L56">
        <v>24048</v>
      </c>
      <c r="M56">
        <v>10781</v>
      </c>
      <c r="N56">
        <v>10781</v>
      </c>
      <c r="O56" t="e">
        <v>#N/A</v>
      </c>
    </row>
    <row r="57" spans="2:15" x14ac:dyDescent="0.25">
      <c r="B57" t="s">
        <v>133</v>
      </c>
      <c r="C57" t="s">
        <v>90</v>
      </c>
      <c r="D57" t="s">
        <v>91</v>
      </c>
      <c r="E57" t="s">
        <v>92</v>
      </c>
      <c r="F57" t="s">
        <v>120</v>
      </c>
      <c r="G57" t="s">
        <v>30</v>
      </c>
      <c r="J57">
        <v>25198</v>
      </c>
      <c r="K57">
        <v>23517</v>
      </c>
      <c r="L57">
        <v>24048</v>
      </c>
      <c r="M57">
        <v>13993</v>
      </c>
      <c r="N57">
        <v>21376</v>
      </c>
      <c r="O57" t="e">
        <v>#N/A</v>
      </c>
    </row>
    <row r="58" spans="2:15" x14ac:dyDescent="0.25">
      <c r="B58" t="s">
        <v>134</v>
      </c>
      <c r="C58" t="s">
        <v>90</v>
      </c>
      <c r="D58" t="s">
        <v>91</v>
      </c>
      <c r="E58" t="s">
        <v>92</v>
      </c>
      <c r="F58" t="s">
        <v>23</v>
      </c>
      <c r="G58" t="s">
        <v>121</v>
      </c>
      <c r="J58">
        <v>25198</v>
      </c>
      <c r="K58">
        <v>23517</v>
      </c>
      <c r="L58">
        <v>24048</v>
      </c>
      <c r="M58">
        <v>10637</v>
      </c>
      <c r="N58">
        <v>11370</v>
      </c>
      <c r="O58" t="e">
        <v>#N/A</v>
      </c>
    </row>
    <row r="59" spans="2:15" x14ac:dyDescent="0.25">
      <c r="B59" t="s">
        <v>135</v>
      </c>
      <c r="C59" t="s">
        <v>90</v>
      </c>
      <c r="D59" t="s">
        <v>91</v>
      </c>
      <c r="E59" t="s">
        <v>92</v>
      </c>
      <c r="F59" t="s">
        <v>58</v>
      </c>
      <c r="G59" t="s">
        <v>122</v>
      </c>
      <c r="H59" t="s">
        <v>123</v>
      </c>
      <c r="J59">
        <v>25198</v>
      </c>
      <c r="K59">
        <v>23517</v>
      </c>
      <c r="L59">
        <v>24048</v>
      </c>
      <c r="M59">
        <v>46434</v>
      </c>
      <c r="N59">
        <v>12203</v>
      </c>
      <c r="O59">
        <v>11121</v>
      </c>
    </row>
    <row r="60" spans="2:15" x14ac:dyDescent="0.25">
      <c r="B60" t="s">
        <v>111</v>
      </c>
      <c r="C60" t="s">
        <v>90</v>
      </c>
      <c r="D60" t="s">
        <v>91</v>
      </c>
      <c r="E60" t="s">
        <v>92</v>
      </c>
      <c r="F60" t="s">
        <v>26</v>
      </c>
      <c r="G60" t="s">
        <v>24</v>
      </c>
      <c r="J60">
        <v>25198</v>
      </c>
      <c r="K60">
        <v>23517</v>
      </c>
      <c r="L60">
        <v>24048</v>
      </c>
      <c r="M60">
        <v>10159</v>
      </c>
      <c r="N60">
        <v>10009</v>
      </c>
      <c r="O60" t="e">
        <v>#N/A</v>
      </c>
    </row>
    <row r="61" spans="2:15" x14ac:dyDescent="0.25">
      <c r="B61" t="s">
        <v>136</v>
      </c>
      <c r="C61" t="s">
        <v>90</v>
      </c>
      <c r="D61" t="s">
        <v>91</v>
      </c>
      <c r="E61" t="s">
        <v>92</v>
      </c>
      <c r="F61" t="s">
        <v>124</v>
      </c>
      <c r="G61" t="s">
        <v>125</v>
      </c>
      <c r="J61">
        <v>25198</v>
      </c>
      <c r="K61">
        <v>23517</v>
      </c>
      <c r="L61">
        <v>24048</v>
      </c>
      <c r="M61">
        <v>9382</v>
      </c>
      <c r="N61">
        <v>10182</v>
      </c>
      <c r="O61" t="e">
        <v>#N/A</v>
      </c>
    </row>
    <row r="62" spans="2:15" x14ac:dyDescent="0.25">
      <c r="B62" t="s">
        <v>137</v>
      </c>
      <c r="C62" t="s">
        <v>90</v>
      </c>
      <c r="D62" t="s">
        <v>91</v>
      </c>
      <c r="E62" t="s">
        <v>92</v>
      </c>
      <c r="F62" t="s">
        <v>61</v>
      </c>
      <c r="G62" t="s">
        <v>126</v>
      </c>
      <c r="J62">
        <v>25198</v>
      </c>
      <c r="K62">
        <v>23517</v>
      </c>
      <c r="L62">
        <v>24048</v>
      </c>
      <c r="M62">
        <v>9005</v>
      </c>
      <c r="N62">
        <v>8864</v>
      </c>
      <c r="O62" t="e">
        <v>#N/A</v>
      </c>
    </row>
    <row r="63" spans="2:15" x14ac:dyDescent="0.25">
      <c r="B63" t="s">
        <v>112</v>
      </c>
      <c r="C63" t="s">
        <v>90</v>
      </c>
      <c r="D63" t="s">
        <v>91</v>
      </c>
      <c r="E63" t="s">
        <v>92</v>
      </c>
      <c r="F63" t="s">
        <v>66</v>
      </c>
      <c r="G63" t="s">
        <v>31</v>
      </c>
      <c r="J63">
        <v>25198</v>
      </c>
      <c r="K63">
        <v>23517</v>
      </c>
      <c r="L63">
        <v>24048</v>
      </c>
      <c r="M63">
        <v>15675</v>
      </c>
      <c r="N63">
        <v>16220</v>
      </c>
      <c r="O63" t="e">
        <v>#N/A</v>
      </c>
    </row>
    <row r="66" spans="1:1" x14ac:dyDescent="0.25">
      <c r="A6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dblp-vary query batch size</vt:lpstr>
      <vt:lpstr>dblp keyword set used</vt:lpstr>
      <vt:lpstr>'dblp-vary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2012-05-07T06:47:53Z</dcterms:modified>
</cp:coreProperties>
</file>