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/>
  <mc:AlternateContent xmlns:mc="http://schemas.openxmlformats.org/markup-compatibility/2006">
    <mc:Choice Requires="x15">
      <x15ac:absPath xmlns:x15ac="http://schemas.microsoft.com/office/spreadsheetml/2010/11/ac" url="/Users/yaolin/Desktop/My papers/Manuscripts/2025 - Guo - Plasticity syndrome/Submission/Submission - Journal of Ecology - 0825/"/>
    </mc:Choice>
  </mc:AlternateContent>
  <xr:revisionPtr revIDLastSave="0" documentId="13_ncr:1_{E4B4B3A8-84E0-5F42-B0AE-805EA59B0DC5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2" sheetId="2" r:id="rId1"/>
  </sheets>
  <definedNames>
    <definedName name="OLE_LINK154" localSheetId="0">Sheet2!$AA$2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7" i="2" l="1"/>
  <c r="R207" i="2"/>
  <c r="U206" i="2"/>
  <c r="R206" i="2"/>
  <c r="U205" i="2"/>
  <c r="R205" i="2"/>
  <c r="U204" i="2"/>
  <c r="R204" i="2"/>
  <c r="U203" i="2"/>
  <c r="R203" i="2"/>
  <c r="U202" i="2"/>
  <c r="R202" i="2"/>
  <c r="U201" i="2"/>
  <c r="R201" i="2"/>
  <c r="U200" i="2"/>
  <c r="R200" i="2"/>
  <c r="U199" i="2"/>
  <c r="R199" i="2"/>
  <c r="U198" i="2"/>
  <c r="R198" i="2"/>
  <c r="U197" i="2"/>
  <c r="R197" i="2"/>
  <c r="U196" i="2"/>
  <c r="R196" i="2"/>
  <c r="U195" i="2"/>
  <c r="R195" i="2"/>
  <c r="U194" i="2"/>
  <c r="R194" i="2"/>
  <c r="U193" i="2"/>
  <c r="R193" i="2"/>
  <c r="U192" i="2"/>
  <c r="R192" i="2"/>
  <c r="U191" i="2"/>
  <c r="R191" i="2"/>
  <c r="U190" i="2"/>
  <c r="R190" i="2"/>
  <c r="U189" i="2"/>
  <c r="R189" i="2"/>
  <c r="U188" i="2"/>
  <c r="R188" i="2"/>
  <c r="U187" i="2"/>
  <c r="R187" i="2"/>
  <c r="U186" i="2"/>
  <c r="R186" i="2"/>
  <c r="U185" i="2"/>
  <c r="R185" i="2"/>
  <c r="U184" i="2"/>
  <c r="R184" i="2"/>
  <c r="U183" i="2"/>
  <c r="R183" i="2"/>
  <c r="U182" i="2"/>
  <c r="R182" i="2"/>
  <c r="U181" i="2"/>
  <c r="R181" i="2"/>
  <c r="U180" i="2"/>
  <c r="R180" i="2"/>
  <c r="U179" i="2"/>
  <c r="R179" i="2"/>
  <c r="U178" i="2"/>
  <c r="R178" i="2"/>
  <c r="U177" i="2"/>
  <c r="R177" i="2"/>
  <c r="U176" i="2"/>
  <c r="R176" i="2"/>
  <c r="U175" i="2"/>
  <c r="R175" i="2"/>
  <c r="U174" i="2"/>
  <c r="R174" i="2"/>
  <c r="U173" i="2"/>
  <c r="R173" i="2"/>
  <c r="U172" i="2"/>
  <c r="R172" i="2"/>
  <c r="U171" i="2"/>
  <c r="R171" i="2"/>
  <c r="U170" i="2"/>
  <c r="R170" i="2"/>
  <c r="U169" i="2"/>
  <c r="R169" i="2"/>
  <c r="U168" i="2"/>
  <c r="R168" i="2"/>
  <c r="U167" i="2"/>
  <c r="R167" i="2"/>
  <c r="U166" i="2"/>
  <c r="R166" i="2"/>
  <c r="U164" i="2"/>
  <c r="R164" i="2"/>
  <c r="U160" i="2"/>
  <c r="R160" i="2"/>
  <c r="U162" i="2"/>
  <c r="R162" i="2"/>
  <c r="U159" i="2"/>
  <c r="R159" i="2"/>
  <c r="U158" i="2"/>
  <c r="R158" i="2"/>
  <c r="U157" i="2"/>
  <c r="R157" i="2"/>
  <c r="U161" i="2"/>
  <c r="R161" i="2"/>
  <c r="U156" i="2"/>
  <c r="R156" i="2"/>
  <c r="U155" i="2"/>
  <c r="R155" i="2"/>
  <c r="U154" i="2"/>
  <c r="R154" i="2"/>
  <c r="U153" i="2"/>
  <c r="R153" i="2"/>
  <c r="U152" i="2"/>
  <c r="R152" i="2"/>
  <c r="U151" i="2"/>
  <c r="R151" i="2"/>
  <c r="U150" i="2"/>
  <c r="R150" i="2"/>
  <c r="U149" i="2"/>
  <c r="R149" i="2"/>
  <c r="U148" i="2"/>
  <c r="R148" i="2"/>
  <c r="U147" i="2"/>
  <c r="R147" i="2"/>
  <c r="U146" i="2"/>
  <c r="R146" i="2"/>
  <c r="U145" i="2"/>
  <c r="R145" i="2"/>
  <c r="U144" i="2"/>
  <c r="R144" i="2"/>
  <c r="U143" i="2"/>
  <c r="R143" i="2"/>
  <c r="U142" i="2"/>
  <c r="R142" i="2"/>
  <c r="U141" i="2"/>
  <c r="R141" i="2"/>
  <c r="U140" i="2"/>
  <c r="R140" i="2"/>
  <c r="U139" i="2"/>
  <c r="R139" i="2"/>
  <c r="U138" i="2"/>
  <c r="R138" i="2"/>
  <c r="U137" i="2"/>
  <c r="R137" i="2"/>
  <c r="U136" i="2"/>
  <c r="R136" i="2"/>
  <c r="U135" i="2"/>
  <c r="R135" i="2"/>
  <c r="U134" i="2"/>
  <c r="U132" i="2"/>
  <c r="R132" i="2"/>
  <c r="U131" i="2"/>
  <c r="R131" i="2"/>
  <c r="U130" i="2"/>
  <c r="R130" i="2"/>
  <c r="U129" i="2"/>
  <c r="R129" i="2"/>
  <c r="U128" i="2"/>
  <c r="R128" i="2"/>
  <c r="U127" i="2"/>
  <c r="R127" i="2"/>
  <c r="U126" i="2"/>
  <c r="R126" i="2"/>
  <c r="U125" i="2"/>
  <c r="R125" i="2"/>
  <c r="U124" i="2"/>
  <c r="R124" i="2"/>
  <c r="U123" i="2"/>
  <c r="R123" i="2"/>
  <c r="U122" i="2"/>
  <c r="R122" i="2"/>
  <c r="U121" i="2"/>
  <c r="R121" i="2"/>
  <c r="U120" i="2"/>
  <c r="R120" i="2"/>
  <c r="U119" i="2"/>
  <c r="R119" i="2"/>
  <c r="U118" i="2"/>
  <c r="R118" i="2"/>
  <c r="U117" i="2"/>
  <c r="R117" i="2"/>
  <c r="U116" i="2"/>
  <c r="R116" i="2"/>
  <c r="U115" i="2"/>
  <c r="R115" i="2"/>
  <c r="U114" i="2"/>
  <c r="R114" i="2"/>
  <c r="U113" i="2"/>
  <c r="R113" i="2"/>
  <c r="U112" i="2"/>
  <c r="R112" i="2"/>
  <c r="U111" i="2"/>
  <c r="R111" i="2"/>
  <c r="U110" i="2"/>
  <c r="R110" i="2"/>
  <c r="U109" i="2"/>
  <c r="R109" i="2"/>
  <c r="U108" i="2"/>
  <c r="R108" i="2"/>
  <c r="U107" i="2"/>
  <c r="R107" i="2"/>
  <c r="U106" i="2"/>
  <c r="R106" i="2"/>
  <c r="U105" i="2"/>
  <c r="R105" i="2"/>
  <c r="U104" i="2"/>
  <c r="R104" i="2"/>
  <c r="U103" i="2"/>
  <c r="R103" i="2"/>
  <c r="U102" i="2"/>
  <c r="R102" i="2"/>
  <c r="U101" i="2"/>
  <c r="R101" i="2"/>
  <c r="U100" i="2"/>
  <c r="R100" i="2"/>
  <c r="U99" i="2"/>
  <c r="R99" i="2"/>
  <c r="U98" i="2"/>
  <c r="R98" i="2"/>
  <c r="U97" i="2"/>
  <c r="R97" i="2"/>
  <c r="U96" i="2"/>
  <c r="R96" i="2"/>
  <c r="U95" i="2"/>
  <c r="R95" i="2"/>
  <c r="U94" i="2"/>
  <c r="R94" i="2"/>
  <c r="U93" i="2"/>
  <c r="R93" i="2"/>
  <c r="U92" i="2"/>
  <c r="R92" i="2"/>
  <c r="U91" i="2"/>
  <c r="R91" i="2"/>
  <c r="U90" i="2"/>
  <c r="R90" i="2"/>
  <c r="U89" i="2"/>
  <c r="R89" i="2"/>
  <c r="U88" i="2"/>
  <c r="R88" i="2"/>
  <c r="U87" i="2"/>
  <c r="R87" i="2"/>
  <c r="U86" i="2"/>
  <c r="R86" i="2"/>
  <c r="U85" i="2"/>
  <c r="R85" i="2"/>
  <c r="U84" i="2"/>
  <c r="R84" i="2"/>
  <c r="U83" i="2"/>
  <c r="R83" i="2"/>
  <c r="U82" i="2"/>
  <c r="R82" i="2"/>
  <c r="U81" i="2"/>
  <c r="R81" i="2"/>
  <c r="U80" i="2"/>
  <c r="R80" i="2"/>
  <c r="U79" i="2"/>
  <c r="R79" i="2"/>
  <c r="U78" i="2"/>
  <c r="R78" i="2"/>
  <c r="U77" i="2"/>
  <c r="R77" i="2"/>
  <c r="U76" i="2"/>
  <c r="R76" i="2"/>
  <c r="U75" i="2"/>
  <c r="R75" i="2"/>
  <c r="U74" i="2"/>
  <c r="R74" i="2"/>
  <c r="U73" i="2"/>
  <c r="R73" i="2"/>
  <c r="U72" i="2"/>
  <c r="R72" i="2"/>
  <c r="U71" i="2"/>
  <c r="R71" i="2"/>
  <c r="U70" i="2"/>
  <c r="R70" i="2"/>
  <c r="U69" i="2"/>
  <c r="R69" i="2"/>
  <c r="U68" i="2"/>
  <c r="R68" i="2"/>
  <c r="U67" i="2"/>
  <c r="R67" i="2"/>
  <c r="U66" i="2"/>
  <c r="R66" i="2"/>
  <c r="U65" i="2"/>
  <c r="R65" i="2"/>
  <c r="U64" i="2"/>
  <c r="R64" i="2"/>
  <c r="U63" i="2"/>
  <c r="R63" i="2"/>
  <c r="U62" i="2"/>
  <c r="R62" i="2"/>
  <c r="U61" i="2"/>
  <c r="R61" i="2"/>
  <c r="U60" i="2"/>
  <c r="R60" i="2"/>
  <c r="U59" i="2"/>
  <c r="R59" i="2"/>
  <c r="U57" i="2"/>
  <c r="R57" i="2"/>
  <c r="U56" i="2"/>
  <c r="R56" i="2"/>
  <c r="U55" i="2"/>
  <c r="R55" i="2"/>
  <c r="U54" i="2"/>
  <c r="R54" i="2"/>
  <c r="U58" i="2"/>
  <c r="R58" i="2"/>
  <c r="U53" i="2"/>
  <c r="R53" i="2"/>
  <c r="U52" i="2"/>
  <c r="R52" i="2"/>
  <c r="U51" i="2"/>
  <c r="R51" i="2"/>
  <c r="U50" i="2"/>
  <c r="R50" i="2"/>
  <c r="U49" i="2"/>
  <c r="R49" i="2"/>
  <c r="U48" i="2"/>
  <c r="R48" i="2"/>
  <c r="U47" i="2"/>
  <c r="R47" i="2"/>
  <c r="U46" i="2"/>
  <c r="R46" i="2"/>
  <c r="U45" i="2"/>
  <c r="R45" i="2"/>
  <c r="U44" i="2"/>
  <c r="R44" i="2"/>
  <c r="U42" i="2"/>
  <c r="R42" i="2"/>
  <c r="U41" i="2"/>
  <c r="R41" i="2"/>
  <c r="U40" i="2"/>
  <c r="R40" i="2"/>
  <c r="U39" i="2"/>
  <c r="R39" i="2"/>
  <c r="U38" i="2"/>
  <c r="R38" i="2"/>
  <c r="U43" i="2"/>
  <c r="R43" i="2"/>
  <c r="U37" i="2"/>
  <c r="R37" i="2"/>
  <c r="U36" i="2"/>
  <c r="R36" i="2"/>
  <c r="U35" i="2"/>
  <c r="R35" i="2"/>
  <c r="U34" i="2"/>
  <c r="R34" i="2"/>
  <c r="U33" i="2"/>
  <c r="R33" i="2"/>
  <c r="U32" i="2"/>
  <c r="R32" i="2"/>
  <c r="U31" i="2"/>
  <c r="R31" i="2"/>
  <c r="U30" i="2"/>
  <c r="R30" i="2"/>
  <c r="U29" i="2"/>
  <c r="R29" i="2"/>
  <c r="U28" i="2"/>
  <c r="R28" i="2"/>
  <c r="U27" i="2"/>
  <c r="R27" i="2"/>
  <c r="U26" i="2"/>
  <c r="R26" i="2"/>
  <c r="U25" i="2"/>
  <c r="R25" i="2"/>
  <c r="U24" i="2"/>
  <c r="R24" i="2"/>
  <c r="U23" i="2"/>
  <c r="R23" i="2"/>
  <c r="U21" i="2"/>
  <c r="R21" i="2"/>
  <c r="U20" i="2"/>
  <c r="R20" i="2"/>
  <c r="U19" i="2"/>
  <c r="R19" i="2"/>
  <c r="U18" i="2"/>
  <c r="R18" i="2"/>
  <c r="U17" i="2"/>
  <c r="R17" i="2"/>
  <c r="U16" i="2"/>
  <c r="R16" i="2"/>
  <c r="U15" i="2"/>
  <c r="R15" i="2"/>
  <c r="U14" i="2"/>
  <c r="R14" i="2"/>
  <c r="U13" i="2"/>
  <c r="R13" i="2"/>
  <c r="U12" i="2"/>
  <c r="R12" i="2"/>
  <c r="U11" i="2"/>
  <c r="R11" i="2"/>
  <c r="U10" i="2"/>
  <c r="R10" i="2"/>
  <c r="U9" i="2"/>
  <c r="R9" i="2"/>
  <c r="U8" i="2"/>
  <c r="R8" i="2"/>
  <c r="U7" i="2"/>
  <c r="R7" i="2"/>
  <c r="U6" i="2"/>
  <c r="R6" i="2"/>
  <c r="U5" i="2"/>
  <c r="R5" i="2"/>
  <c r="U4" i="2"/>
  <c r="R4" i="2"/>
  <c r="U3" i="2"/>
  <c r="R3" i="2"/>
  <c r="U2" i="2"/>
  <c r="R2" i="2"/>
</calcChain>
</file>

<file path=xl/sharedStrings.xml><?xml version="1.0" encoding="utf-8"?>
<sst xmlns="http://schemas.openxmlformats.org/spreadsheetml/2006/main" count="851" uniqueCount="149">
  <si>
    <t>Shanghai</t>
  </si>
  <si>
    <t>SLA</t>
  </si>
  <si>
    <t>LDMC</t>
  </si>
  <si>
    <t>SPAD</t>
  </si>
  <si>
    <t>BH1_8</t>
  </si>
  <si>
    <t>Qingdao</t>
  </si>
  <si>
    <t>BH2_9</t>
  </si>
  <si>
    <t>BH3_9</t>
  </si>
  <si>
    <t>BH4_4</t>
  </si>
  <si>
    <t>BH5_6</t>
  </si>
  <si>
    <t>CHANGZHOU</t>
  </si>
  <si>
    <t>CX1_6</t>
  </si>
  <si>
    <t>CX2_7</t>
  </si>
  <si>
    <t>CX3_5</t>
  </si>
  <si>
    <t>CX4_5</t>
  </si>
  <si>
    <t>CX5_5</t>
  </si>
  <si>
    <t>Delta144</t>
  </si>
  <si>
    <t>Delta208</t>
  </si>
  <si>
    <t>Delta210</t>
  </si>
  <si>
    <t>Delta215</t>
  </si>
  <si>
    <t>DY1_7</t>
  </si>
  <si>
    <t>DY2_1</t>
  </si>
  <si>
    <t>DY3_10</t>
  </si>
  <si>
    <t>DY4_4</t>
  </si>
  <si>
    <t>DY5_2</t>
  </si>
  <si>
    <t>EU172</t>
  </si>
  <si>
    <t>EU60</t>
  </si>
  <si>
    <t>EU620</t>
  </si>
  <si>
    <t>EU67</t>
  </si>
  <si>
    <t>EU78</t>
  </si>
  <si>
    <t>FEAU136</t>
  </si>
  <si>
    <t>FEAU142</t>
  </si>
  <si>
    <t>FEAU150</t>
  </si>
  <si>
    <t>FEAU162</t>
  </si>
  <si>
    <t>FEAU167_1</t>
  </si>
  <si>
    <t>FEAU167_2</t>
  </si>
  <si>
    <t>FZ1_10</t>
  </si>
  <si>
    <t>FZ2_10</t>
  </si>
  <si>
    <t>FZ3_9</t>
  </si>
  <si>
    <t>FZ4_10</t>
  </si>
  <si>
    <t>FZ5_4</t>
  </si>
  <si>
    <t>LANZHOU</t>
  </si>
  <si>
    <t>LAND101</t>
  </si>
  <si>
    <t>LAND118</t>
  </si>
  <si>
    <t>LAND206</t>
  </si>
  <si>
    <t>LAND212</t>
  </si>
  <si>
    <t>LAND224</t>
  </si>
  <si>
    <t>LYG1_10</t>
  </si>
  <si>
    <t>LYG2_10</t>
  </si>
  <si>
    <t>LYG3_10</t>
  </si>
  <si>
    <t>LYG4_10</t>
  </si>
  <si>
    <t>LYG5_4</t>
  </si>
  <si>
    <t>MED174</t>
  </si>
  <si>
    <t>MED68</t>
  </si>
  <si>
    <t>MED685</t>
  </si>
  <si>
    <t>MED72</t>
  </si>
  <si>
    <t>NAint113</t>
  </si>
  <si>
    <t>NAnat130</t>
  </si>
  <si>
    <t>NAint186</t>
  </si>
  <si>
    <t>NAint191</t>
  </si>
  <si>
    <t>NAint199</t>
  </si>
  <si>
    <t>NAint61</t>
  </si>
  <si>
    <t>NAnat211</t>
  </si>
  <si>
    <t>NAnat55</t>
  </si>
  <si>
    <t>PJ1_4</t>
  </si>
  <si>
    <t>PJ2_7</t>
  </si>
  <si>
    <t>PJ3_4</t>
  </si>
  <si>
    <t>PJ4_10</t>
  </si>
  <si>
    <t>PJ5_4</t>
  </si>
  <si>
    <t>QH05</t>
  </si>
  <si>
    <t>SH1_8</t>
  </si>
  <si>
    <t>SH2_4</t>
  </si>
  <si>
    <t>SH3_7</t>
  </si>
  <si>
    <t>SH4_5</t>
  </si>
  <si>
    <t>SH5_6</t>
  </si>
  <si>
    <t>TS1_3</t>
  </si>
  <si>
    <t>TS2_1</t>
  </si>
  <si>
    <t>TS3_1</t>
  </si>
  <si>
    <t>TS4_3</t>
  </si>
  <si>
    <t>TS5_7</t>
  </si>
  <si>
    <t>TZ1_10</t>
  </si>
  <si>
    <t>TZ2_4</t>
  </si>
  <si>
    <t>TZ3_4</t>
  </si>
  <si>
    <t>TZ4_3</t>
  </si>
  <si>
    <t>TZ5_8</t>
  </si>
  <si>
    <t>WHS4</t>
  </si>
  <si>
    <t>WZ1_5</t>
  </si>
  <si>
    <t>WZ2_10</t>
  </si>
  <si>
    <t>WZ3_7</t>
  </si>
  <si>
    <t>WZ4_7</t>
  </si>
  <si>
    <t>WZ5_10</t>
  </si>
  <si>
    <t>XJ_BEJ</t>
  </si>
  <si>
    <t>YC1_7</t>
  </si>
  <si>
    <t>YC2_4</t>
  </si>
  <si>
    <t>YC3_10</t>
  </si>
  <si>
    <t>YC4_4</t>
  </si>
  <si>
    <t>YC5_10</t>
  </si>
  <si>
    <t>YUNCHENG</t>
  </si>
  <si>
    <t>ZH1_5</t>
  </si>
  <si>
    <t>ZH2_7</t>
  </si>
  <si>
    <t>ZH3_5</t>
  </si>
  <si>
    <t>ZH4_10</t>
  </si>
  <si>
    <t>ZH5_7</t>
  </si>
  <si>
    <t>ZZ1_8</t>
  </si>
  <si>
    <t>ZZ2_4</t>
  </si>
  <si>
    <t>ZZ3_9</t>
  </si>
  <si>
    <t>ZZ4_4</t>
  </si>
  <si>
    <t>ZZ5_10</t>
  </si>
  <si>
    <t>Latitude</t>
  </si>
  <si>
    <t>Longitude</t>
  </si>
  <si>
    <t>Continent</t>
    <phoneticPr fontId="1" type="noConversion"/>
  </si>
  <si>
    <t>Asia</t>
  </si>
  <si>
    <t>Asia</t>
    <phoneticPr fontId="1" type="noConversion"/>
  </si>
  <si>
    <t>America</t>
  </si>
  <si>
    <t>Europe</t>
  </si>
  <si>
    <t>Europe</t>
    <phoneticPr fontId="1" type="noConversion"/>
  </si>
  <si>
    <t>Oceania</t>
  </si>
  <si>
    <t>America</t>
    <phoneticPr fontId="1" type="noConversion"/>
  </si>
  <si>
    <t>Sample_ID</t>
    <phoneticPr fontId="1" type="noConversion"/>
  </si>
  <si>
    <t>Garden_ID</t>
    <phoneticPr fontId="1" type="noConversion"/>
  </si>
  <si>
    <t>Leaf_C</t>
    <phoneticPr fontId="1" type="noConversion"/>
  </si>
  <si>
    <t>Leaf_N</t>
    <phoneticPr fontId="1" type="noConversion"/>
  </si>
  <si>
    <t>Root_C</t>
    <phoneticPr fontId="1" type="noConversion"/>
  </si>
  <si>
    <t>Root_N</t>
    <phoneticPr fontId="1" type="noConversion"/>
  </si>
  <si>
    <t>Leaf_saturated_fresh_weight</t>
    <phoneticPr fontId="1" type="noConversion"/>
  </si>
  <si>
    <t>Leaf_dry_weight</t>
    <phoneticPr fontId="1" type="noConversion"/>
  </si>
  <si>
    <t>Aboveground_biomass</t>
    <phoneticPr fontId="1" type="noConversion"/>
  </si>
  <si>
    <t>Belowground_biomass</t>
    <phoneticPr fontId="1" type="noConversion"/>
  </si>
  <si>
    <t>Shoot_height</t>
    <phoneticPr fontId="1" type="noConversion"/>
  </si>
  <si>
    <t>Plant_number</t>
    <phoneticPr fontId="1" type="noConversion"/>
  </si>
  <si>
    <t>Shoot_diameter</t>
    <phoneticPr fontId="1" type="noConversion"/>
  </si>
  <si>
    <t>Leaf_CN</t>
    <phoneticPr fontId="1" type="noConversion"/>
  </si>
  <si>
    <t>Root_CN</t>
    <phoneticPr fontId="1" type="noConversion"/>
  </si>
  <si>
    <t>Leaf_thickness</t>
    <phoneticPr fontId="1" type="noConversion"/>
  </si>
  <si>
    <t>Leaf_length</t>
    <phoneticPr fontId="1" type="noConversion"/>
  </si>
  <si>
    <t>Leaf_width</t>
    <phoneticPr fontId="1" type="noConversion"/>
  </si>
  <si>
    <t>Leaf_area</t>
    <phoneticPr fontId="1" type="noConversion"/>
  </si>
  <si>
    <t>Latitude_ab</t>
    <phoneticPr fontId="1" type="noConversion"/>
  </si>
  <si>
    <t>Group</t>
    <phoneticPr fontId="1" type="noConversion"/>
  </si>
  <si>
    <t>CNCS</t>
  </si>
  <si>
    <t>CNL</t>
  </si>
  <si>
    <t>Delta</t>
  </si>
  <si>
    <t>CNCN</t>
  </si>
  <si>
    <t>EU</t>
  </si>
  <si>
    <t>FEAU</t>
  </si>
  <si>
    <t>LAND</t>
  </si>
  <si>
    <t>MED</t>
  </si>
  <si>
    <t>NAint</t>
  </si>
  <si>
    <t>NAnat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</si>
</sst>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0_ "/>
    <numFmt numFmtId="178" formatCode="0.000_ "/>
    <numFmt numFmtId="179" formatCode="0.0000_ ;[Red]\-0.0000\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Helvetica"/>
      <family val="2"/>
    </font>
    <font>
      <b/>
      <sz val="12"/>
      <name val="Helvetica"/>
      <family val="2"/>
    </font>
    <font>
      <sz val="12"/>
      <name val="Helvetica"/>
      <family val="2"/>
    </font>
    <font>
      <sz val="12"/>
      <color theme="1"/>
      <name val="Helvetica"/>
      <family val="2"/>
    </font>
    <font>
      <sz val="12"/>
      <color rgb="FF000000"/>
      <name val="Helvetica"/>
      <family val="2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178" fontId="2" fillId="0" borderId="1" xfId="0" applyNumberFormat="1" applyFont="1" applyFill="1" applyBorder="1" applyAlignment="1">
      <alignment horizontal="left" vertical="top"/>
    </xf>
    <xf numFmtId="176" fontId="2" fillId="0" borderId="1" xfId="0" applyNumberFormat="1" applyFont="1" applyFill="1" applyBorder="1" applyAlignment="1">
      <alignment horizontal="left" vertical="top"/>
    </xf>
    <xf numFmtId="179" fontId="2" fillId="0" borderId="1" xfId="0" applyNumberFormat="1" applyFont="1" applyFill="1" applyBorder="1" applyAlignment="1">
      <alignment horizontal="left" vertical="top"/>
    </xf>
    <xf numFmtId="177" fontId="2" fillId="0" borderId="1" xfId="0" applyNumberFormat="1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176" fontId="5" fillId="0" borderId="1" xfId="0" applyNumberFormat="1" applyFont="1" applyFill="1" applyBorder="1" applyAlignment="1">
      <alignment horizontal="left" vertical="top"/>
    </xf>
    <xf numFmtId="179" fontId="5" fillId="0" borderId="1" xfId="0" applyNumberFormat="1" applyFont="1" applyFill="1" applyBorder="1" applyAlignment="1">
      <alignment horizontal="left" vertical="top"/>
    </xf>
    <xf numFmtId="177" fontId="5" fillId="0" borderId="1" xfId="0" applyNumberFormat="1" applyFont="1" applyFill="1" applyBorder="1" applyAlignment="1">
      <alignment horizontal="left" vertical="top"/>
    </xf>
    <xf numFmtId="176" fontId="4" fillId="0" borderId="1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center" wrapText="1"/>
    </xf>
    <xf numFmtId="176" fontId="5" fillId="0" borderId="1" xfId="0" applyNumberFormat="1" applyFont="1" applyFill="1" applyBorder="1" applyAlignment="1">
      <alignment horizontal="left" vertical="top" wrapText="1"/>
    </xf>
    <xf numFmtId="0" fontId="7" fillId="0" borderId="0" xfId="0" applyFont="1"/>
    <xf numFmtId="179" fontId="7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CB7E6-F874-4F42-8B79-430B873BF940}">
  <dimension ref="A1:AA207"/>
  <sheetViews>
    <sheetView tabSelected="1" zoomScale="125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90" sqref="H190"/>
    </sheetView>
  </sheetViews>
  <sheetFormatPr baseColWidth="10" defaultRowHeight="15"/>
  <cols>
    <col min="1" max="1" width="15.5" style="15" bestFit="1" customWidth="1"/>
    <col min="2" max="2" width="12.1640625" style="15" bestFit="1" customWidth="1"/>
    <col min="3" max="3" width="17.1640625" style="15" bestFit="1" customWidth="1"/>
    <col min="4" max="4" width="13.1640625" style="15" bestFit="1" customWidth="1"/>
    <col min="5" max="5" width="12.33203125" style="15" bestFit="1" customWidth="1"/>
    <col min="6" max="6" width="11.6640625" style="15" bestFit="1" customWidth="1"/>
    <col min="7" max="7" width="8.83203125" style="15" bestFit="1" customWidth="1"/>
    <col min="8" max="8" width="32" style="15" bestFit="1" customWidth="1"/>
    <col min="9" max="9" width="18.5" style="15" bestFit="1" customWidth="1"/>
    <col min="10" max="10" width="7.83203125" style="15" bestFit="1" customWidth="1"/>
    <col min="11" max="11" width="25.5" style="15" bestFit="1" customWidth="1"/>
    <col min="12" max="12" width="25.1640625" style="15" bestFit="1" customWidth="1"/>
    <col min="13" max="13" width="14.6640625" style="15" bestFit="1" customWidth="1"/>
    <col min="14" max="14" width="15.6640625" style="15" bestFit="1" customWidth="1"/>
    <col min="15" max="15" width="17.6640625" style="15" bestFit="1" customWidth="1"/>
    <col min="16" max="17" width="8.83203125" style="15" bestFit="1" customWidth="1"/>
    <col min="18" max="18" width="10.33203125" style="15" bestFit="1" customWidth="1"/>
    <col min="19" max="20" width="9.1640625" style="15" bestFit="1" customWidth="1"/>
    <col min="21" max="21" width="10.6640625" style="15" bestFit="1" customWidth="1"/>
    <col min="22" max="22" width="7.6640625" style="15" bestFit="1" customWidth="1"/>
    <col min="23" max="23" width="10.6640625" style="16" bestFit="1" customWidth="1"/>
    <col min="24" max="24" width="13.1640625" style="16" bestFit="1" customWidth="1"/>
    <col min="25" max="25" width="11.33203125" style="15" bestFit="1" customWidth="1"/>
    <col min="26" max="26" width="11.1640625" style="15" bestFit="1" customWidth="1"/>
    <col min="27" max="16384" width="10.83203125" style="15"/>
  </cols>
  <sheetData>
    <row r="1" spans="1:27" ht="16">
      <c r="A1" s="1" t="s">
        <v>118</v>
      </c>
      <c r="B1" s="2" t="s">
        <v>119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</v>
      </c>
      <c r="H1" s="1" t="s">
        <v>124</v>
      </c>
      <c r="I1" s="3" t="s">
        <v>125</v>
      </c>
      <c r="J1" s="4" t="s">
        <v>2</v>
      </c>
      <c r="K1" s="1" t="s">
        <v>126</v>
      </c>
      <c r="L1" s="1" t="s">
        <v>127</v>
      </c>
      <c r="M1" s="1" t="s">
        <v>128</v>
      </c>
      <c r="N1" s="1" t="s">
        <v>129</v>
      </c>
      <c r="O1" s="1" t="s">
        <v>130</v>
      </c>
      <c r="P1" s="4" t="s">
        <v>120</v>
      </c>
      <c r="Q1" s="4" t="s">
        <v>121</v>
      </c>
      <c r="R1" s="4" t="s">
        <v>131</v>
      </c>
      <c r="S1" s="4" t="s">
        <v>122</v>
      </c>
      <c r="T1" s="4" t="s">
        <v>123</v>
      </c>
      <c r="U1" s="4" t="s">
        <v>132</v>
      </c>
      <c r="V1" s="1" t="s">
        <v>3</v>
      </c>
      <c r="W1" s="5" t="s">
        <v>108</v>
      </c>
      <c r="X1" s="5" t="s">
        <v>137</v>
      </c>
      <c r="Y1" s="6" t="s">
        <v>109</v>
      </c>
      <c r="Z1" s="7" t="s">
        <v>110</v>
      </c>
      <c r="AA1" s="7" t="s">
        <v>138</v>
      </c>
    </row>
    <row r="2" spans="1:27" ht="17">
      <c r="A2" s="2" t="s">
        <v>4</v>
      </c>
      <c r="B2" s="8" t="s">
        <v>5</v>
      </c>
      <c r="C2" s="9">
        <v>0.27400000000000002</v>
      </c>
      <c r="D2" s="9">
        <v>45.987639999999999</v>
      </c>
      <c r="E2" s="9">
        <v>1.95296</v>
      </c>
      <c r="F2" s="9">
        <v>57.851528000000002</v>
      </c>
      <c r="G2" s="9">
        <v>126.789532743053</v>
      </c>
      <c r="H2" s="9">
        <v>1.47</v>
      </c>
      <c r="I2" s="9">
        <v>0.45600000000000002</v>
      </c>
      <c r="J2" s="9">
        <v>31.020408163265301</v>
      </c>
      <c r="K2" s="9">
        <v>157.86539999999999</v>
      </c>
      <c r="L2" s="9">
        <v>64.269946257197702</v>
      </c>
      <c r="M2" s="9">
        <v>135.333333333333</v>
      </c>
      <c r="N2" s="9">
        <v>53</v>
      </c>
      <c r="O2" s="9">
        <v>5.5960000000000001</v>
      </c>
      <c r="P2" s="9">
        <v>44.396751399999999</v>
      </c>
      <c r="Q2" s="9">
        <v>2.2679409979999998</v>
      </c>
      <c r="R2" s="9">
        <f t="shared" ref="R2:R21" si="0">P2/Q2</f>
        <v>19.57579647757662</v>
      </c>
      <c r="S2" s="9">
        <v>44.071922299999997</v>
      </c>
      <c r="T2" s="9">
        <v>0.80450898400000004</v>
      </c>
      <c r="U2" s="9">
        <f t="shared" ref="U2:U21" si="1">S2/T2</f>
        <v>54.781143749166631</v>
      </c>
      <c r="V2" s="9">
        <v>43.4</v>
      </c>
      <c r="W2" s="10">
        <v>21.579660499999999</v>
      </c>
      <c r="X2" s="10">
        <v>21.579660499999999</v>
      </c>
      <c r="Y2" s="11">
        <v>109.1311061</v>
      </c>
      <c r="Z2" s="12" t="s">
        <v>112</v>
      </c>
      <c r="AA2" s="13" t="s">
        <v>139</v>
      </c>
    </row>
    <row r="3" spans="1:27" ht="17">
      <c r="A3" s="2" t="s">
        <v>6</v>
      </c>
      <c r="B3" s="8" t="s">
        <v>5</v>
      </c>
      <c r="C3" s="9">
        <v>0.254</v>
      </c>
      <c r="D3" s="9">
        <v>50.777520000000003</v>
      </c>
      <c r="E3" s="9">
        <v>2.0422600000000002</v>
      </c>
      <c r="F3" s="9">
        <v>63.318206000000004</v>
      </c>
      <c r="G3" s="9">
        <v>126.242535289896</v>
      </c>
      <c r="H3" s="9">
        <v>1.514</v>
      </c>
      <c r="I3" s="9">
        <v>0.502</v>
      </c>
      <c r="J3" s="9">
        <v>33.157199471598403</v>
      </c>
      <c r="K3" s="9">
        <v>158.21180000000001</v>
      </c>
      <c r="L3" s="9">
        <v>107.163842960289</v>
      </c>
      <c r="M3" s="9">
        <v>128</v>
      </c>
      <c r="N3" s="9">
        <v>45</v>
      </c>
      <c r="O3" s="9">
        <v>5.4720000000000004</v>
      </c>
      <c r="P3" s="9">
        <v>43.813026430000001</v>
      </c>
      <c r="Q3" s="9">
        <v>2.1937816140000002</v>
      </c>
      <c r="R3" s="9">
        <f t="shared" si="0"/>
        <v>19.971462132055226</v>
      </c>
      <c r="S3" s="9">
        <v>44.651611330000001</v>
      </c>
      <c r="T3" s="9">
        <v>0.91482609500000001</v>
      </c>
      <c r="U3" s="9">
        <f t="shared" si="1"/>
        <v>48.808851839758681</v>
      </c>
      <c r="V3" s="9">
        <v>46.3</v>
      </c>
      <c r="W3" s="10">
        <v>21.578413829999999</v>
      </c>
      <c r="X3" s="10">
        <v>21.578413829999999</v>
      </c>
      <c r="Y3" s="11">
        <v>109.1348512</v>
      </c>
      <c r="Z3" s="12" t="s">
        <v>112</v>
      </c>
      <c r="AA3" s="13" t="s">
        <v>139</v>
      </c>
    </row>
    <row r="4" spans="1:27" ht="17">
      <c r="A4" s="2" t="s">
        <v>7</v>
      </c>
      <c r="B4" s="8" t="s">
        <v>5</v>
      </c>
      <c r="C4" s="9">
        <v>0.253</v>
      </c>
      <c r="D4" s="9">
        <v>46.14472</v>
      </c>
      <c r="E4" s="9">
        <v>1.82264</v>
      </c>
      <c r="F4" s="9">
        <v>53.349784</v>
      </c>
      <c r="G4" s="9">
        <v>126.703519688405</v>
      </c>
      <c r="H4" s="9">
        <v>1.256</v>
      </c>
      <c r="I4" s="9">
        <v>0.42099999999999999</v>
      </c>
      <c r="J4" s="9">
        <v>33.519108280254798</v>
      </c>
      <c r="K4" s="9">
        <v>170.11930000000001</v>
      </c>
      <c r="L4" s="9">
        <v>108.7857196902</v>
      </c>
      <c r="M4" s="9">
        <v>139.333333333333</v>
      </c>
      <c r="N4" s="9">
        <v>60</v>
      </c>
      <c r="O4" s="9">
        <v>4.8120000000000003</v>
      </c>
      <c r="P4" s="9">
        <v>44.031288150000002</v>
      </c>
      <c r="Q4" s="9">
        <v>1.8111927510000001</v>
      </c>
      <c r="R4" s="9">
        <f t="shared" si="0"/>
        <v>24.310658335889066</v>
      </c>
      <c r="S4" s="9">
        <v>45.303112030000001</v>
      </c>
      <c r="T4" s="9">
        <v>0.88075113299999996</v>
      </c>
      <c r="U4" s="9">
        <f t="shared" si="1"/>
        <v>51.436904628994675</v>
      </c>
      <c r="V4" s="9">
        <v>33.799999999999997</v>
      </c>
      <c r="W4" s="10">
        <v>21.575890600000001</v>
      </c>
      <c r="X4" s="10">
        <v>21.575890600000001</v>
      </c>
      <c r="Y4" s="11">
        <v>109.136601</v>
      </c>
      <c r="Z4" s="12" t="s">
        <v>112</v>
      </c>
      <c r="AA4" s="13" t="s">
        <v>139</v>
      </c>
    </row>
    <row r="5" spans="1:27" ht="17">
      <c r="A5" s="2" t="s">
        <v>8</v>
      </c>
      <c r="B5" s="8" t="s">
        <v>5</v>
      </c>
      <c r="C5" s="9">
        <v>0.28100000000000003</v>
      </c>
      <c r="D5" s="9">
        <v>34.77458</v>
      </c>
      <c r="E5" s="9">
        <v>1.52078</v>
      </c>
      <c r="F5" s="9">
        <v>37.6631</v>
      </c>
      <c r="G5" s="9">
        <v>129.702803223362</v>
      </c>
      <c r="H5" s="9">
        <v>0.95899999999999996</v>
      </c>
      <c r="I5" s="9">
        <v>0.28999999999999998</v>
      </c>
      <c r="J5" s="9">
        <v>30.239833159541199</v>
      </c>
      <c r="K5" s="9">
        <v>161.02590000000001</v>
      </c>
      <c r="L5" s="9">
        <v>107.992384589837</v>
      </c>
      <c r="M5" s="9">
        <v>130.666666666667</v>
      </c>
      <c r="N5" s="9">
        <v>67</v>
      </c>
      <c r="O5" s="9">
        <v>5.5579999999999998</v>
      </c>
      <c r="P5" s="9">
        <v>43.668315890000002</v>
      </c>
      <c r="Q5" s="9">
        <v>2.0483901499999999</v>
      </c>
      <c r="R5" s="9">
        <f t="shared" si="0"/>
        <v>21.318358658383513</v>
      </c>
      <c r="S5" s="9">
        <v>44.811779020000003</v>
      </c>
      <c r="T5" s="9">
        <v>1.0672518010000001</v>
      </c>
      <c r="U5" s="9">
        <f t="shared" si="1"/>
        <v>41.988009744290892</v>
      </c>
      <c r="V5" s="9">
        <v>39.299999999999997</v>
      </c>
      <c r="W5" s="10">
        <v>21.573544609999999</v>
      </c>
      <c r="X5" s="10">
        <v>21.573544609999999</v>
      </c>
      <c r="Y5" s="11">
        <v>109.1355701</v>
      </c>
      <c r="Z5" s="12" t="s">
        <v>112</v>
      </c>
      <c r="AA5" s="13" t="s">
        <v>139</v>
      </c>
    </row>
    <row r="6" spans="1:27" ht="17">
      <c r="A6" s="2" t="s">
        <v>9</v>
      </c>
      <c r="B6" s="8" t="s">
        <v>5</v>
      </c>
      <c r="C6" s="9">
        <v>0.28299999999999997</v>
      </c>
      <c r="D6" s="9">
        <v>28.520679999999999</v>
      </c>
      <c r="E6" s="9">
        <v>1.4357800000000001</v>
      </c>
      <c r="F6" s="9">
        <v>27.941562000000001</v>
      </c>
      <c r="G6" s="9">
        <v>136.70040117416801</v>
      </c>
      <c r="H6" s="9">
        <v>0.72299999999999998</v>
      </c>
      <c r="I6" s="9">
        <v>0.20399999999999999</v>
      </c>
      <c r="J6" s="9">
        <v>28.215767634854799</v>
      </c>
      <c r="K6" s="9">
        <v>35.985999999999997</v>
      </c>
      <c r="L6" s="9">
        <v>11.285075261780101</v>
      </c>
      <c r="M6" s="9">
        <v>88.3333333333333</v>
      </c>
      <c r="N6" s="9">
        <v>20</v>
      </c>
      <c r="O6" s="9">
        <v>5.2140000000000004</v>
      </c>
      <c r="P6" s="9">
        <v>42.672649380000003</v>
      </c>
      <c r="Q6" s="9">
        <v>3.0232286450000001</v>
      </c>
      <c r="R6" s="9">
        <f t="shared" si="0"/>
        <v>14.114926256264022</v>
      </c>
      <c r="S6" s="9">
        <v>42.612384800000001</v>
      </c>
      <c r="T6" s="9">
        <v>1.7084653379999999</v>
      </c>
      <c r="U6" s="9">
        <f t="shared" si="1"/>
        <v>24.941907718118426</v>
      </c>
      <c r="V6" s="9">
        <v>48.7</v>
      </c>
      <c r="W6" s="10">
        <v>21.573124849999999</v>
      </c>
      <c r="X6" s="10">
        <v>21.573124849999999</v>
      </c>
      <c r="Y6" s="11">
        <v>109.13139150000001</v>
      </c>
      <c r="Z6" s="12" t="s">
        <v>112</v>
      </c>
      <c r="AA6" s="13" t="s">
        <v>139</v>
      </c>
    </row>
    <row r="7" spans="1:27" ht="17">
      <c r="A7" s="2" t="s">
        <v>10</v>
      </c>
      <c r="B7" s="8" t="s">
        <v>5</v>
      </c>
      <c r="C7" s="9">
        <v>0.21199999999999999</v>
      </c>
      <c r="D7" s="9">
        <v>30.833120000000001</v>
      </c>
      <c r="E7" s="9">
        <v>2.0573399999999999</v>
      </c>
      <c r="F7" s="9">
        <v>39.669356000000001</v>
      </c>
      <c r="G7" s="9">
        <v>126.134677265501</v>
      </c>
      <c r="H7" s="9">
        <v>0.80300000000000005</v>
      </c>
      <c r="I7" s="9">
        <v>0.315</v>
      </c>
      <c r="J7" s="9">
        <v>39.227895392278903</v>
      </c>
      <c r="K7" s="9">
        <v>130.75649999999999</v>
      </c>
      <c r="L7" s="9">
        <v>195.776551392268</v>
      </c>
      <c r="M7" s="9">
        <v>131</v>
      </c>
      <c r="N7" s="9">
        <v>42</v>
      </c>
      <c r="O7" s="9">
        <v>5.96</v>
      </c>
      <c r="P7" s="9">
        <v>44.407623289999997</v>
      </c>
      <c r="Q7" s="9">
        <v>2.2489745619999999</v>
      </c>
      <c r="R7" s="9">
        <f t="shared" si="0"/>
        <v>19.74572057876393</v>
      </c>
      <c r="S7" s="9">
        <v>45.792961120000001</v>
      </c>
      <c r="T7" s="9">
        <v>1.0560402870000001</v>
      </c>
      <c r="U7" s="9">
        <f t="shared" si="1"/>
        <v>43.362892196176219</v>
      </c>
      <c r="V7" s="9">
        <v>40</v>
      </c>
      <c r="W7" s="10">
        <v>31.7755758492948</v>
      </c>
      <c r="X7" s="10">
        <v>31.7755758492948</v>
      </c>
      <c r="Y7" s="11">
        <v>119.97331766620501</v>
      </c>
      <c r="Z7" s="12" t="s">
        <v>112</v>
      </c>
      <c r="AA7" s="13" t="s">
        <v>140</v>
      </c>
    </row>
    <row r="8" spans="1:27" ht="17">
      <c r="A8" s="2" t="s">
        <v>11</v>
      </c>
      <c r="B8" s="8" t="s">
        <v>5</v>
      </c>
      <c r="C8" s="9">
        <v>0.16900000000000001</v>
      </c>
      <c r="D8" s="9">
        <v>29.18036</v>
      </c>
      <c r="E8" s="9">
        <v>1.50238</v>
      </c>
      <c r="F8" s="9">
        <v>25.491492000000001</v>
      </c>
      <c r="G8" s="9">
        <v>145.88240814925001</v>
      </c>
      <c r="H8" s="9">
        <v>0.45600000000000002</v>
      </c>
      <c r="I8" s="9">
        <v>0.17499999999999999</v>
      </c>
      <c r="J8" s="9">
        <v>38.377192982456101</v>
      </c>
      <c r="K8" s="9">
        <v>122.6377</v>
      </c>
      <c r="L8" s="9">
        <v>127.36725826630899</v>
      </c>
      <c r="M8" s="9">
        <v>128.333333333333</v>
      </c>
      <c r="N8" s="9">
        <v>48</v>
      </c>
      <c r="O8" s="9">
        <v>4.91</v>
      </c>
      <c r="P8" s="9">
        <v>45.219165799999999</v>
      </c>
      <c r="Q8" s="9">
        <v>2.8060240749999998</v>
      </c>
      <c r="R8" s="9">
        <f t="shared" si="0"/>
        <v>16.115031301005498</v>
      </c>
      <c r="S8" s="9">
        <v>42.751449579999999</v>
      </c>
      <c r="T8" s="9">
        <v>0.93421167100000002</v>
      </c>
      <c r="U8" s="9">
        <f t="shared" si="1"/>
        <v>45.76205897132278</v>
      </c>
      <c r="V8" s="9">
        <v>36.799999999999997</v>
      </c>
      <c r="W8" s="10">
        <v>30.368069999999999</v>
      </c>
      <c r="X8" s="10">
        <v>30.368069999999999</v>
      </c>
      <c r="Y8" s="11">
        <v>121.231205</v>
      </c>
      <c r="Z8" s="12" t="s">
        <v>112</v>
      </c>
      <c r="AA8" s="13" t="s">
        <v>139</v>
      </c>
    </row>
    <row r="9" spans="1:27" ht="17">
      <c r="A9" s="2" t="s">
        <v>12</v>
      </c>
      <c r="B9" s="8" t="s">
        <v>5</v>
      </c>
      <c r="C9" s="9">
        <v>0.193</v>
      </c>
      <c r="D9" s="9">
        <v>29.468</v>
      </c>
      <c r="E9" s="9">
        <v>1.93632</v>
      </c>
      <c r="F9" s="9">
        <v>30.470312</v>
      </c>
      <c r="G9" s="9">
        <v>134.15952800281801</v>
      </c>
      <c r="H9" s="9">
        <v>0.56100000000000005</v>
      </c>
      <c r="I9" s="9">
        <v>0.22700000000000001</v>
      </c>
      <c r="J9" s="9">
        <v>40.463458110516903</v>
      </c>
      <c r="K9" s="9">
        <v>139.1696</v>
      </c>
      <c r="L9" s="14">
        <v>238.12458771929801</v>
      </c>
      <c r="M9" s="9">
        <v>125.666666666667</v>
      </c>
      <c r="N9" s="9">
        <v>58</v>
      </c>
      <c r="O9" s="9">
        <v>4.07</v>
      </c>
      <c r="P9" s="9">
        <v>45.230285639999998</v>
      </c>
      <c r="Q9" s="9">
        <v>2.7250068189999999</v>
      </c>
      <c r="R9" s="9">
        <f t="shared" si="0"/>
        <v>16.598228424469863</v>
      </c>
      <c r="S9" s="9">
        <v>43.540573119999998</v>
      </c>
      <c r="T9" s="9">
        <v>0.95543324900000004</v>
      </c>
      <c r="U9" s="9">
        <f t="shared" si="1"/>
        <v>45.571548996825832</v>
      </c>
      <c r="V9" s="9">
        <v>39.700000000000003</v>
      </c>
      <c r="W9" s="10">
        <v>30.363648000000001</v>
      </c>
      <c r="X9" s="10">
        <v>30.363648000000001</v>
      </c>
      <c r="Y9" s="11">
        <v>121.182709</v>
      </c>
      <c r="Z9" s="12" t="s">
        <v>112</v>
      </c>
      <c r="AA9" s="13" t="s">
        <v>139</v>
      </c>
    </row>
    <row r="10" spans="1:27" ht="17">
      <c r="A10" s="2" t="s">
        <v>13</v>
      </c>
      <c r="B10" s="8" t="s">
        <v>5</v>
      </c>
      <c r="C10" s="9">
        <v>0.214</v>
      </c>
      <c r="D10" s="9">
        <v>18.656580000000002</v>
      </c>
      <c r="E10" s="9">
        <v>1.4982599999999999</v>
      </c>
      <c r="F10" s="9">
        <v>17.633009999999999</v>
      </c>
      <c r="G10" s="9">
        <v>132.340213149204</v>
      </c>
      <c r="H10" s="9">
        <v>0.36399999999999999</v>
      </c>
      <c r="I10" s="9">
        <v>0.13300000000000001</v>
      </c>
      <c r="J10" s="9">
        <v>36.538461538461497</v>
      </c>
      <c r="K10" s="9">
        <v>93.930199999999999</v>
      </c>
      <c r="L10" s="9">
        <v>215.00818561192301</v>
      </c>
      <c r="M10" s="9">
        <v>103.333333333333</v>
      </c>
      <c r="N10" s="9">
        <v>61</v>
      </c>
      <c r="O10" s="9">
        <v>4.1539999999999999</v>
      </c>
      <c r="P10" s="9">
        <v>44.073703770000002</v>
      </c>
      <c r="Q10" s="9">
        <v>2.471628189</v>
      </c>
      <c r="R10" s="9">
        <f t="shared" si="0"/>
        <v>17.831850262167407</v>
      </c>
      <c r="S10" s="9">
        <v>44.155925750000002</v>
      </c>
      <c r="T10" s="9">
        <v>0.96340000599999998</v>
      </c>
      <c r="U10" s="9">
        <f t="shared" si="1"/>
        <v>45.833428975502834</v>
      </c>
      <c r="V10" s="9">
        <v>37.700000000000003</v>
      </c>
      <c r="W10" s="10">
        <v>30.355930000000001</v>
      </c>
      <c r="X10" s="10">
        <v>30.355930000000001</v>
      </c>
      <c r="Y10" s="11">
        <v>121.172977</v>
      </c>
      <c r="Z10" s="12" t="s">
        <v>112</v>
      </c>
      <c r="AA10" s="13" t="s">
        <v>139</v>
      </c>
    </row>
    <row r="11" spans="1:27" ht="17">
      <c r="A11" s="2" t="s">
        <v>14</v>
      </c>
      <c r="B11" s="8" t="s">
        <v>5</v>
      </c>
      <c r="C11" s="9">
        <v>0.152</v>
      </c>
      <c r="D11" s="9">
        <v>25.03106</v>
      </c>
      <c r="E11" s="9">
        <v>1.3367199999999999</v>
      </c>
      <c r="F11" s="9">
        <v>16.265666</v>
      </c>
      <c r="G11" s="9">
        <v>142.28189293212</v>
      </c>
      <c r="H11" s="9">
        <v>0.316</v>
      </c>
      <c r="I11" s="9">
        <v>0.114</v>
      </c>
      <c r="J11" s="9">
        <v>36.075949367088597</v>
      </c>
      <c r="K11" s="9">
        <v>165.3056</v>
      </c>
      <c r="L11" s="9">
        <v>185.66151024042699</v>
      </c>
      <c r="M11" s="9">
        <v>119.666666666667</v>
      </c>
      <c r="N11" s="9">
        <v>82</v>
      </c>
      <c r="O11" s="9">
        <v>4.29</v>
      </c>
      <c r="P11" s="9">
        <v>44.381107329999999</v>
      </c>
      <c r="Q11" s="9">
        <v>2.2636785509999999</v>
      </c>
      <c r="R11" s="9">
        <f t="shared" si="0"/>
        <v>19.605746279830345</v>
      </c>
      <c r="S11" s="9">
        <v>44.406860350000002</v>
      </c>
      <c r="T11" s="9">
        <v>0.816103578</v>
      </c>
      <c r="U11" s="9">
        <f t="shared" si="1"/>
        <v>54.413265113757411</v>
      </c>
      <c r="V11" s="9">
        <v>43.6</v>
      </c>
      <c r="W11" s="10">
        <v>30.332532</v>
      </c>
      <c r="X11" s="10">
        <v>30.332532</v>
      </c>
      <c r="Y11" s="11">
        <v>121.16795399999999</v>
      </c>
      <c r="Z11" s="12" t="s">
        <v>112</v>
      </c>
      <c r="AA11" s="13" t="s">
        <v>139</v>
      </c>
    </row>
    <row r="12" spans="1:27" ht="17">
      <c r="A12" s="2" t="s">
        <v>15</v>
      </c>
      <c r="B12" s="8" t="s">
        <v>5</v>
      </c>
      <c r="C12" s="9">
        <v>0.187</v>
      </c>
      <c r="D12" s="9">
        <v>27.895320000000002</v>
      </c>
      <c r="E12" s="9">
        <v>1.52762</v>
      </c>
      <c r="F12" s="9">
        <v>23.285323999999999</v>
      </c>
      <c r="G12" s="9">
        <v>139.11652527183699</v>
      </c>
      <c r="H12" s="9">
        <v>0.42699999999999999</v>
      </c>
      <c r="I12" s="9">
        <v>0.16700000000000001</v>
      </c>
      <c r="J12" s="9">
        <v>39.110070257611198</v>
      </c>
      <c r="K12" s="9">
        <v>178.8809</v>
      </c>
      <c r="L12" s="9">
        <v>178.50796610758701</v>
      </c>
      <c r="M12" s="9">
        <v>146.666666666667</v>
      </c>
      <c r="N12" s="9">
        <v>51</v>
      </c>
      <c r="O12" s="9">
        <v>5.23</v>
      </c>
      <c r="P12" s="9">
        <v>44.332984920000001</v>
      </c>
      <c r="Q12" s="9">
        <v>2.2536206249999999</v>
      </c>
      <c r="R12" s="9">
        <f t="shared" si="0"/>
        <v>19.67189349804606</v>
      </c>
      <c r="S12" s="9">
        <v>44.786399840000001</v>
      </c>
      <c r="T12" s="9">
        <v>1.1233743430000001</v>
      </c>
      <c r="U12" s="9">
        <f t="shared" si="1"/>
        <v>39.867743214071247</v>
      </c>
      <c r="V12" s="9">
        <v>42.4</v>
      </c>
      <c r="W12" s="10">
        <v>30.32479</v>
      </c>
      <c r="X12" s="10">
        <v>30.32479</v>
      </c>
      <c r="Y12" s="11">
        <v>121.142031</v>
      </c>
      <c r="Z12" s="12" t="s">
        <v>112</v>
      </c>
      <c r="AA12" s="13" t="s">
        <v>139</v>
      </c>
    </row>
    <row r="13" spans="1:27" ht="17">
      <c r="A13" s="2" t="s">
        <v>16</v>
      </c>
      <c r="B13" s="8" t="s">
        <v>5</v>
      </c>
      <c r="C13" s="9">
        <v>0.29299999999999998</v>
      </c>
      <c r="D13" s="9">
        <v>36.008420000000001</v>
      </c>
      <c r="E13" s="9">
        <v>1.6443000000000001</v>
      </c>
      <c r="F13" s="9">
        <v>27.704025999999999</v>
      </c>
      <c r="G13" s="9">
        <v>102.683565604151</v>
      </c>
      <c r="H13" s="9">
        <v>0.873</v>
      </c>
      <c r="I13" s="9">
        <v>0.27</v>
      </c>
      <c r="J13" s="9">
        <v>30.927835051546399</v>
      </c>
      <c r="K13" s="9">
        <v>179.773</v>
      </c>
      <c r="L13" s="9">
        <v>174.241540481887</v>
      </c>
      <c r="M13" s="9">
        <v>182.666666666667</v>
      </c>
      <c r="N13" s="9">
        <v>22</v>
      </c>
      <c r="O13" s="9">
        <v>9.0939999999999994</v>
      </c>
      <c r="P13" s="9">
        <v>44.752323150000002</v>
      </c>
      <c r="Q13" s="9">
        <v>2.9420883660000001</v>
      </c>
      <c r="R13" s="9">
        <f t="shared" si="0"/>
        <v>15.211073762153614</v>
      </c>
      <c r="S13" s="9">
        <v>45.136386870000003</v>
      </c>
      <c r="T13" s="9">
        <v>1.2958388329999999</v>
      </c>
      <c r="U13" s="9">
        <f t="shared" si="1"/>
        <v>34.831790590427538</v>
      </c>
      <c r="V13" s="9">
        <v>33.4</v>
      </c>
      <c r="W13" s="10">
        <v>29.7416666666666</v>
      </c>
      <c r="X13" s="10">
        <v>29.7416666666666</v>
      </c>
      <c r="Y13" s="11">
        <v>-92.821666666666601</v>
      </c>
      <c r="Z13" s="12" t="s">
        <v>113</v>
      </c>
      <c r="AA13" s="13" t="s">
        <v>141</v>
      </c>
    </row>
    <row r="14" spans="1:27" ht="17">
      <c r="A14" s="2" t="s">
        <v>17</v>
      </c>
      <c r="B14" s="8" t="s">
        <v>5</v>
      </c>
      <c r="C14" s="9">
        <v>0.17</v>
      </c>
      <c r="D14" s="9">
        <v>22.777419999999999</v>
      </c>
      <c r="E14" s="9">
        <v>1.4705600000000001</v>
      </c>
      <c r="F14" s="9">
        <v>19.746217999999999</v>
      </c>
      <c r="G14" s="9">
        <v>162.22656917515599</v>
      </c>
      <c r="H14" s="9">
        <v>0.308</v>
      </c>
      <c r="I14" s="9">
        <v>0.122</v>
      </c>
      <c r="J14" s="9">
        <v>39.610389610389603</v>
      </c>
      <c r="K14" s="9">
        <v>144.5626</v>
      </c>
      <c r="L14" s="9">
        <v>164.47735953988999</v>
      </c>
      <c r="M14" s="9">
        <v>136.333333333333</v>
      </c>
      <c r="N14" s="9">
        <v>48</v>
      </c>
      <c r="O14" s="9">
        <v>4.2699999999999996</v>
      </c>
      <c r="P14" s="9">
        <v>45.30914688</v>
      </c>
      <c r="Q14" s="9">
        <v>2.1288411620000001</v>
      </c>
      <c r="R14" s="9">
        <f t="shared" si="0"/>
        <v>21.283479335505255</v>
      </c>
      <c r="S14" s="9">
        <v>44.651710510000001</v>
      </c>
      <c r="T14" s="9">
        <v>0.87354206999999995</v>
      </c>
      <c r="U14" s="9">
        <f t="shared" si="1"/>
        <v>51.11569556117658</v>
      </c>
      <c r="V14" s="9">
        <v>39.6</v>
      </c>
      <c r="W14" s="10">
        <v>32.382950000000001</v>
      </c>
      <c r="X14" s="10">
        <v>32.382950000000001</v>
      </c>
      <c r="Y14" s="11">
        <v>-88.222899999999996</v>
      </c>
      <c r="Z14" s="12" t="s">
        <v>113</v>
      </c>
      <c r="AA14" s="13" t="s">
        <v>141</v>
      </c>
    </row>
    <row r="15" spans="1:27" ht="17">
      <c r="A15" s="2" t="s">
        <v>18</v>
      </c>
      <c r="B15" s="8" t="s">
        <v>5</v>
      </c>
      <c r="C15" s="9">
        <v>0.17100000000000001</v>
      </c>
      <c r="D15" s="9">
        <v>39.8337</v>
      </c>
      <c r="E15" s="9">
        <v>1.93354</v>
      </c>
      <c r="F15" s="9">
        <v>42.252415999999997</v>
      </c>
      <c r="G15" s="9">
        <v>149.29127270157599</v>
      </c>
      <c r="H15" s="9">
        <v>0.749</v>
      </c>
      <c r="I15" s="9">
        <v>0.28299999999999997</v>
      </c>
      <c r="J15" s="9">
        <v>37.783711615487299</v>
      </c>
      <c r="K15" s="9">
        <v>140.63910000000001</v>
      </c>
      <c r="L15" s="9">
        <v>259.79250731215302</v>
      </c>
      <c r="M15" s="9">
        <v>177.333333333333</v>
      </c>
      <c r="N15" s="9">
        <v>44</v>
      </c>
      <c r="O15" s="9">
        <v>5.5125000000000002</v>
      </c>
      <c r="P15" s="9">
        <v>45.109626769999998</v>
      </c>
      <c r="Q15" s="9">
        <v>2.8072392939999999</v>
      </c>
      <c r="R15" s="9">
        <f t="shared" si="0"/>
        <v>16.069035107343435</v>
      </c>
      <c r="S15" s="9">
        <v>44.867420199999998</v>
      </c>
      <c r="T15" s="9">
        <v>1.230895758</v>
      </c>
      <c r="U15" s="9">
        <f t="shared" si="1"/>
        <v>36.451031623426879</v>
      </c>
      <c r="V15" s="9">
        <v>44.5</v>
      </c>
      <c r="W15" s="10">
        <v>32.382190000000001</v>
      </c>
      <c r="X15" s="10">
        <v>32.382190000000001</v>
      </c>
      <c r="Y15" s="11">
        <v>-88.217699999999994</v>
      </c>
      <c r="Z15" s="12" t="s">
        <v>113</v>
      </c>
      <c r="AA15" s="13" t="s">
        <v>141</v>
      </c>
    </row>
    <row r="16" spans="1:27" ht="17">
      <c r="A16" s="2" t="s">
        <v>19</v>
      </c>
      <c r="B16" s="8" t="s">
        <v>5</v>
      </c>
      <c r="C16" s="9">
        <v>0.23599999999999999</v>
      </c>
      <c r="D16" s="9">
        <v>51.698839999999997</v>
      </c>
      <c r="E16" s="9">
        <v>2.4380600000000001</v>
      </c>
      <c r="F16" s="9">
        <v>70.335337999999993</v>
      </c>
      <c r="G16" s="9">
        <v>149.87925758608901</v>
      </c>
      <c r="H16" s="9">
        <v>1.331</v>
      </c>
      <c r="I16" s="9">
        <v>0.46899999999999997</v>
      </c>
      <c r="J16" s="9">
        <v>35.236664162284001</v>
      </c>
      <c r="K16" s="9">
        <v>168.98439999999999</v>
      </c>
      <c r="L16" s="9">
        <v>143.93187558382201</v>
      </c>
      <c r="M16" s="9">
        <v>212.333333333333</v>
      </c>
      <c r="N16" s="9">
        <v>23</v>
      </c>
      <c r="O16" s="9">
        <v>8.3580000000000005</v>
      </c>
      <c r="P16" s="9">
        <v>45.113952640000001</v>
      </c>
      <c r="Q16" s="9">
        <v>3.1589512829999999</v>
      </c>
      <c r="R16" s="9">
        <f t="shared" si="0"/>
        <v>14.281306863699424</v>
      </c>
      <c r="S16" s="9">
        <v>45.364257809999998</v>
      </c>
      <c r="T16" s="9">
        <v>0.91249603000000001</v>
      </c>
      <c r="U16" s="9">
        <f t="shared" si="1"/>
        <v>49.714471426248288</v>
      </c>
      <c r="V16" s="9">
        <v>47.2</v>
      </c>
      <c r="W16" s="10">
        <v>32.388219999999997</v>
      </c>
      <c r="X16" s="10">
        <v>32.388219999999997</v>
      </c>
      <c r="Y16" s="11">
        <v>-88.2102</v>
      </c>
      <c r="Z16" s="12" t="s">
        <v>113</v>
      </c>
      <c r="AA16" s="13" t="s">
        <v>141</v>
      </c>
    </row>
    <row r="17" spans="1:27" ht="17">
      <c r="A17" s="2" t="s">
        <v>20</v>
      </c>
      <c r="B17" s="8" t="s">
        <v>5</v>
      </c>
      <c r="C17" s="9">
        <v>0.216</v>
      </c>
      <c r="D17" s="9">
        <v>15.56452</v>
      </c>
      <c r="E17" s="9">
        <v>0.98587999999999998</v>
      </c>
      <c r="F17" s="9">
        <v>10.039073999999999</v>
      </c>
      <c r="G17" s="9">
        <v>136.77212534059899</v>
      </c>
      <c r="H17" s="9">
        <v>0.20899999999999999</v>
      </c>
      <c r="I17" s="9">
        <v>7.2999999999999995E-2</v>
      </c>
      <c r="J17" s="9">
        <v>34.928229665071797</v>
      </c>
      <c r="K17" s="9">
        <v>85.820999999999998</v>
      </c>
      <c r="L17" s="9">
        <v>97.901043729671102</v>
      </c>
      <c r="M17" s="9">
        <v>119.666666666667</v>
      </c>
      <c r="N17" s="9">
        <v>50</v>
      </c>
      <c r="O17" s="9">
        <v>3.802</v>
      </c>
      <c r="P17" s="9">
        <v>45.356754299999999</v>
      </c>
      <c r="Q17" s="9">
        <v>3.8086116310000002</v>
      </c>
      <c r="R17" s="9">
        <f t="shared" si="0"/>
        <v>11.908999576334066</v>
      </c>
      <c r="S17" s="9">
        <v>43.239505770000001</v>
      </c>
      <c r="T17" s="9">
        <v>1.0231125350000001</v>
      </c>
      <c r="U17" s="9">
        <f t="shared" si="1"/>
        <v>42.262707464531253</v>
      </c>
      <c r="V17" s="9">
        <v>47.6</v>
      </c>
      <c r="W17" s="10">
        <v>37.822111999999997</v>
      </c>
      <c r="X17" s="10">
        <v>37.822111999999997</v>
      </c>
      <c r="Y17" s="11">
        <v>119.08822600000001</v>
      </c>
      <c r="Z17" s="12" t="s">
        <v>112</v>
      </c>
      <c r="AA17" s="13" t="s">
        <v>142</v>
      </c>
    </row>
    <row r="18" spans="1:27" ht="17">
      <c r="A18" s="2" t="s">
        <v>21</v>
      </c>
      <c r="B18" s="8" t="s">
        <v>5</v>
      </c>
      <c r="C18" s="9">
        <v>0.186</v>
      </c>
      <c r="D18" s="9">
        <v>23.129460000000002</v>
      </c>
      <c r="E18" s="9">
        <v>1.37706</v>
      </c>
      <c r="F18" s="9">
        <v>21.054724</v>
      </c>
      <c r="G18" s="9">
        <v>172.100081739415</v>
      </c>
      <c r="H18" s="9">
        <v>0.36899999999999999</v>
      </c>
      <c r="I18" s="9">
        <v>0.122</v>
      </c>
      <c r="J18" s="9">
        <v>33.062330623306202</v>
      </c>
      <c r="K18" s="9">
        <v>129.78970000000001</v>
      </c>
      <c r="L18" s="9">
        <v>190.76625330539699</v>
      </c>
      <c r="M18" s="9">
        <v>118.333333333333</v>
      </c>
      <c r="N18" s="9">
        <v>54</v>
      </c>
      <c r="O18" s="9">
        <v>4.63</v>
      </c>
      <c r="P18" s="9">
        <v>45.53472137</v>
      </c>
      <c r="Q18" s="9">
        <v>3.9947962760000002</v>
      </c>
      <c r="R18" s="9">
        <f t="shared" si="0"/>
        <v>11.398509016232996</v>
      </c>
      <c r="S18" s="9">
        <v>43.677112579999999</v>
      </c>
      <c r="T18" s="9">
        <v>1.187259555</v>
      </c>
      <c r="U18" s="9">
        <f t="shared" si="1"/>
        <v>36.7881752528831</v>
      </c>
      <c r="V18" s="9">
        <v>48.9</v>
      </c>
      <c r="W18" s="10">
        <v>37.830092999999998</v>
      </c>
      <c r="X18" s="10">
        <v>37.830092999999998</v>
      </c>
      <c r="Y18" s="11">
        <v>119.090388</v>
      </c>
      <c r="Z18" s="12" t="s">
        <v>112</v>
      </c>
      <c r="AA18" s="13" t="s">
        <v>142</v>
      </c>
    </row>
    <row r="19" spans="1:27" ht="17">
      <c r="A19" s="2" t="s">
        <v>22</v>
      </c>
      <c r="B19" s="8" t="s">
        <v>5</v>
      </c>
      <c r="C19" s="9">
        <v>0.20200000000000001</v>
      </c>
      <c r="D19" s="9">
        <v>26.038699999999999</v>
      </c>
      <c r="E19" s="9">
        <v>1.77902</v>
      </c>
      <c r="F19" s="9">
        <v>28.086478</v>
      </c>
      <c r="G19" s="9">
        <v>138.41158091858901</v>
      </c>
      <c r="H19" s="9">
        <v>0.56200000000000006</v>
      </c>
      <c r="I19" s="9">
        <v>0.20300000000000001</v>
      </c>
      <c r="J19" s="9">
        <v>36.1209964412811</v>
      </c>
      <c r="K19" s="9">
        <v>98.518600000000006</v>
      </c>
      <c r="L19" s="9">
        <v>127.58519480752</v>
      </c>
      <c r="M19" s="9">
        <v>137</v>
      </c>
      <c r="N19" s="9">
        <v>62</v>
      </c>
      <c r="O19" s="9">
        <v>4.5819999999999999</v>
      </c>
      <c r="P19" s="9">
        <v>44.624458310000001</v>
      </c>
      <c r="Q19" s="9">
        <v>3.1094875339999999</v>
      </c>
      <c r="R19" s="9">
        <f t="shared" si="0"/>
        <v>14.351065190666882</v>
      </c>
      <c r="S19" s="9">
        <v>42.908348080000003</v>
      </c>
      <c r="T19" s="9">
        <v>0.99382746200000005</v>
      </c>
      <c r="U19" s="9">
        <f t="shared" si="1"/>
        <v>43.174846460421115</v>
      </c>
      <c r="V19" s="9">
        <v>46.1</v>
      </c>
      <c r="W19" s="10">
        <v>37.830623000000003</v>
      </c>
      <c r="X19" s="10">
        <v>37.830623000000003</v>
      </c>
      <c r="Y19" s="11">
        <v>119.07827399999999</v>
      </c>
      <c r="Z19" s="12" t="s">
        <v>112</v>
      </c>
      <c r="AA19" s="13" t="s">
        <v>142</v>
      </c>
    </row>
    <row r="20" spans="1:27" ht="17">
      <c r="A20" s="2" t="s">
        <v>23</v>
      </c>
      <c r="B20" s="8" t="s">
        <v>5</v>
      </c>
      <c r="C20" s="9">
        <v>0.183</v>
      </c>
      <c r="D20" s="9">
        <v>24.186720000000001</v>
      </c>
      <c r="E20" s="9">
        <v>1.37246</v>
      </c>
      <c r="F20" s="9">
        <v>20.430778</v>
      </c>
      <c r="G20" s="9">
        <v>136.679007225047</v>
      </c>
      <c r="H20" s="9">
        <v>0.4</v>
      </c>
      <c r="I20" s="9">
        <v>0.14899999999999999</v>
      </c>
      <c r="J20" s="9">
        <v>37.25</v>
      </c>
      <c r="K20" s="9">
        <v>93.281400000000005</v>
      </c>
      <c r="L20" s="9">
        <v>141.58690972865699</v>
      </c>
      <c r="M20" s="9">
        <v>139.666666666667</v>
      </c>
      <c r="N20" s="9">
        <v>49</v>
      </c>
      <c r="O20" s="9">
        <v>5.3019999999999996</v>
      </c>
      <c r="P20" s="9">
        <v>45.897865299999999</v>
      </c>
      <c r="Q20" s="9">
        <v>3.4456043240000001</v>
      </c>
      <c r="R20" s="9">
        <f t="shared" si="0"/>
        <v>13.320701097425253</v>
      </c>
      <c r="S20" s="9">
        <v>43.414192200000002</v>
      </c>
      <c r="T20" s="9">
        <v>0.98530721700000001</v>
      </c>
      <c r="U20" s="9">
        <f t="shared" si="1"/>
        <v>44.061579425130709</v>
      </c>
      <c r="V20" s="9">
        <v>51.5</v>
      </c>
      <c r="W20" s="10">
        <v>37.821897999999997</v>
      </c>
      <c r="X20" s="10">
        <v>37.821897999999997</v>
      </c>
      <c r="Y20" s="11">
        <v>119.07409699999999</v>
      </c>
      <c r="Z20" s="12" t="s">
        <v>112</v>
      </c>
      <c r="AA20" s="13" t="s">
        <v>142</v>
      </c>
    </row>
    <row r="21" spans="1:27" ht="17">
      <c r="A21" s="2" t="s">
        <v>24</v>
      </c>
      <c r="B21" s="8" t="s">
        <v>5</v>
      </c>
      <c r="C21" s="9">
        <v>0.22500000000000001</v>
      </c>
      <c r="D21" s="9">
        <v>26.081579999999999</v>
      </c>
      <c r="E21" s="9">
        <v>1.39784</v>
      </c>
      <c r="F21" s="9">
        <v>22.735816</v>
      </c>
      <c r="G21" s="9">
        <v>122.051835945888</v>
      </c>
      <c r="H21" s="9">
        <v>0.51200000000000001</v>
      </c>
      <c r="I21" s="9">
        <v>0.186</v>
      </c>
      <c r="J21" s="9">
        <v>36.328125</v>
      </c>
      <c r="K21" s="9">
        <v>91.735399999999998</v>
      </c>
      <c r="L21" s="9">
        <v>106.29493367649999</v>
      </c>
      <c r="M21" s="9">
        <v>123.666666666667</v>
      </c>
      <c r="N21" s="9">
        <v>50</v>
      </c>
      <c r="O21" s="9">
        <v>4.6399999999999997</v>
      </c>
      <c r="P21" s="9">
        <v>45.958221440000003</v>
      </c>
      <c r="Q21" s="9">
        <v>3.7761852739999999</v>
      </c>
      <c r="R21" s="9">
        <f t="shared" si="0"/>
        <v>12.170541990202148</v>
      </c>
      <c r="S21" s="9">
        <v>45.042888640000001</v>
      </c>
      <c r="T21" s="9">
        <v>0.99344766100000004</v>
      </c>
      <c r="U21" s="9">
        <f t="shared" si="1"/>
        <v>45.339971503541541</v>
      </c>
      <c r="V21" s="9">
        <v>42.1</v>
      </c>
      <c r="W21" s="10">
        <v>37.830390999999999</v>
      </c>
      <c r="X21" s="10">
        <v>37.830390999999999</v>
      </c>
      <c r="Y21" s="11">
        <v>119.06514900000001</v>
      </c>
      <c r="Z21" s="12" t="s">
        <v>112</v>
      </c>
      <c r="AA21" s="13" t="s">
        <v>142</v>
      </c>
    </row>
    <row r="22" spans="1:27" ht="17">
      <c r="A22" s="2" t="s">
        <v>25</v>
      </c>
      <c r="B22" s="8" t="s">
        <v>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>
        <v>56.458055559999998</v>
      </c>
      <c r="X22" s="10">
        <v>56.458055559999998</v>
      </c>
      <c r="Y22" s="11">
        <v>-3.0508333329999999</v>
      </c>
      <c r="Z22" s="12" t="s">
        <v>115</v>
      </c>
      <c r="AA22" s="13" t="s">
        <v>143</v>
      </c>
    </row>
    <row r="23" spans="1:27" ht="17">
      <c r="A23" s="2" t="s">
        <v>26</v>
      </c>
      <c r="B23" s="8" t="s">
        <v>5</v>
      </c>
      <c r="C23" s="9">
        <v>0.14399999999999999</v>
      </c>
      <c r="D23" s="9">
        <v>13.659039999999999</v>
      </c>
      <c r="E23" s="9">
        <v>0.75034000000000001</v>
      </c>
      <c r="F23" s="9">
        <v>7.14215</v>
      </c>
      <c r="G23" s="9">
        <v>165.25104118463699</v>
      </c>
      <c r="H23" s="9">
        <v>0.106</v>
      </c>
      <c r="I23" s="9">
        <v>4.2999999999999997E-2</v>
      </c>
      <c r="J23" s="9">
        <v>40.5660377358491</v>
      </c>
      <c r="K23" s="9">
        <v>102.2701</v>
      </c>
      <c r="L23" s="9">
        <v>173.716233363719</v>
      </c>
      <c r="M23" s="9">
        <v>70</v>
      </c>
      <c r="N23" s="9">
        <v>450</v>
      </c>
      <c r="O23" s="9">
        <v>2.0499999999999998</v>
      </c>
      <c r="P23" s="9">
        <v>45.097309109999998</v>
      </c>
      <c r="Q23" s="9">
        <v>3.24671793</v>
      </c>
      <c r="R23" s="9">
        <f t="shared" ref="R23:R54" si="2">P23/Q23</f>
        <v>13.890122296518687</v>
      </c>
      <c r="S23" s="9">
        <v>43.36978912</v>
      </c>
      <c r="T23" s="9">
        <v>0.96803253899999997</v>
      </c>
      <c r="U23" s="9">
        <f t="shared" ref="U23:U54" si="3">S23/T23</f>
        <v>44.801995152768313</v>
      </c>
      <c r="V23" s="9">
        <v>43.3</v>
      </c>
      <c r="W23" s="10">
        <v>56.458055559999998</v>
      </c>
      <c r="X23" s="10">
        <v>56.458055559999998</v>
      </c>
      <c r="Y23" s="11">
        <v>-3.0508333329999999</v>
      </c>
      <c r="Z23" s="12" t="s">
        <v>115</v>
      </c>
      <c r="AA23" s="13" t="s">
        <v>143</v>
      </c>
    </row>
    <row r="24" spans="1:27" ht="17">
      <c r="A24" s="2" t="s">
        <v>27</v>
      </c>
      <c r="B24" s="8" t="s">
        <v>5</v>
      </c>
      <c r="C24" s="9">
        <v>0.16</v>
      </c>
      <c r="D24" s="9">
        <v>23.953800000000001</v>
      </c>
      <c r="E24" s="9">
        <v>1.29796</v>
      </c>
      <c r="F24" s="9">
        <v>20.318434</v>
      </c>
      <c r="G24" s="9">
        <v>164.20263455632801</v>
      </c>
      <c r="H24" s="9">
        <v>0.311</v>
      </c>
      <c r="I24" s="9">
        <v>0.124</v>
      </c>
      <c r="J24" s="9">
        <v>39.871382636655902</v>
      </c>
      <c r="K24" s="9">
        <v>69.2727</v>
      </c>
      <c r="L24" s="9">
        <v>84.794260542466802</v>
      </c>
      <c r="M24" s="9">
        <v>92.3333333333333</v>
      </c>
      <c r="N24" s="9">
        <v>107</v>
      </c>
      <c r="O24" s="9">
        <v>3.3559999999999999</v>
      </c>
      <c r="P24" s="9">
        <v>43.476829530000003</v>
      </c>
      <c r="Q24" s="9">
        <v>3.284827709</v>
      </c>
      <c r="R24" s="9">
        <f t="shared" si="2"/>
        <v>13.235649897521004</v>
      </c>
      <c r="S24" s="9">
        <v>44.35616684</v>
      </c>
      <c r="T24" s="9">
        <v>1.161378026</v>
      </c>
      <c r="U24" s="9">
        <f t="shared" si="3"/>
        <v>38.192703708000067</v>
      </c>
      <c r="V24" s="9">
        <v>45.8</v>
      </c>
      <c r="W24" s="10">
        <v>48.65</v>
      </c>
      <c r="X24" s="10">
        <v>48.65</v>
      </c>
      <c r="Y24" s="11">
        <v>14.366666670000001</v>
      </c>
      <c r="Z24" s="12" t="s">
        <v>115</v>
      </c>
      <c r="AA24" s="13" t="s">
        <v>143</v>
      </c>
    </row>
    <row r="25" spans="1:27" ht="17">
      <c r="A25" s="2" t="s">
        <v>28</v>
      </c>
      <c r="B25" s="8" t="s">
        <v>5</v>
      </c>
      <c r="C25" s="9">
        <v>0.14699999999999999</v>
      </c>
      <c r="D25" s="9">
        <v>11.86182</v>
      </c>
      <c r="E25" s="9">
        <v>0.64351999999999998</v>
      </c>
      <c r="F25" s="9">
        <v>4.8802399999999997</v>
      </c>
      <c r="G25" s="9">
        <v>181.55654761904799</v>
      </c>
      <c r="H25" s="9">
        <v>7.0000000000000007E-2</v>
      </c>
      <c r="I25" s="9">
        <v>2.7E-2</v>
      </c>
      <c r="J25" s="9">
        <v>38.571428571428598</v>
      </c>
      <c r="K25" s="9">
        <v>110.83839999999999</v>
      </c>
      <c r="L25" s="9">
        <v>200.422355123675</v>
      </c>
      <c r="M25" s="9">
        <v>92.3333333333333</v>
      </c>
      <c r="N25" s="9">
        <v>264</v>
      </c>
      <c r="O25" s="9">
        <v>2.56</v>
      </c>
      <c r="P25" s="9">
        <v>45.078548429999998</v>
      </c>
      <c r="Q25" s="9">
        <v>3.1921756270000001</v>
      </c>
      <c r="R25" s="9">
        <f t="shared" si="2"/>
        <v>14.121575281985573</v>
      </c>
      <c r="S25" s="9">
        <v>43.465896610000001</v>
      </c>
      <c r="T25" s="9">
        <v>0.88279306899999999</v>
      </c>
      <c r="U25" s="9">
        <f t="shared" si="3"/>
        <v>49.236789612810156</v>
      </c>
      <c r="V25" s="9">
        <v>42.8</v>
      </c>
      <c r="W25" s="10">
        <v>51.216666670000002</v>
      </c>
      <c r="X25" s="10">
        <v>51.216666670000002</v>
      </c>
      <c r="Y25" s="11">
        <v>4.4166666670000003</v>
      </c>
      <c r="Z25" s="12" t="s">
        <v>114</v>
      </c>
      <c r="AA25" s="13" t="s">
        <v>143</v>
      </c>
    </row>
    <row r="26" spans="1:27" ht="17">
      <c r="A26" s="2" t="s">
        <v>29</v>
      </c>
      <c r="B26" s="8" t="s">
        <v>5</v>
      </c>
      <c r="C26" s="9">
        <v>0.151</v>
      </c>
      <c r="D26" s="9">
        <v>7.8930600000000002</v>
      </c>
      <c r="E26" s="9">
        <v>0.44819999999999999</v>
      </c>
      <c r="F26" s="9">
        <v>2.5070739999999998</v>
      </c>
      <c r="G26" s="9">
        <v>180.36503597122299</v>
      </c>
      <c r="H26" s="9">
        <v>3.5999999999999997E-2</v>
      </c>
      <c r="I26" s="9">
        <v>1.4E-2</v>
      </c>
      <c r="J26" s="9">
        <v>38.8888888888889</v>
      </c>
      <c r="K26" s="9">
        <v>57.983499999999999</v>
      </c>
      <c r="L26" s="9">
        <v>175.74553073641499</v>
      </c>
      <c r="M26" s="9">
        <v>78.3333333333333</v>
      </c>
      <c r="N26" s="9">
        <v>159</v>
      </c>
      <c r="O26" s="9">
        <v>2.0339999999999998</v>
      </c>
      <c r="P26" s="9">
        <v>44.011177060000001</v>
      </c>
      <c r="Q26" s="9">
        <v>2.9947407250000002</v>
      </c>
      <c r="R26" s="9">
        <f t="shared" si="2"/>
        <v>14.696156062057758</v>
      </c>
      <c r="S26" s="9">
        <v>43.71622086</v>
      </c>
      <c r="T26" s="9">
        <v>0.85558044899999997</v>
      </c>
      <c r="U26" s="9">
        <f t="shared" si="3"/>
        <v>51.095394841122655</v>
      </c>
      <c r="V26" s="9">
        <v>38.200000000000003</v>
      </c>
      <c r="W26" s="10">
        <v>51.733333330000001</v>
      </c>
      <c r="X26" s="10">
        <v>51.733333330000001</v>
      </c>
      <c r="Y26" s="11">
        <v>18.516666669999999</v>
      </c>
      <c r="Z26" s="12" t="s">
        <v>114</v>
      </c>
      <c r="AA26" s="13" t="s">
        <v>143</v>
      </c>
    </row>
    <row r="27" spans="1:27" ht="17">
      <c r="A27" s="2" t="s">
        <v>30</v>
      </c>
      <c r="B27" s="8" t="s">
        <v>5</v>
      </c>
      <c r="C27" s="9">
        <v>0.215</v>
      </c>
      <c r="D27" s="9">
        <v>24.919</v>
      </c>
      <c r="E27" s="9">
        <v>1.40002</v>
      </c>
      <c r="F27" s="9">
        <v>21.92314</v>
      </c>
      <c r="G27" s="9">
        <v>130.85316939238399</v>
      </c>
      <c r="H27" s="9">
        <v>0.46899999999999997</v>
      </c>
      <c r="I27" s="9">
        <v>0.16800000000000001</v>
      </c>
      <c r="J27" s="9">
        <v>35.820895522388099</v>
      </c>
      <c r="K27" s="9">
        <v>107.5117</v>
      </c>
      <c r="L27" s="9">
        <v>110.421543260966</v>
      </c>
      <c r="M27" s="9">
        <v>115.333333333333</v>
      </c>
      <c r="N27" s="9">
        <v>73</v>
      </c>
      <c r="O27" s="9">
        <v>5.1319999999999997</v>
      </c>
      <c r="P27" s="9">
        <v>45.034259800000001</v>
      </c>
      <c r="Q27" s="9">
        <v>3.1880729200000002</v>
      </c>
      <c r="R27" s="9">
        <f t="shared" si="2"/>
        <v>14.125856255508735</v>
      </c>
      <c r="S27" s="9">
        <v>44.530429839999996</v>
      </c>
      <c r="T27" s="9">
        <v>1.0789393190000001</v>
      </c>
      <c r="U27" s="9">
        <f t="shared" si="3"/>
        <v>41.272413615691015</v>
      </c>
      <c r="V27" s="9">
        <v>49.6</v>
      </c>
      <c r="W27" s="10">
        <v>-34.933333300000001</v>
      </c>
      <c r="X27" s="10">
        <v>34.933333300000001</v>
      </c>
      <c r="Y27" s="11">
        <v>138.6</v>
      </c>
      <c r="Z27" s="12" t="s">
        <v>116</v>
      </c>
      <c r="AA27" s="13" t="s">
        <v>144</v>
      </c>
    </row>
    <row r="28" spans="1:27" ht="17">
      <c r="A28" s="2" t="s">
        <v>31</v>
      </c>
      <c r="B28" s="8" t="s">
        <v>5</v>
      </c>
      <c r="C28" s="9">
        <v>0.17799999999999999</v>
      </c>
      <c r="D28" s="9">
        <v>16.734120000000001</v>
      </c>
      <c r="E28" s="9">
        <v>1.13924</v>
      </c>
      <c r="F28" s="9">
        <v>11.567852</v>
      </c>
      <c r="G28" s="9">
        <v>146.50268490374901</v>
      </c>
      <c r="H28" s="9">
        <v>0.21</v>
      </c>
      <c r="I28" s="9">
        <v>7.9000000000000001E-2</v>
      </c>
      <c r="J28" s="9">
        <v>37.619047619047599</v>
      </c>
      <c r="K28" s="9">
        <v>118.3488</v>
      </c>
      <c r="L28" s="9">
        <v>88.109678015095596</v>
      </c>
      <c r="M28" s="9">
        <v>101</v>
      </c>
      <c r="N28" s="9">
        <v>83</v>
      </c>
      <c r="O28" s="9">
        <v>3.78</v>
      </c>
      <c r="P28" s="9">
        <v>44.749839780000002</v>
      </c>
      <c r="Q28" s="9">
        <v>2.7563450340000002</v>
      </c>
      <c r="R28" s="9">
        <f t="shared" si="2"/>
        <v>16.235209753497063</v>
      </c>
      <c r="S28" s="9">
        <v>44.559745790000001</v>
      </c>
      <c r="T28" s="9">
        <v>0.87387841899999996</v>
      </c>
      <c r="U28" s="9">
        <f t="shared" si="3"/>
        <v>50.99078409670625</v>
      </c>
      <c r="V28" s="9">
        <v>32</v>
      </c>
      <c r="W28" s="10">
        <v>-39.483333299999998</v>
      </c>
      <c r="X28" s="10">
        <v>39.483333299999998</v>
      </c>
      <c r="Y28" s="11">
        <v>176.91666670000001</v>
      </c>
      <c r="Z28" s="12" t="s">
        <v>116</v>
      </c>
      <c r="AA28" s="13" t="s">
        <v>144</v>
      </c>
    </row>
    <row r="29" spans="1:27" ht="17">
      <c r="A29" s="2" t="s">
        <v>32</v>
      </c>
      <c r="B29" s="8" t="s">
        <v>5</v>
      </c>
      <c r="C29" s="9">
        <v>0.14099999999999999</v>
      </c>
      <c r="D29" s="9">
        <v>25.34806</v>
      </c>
      <c r="E29" s="9">
        <v>1.6980599999999999</v>
      </c>
      <c r="F29" s="9">
        <v>24.967449999999999</v>
      </c>
      <c r="G29" s="9">
        <v>169.04163845632999</v>
      </c>
      <c r="H29" s="9">
        <v>0.42699999999999999</v>
      </c>
      <c r="I29" s="9">
        <v>0.14799999999999999</v>
      </c>
      <c r="J29" s="9">
        <v>34.660421545667397</v>
      </c>
      <c r="K29" s="9">
        <v>143.33250000000001</v>
      </c>
      <c r="L29" s="9">
        <v>134.60199888136199</v>
      </c>
      <c r="M29" s="9">
        <v>160.666666666667</v>
      </c>
      <c r="N29" s="9">
        <v>54</v>
      </c>
      <c r="O29" s="9">
        <v>5.23</v>
      </c>
      <c r="P29" s="9">
        <v>45.12796402</v>
      </c>
      <c r="Q29" s="9">
        <v>2.816077709</v>
      </c>
      <c r="R29" s="9">
        <f t="shared" si="2"/>
        <v>16.025113183408958</v>
      </c>
      <c r="S29" s="9">
        <v>44.6848259</v>
      </c>
      <c r="T29" s="9">
        <v>1.064513206</v>
      </c>
      <c r="U29" s="9">
        <f t="shared" si="3"/>
        <v>41.976769896455373</v>
      </c>
      <c r="V29" s="9">
        <v>36</v>
      </c>
      <c r="W29" s="10">
        <v>-34.466666699999998</v>
      </c>
      <c r="X29" s="10">
        <v>34.466666699999998</v>
      </c>
      <c r="Y29" s="11">
        <v>146.0166667</v>
      </c>
      <c r="Z29" s="12" t="s">
        <v>116</v>
      </c>
      <c r="AA29" s="13" t="s">
        <v>144</v>
      </c>
    </row>
    <row r="30" spans="1:27" ht="17">
      <c r="A30" s="2" t="s">
        <v>33</v>
      </c>
      <c r="B30" s="8" t="s">
        <v>5</v>
      </c>
      <c r="C30" s="9">
        <v>0.20300000000000001</v>
      </c>
      <c r="D30" s="9">
        <v>15.54012</v>
      </c>
      <c r="E30" s="9">
        <v>0.82376000000000005</v>
      </c>
      <c r="F30" s="9">
        <v>8.6229279999999999</v>
      </c>
      <c r="G30" s="9">
        <v>158.91868779948399</v>
      </c>
      <c r="H30" s="9">
        <v>0.183</v>
      </c>
      <c r="I30" s="9">
        <v>5.3999999999999999E-2</v>
      </c>
      <c r="J30" s="9">
        <v>29.508196721311499</v>
      </c>
      <c r="K30" s="9">
        <v>59.035299999999999</v>
      </c>
      <c r="L30" s="9">
        <v>129.26966496732999</v>
      </c>
      <c r="M30" s="9">
        <v>78</v>
      </c>
      <c r="N30" s="9">
        <v>111</v>
      </c>
      <c r="O30" s="9">
        <v>3.0920000000000001</v>
      </c>
      <c r="P30" s="9">
        <v>44.773632050000003</v>
      </c>
      <c r="Q30" s="9">
        <v>3.9014732840000002</v>
      </c>
      <c r="R30" s="9">
        <f t="shared" si="2"/>
        <v>11.476083210313737</v>
      </c>
      <c r="S30" s="9">
        <v>43.472759250000003</v>
      </c>
      <c r="T30" s="9">
        <v>1.711815834</v>
      </c>
      <c r="U30" s="9">
        <f t="shared" si="3"/>
        <v>25.395698758327995</v>
      </c>
      <c r="V30" s="9">
        <v>45</v>
      </c>
      <c r="W30" s="10">
        <v>-36.15</v>
      </c>
      <c r="X30" s="10">
        <v>36.15</v>
      </c>
      <c r="Y30" s="11">
        <v>147</v>
      </c>
      <c r="Z30" s="12" t="s">
        <v>116</v>
      </c>
      <c r="AA30" s="13" t="s">
        <v>144</v>
      </c>
    </row>
    <row r="31" spans="1:27" ht="17">
      <c r="A31" s="2" t="s">
        <v>34</v>
      </c>
      <c r="B31" s="8" t="s">
        <v>5</v>
      </c>
      <c r="C31" s="9">
        <v>0.16700000000000001</v>
      </c>
      <c r="D31" s="9">
        <v>22.023679999999999</v>
      </c>
      <c r="E31" s="9">
        <v>0.83857999999999999</v>
      </c>
      <c r="F31" s="9">
        <v>11.259664000000001</v>
      </c>
      <c r="G31" s="9">
        <v>149.64997341839401</v>
      </c>
      <c r="H31" s="9">
        <v>0.2</v>
      </c>
      <c r="I31" s="9">
        <v>7.4999999999999997E-2</v>
      </c>
      <c r="J31" s="9">
        <v>37.5</v>
      </c>
      <c r="K31" s="9">
        <v>90.980199999999996</v>
      </c>
      <c r="L31" s="9">
        <v>88.377296939931995</v>
      </c>
      <c r="M31" s="9">
        <v>107.333333333333</v>
      </c>
      <c r="N31" s="9">
        <v>109</v>
      </c>
      <c r="O31" s="9">
        <v>4.4080000000000004</v>
      </c>
      <c r="P31" s="9">
        <v>45.511211400000001</v>
      </c>
      <c r="Q31" s="9">
        <v>3.0798482890000001</v>
      </c>
      <c r="R31" s="9">
        <f t="shared" si="2"/>
        <v>14.77709521035437</v>
      </c>
      <c r="S31" s="9">
        <v>43.338325500000003</v>
      </c>
      <c r="T31" s="9">
        <v>1.1975895169999999</v>
      </c>
      <c r="U31" s="9">
        <f t="shared" si="3"/>
        <v>36.187963308633407</v>
      </c>
      <c r="V31" s="9">
        <v>40.200000000000003</v>
      </c>
      <c r="W31" s="10">
        <v>-36.9</v>
      </c>
      <c r="X31" s="10">
        <v>36.9</v>
      </c>
      <c r="Y31" s="11">
        <v>145.23330000000001</v>
      </c>
      <c r="Z31" s="12" t="s">
        <v>116</v>
      </c>
      <c r="AA31" s="13" t="s">
        <v>144</v>
      </c>
    </row>
    <row r="32" spans="1:27" ht="17">
      <c r="A32" s="2" t="s">
        <v>35</v>
      </c>
      <c r="B32" s="8" t="s">
        <v>5</v>
      </c>
      <c r="C32" s="9">
        <v>0.17399999999999999</v>
      </c>
      <c r="D32" s="9">
        <v>24.929480000000002</v>
      </c>
      <c r="E32" s="9">
        <v>0.99616000000000005</v>
      </c>
      <c r="F32" s="9">
        <v>15.78492</v>
      </c>
      <c r="G32" s="9">
        <v>153.81913856948</v>
      </c>
      <c r="H32" s="9">
        <v>0.28799999999999998</v>
      </c>
      <c r="I32" s="9">
        <v>0.10299999999999999</v>
      </c>
      <c r="J32" s="9">
        <v>35.7638888888889</v>
      </c>
      <c r="K32" s="9">
        <v>119.4071</v>
      </c>
      <c r="L32" s="9">
        <v>180.57826724536</v>
      </c>
      <c r="M32" s="9">
        <v>123.333333333333</v>
      </c>
      <c r="N32" s="9">
        <v>108</v>
      </c>
      <c r="O32" s="9">
        <v>4.4139999999999997</v>
      </c>
      <c r="P32" s="9">
        <v>45.942146299999997</v>
      </c>
      <c r="Q32" s="9">
        <v>2.9606235029999999</v>
      </c>
      <c r="R32" s="9">
        <f t="shared" si="2"/>
        <v>15.517726672590021</v>
      </c>
      <c r="S32" s="9">
        <v>44.921955109999999</v>
      </c>
      <c r="T32" s="9">
        <v>1.4482372999999999</v>
      </c>
      <c r="U32" s="9">
        <f t="shared" si="3"/>
        <v>31.018366334025508</v>
      </c>
      <c r="V32" s="9">
        <v>40.200000000000003</v>
      </c>
      <c r="W32" s="10">
        <v>-36.9</v>
      </c>
      <c r="X32" s="10">
        <v>36.9</v>
      </c>
      <c r="Y32" s="11">
        <v>145.23330000000001</v>
      </c>
      <c r="Z32" s="12" t="s">
        <v>116</v>
      </c>
      <c r="AA32" s="13" t="s">
        <v>144</v>
      </c>
    </row>
    <row r="33" spans="1:27" ht="17">
      <c r="A33" s="2" t="s">
        <v>36</v>
      </c>
      <c r="B33" s="8" t="s">
        <v>5</v>
      </c>
      <c r="C33" s="9">
        <v>0.20499999999999999</v>
      </c>
      <c r="D33" s="9">
        <v>37.741120000000002</v>
      </c>
      <c r="E33" s="9">
        <v>1.7290399999999999</v>
      </c>
      <c r="F33" s="9">
        <v>37.579889999999999</v>
      </c>
      <c r="G33" s="9">
        <v>156.962200317434</v>
      </c>
      <c r="H33" s="9">
        <v>0.65600000000000003</v>
      </c>
      <c r="I33" s="9">
        <v>0.23899999999999999</v>
      </c>
      <c r="J33" s="9">
        <v>36.432926829268297</v>
      </c>
      <c r="K33" s="9">
        <v>161.5111</v>
      </c>
      <c r="L33" s="9">
        <v>331.39298195418399</v>
      </c>
      <c r="M33" s="9">
        <v>134.666666666667</v>
      </c>
      <c r="N33" s="9">
        <v>55</v>
      </c>
      <c r="O33" s="9">
        <v>5.202</v>
      </c>
      <c r="P33" s="9">
        <v>44.887111660000002</v>
      </c>
      <c r="Q33" s="9">
        <v>2.3733723160000002</v>
      </c>
      <c r="R33" s="9">
        <f t="shared" si="2"/>
        <v>18.91279819748264</v>
      </c>
      <c r="S33" s="9">
        <v>42.890525820000001</v>
      </c>
      <c r="T33" s="9">
        <v>1.0679935220000001</v>
      </c>
      <c r="U33" s="9">
        <f t="shared" si="3"/>
        <v>40.159911962462253</v>
      </c>
      <c r="V33" s="9">
        <v>38.200000000000003</v>
      </c>
      <c r="W33" s="10">
        <v>26.029169</v>
      </c>
      <c r="X33" s="10">
        <v>26.029169</v>
      </c>
      <c r="Y33" s="11">
        <v>119.62607800000001</v>
      </c>
      <c r="Z33" s="12" t="s">
        <v>112</v>
      </c>
      <c r="AA33" s="13" t="s">
        <v>139</v>
      </c>
    </row>
    <row r="34" spans="1:27" ht="17">
      <c r="A34" s="2" t="s">
        <v>37</v>
      </c>
      <c r="B34" s="8" t="s">
        <v>5</v>
      </c>
      <c r="C34" s="9">
        <v>0.14499999999999999</v>
      </c>
      <c r="D34" s="9">
        <v>26.484780000000001</v>
      </c>
      <c r="E34" s="9">
        <v>1.2361</v>
      </c>
      <c r="F34" s="9">
        <v>18.676165999999998</v>
      </c>
      <c r="G34" s="9">
        <v>164.40286971831</v>
      </c>
      <c r="H34" s="9">
        <v>0.316</v>
      </c>
      <c r="I34" s="9">
        <v>0.114</v>
      </c>
      <c r="J34" s="9">
        <v>36.075949367088597</v>
      </c>
      <c r="K34" s="9">
        <v>142.21199999999999</v>
      </c>
      <c r="L34" s="9">
        <v>163.895468083579</v>
      </c>
      <c r="M34" s="9">
        <v>110</v>
      </c>
      <c r="N34" s="9">
        <v>96</v>
      </c>
      <c r="O34" s="9">
        <v>4.4080000000000004</v>
      </c>
      <c r="P34" s="9">
        <v>45.988967899999999</v>
      </c>
      <c r="Q34" s="9">
        <v>3.163298368</v>
      </c>
      <c r="R34" s="9">
        <f t="shared" si="2"/>
        <v>14.538295965131038</v>
      </c>
      <c r="S34" s="9">
        <v>43.777832029999999</v>
      </c>
      <c r="T34" s="9">
        <v>0.97737592500000003</v>
      </c>
      <c r="U34" s="9">
        <f t="shared" si="3"/>
        <v>44.791191301340881</v>
      </c>
      <c r="V34" s="9">
        <v>34.700000000000003</v>
      </c>
      <c r="W34" s="10">
        <v>26.029472999999999</v>
      </c>
      <c r="X34" s="10">
        <v>26.029472999999999</v>
      </c>
      <c r="Y34" s="11">
        <v>119.619891</v>
      </c>
      <c r="Z34" s="12" t="s">
        <v>111</v>
      </c>
      <c r="AA34" s="13" t="s">
        <v>139</v>
      </c>
    </row>
    <row r="35" spans="1:27" ht="17">
      <c r="A35" s="2" t="s">
        <v>38</v>
      </c>
      <c r="B35" s="8" t="s">
        <v>5</v>
      </c>
      <c r="C35" s="9">
        <v>0.184</v>
      </c>
      <c r="D35" s="9">
        <v>28.877500000000001</v>
      </c>
      <c r="E35" s="9">
        <v>1.2860400000000001</v>
      </c>
      <c r="F35" s="9">
        <v>20.926206000000001</v>
      </c>
      <c r="G35" s="9">
        <v>160.89655543595299</v>
      </c>
      <c r="H35" s="9">
        <v>0.35199999999999998</v>
      </c>
      <c r="I35" s="9">
        <v>0.13</v>
      </c>
      <c r="J35" s="9">
        <v>36.931818181818201</v>
      </c>
      <c r="K35" s="9">
        <v>100.8443</v>
      </c>
      <c r="L35" s="9">
        <v>120.51063521387</v>
      </c>
      <c r="M35" s="9">
        <v>104.666666666667</v>
      </c>
      <c r="N35" s="9">
        <v>66</v>
      </c>
      <c r="O35" s="9">
        <v>4.1539999999999999</v>
      </c>
      <c r="P35" s="9">
        <v>44.127857210000002</v>
      </c>
      <c r="Q35" s="9">
        <v>2.8749861719999998</v>
      </c>
      <c r="R35" s="9">
        <f t="shared" si="2"/>
        <v>15.348893723305187</v>
      </c>
      <c r="S35" s="9">
        <v>42.750492100000002</v>
      </c>
      <c r="T35" s="9">
        <v>1.0657818320000001</v>
      </c>
      <c r="U35" s="9">
        <f t="shared" si="3"/>
        <v>40.111860435616805</v>
      </c>
      <c r="V35" s="9">
        <v>50.4</v>
      </c>
      <c r="W35" s="10">
        <v>26.030512999999999</v>
      </c>
      <c r="X35" s="10">
        <v>26.030512999999999</v>
      </c>
      <c r="Y35" s="11">
        <v>119.619004</v>
      </c>
      <c r="Z35" s="12" t="s">
        <v>111</v>
      </c>
      <c r="AA35" s="13" t="s">
        <v>139</v>
      </c>
    </row>
    <row r="36" spans="1:27" ht="17">
      <c r="A36" s="2" t="s">
        <v>39</v>
      </c>
      <c r="B36" s="8" t="s">
        <v>5</v>
      </c>
      <c r="C36" s="9">
        <v>0.17499999999999999</v>
      </c>
      <c r="D36" s="9">
        <v>30.007819999999999</v>
      </c>
      <c r="E36" s="9">
        <v>1.4316</v>
      </c>
      <c r="F36" s="9">
        <v>23.754714</v>
      </c>
      <c r="G36" s="9">
        <v>142.89409287776701</v>
      </c>
      <c r="H36" s="9">
        <v>0.42299999999999999</v>
      </c>
      <c r="I36" s="9">
        <v>0.16600000000000001</v>
      </c>
      <c r="J36" s="9">
        <v>39.243498817966902</v>
      </c>
      <c r="K36" s="9">
        <v>196.58920000000001</v>
      </c>
      <c r="L36" s="9">
        <v>173.87248670324999</v>
      </c>
      <c r="M36" s="9">
        <v>141.333333333333</v>
      </c>
      <c r="N36" s="9">
        <v>66</v>
      </c>
      <c r="O36" s="9">
        <v>4.8239999999999998</v>
      </c>
      <c r="P36" s="9">
        <v>45.439880369999997</v>
      </c>
      <c r="Q36" s="9">
        <v>3.283873796</v>
      </c>
      <c r="R36" s="9">
        <f t="shared" si="2"/>
        <v>13.837279747275646</v>
      </c>
      <c r="S36" s="9">
        <v>44.339805599999998</v>
      </c>
      <c r="T36" s="9">
        <v>0.843111575</v>
      </c>
      <c r="U36" s="9">
        <f t="shared" si="3"/>
        <v>52.590673541636527</v>
      </c>
      <c r="V36" s="9">
        <v>45.5</v>
      </c>
      <c r="W36" s="10">
        <v>26.030911</v>
      </c>
      <c r="X36" s="10">
        <v>26.030911</v>
      </c>
      <c r="Y36" s="11">
        <v>119.61825899999999</v>
      </c>
      <c r="Z36" s="12" t="s">
        <v>111</v>
      </c>
      <c r="AA36" s="13" t="s">
        <v>139</v>
      </c>
    </row>
    <row r="37" spans="1:27" ht="17">
      <c r="A37" s="2" t="s">
        <v>40</v>
      </c>
      <c r="B37" s="8" t="s">
        <v>5</v>
      </c>
      <c r="C37" s="9">
        <v>0.191</v>
      </c>
      <c r="D37" s="9">
        <v>30.690639999999998</v>
      </c>
      <c r="E37" s="9">
        <v>1.46078</v>
      </c>
      <c r="F37" s="9">
        <v>29.03828</v>
      </c>
      <c r="G37" s="9">
        <v>145.220444088818</v>
      </c>
      <c r="H37" s="9">
        <v>0.57299999999999995</v>
      </c>
      <c r="I37" s="9">
        <v>0.2</v>
      </c>
      <c r="J37" s="9">
        <v>34.9040139616056</v>
      </c>
      <c r="K37" s="9">
        <v>154.99379999999999</v>
      </c>
      <c r="L37" s="9">
        <v>119.589317283863</v>
      </c>
      <c r="M37" s="9">
        <v>123.333333333333</v>
      </c>
      <c r="N37" s="9">
        <v>62</v>
      </c>
      <c r="O37" s="9">
        <v>5.0659999999999998</v>
      </c>
      <c r="P37" s="9">
        <v>45.535961149999999</v>
      </c>
      <c r="Q37" s="9">
        <v>3.3766496180000001</v>
      </c>
      <c r="R37" s="9">
        <f t="shared" si="2"/>
        <v>13.485545230177328</v>
      </c>
      <c r="S37" s="9">
        <v>43.472888949999998</v>
      </c>
      <c r="T37" s="9">
        <v>0.97635865200000005</v>
      </c>
      <c r="U37" s="9">
        <f t="shared" si="3"/>
        <v>44.525532560139588</v>
      </c>
      <c r="V37" s="9">
        <v>35.200000000000003</v>
      </c>
      <c r="W37" s="10">
        <v>26.031535999999999</v>
      </c>
      <c r="X37" s="10">
        <v>26.031535999999999</v>
      </c>
      <c r="Y37" s="11">
        <v>119.617158</v>
      </c>
      <c r="Z37" s="12" t="s">
        <v>111</v>
      </c>
      <c r="AA37" s="13" t="s">
        <v>139</v>
      </c>
    </row>
    <row r="38" spans="1:27" ht="17">
      <c r="A38" s="2" t="s">
        <v>42</v>
      </c>
      <c r="B38" s="8" t="s">
        <v>5</v>
      </c>
      <c r="C38" s="9">
        <v>0.22</v>
      </c>
      <c r="D38" s="9">
        <v>36.773800000000001</v>
      </c>
      <c r="E38" s="9">
        <v>1.46204</v>
      </c>
      <c r="F38" s="9">
        <v>32.363934</v>
      </c>
      <c r="G38" s="9">
        <v>137.11207422470801</v>
      </c>
      <c r="H38" s="9">
        <v>0.67700000000000005</v>
      </c>
      <c r="I38" s="9">
        <v>0.23599999999999999</v>
      </c>
      <c r="J38" s="9">
        <v>34.859675036927598</v>
      </c>
      <c r="K38" s="9">
        <v>166.32419999999999</v>
      </c>
      <c r="L38" s="9">
        <v>214.57881343585601</v>
      </c>
      <c r="M38" s="9">
        <v>180.666666666667</v>
      </c>
      <c r="N38" s="9">
        <v>23</v>
      </c>
      <c r="O38" s="9">
        <v>8.07</v>
      </c>
      <c r="P38" s="9">
        <v>42.469757080000001</v>
      </c>
      <c r="Q38" s="9">
        <v>2.5490989690000001</v>
      </c>
      <c r="R38" s="9">
        <f t="shared" si="2"/>
        <v>16.660693679014233</v>
      </c>
      <c r="S38" s="9">
        <v>45.547664640000001</v>
      </c>
      <c r="T38" s="9">
        <v>1.203653812</v>
      </c>
      <c r="U38" s="9">
        <f t="shared" si="3"/>
        <v>37.841166775617708</v>
      </c>
      <c r="V38" s="9">
        <v>38.4</v>
      </c>
      <c r="W38" s="10">
        <v>30.25527778</v>
      </c>
      <c r="X38" s="10">
        <v>30.25527778</v>
      </c>
      <c r="Y38" s="11">
        <v>-88.109722219999995</v>
      </c>
      <c r="Z38" s="12" t="s">
        <v>117</v>
      </c>
      <c r="AA38" s="13" t="s">
        <v>145</v>
      </c>
    </row>
    <row r="39" spans="1:27" ht="17">
      <c r="A39" s="2" t="s">
        <v>43</v>
      </c>
      <c r="B39" s="8" t="s">
        <v>5</v>
      </c>
      <c r="C39" s="9">
        <v>0.23799999999999999</v>
      </c>
      <c r="D39" s="9">
        <v>35.682360000000003</v>
      </c>
      <c r="E39" s="9">
        <v>1.59596</v>
      </c>
      <c r="F39" s="9">
        <v>34.453859999999999</v>
      </c>
      <c r="G39" s="9">
        <v>132.270654176904</v>
      </c>
      <c r="H39" s="9">
        <v>0.74299999999999999</v>
      </c>
      <c r="I39" s="9">
        <v>0.26</v>
      </c>
      <c r="J39" s="9">
        <v>34.993270524899103</v>
      </c>
      <c r="K39" s="9">
        <v>205.0164</v>
      </c>
      <c r="L39" s="9">
        <v>124.412320897616</v>
      </c>
      <c r="M39" s="9">
        <v>197.666666666667</v>
      </c>
      <c r="N39" s="9">
        <v>29</v>
      </c>
      <c r="O39" s="9">
        <v>8.7880000000000003</v>
      </c>
      <c r="P39" s="9">
        <v>43.24156189</v>
      </c>
      <c r="Q39" s="9">
        <v>2.584417105</v>
      </c>
      <c r="R39" s="9">
        <f t="shared" si="2"/>
        <v>16.731649781431081</v>
      </c>
      <c r="S39" s="9">
        <v>43.798713679999999</v>
      </c>
      <c r="T39" s="9">
        <v>1.183307409</v>
      </c>
      <c r="U39" s="9">
        <f t="shared" si="3"/>
        <v>37.013808370399545</v>
      </c>
      <c r="V39" s="9">
        <v>34.1</v>
      </c>
      <c r="W39" s="10">
        <v>29.595555560000001</v>
      </c>
      <c r="X39" s="10">
        <v>29.595555560000001</v>
      </c>
      <c r="Y39" s="11">
        <v>-90.719444440000004</v>
      </c>
      <c r="Z39" s="12" t="s">
        <v>117</v>
      </c>
      <c r="AA39" s="13" t="s">
        <v>145</v>
      </c>
    </row>
    <row r="40" spans="1:27" ht="17">
      <c r="A40" s="2" t="s">
        <v>44</v>
      </c>
      <c r="B40" s="8" t="s">
        <v>5</v>
      </c>
      <c r="C40" s="9">
        <v>0.26100000000000001</v>
      </c>
      <c r="D40" s="9">
        <v>35.082360000000001</v>
      </c>
      <c r="E40" s="9">
        <v>2.09402</v>
      </c>
      <c r="F40" s="9">
        <v>46.201210000000003</v>
      </c>
      <c r="G40" s="9">
        <v>140.617269296323</v>
      </c>
      <c r="H40" s="9">
        <v>1.1240000000000001</v>
      </c>
      <c r="I40" s="9">
        <v>0.32900000000000001</v>
      </c>
      <c r="J40" s="9">
        <v>29.270462633451999</v>
      </c>
      <c r="K40" s="9">
        <v>183.70679999999999</v>
      </c>
      <c r="L40" s="9">
        <v>228.034044158352</v>
      </c>
      <c r="M40" s="9">
        <v>173.333333333333</v>
      </c>
      <c r="N40" s="9">
        <v>26</v>
      </c>
      <c r="O40" s="9">
        <v>8.5280000000000005</v>
      </c>
      <c r="P40" s="9">
        <v>44.591640470000002</v>
      </c>
      <c r="Q40" s="9">
        <v>2.5450460910000001</v>
      </c>
      <c r="R40" s="9">
        <f t="shared" si="2"/>
        <v>17.520955957414131</v>
      </c>
      <c r="S40" s="9">
        <v>43.181301120000001</v>
      </c>
      <c r="T40" s="9">
        <v>1.032693863</v>
      </c>
      <c r="U40" s="9">
        <f t="shared" si="3"/>
        <v>41.814232336539021</v>
      </c>
      <c r="V40" s="9">
        <v>35.1</v>
      </c>
      <c r="W40" s="10">
        <v>29.171222199999999</v>
      </c>
      <c r="X40" s="10">
        <v>29.171222199999999</v>
      </c>
      <c r="Y40" s="11">
        <v>-89.270666700000007</v>
      </c>
      <c r="Z40" s="12" t="s">
        <v>117</v>
      </c>
      <c r="AA40" s="13" t="s">
        <v>145</v>
      </c>
    </row>
    <row r="41" spans="1:27" ht="17">
      <c r="A41" s="2" t="s">
        <v>45</v>
      </c>
      <c r="B41" s="8" t="s">
        <v>5</v>
      </c>
      <c r="C41" s="9">
        <v>0.22900000000000001</v>
      </c>
      <c r="D41" s="9">
        <v>34.663460000000001</v>
      </c>
      <c r="E41" s="9">
        <v>1.75464</v>
      </c>
      <c r="F41" s="9">
        <v>38.605784</v>
      </c>
      <c r="G41" s="9">
        <v>144.094446103314</v>
      </c>
      <c r="H41" s="9">
        <v>0.84699999999999998</v>
      </c>
      <c r="I41" s="9">
        <v>0.26800000000000002</v>
      </c>
      <c r="J41" s="9">
        <v>31.641086186540701</v>
      </c>
      <c r="K41" s="9">
        <v>217.93360000000001</v>
      </c>
      <c r="L41" s="9">
        <v>185.620242379182</v>
      </c>
      <c r="M41" s="9">
        <v>193.333333333333</v>
      </c>
      <c r="N41" s="9">
        <v>33</v>
      </c>
      <c r="O41" s="9">
        <v>8.8780000000000001</v>
      </c>
      <c r="P41" s="9">
        <v>44.627788539999997</v>
      </c>
      <c r="Q41" s="9">
        <v>2.6512372489999998</v>
      </c>
      <c r="R41" s="9">
        <f t="shared" si="2"/>
        <v>16.832815907679638</v>
      </c>
      <c r="S41" s="9">
        <v>43.913417819999999</v>
      </c>
      <c r="T41" s="9">
        <v>0.88986074900000001</v>
      </c>
      <c r="U41" s="9">
        <f t="shared" si="3"/>
        <v>49.348640075819326</v>
      </c>
      <c r="V41" s="9">
        <v>46.7</v>
      </c>
      <c r="W41" s="10">
        <v>32.329549999999998</v>
      </c>
      <c r="X41" s="10">
        <v>32.329549999999998</v>
      </c>
      <c r="Y41" s="11">
        <v>-88.5274</v>
      </c>
      <c r="Z41" s="12" t="s">
        <v>117</v>
      </c>
      <c r="AA41" s="13" t="s">
        <v>145</v>
      </c>
    </row>
    <row r="42" spans="1:27" ht="17">
      <c r="A42" s="2" t="s">
        <v>46</v>
      </c>
      <c r="B42" s="8" t="s">
        <v>5</v>
      </c>
      <c r="C42" s="9">
        <v>0.122</v>
      </c>
      <c r="D42" s="9">
        <v>11.24428</v>
      </c>
      <c r="E42" s="9">
        <v>0.60724</v>
      </c>
      <c r="F42" s="9">
        <v>4.5808260000000001</v>
      </c>
      <c r="G42" s="9">
        <v>207.46494565217401</v>
      </c>
      <c r="H42" s="9">
        <v>5.7000000000000002E-2</v>
      </c>
      <c r="I42" s="9">
        <v>2.1999999999999999E-2</v>
      </c>
      <c r="J42" s="9">
        <v>38.596491228070199</v>
      </c>
      <c r="K42" s="9">
        <v>97.694400000000002</v>
      </c>
      <c r="L42" s="9">
        <v>252.09025946114301</v>
      </c>
      <c r="M42" s="9">
        <v>109.666666666667</v>
      </c>
      <c r="N42" s="9">
        <v>126</v>
      </c>
      <c r="O42" s="9">
        <v>3.0920000000000001</v>
      </c>
      <c r="P42" s="9">
        <v>44.853614810000003</v>
      </c>
      <c r="Q42" s="9">
        <v>2.6694061759999999</v>
      </c>
      <c r="R42" s="9">
        <f t="shared" si="2"/>
        <v>16.802843723547301</v>
      </c>
      <c r="S42" s="9">
        <v>44.308452610000003</v>
      </c>
      <c r="T42" s="9">
        <v>0.80494880700000004</v>
      </c>
      <c r="U42" s="9">
        <f t="shared" si="3"/>
        <v>55.045056560969599</v>
      </c>
      <c r="V42" s="9">
        <v>38.1</v>
      </c>
      <c r="W42" s="10">
        <v>35.222777776999997</v>
      </c>
      <c r="X42" s="10">
        <v>35.222777776999997</v>
      </c>
      <c r="Y42" s="11">
        <v>-88.044166666666598</v>
      </c>
      <c r="Z42" s="12" t="s">
        <v>117</v>
      </c>
      <c r="AA42" s="13" t="s">
        <v>145</v>
      </c>
    </row>
    <row r="43" spans="1:27" ht="17">
      <c r="A43" s="2" t="s">
        <v>41</v>
      </c>
      <c r="B43" s="8" t="s">
        <v>5</v>
      </c>
      <c r="C43" s="9">
        <v>0.16600000000000001</v>
      </c>
      <c r="D43" s="9">
        <v>16.573119999999999</v>
      </c>
      <c r="E43" s="9">
        <v>0.85884000000000005</v>
      </c>
      <c r="F43" s="9">
        <v>9.1845339999999993</v>
      </c>
      <c r="G43" s="9">
        <v>162.32827854365499</v>
      </c>
      <c r="H43" s="9">
        <v>0.14699999999999999</v>
      </c>
      <c r="I43" s="9">
        <v>5.7000000000000002E-2</v>
      </c>
      <c r="J43" s="9">
        <v>38.775510204081598</v>
      </c>
      <c r="K43" s="9">
        <v>66.136899999999997</v>
      </c>
      <c r="L43" s="9">
        <v>87.115151515151496</v>
      </c>
      <c r="M43" s="9">
        <v>122</v>
      </c>
      <c r="N43" s="9">
        <v>90</v>
      </c>
      <c r="O43" s="9">
        <v>2.8559999999999999</v>
      </c>
      <c r="P43" s="9">
        <v>44.39829254</v>
      </c>
      <c r="Q43" s="9">
        <v>3.5134711269999999</v>
      </c>
      <c r="R43" s="9">
        <f t="shared" si="2"/>
        <v>12.63658955350795</v>
      </c>
      <c r="S43" s="9">
        <v>44.135997770000003</v>
      </c>
      <c r="T43" s="9">
        <v>1.0761001109999999</v>
      </c>
      <c r="U43" s="9">
        <f t="shared" si="3"/>
        <v>41.014769275495418</v>
      </c>
      <c r="V43" s="9">
        <v>35.200000000000003</v>
      </c>
      <c r="W43" s="10">
        <v>36.204944439999998</v>
      </c>
      <c r="X43" s="10">
        <v>36.204944439999998</v>
      </c>
      <c r="Y43" s="11">
        <v>103.7023611</v>
      </c>
      <c r="Z43" s="12" t="s">
        <v>111</v>
      </c>
      <c r="AA43" s="13" t="s">
        <v>140</v>
      </c>
    </row>
    <row r="44" spans="1:27" ht="17">
      <c r="A44" s="2" t="s">
        <v>47</v>
      </c>
      <c r="B44" s="8" t="s">
        <v>5</v>
      </c>
      <c r="C44" s="9">
        <v>0.224</v>
      </c>
      <c r="D44" s="9">
        <v>23.647600000000001</v>
      </c>
      <c r="E44" s="9">
        <v>1.07724</v>
      </c>
      <c r="F44" s="9">
        <v>16.421022000000001</v>
      </c>
      <c r="G44" s="9">
        <v>123.151507424629</v>
      </c>
      <c r="H44" s="9">
        <v>0.34699999999999998</v>
      </c>
      <c r="I44" s="9">
        <v>0.13300000000000001</v>
      </c>
      <c r="J44" s="9">
        <v>38.328530259365998</v>
      </c>
      <c r="K44" s="9">
        <v>108.6207</v>
      </c>
      <c r="L44" s="9">
        <v>251.70366435754201</v>
      </c>
      <c r="M44" s="9">
        <v>100</v>
      </c>
      <c r="N44" s="9">
        <v>120</v>
      </c>
      <c r="O44" s="9">
        <v>3.778</v>
      </c>
      <c r="P44" s="9">
        <v>44.601726530000001</v>
      </c>
      <c r="Q44" s="9">
        <v>2.7450194360000002</v>
      </c>
      <c r="R44" s="9">
        <f t="shared" si="2"/>
        <v>16.248237059841347</v>
      </c>
      <c r="S44" s="9">
        <v>43.617362980000003</v>
      </c>
      <c r="T44" s="9">
        <v>0.89883148700000004</v>
      </c>
      <c r="U44" s="9">
        <f t="shared" si="3"/>
        <v>48.526741231084621</v>
      </c>
      <c r="V44" s="9">
        <v>40</v>
      </c>
      <c r="W44" s="10">
        <v>34.831235999999997</v>
      </c>
      <c r="X44" s="10">
        <v>34.831235999999997</v>
      </c>
      <c r="Y44" s="11">
        <v>119.190213</v>
      </c>
      <c r="Z44" s="12" t="s">
        <v>112</v>
      </c>
      <c r="AA44" s="13" t="s">
        <v>142</v>
      </c>
    </row>
    <row r="45" spans="1:27" ht="17">
      <c r="A45" s="2" t="s">
        <v>48</v>
      </c>
      <c r="B45" s="8" t="s">
        <v>5</v>
      </c>
      <c r="C45" s="9">
        <v>0.186</v>
      </c>
      <c r="D45" s="9">
        <v>23.11984</v>
      </c>
      <c r="E45" s="9">
        <v>1.3037799999999999</v>
      </c>
      <c r="F45" s="9">
        <v>16.249724000000001</v>
      </c>
      <c r="G45" s="9">
        <v>137.40676475562299</v>
      </c>
      <c r="H45" s="9">
        <v>0.32800000000000001</v>
      </c>
      <c r="I45" s="9">
        <v>0.11799999999999999</v>
      </c>
      <c r="J45" s="9">
        <v>35.975609756097597</v>
      </c>
      <c r="K45" s="9">
        <v>112.17529999999999</v>
      </c>
      <c r="L45" s="9">
        <v>185.38900959334401</v>
      </c>
      <c r="M45" s="9">
        <v>87.3333333333333</v>
      </c>
      <c r="N45" s="9">
        <v>122</v>
      </c>
      <c r="O45" s="9">
        <v>3.78</v>
      </c>
      <c r="P45" s="9">
        <v>44.549148559999999</v>
      </c>
      <c r="Q45" s="9">
        <v>2.8410003189999999</v>
      </c>
      <c r="R45" s="9">
        <f t="shared" si="2"/>
        <v>15.680796746858796</v>
      </c>
      <c r="S45" s="9">
        <v>44.679103849999997</v>
      </c>
      <c r="T45" s="9">
        <v>1.063595176</v>
      </c>
      <c r="U45" s="9">
        <f t="shared" si="3"/>
        <v>42.007621751379588</v>
      </c>
      <c r="V45" s="9">
        <v>42.9</v>
      </c>
      <c r="W45" s="10">
        <v>34.893565000000002</v>
      </c>
      <c r="X45" s="10">
        <v>34.893565000000002</v>
      </c>
      <c r="Y45" s="11">
        <v>119.191367</v>
      </c>
      <c r="Z45" s="12" t="s">
        <v>112</v>
      </c>
      <c r="AA45" s="13" t="s">
        <v>142</v>
      </c>
    </row>
    <row r="46" spans="1:27" ht="17">
      <c r="A46" s="2" t="s">
        <v>49</v>
      </c>
      <c r="B46" s="8" t="s">
        <v>5</v>
      </c>
      <c r="C46" s="9">
        <v>0.224</v>
      </c>
      <c r="D46" s="9">
        <v>24.448460000000001</v>
      </c>
      <c r="E46" s="9">
        <v>1.40482</v>
      </c>
      <c r="F46" s="9">
        <v>20.989232000000001</v>
      </c>
      <c r="G46" s="9">
        <v>122.529083479276</v>
      </c>
      <c r="H46" s="9">
        <v>0.46100000000000002</v>
      </c>
      <c r="I46" s="9">
        <v>0.17100000000000001</v>
      </c>
      <c r="J46" s="9">
        <v>37.093275488069402</v>
      </c>
      <c r="K46" s="9">
        <v>126.68049999999999</v>
      </c>
      <c r="L46" s="9">
        <v>197.22250061618499</v>
      </c>
      <c r="M46" s="9">
        <v>109.666666666667</v>
      </c>
      <c r="N46" s="9">
        <v>90</v>
      </c>
      <c r="O46" s="9"/>
      <c r="P46" s="9">
        <v>44.498619079999997</v>
      </c>
      <c r="Q46" s="9">
        <v>2.5954656599999999</v>
      </c>
      <c r="R46" s="9">
        <f t="shared" si="2"/>
        <v>17.14475354684523</v>
      </c>
      <c r="S46" s="9">
        <v>43.976360319999998</v>
      </c>
      <c r="T46" s="9">
        <v>0.89008229999999999</v>
      </c>
      <c r="U46" s="9">
        <f t="shared" si="3"/>
        <v>49.40707204266392</v>
      </c>
      <c r="V46" s="9">
        <v>38.6</v>
      </c>
      <c r="W46" s="10">
        <v>34.818212000000003</v>
      </c>
      <c r="X46" s="10">
        <v>34.818212000000003</v>
      </c>
      <c r="Y46" s="11">
        <v>119.20129900000001</v>
      </c>
      <c r="Z46" s="12" t="s">
        <v>112</v>
      </c>
      <c r="AA46" s="13" t="s">
        <v>142</v>
      </c>
    </row>
    <row r="47" spans="1:27" ht="17">
      <c r="A47" s="2" t="s">
        <v>50</v>
      </c>
      <c r="B47" s="8" t="s">
        <v>5</v>
      </c>
      <c r="C47" s="9">
        <v>0.19900000000000001</v>
      </c>
      <c r="D47" s="9">
        <v>17.728639999999999</v>
      </c>
      <c r="E47" s="9">
        <v>1.0803799999999999</v>
      </c>
      <c r="F47" s="9">
        <v>11.669930000000001</v>
      </c>
      <c r="G47" s="9">
        <v>135.287850683979</v>
      </c>
      <c r="H47" s="9">
        <v>0.24299999999999999</v>
      </c>
      <c r="I47" s="9">
        <v>8.5999999999999993E-2</v>
      </c>
      <c r="J47" s="9">
        <v>35.390946502057602</v>
      </c>
      <c r="K47" s="9">
        <v>120.8653</v>
      </c>
      <c r="L47" s="9">
        <v>217.07319764134601</v>
      </c>
      <c r="M47" s="9">
        <v>113.333333333333</v>
      </c>
      <c r="N47" s="9">
        <v>79</v>
      </c>
      <c r="O47" s="9">
        <v>4.03</v>
      </c>
      <c r="P47" s="9">
        <v>45.065448760000002</v>
      </c>
      <c r="Q47" s="9">
        <v>2.4553799629999999</v>
      </c>
      <c r="R47" s="9">
        <f t="shared" si="2"/>
        <v>18.353757642030576</v>
      </c>
      <c r="S47" s="9">
        <v>44.756626130000001</v>
      </c>
      <c r="T47" s="9">
        <v>0.85111516700000001</v>
      </c>
      <c r="U47" s="9">
        <f t="shared" si="3"/>
        <v>52.585863659036406</v>
      </c>
      <c r="V47" s="9">
        <v>37.700000000000003</v>
      </c>
      <c r="W47" s="10">
        <v>34.768352999999998</v>
      </c>
      <c r="X47" s="10">
        <v>34.768352999999998</v>
      </c>
      <c r="Y47" s="11">
        <v>119.217817</v>
      </c>
      <c r="Z47" s="12" t="s">
        <v>112</v>
      </c>
      <c r="AA47" s="13" t="s">
        <v>142</v>
      </c>
    </row>
    <row r="48" spans="1:27" ht="17">
      <c r="A48" s="2" t="s">
        <v>51</v>
      </c>
      <c r="B48" s="8" t="s">
        <v>5</v>
      </c>
      <c r="C48" s="9">
        <v>0.183</v>
      </c>
      <c r="D48" s="9">
        <v>22.18554</v>
      </c>
      <c r="E48" s="9">
        <v>1.1327199999999999</v>
      </c>
      <c r="F48" s="9">
        <v>16.202468</v>
      </c>
      <c r="G48" s="9">
        <v>139.43604130808899</v>
      </c>
      <c r="H48" s="9">
        <v>0.307</v>
      </c>
      <c r="I48" s="9">
        <v>0.11600000000000001</v>
      </c>
      <c r="J48" s="9">
        <v>37.785016286645003</v>
      </c>
      <c r="K48" s="9">
        <v>114.08499999999999</v>
      </c>
      <c r="L48" s="9">
        <v>192.626099487418</v>
      </c>
      <c r="M48" s="9">
        <v>119.333333333333</v>
      </c>
      <c r="N48" s="9">
        <v>92</v>
      </c>
      <c r="O48" s="9">
        <v>4.0599999999999996</v>
      </c>
      <c r="P48" s="9">
        <v>44.998210909999997</v>
      </c>
      <c r="Q48" s="9">
        <v>3.2491426470000002</v>
      </c>
      <c r="R48" s="9">
        <f t="shared" si="2"/>
        <v>13.849256803651809</v>
      </c>
      <c r="S48" s="9">
        <v>43.650058749999999</v>
      </c>
      <c r="T48" s="9">
        <v>0.837402761</v>
      </c>
      <c r="U48" s="9">
        <f t="shared" si="3"/>
        <v>52.125525234565117</v>
      </c>
      <c r="V48" s="9">
        <v>37.4</v>
      </c>
      <c r="W48" s="10">
        <v>34.777426869999999</v>
      </c>
      <c r="X48" s="10">
        <v>34.777426869999999</v>
      </c>
      <c r="Y48" s="11">
        <v>119.22345900000001</v>
      </c>
      <c r="Z48" s="12" t="s">
        <v>112</v>
      </c>
      <c r="AA48" s="13" t="s">
        <v>142</v>
      </c>
    </row>
    <row r="49" spans="1:27" ht="17">
      <c r="A49" s="2" t="s">
        <v>52</v>
      </c>
      <c r="B49" s="8" t="s">
        <v>5</v>
      </c>
      <c r="C49" s="9">
        <v>0.188</v>
      </c>
      <c r="D49" s="9">
        <v>29.04016</v>
      </c>
      <c r="E49" s="9">
        <v>1.79664</v>
      </c>
      <c r="F49" s="9">
        <v>30.621538000000001</v>
      </c>
      <c r="G49" s="9">
        <v>134.95609519612199</v>
      </c>
      <c r="H49" s="9">
        <v>0.59899999999999998</v>
      </c>
      <c r="I49" s="9">
        <v>0.22700000000000001</v>
      </c>
      <c r="J49" s="9">
        <v>37.896494156928199</v>
      </c>
      <c r="K49" s="9">
        <v>136.91849999999999</v>
      </c>
      <c r="L49" s="9">
        <v>141.40226627566</v>
      </c>
      <c r="M49" s="9">
        <v>142</v>
      </c>
      <c r="N49" s="9">
        <v>86</v>
      </c>
      <c r="O49" s="9">
        <v>4.4960000000000004</v>
      </c>
      <c r="P49" s="9">
        <v>45.30651855</v>
      </c>
      <c r="Q49" s="9">
        <v>2.8583471779999998</v>
      </c>
      <c r="R49" s="9">
        <f t="shared" si="2"/>
        <v>15.850600269524014</v>
      </c>
      <c r="S49" s="9">
        <v>44.919933319999998</v>
      </c>
      <c r="T49" s="9">
        <v>0.89125740499999995</v>
      </c>
      <c r="U49" s="9">
        <f t="shared" si="3"/>
        <v>50.400628446952425</v>
      </c>
      <c r="V49" s="9">
        <v>55.3</v>
      </c>
      <c r="W49" s="10">
        <v>33.883333329999999</v>
      </c>
      <c r="X49" s="10">
        <v>33.883333329999999</v>
      </c>
      <c r="Y49" s="11">
        <v>10.116666670000001</v>
      </c>
      <c r="Z49" s="12" t="s">
        <v>115</v>
      </c>
      <c r="AA49" s="13" t="s">
        <v>146</v>
      </c>
    </row>
    <row r="50" spans="1:27" ht="17">
      <c r="A50" s="2" t="s">
        <v>53</v>
      </c>
      <c r="B50" s="8" t="s">
        <v>5</v>
      </c>
      <c r="C50" s="9">
        <v>0.14899999999999999</v>
      </c>
      <c r="D50" s="9">
        <v>23.439620000000001</v>
      </c>
      <c r="E50" s="9">
        <v>1.27826</v>
      </c>
      <c r="F50" s="9">
        <v>15.506898</v>
      </c>
      <c r="G50" s="9">
        <v>156.95240890688299</v>
      </c>
      <c r="H50" s="9">
        <v>0.26600000000000001</v>
      </c>
      <c r="I50" s="9">
        <v>9.9000000000000005E-2</v>
      </c>
      <c r="J50" s="9">
        <v>37.218045112782001</v>
      </c>
      <c r="K50" s="9">
        <v>134.578</v>
      </c>
      <c r="L50" s="9">
        <v>93.9451340366778</v>
      </c>
      <c r="M50" s="9">
        <v>147.333333333333</v>
      </c>
      <c r="N50" s="9">
        <v>81</v>
      </c>
      <c r="O50" s="9">
        <v>5.0359999999999996</v>
      </c>
      <c r="P50" s="9">
        <v>45.324813839999997</v>
      </c>
      <c r="Q50" s="9">
        <v>2.6836614609999998</v>
      </c>
      <c r="R50" s="9">
        <f t="shared" si="2"/>
        <v>16.889169702914327</v>
      </c>
      <c r="S50" s="9">
        <v>45.372142789999998</v>
      </c>
      <c r="T50" s="9">
        <v>0.98970407199999999</v>
      </c>
      <c r="U50" s="9">
        <f t="shared" si="3"/>
        <v>45.84415086654306</v>
      </c>
      <c r="V50" s="9">
        <v>41.6</v>
      </c>
      <c r="W50" s="10">
        <v>31.701944439999998</v>
      </c>
      <c r="X50" s="10">
        <v>31.701944439999998</v>
      </c>
      <c r="Y50" s="11">
        <v>6.0544444439999996</v>
      </c>
      <c r="Z50" s="12" t="s">
        <v>115</v>
      </c>
      <c r="AA50" s="13" t="s">
        <v>146</v>
      </c>
    </row>
    <row r="51" spans="1:27" ht="17">
      <c r="A51" s="2" t="s">
        <v>54</v>
      </c>
      <c r="B51" s="8" t="s">
        <v>5</v>
      </c>
      <c r="C51" s="9">
        <v>0.14699999999999999</v>
      </c>
      <c r="D51" s="9">
        <v>18.194859999999998</v>
      </c>
      <c r="E51" s="9">
        <v>1.10016</v>
      </c>
      <c r="F51" s="9">
        <v>12.840972000000001</v>
      </c>
      <c r="G51" s="9">
        <v>183.024116305587</v>
      </c>
      <c r="H51" s="9">
        <v>0.21199999999999999</v>
      </c>
      <c r="I51" s="9">
        <v>7.0000000000000007E-2</v>
      </c>
      <c r="J51" s="9">
        <v>33.018867924528301</v>
      </c>
      <c r="K51" s="9">
        <v>114.4748</v>
      </c>
      <c r="L51" s="9">
        <v>147.10266846267501</v>
      </c>
      <c r="M51" s="9">
        <v>89.6666666666667</v>
      </c>
      <c r="N51" s="9">
        <v>141</v>
      </c>
      <c r="O51" s="9">
        <v>3.5920000000000001</v>
      </c>
      <c r="P51" s="9">
        <v>44.217765810000003</v>
      </c>
      <c r="Q51" s="9">
        <v>2.9798514840000001</v>
      </c>
      <c r="R51" s="9">
        <f t="shared" si="2"/>
        <v>14.838915982028855</v>
      </c>
      <c r="S51" s="9">
        <v>45.01731873</v>
      </c>
      <c r="T51" s="9">
        <v>0.85885167100000004</v>
      </c>
      <c r="U51" s="9">
        <f t="shared" si="3"/>
        <v>52.415708381383588</v>
      </c>
      <c r="V51" s="9">
        <v>45.1</v>
      </c>
      <c r="W51" s="10">
        <v>44.716666670000002</v>
      </c>
      <c r="X51" s="10">
        <v>44.716666670000002</v>
      </c>
      <c r="Y51" s="11">
        <v>11.53333333</v>
      </c>
      <c r="Z51" s="12" t="s">
        <v>115</v>
      </c>
      <c r="AA51" s="13" t="s">
        <v>146</v>
      </c>
    </row>
    <row r="52" spans="1:27" ht="17">
      <c r="A52" s="2" t="s">
        <v>55</v>
      </c>
      <c r="B52" s="8" t="s">
        <v>5</v>
      </c>
      <c r="C52" s="9">
        <v>0.182</v>
      </c>
      <c r="D52" s="9">
        <v>18.356300000000001</v>
      </c>
      <c r="E52" s="9">
        <v>1.0053399999999999</v>
      </c>
      <c r="F52" s="9">
        <v>12.06953</v>
      </c>
      <c r="G52" s="9">
        <v>146.120217917676</v>
      </c>
      <c r="H52" s="9">
        <v>0.219</v>
      </c>
      <c r="I52" s="9">
        <v>8.3000000000000004E-2</v>
      </c>
      <c r="J52" s="9">
        <v>37.899543378995403</v>
      </c>
      <c r="K52" s="9">
        <v>85.867000000000004</v>
      </c>
      <c r="L52" s="9">
        <v>158.949423543824</v>
      </c>
      <c r="M52" s="9">
        <v>111</v>
      </c>
      <c r="N52" s="9">
        <v>135</v>
      </c>
      <c r="O52" s="9">
        <v>3.1880000000000002</v>
      </c>
      <c r="P52" s="9">
        <v>44.766895290000001</v>
      </c>
      <c r="Q52" s="9">
        <v>2.910394192</v>
      </c>
      <c r="R52" s="9">
        <f t="shared" si="2"/>
        <v>15.381729187425481</v>
      </c>
      <c r="S52" s="9">
        <v>42.486202239999997</v>
      </c>
      <c r="T52" s="9">
        <v>1.2491649389999999</v>
      </c>
      <c r="U52" s="9">
        <f t="shared" si="3"/>
        <v>34.011683256185272</v>
      </c>
      <c r="V52" s="9">
        <v>45.8</v>
      </c>
      <c r="W52" s="10">
        <v>41</v>
      </c>
      <c r="X52" s="10">
        <v>41</v>
      </c>
      <c r="Y52" s="11">
        <v>-1.5</v>
      </c>
      <c r="Z52" s="12" t="s">
        <v>115</v>
      </c>
      <c r="AA52" s="13" t="s">
        <v>146</v>
      </c>
    </row>
    <row r="53" spans="1:27" ht="17">
      <c r="A53" s="2" t="s">
        <v>56</v>
      </c>
      <c r="B53" s="8" t="s">
        <v>5</v>
      </c>
      <c r="C53" s="9">
        <v>0.16200000000000001</v>
      </c>
      <c r="D53" s="9">
        <v>16.232399999999998</v>
      </c>
      <c r="E53" s="9">
        <v>0.94064000000000003</v>
      </c>
      <c r="F53" s="9">
        <v>9.7004359999999998</v>
      </c>
      <c r="G53" s="9">
        <v>198.454091653028</v>
      </c>
      <c r="H53" s="9">
        <v>0.13700000000000001</v>
      </c>
      <c r="I53" s="9">
        <v>4.9000000000000002E-2</v>
      </c>
      <c r="J53" s="9">
        <v>35.766423357664202</v>
      </c>
      <c r="K53" s="9">
        <v>95.998400000000004</v>
      </c>
      <c r="L53" s="9">
        <v>227.63183239764501</v>
      </c>
      <c r="M53" s="9">
        <v>136.333333333333</v>
      </c>
      <c r="N53" s="9">
        <v>74</v>
      </c>
      <c r="O53" s="9">
        <v>4.1360000000000001</v>
      </c>
      <c r="P53" s="9">
        <v>43.796745299999998</v>
      </c>
      <c r="Q53" s="9">
        <v>2.6587221620000001</v>
      </c>
      <c r="R53" s="9">
        <f t="shared" si="2"/>
        <v>16.472855240750047</v>
      </c>
      <c r="S53" s="9">
        <v>44.012359619999998</v>
      </c>
      <c r="T53" s="9">
        <v>0.871824563</v>
      </c>
      <c r="U53" s="9">
        <f t="shared" si="3"/>
        <v>50.483046117157862</v>
      </c>
      <c r="V53" s="9">
        <v>37.4</v>
      </c>
      <c r="W53" s="10">
        <v>41.376944440000003</v>
      </c>
      <c r="X53" s="10">
        <v>41.376944440000003</v>
      </c>
      <c r="Y53" s="11">
        <v>-71.511388890000006</v>
      </c>
      <c r="Z53" s="12" t="s">
        <v>117</v>
      </c>
      <c r="AA53" s="13" t="s">
        <v>147</v>
      </c>
    </row>
    <row r="54" spans="1:27" ht="17">
      <c r="A54" s="2" t="s">
        <v>58</v>
      </c>
      <c r="B54" s="8" t="s">
        <v>5</v>
      </c>
      <c r="C54" s="9">
        <v>0.14599999999999999</v>
      </c>
      <c r="D54" s="9">
        <v>17.79318</v>
      </c>
      <c r="E54" s="9">
        <v>1.05776</v>
      </c>
      <c r="F54" s="9">
        <v>10.974932000000001</v>
      </c>
      <c r="G54" s="9">
        <v>173.65398734177199</v>
      </c>
      <c r="H54" s="9">
        <v>0.152</v>
      </c>
      <c r="I54" s="9">
        <v>6.3E-2</v>
      </c>
      <c r="J54" s="9">
        <v>41.447368421052602</v>
      </c>
      <c r="K54" s="9">
        <v>128.52000000000001</v>
      </c>
      <c r="L54" s="9">
        <v>96.101013041095896</v>
      </c>
      <c r="M54" s="9">
        <v>140.666666666667</v>
      </c>
      <c r="N54" s="9">
        <v>73</v>
      </c>
      <c r="O54" s="9">
        <v>4.6100000000000003</v>
      </c>
      <c r="P54" s="9">
        <v>45.308547969999999</v>
      </c>
      <c r="Q54" s="9">
        <v>2.8217828269999998</v>
      </c>
      <c r="R54" s="9">
        <f t="shared" si="2"/>
        <v>16.056709799375358</v>
      </c>
      <c r="S54" s="9">
        <v>44.216270450000003</v>
      </c>
      <c r="T54" s="9">
        <v>1.02332592</v>
      </c>
      <c r="U54" s="9">
        <f t="shared" si="3"/>
        <v>43.208394887525181</v>
      </c>
      <c r="V54" s="9">
        <v>38.1</v>
      </c>
      <c r="W54" s="10">
        <v>37.286388889999998</v>
      </c>
      <c r="X54" s="10">
        <v>37.286388889999998</v>
      </c>
      <c r="Y54" s="11">
        <v>-75.922777780000004</v>
      </c>
      <c r="Z54" s="12" t="s">
        <v>117</v>
      </c>
      <c r="AA54" s="13" t="s">
        <v>147</v>
      </c>
    </row>
    <row r="55" spans="1:27" ht="17">
      <c r="A55" s="2" t="s">
        <v>59</v>
      </c>
      <c r="B55" s="8" t="s">
        <v>5</v>
      </c>
      <c r="C55" s="9">
        <v>9.9000000000000005E-2</v>
      </c>
      <c r="D55" s="9">
        <v>15.292059999999999</v>
      </c>
      <c r="E55" s="9">
        <v>0.85524</v>
      </c>
      <c r="F55" s="9">
        <v>7.472302</v>
      </c>
      <c r="G55" s="9">
        <v>167.841464510332</v>
      </c>
      <c r="H55" s="9">
        <v>0.115</v>
      </c>
      <c r="I55" s="9">
        <v>4.4999999999999998E-2</v>
      </c>
      <c r="J55" s="9">
        <v>39.130434782608702</v>
      </c>
      <c r="K55" s="9">
        <v>114.61660000000001</v>
      </c>
      <c r="L55" s="9">
        <v>122.06958723200199</v>
      </c>
      <c r="M55" s="9">
        <v>135.333333333333</v>
      </c>
      <c r="N55" s="9">
        <v>69</v>
      </c>
      <c r="O55" s="9">
        <v>3.3580000000000001</v>
      </c>
      <c r="P55" s="9">
        <v>44.828311919999997</v>
      </c>
      <c r="Q55" s="9">
        <v>2.5230846410000001</v>
      </c>
      <c r="R55" s="9">
        <f t="shared" ref="R55:R86" si="4">P55/Q55</f>
        <v>17.767264399910395</v>
      </c>
      <c r="S55" s="9">
        <v>45.017887119999997</v>
      </c>
      <c r="T55" s="9">
        <v>0.92584341800000003</v>
      </c>
      <c r="U55" s="9">
        <f t="shared" ref="U55:U86" si="5">S55/T55</f>
        <v>48.623650873111238</v>
      </c>
      <c r="V55" s="9">
        <v>41.1</v>
      </c>
      <c r="W55" s="10">
        <v>43.27638889</v>
      </c>
      <c r="X55" s="10">
        <v>43.27638889</v>
      </c>
      <c r="Y55" s="11">
        <v>-77.277777779999994</v>
      </c>
      <c r="Z55" s="12" t="s">
        <v>117</v>
      </c>
      <c r="AA55" s="13" t="s">
        <v>147</v>
      </c>
    </row>
    <row r="56" spans="1:27" ht="17">
      <c r="A56" s="2" t="s">
        <v>60</v>
      </c>
      <c r="B56" s="8" t="s">
        <v>5</v>
      </c>
      <c r="C56" s="9">
        <v>0.157</v>
      </c>
      <c r="D56" s="9">
        <v>17.752960000000002</v>
      </c>
      <c r="E56" s="9">
        <v>1.1108800000000001</v>
      </c>
      <c r="F56" s="9">
        <v>12.180956</v>
      </c>
      <c r="G56" s="9">
        <v>157.41736882915501</v>
      </c>
      <c r="H56" s="9">
        <v>0.187</v>
      </c>
      <c r="I56" s="9">
        <v>7.6999999999999999E-2</v>
      </c>
      <c r="J56" s="9">
        <v>41.176470588235297</v>
      </c>
      <c r="K56" s="9">
        <v>163.02090000000001</v>
      </c>
      <c r="L56" s="9">
        <v>92.439745228440103</v>
      </c>
      <c r="M56" s="9">
        <v>164.333333333333</v>
      </c>
      <c r="N56" s="9">
        <v>56</v>
      </c>
      <c r="O56" s="9">
        <v>4.7240000000000002</v>
      </c>
      <c r="P56" s="9">
        <v>45.371387480000003</v>
      </c>
      <c r="Q56" s="9">
        <v>2.8729557990000001</v>
      </c>
      <c r="R56" s="9">
        <f t="shared" si="4"/>
        <v>15.792581109598895</v>
      </c>
      <c r="S56" s="9">
        <v>44.241664890000003</v>
      </c>
      <c r="T56" s="9">
        <v>1.151749372</v>
      </c>
      <c r="U56" s="9">
        <f t="shared" si="5"/>
        <v>38.412579998350544</v>
      </c>
      <c r="V56" s="9">
        <v>44.3</v>
      </c>
      <c r="W56" s="10">
        <v>42.490555559999997</v>
      </c>
      <c r="X56" s="10">
        <v>42.490555559999997</v>
      </c>
      <c r="Y56" s="11">
        <v>-71.276666669999997</v>
      </c>
      <c r="Z56" s="12" t="s">
        <v>117</v>
      </c>
      <c r="AA56" s="13" t="s">
        <v>147</v>
      </c>
    </row>
    <row r="57" spans="1:27" ht="17">
      <c r="A57" s="2" t="s">
        <v>61</v>
      </c>
      <c r="B57" s="8" t="s">
        <v>5</v>
      </c>
      <c r="C57" s="9">
        <v>0.20599999999999999</v>
      </c>
      <c r="D57" s="9">
        <v>22.102519999999998</v>
      </c>
      <c r="E57" s="9">
        <v>1.16858</v>
      </c>
      <c r="F57" s="9">
        <v>16.673867999999999</v>
      </c>
      <c r="G57" s="9">
        <v>152.57931918008799</v>
      </c>
      <c r="H57" s="9">
        <v>0.316</v>
      </c>
      <c r="I57" s="9">
        <v>0.109</v>
      </c>
      <c r="J57" s="9">
        <v>34.493670886075897</v>
      </c>
      <c r="K57" s="9">
        <v>65.310400000000001</v>
      </c>
      <c r="L57" s="9">
        <v>109.344530850748</v>
      </c>
      <c r="M57" s="9">
        <v>100</v>
      </c>
      <c r="N57" s="9">
        <v>57</v>
      </c>
      <c r="O57" s="9">
        <v>3.6240000000000001</v>
      </c>
      <c r="P57" s="9">
        <v>45.161422729999998</v>
      </c>
      <c r="Q57" s="9">
        <v>3.3788104059999999</v>
      </c>
      <c r="R57" s="9">
        <f t="shared" si="4"/>
        <v>13.366071872456521</v>
      </c>
      <c r="S57" s="9">
        <v>43.260646819999998</v>
      </c>
      <c r="T57" s="9">
        <v>1.4436340329999999</v>
      </c>
      <c r="U57" s="9">
        <f t="shared" si="5"/>
        <v>29.966491389857669</v>
      </c>
      <c r="V57" s="9">
        <v>36.9</v>
      </c>
      <c r="W57" s="10">
        <v>41.334722220000003</v>
      </c>
      <c r="X57" s="10">
        <v>41.334722220000003</v>
      </c>
      <c r="Y57" s="11">
        <v>-89.11</v>
      </c>
      <c r="Z57" s="12" t="s">
        <v>117</v>
      </c>
      <c r="AA57" s="13" t="s">
        <v>147</v>
      </c>
    </row>
    <row r="58" spans="1:27" ht="17">
      <c r="A58" s="2" t="s">
        <v>57</v>
      </c>
      <c r="B58" s="8" t="s">
        <v>5</v>
      </c>
      <c r="C58" s="9">
        <v>0.21299999999999999</v>
      </c>
      <c r="D58" s="9">
        <v>17.358360000000001</v>
      </c>
      <c r="E58" s="9">
        <v>1.0760000000000001</v>
      </c>
      <c r="F58" s="9">
        <v>12.153715999999999</v>
      </c>
      <c r="G58" s="9">
        <v>131.67622968580699</v>
      </c>
      <c r="H58" s="9">
        <v>0.245</v>
      </c>
      <c r="I58" s="9">
        <v>9.1999999999999998E-2</v>
      </c>
      <c r="J58" s="9">
        <v>37.551020408163303</v>
      </c>
      <c r="K58" s="9">
        <v>47.905500000000004</v>
      </c>
      <c r="L58" s="9">
        <v>346.60856391210098</v>
      </c>
      <c r="M58" s="9">
        <v>120.666666666667</v>
      </c>
      <c r="N58" s="9">
        <v>36</v>
      </c>
      <c r="O58" s="9">
        <v>4.92</v>
      </c>
      <c r="P58" s="9">
        <v>43.844673159999999</v>
      </c>
      <c r="Q58" s="9">
        <v>3.412096977</v>
      </c>
      <c r="R58" s="9">
        <f t="shared" si="4"/>
        <v>12.849773454724408</v>
      </c>
      <c r="S58" s="9">
        <v>43.023139950000001</v>
      </c>
      <c r="T58" s="9">
        <v>1.30855298</v>
      </c>
      <c r="U58" s="9">
        <f t="shared" si="5"/>
        <v>32.878408904773579</v>
      </c>
      <c r="V58" s="9">
        <v>47</v>
      </c>
      <c r="W58" s="10">
        <v>49.966666670000002</v>
      </c>
      <c r="X58" s="10">
        <v>49.966666670000002</v>
      </c>
      <c r="Y58" s="11">
        <v>-98.3</v>
      </c>
      <c r="Z58" s="12" t="s">
        <v>117</v>
      </c>
      <c r="AA58" s="13" t="s">
        <v>148</v>
      </c>
    </row>
    <row r="59" spans="1:27" ht="17">
      <c r="A59" s="2" t="s">
        <v>62</v>
      </c>
      <c r="B59" s="8" t="s">
        <v>5</v>
      </c>
      <c r="C59" s="9">
        <v>0.17299999999999999</v>
      </c>
      <c r="D59" s="9">
        <v>21.406220000000001</v>
      </c>
      <c r="E59" s="9">
        <v>1.17638</v>
      </c>
      <c r="F59" s="9">
        <v>16.046828000000001</v>
      </c>
      <c r="G59" s="9">
        <v>153.35271406727799</v>
      </c>
      <c r="H59" s="9">
        <v>0.28100000000000003</v>
      </c>
      <c r="I59" s="9">
        <v>0.105</v>
      </c>
      <c r="J59" s="9">
        <v>37.366548042704601</v>
      </c>
      <c r="K59" s="9">
        <v>66.3172</v>
      </c>
      <c r="L59" s="9">
        <v>94.702202077431593</v>
      </c>
      <c r="M59" s="9">
        <v>111.666666666667</v>
      </c>
      <c r="N59" s="9">
        <v>36</v>
      </c>
      <c r="O59" s="9">
        <v>4.5540000000000003</v>
      </c>
      <c r="P59" s="9">
        <v>44.391967770000001</v>
      </c>
      <c r="Q59" s="9">
        <v>2.9217915529999998</v>
      </c>
      <c r="R59" s="9">
        <f t="shared" si="4"/>
        <v>15.193406841230608</v>
      </c>
      <c r="S59" s="9">
        <v>43.918640140000001</v>
      </c>
      <c r="T59" s="9">
        <v>0.98498565000000005</v>
      </c>
      <c r="U59" s="9">
        <f t="shared" si="5"/>
        <v>44.588101501783299</v>
      </c>
      <c r="V59" s="9">
        <v>39.6</v>
      </c>
      <c r="W59" s="10">
        <v>44.000555560000002</v>
      </c>
      <c r="X59" s="10">
        <v>44.000555560000002</v>
      </c>
      <c r="Y59" s="11">
        <v>-96.317222220000005</v>
      </c>
      <c r="Z59" s="12" t="s">
        <v>117</v>
      </c>
      <c r="AA59" s="13" t="s">
        <v>148</v>
      </c>
    </row>
    <row r="60" spans="1:27" ht="17">
      <c r="A60" s="2" t="s">
        <v>63</v>
      </c>
      <c r="B60" s="8" t="s">
        <v>5</v>
      </c>
      <c r="C60" s="9">
        <v>0.16600000000000001</v>
      </c>
      <c r="D60" s="9">
        <v>16.695419999999999</v>
      </c>
      <c r="E60" s="9">
        <v>0.95598000000000005</v>
      </c>
      <c r="F60" s="9">
        <v>10.92676</v>
      </c>
      <c r="G60" s="9">
        <v>181.93073593073601</v>
      </c>
      <c r="H60" s="9">
        <v>0.17699999999999999</v>
      </c>
      <c r="I60" s="9">
        <v>0.06</v>
      </c>
      <c r="J60" s="9">
        <v>33.8983050847458</v>
      </c>
      <c r="K60" s="9">
        <v>63.6843</v>
      </c>
      <c r="L60" s="9">
        <v>120.455563272954</v>
      </c>
      <c r="M60" s="9">
        <v>116.666666666667</v>
      </c>
      <c r="N60" s="9">
        <v>51</v>
      </c>
      <c r="O60" s="9">
        <v>4.2640000000000002</v>
      </c>
      <c r="P60" s="9">
        <v>43.179847719999998</v>
      </c>
      <c r="Q60" s="9">
        <v>2.9902803900000001</v>
      </c>
      <c r="R60" s="9">
        <f t="shared" si="4"/>
        <v>14.440066511622343</v>
      </c>
      <c r="S60" s="9">
        <v>43.135257719999998</v>
      </c>
      <c r="T60" s="9">
        <v>1.1239323619999999</v>
      </c>
      <c r="U60" s="9">
        <f t="shared" si="5"/>
        <v>38.378873300918443</v>
      </c>
      <c r="V60" s="9">
        <v>39.799999999999997</v>
      </c>
      <c r="W60" s="10">
        <v>46.873888890000003</v>
      </c>
      <c r="X60" s="10">
        <v>46.873888890000003</v>
      </c>
      <c r="Y60" s="11">
        <v>-96.767222219999994</v>
      </c>
      <c r="Z60" s="12" t="s">
        <v>117</v>
      </c>
      <c r="AA60" s="13" t="s">
        <v>148</v>
      </c>
    </row>
    <row r="61" spans="1:27" ht="17">
      <c r="A61" s="2" t="s">
        <v>64</v>
      </c>
      <c r="B61" s="8" t="s">
        <v>5</v>
      </c>
      <c r="C61" s="9">
        <v>0.14599999999999999</v>
      </c>
      <c r="D61" s="9">
        <v>18.733000000000001</v>
      </c>
      <c r="E61" s="9">
        <v>1.0478000000000001</v>
      </c>
      <c r="F61" s="9">
        <v>11.468984000000001</v>
      </c>
      <c r="G61" s="9">
        <v>160.990791690062</v>
      </c>
      <c r="H61" s="9">
        <v>0.193</v>
      </c>
      <c r="I61" s="9">
        <v>7.0999999999999994E-2</v>
      </c>
      <c r="J61" s="9">
        <v>36.787564766839402</v>
      </c>
      <c r="K61" s="9">
        <v>101.5102</v>
      </c>
      <c r="L61" s="9">
        <v>113.76718950842501</v>
      </c>
      <c r="M61" s="9">
        <v>104.333333333333</v>
      </c>
      <c r="N61" s="9">
        <v>116</v>
      </c>
      <c r="O61" s="9">
        <v>3.528</v>
      </c>
      <c r="P61" s="9">
        <v>45.178951259999998</v>
      </c>
      <c r="Q61" s="9">
        <v>3.398034811</v>
      </c>
      <c r="R61" s="9">
        <f t="shared" si="4"/>
        <v>13.295611661701718</v>
      </c>
      <c r="S61" s="9">
        <v>42.75329971</v>
      </c>
      <c r="T61" s="9">
        <v>0.74117261199999995</v>
      </c>
      <c r="U61" s="9">
        <f t="shared" si="5"/>
        <v>57.683323719468476</v>
      </c>
      <c r="V61" s="9">
        <v>41.3</v>
      </c>
      <c r="W61" s="10">
        <v>40.897689999999997</v>
      </c>
      <c r="X61" s="10">
        <v>40.897689999999997</v>
      </c>
      <c r="Y61" s="11">
        <v>121.789298</v>
      </c>
      <c r="Z61" s="12" t="s">
        <v>112</v>
      </c>
      <c r="AA61" s="13" t="s">
        <v>142</v>
      </c>
    </row>
    <row r="62" spans="1:27" ht="17">
      <c r="A62" s="2" t="s">
        <v>65</v>
      </c>
      <c r="B62" s="8" t="s">
        <v>5</v>
      </c>
      <c r="C62" s="9">
        <v>0.16200000000000001</v>
      </c>
      <c r="D62" s="9">
        <v>17.848739999999999</v>
      </c>
      <c r="E62" s="9">
        <v>0.89054</v>
      </c>
      <c r="F62" s="9">
        <v>10.275461999999999</v>
      </c>
      <c r="G62" s="9">
        <v>153.870350404313</v>
      </c>
      <c r="H62" s="9">
        <v>0.191</v>
      </c>
      <c r="I62" s="9">
        <v>6.7000000000000004E-2</v>
      </c>
      <c r="J62" s="9">
        <v>35.078534031413596</v>
      </c>
      <c r="K62" s="9">
        <v>74.127899999999997</v>
      </c>
      <c r="L62" s="9">
        <v>154.248295872195</v>
      </c>
      <c r="M62" s="9">
        <v>113.333333333333</v>
      </c>
      <c r="N62" s="9">
        <v>56</v>
      </c>
      <c r="O62" s="9">
        <v>3.9359999999999999</v>
      </c>
      <c r="P62" s="9">
        <v>44.434017179999998</v>
      </c>
      <c r="Q62" s="9">
        <v>3.3683133129999998</v>
      </c>
      <c r="R62" s="9">
        <f t="shared" si="4"/>
        <v>13.191770791780854</v>
      </c>
      <c r="S62" s="9">
        <v>43.251834870000003</v>
      </c>
      <c r="T62" s="9">
        <v>1.0576087240000001</v>
      </c>
      <c r="U62" s="9">
        <f t="shared" si="5"/>
        <v>40.895875656562758</v>
      </c>
      <c r="V62" s="9">
        <v>39.799999999999997</v>
      </c>
      <c r="W62" s="10">
        <v>40.905068</v>
      </c>
      <c r="X62" s="10">
        <v>40.905068</v>
      </c>
      <c r="Y62" s="11">
        <v>121.78290800000001</v>
      </c>
      <c r="Z62" s="12" t="s">
        <v>112</v>
      </c>
      <c r="AA62" s="13" t="s">
        <v>142</v>
      </c>
    </row>
    <row r="63" spans="1:27" ht="17">
      <c r="A63" s="2" t="s">
        <v>66</v>
      </c>
      <c r="B63" s="8" t="s">
        <v>5</v>
      </c>
      <c r="C63" s="9">
        <v>0.216</v>
      </c>
      <c r="D63" s="9">
        <v>17.231619999999999</v>
      </c>
      <c r="E63" s="9">
        <v>0.84060000000000001</v>
      </c>
      <c r="F63" s="9">
        <v>10.155720000000001</v>
      </c>
      <c r="G63" s="9">
        <v>154.53012781497301</v>
      </c>
      <c r="H63" s="9">
        <v>0.215</v>
      </c>
      <c r="I63" s="9">
        <v>6.6000000000000003E-2</v>
      </c>
      <c r="J63" s="9">
        <v>30.697674418604699</v>
      </c>
      <c r="K63" s="9">
        <v>72.792599999999993</v>
      </c>
      <c r="L63" s="9">
        <v>84.669350605851605</v>
      </c>
      <c r="M63" s="9">
        <v>108.666666666667</v>
      </c>
      <c r="N63" s="9">
        <v>65</v>
      </c>
      <c r="O63" s="9">
        <v>4.41</v>
      </c>
      <c r="P63" s="9">
        <v>45.81761169</v>
      </c>
      <c r="Q63" s="9">
        <v>4.2692346570000002</v>
      </c>
      <c r="R63" s="9">
        <f t="shared" si="4"/>
        <v>10.732043415527814</v>
      </c>
      <c r="S63" s="9">
        <v>44.344684600000001</v>
      </c>
      <c r="T63" s="9">
        <v>1.2262080909999999</v>
      </c>
      <c r="U63" s="9">
        <f t="shared" si="5"/>
        <v>36.164077635335062</v>
      </c>
      <c r="V63" s="9">
        <v>40</v>
      </c>
      <c r="W63" s="10">
        <v>40.900706</v>
      </c>
      <c r="X63" s="10">
        <v>40.900706</v>
      </c>
      <c r="Y63" s="11">
        <v>121.77224</v>
      </c>
      <c r="Z63" s="12" t="s">
        <v>112</v>
      </c>
      <c r="AA63" s="13" t="s">
        <v>142</v>
      </c>
    </row>
    <row r="64" spans="1:27" ht="17">
      <c r="A64" s="2" t="s">
        <v>67</v>
      </c>
      <c r="B64" s="8" t="s">
        <v>5</v>
      </c>
      <c r="C64" s="9">
        <v>0.221</v>
      </c>
      <c r="D64" s="9">
        <v>15.013059999999999</v>
      </c>
      <c r="E64" s="9">
        <v>0.88895999999999997</v>
      </c>
      <c r="F64" s="9">
        <v>9.18614</v>
      </c>
      <c r="G64" s="9">
        <v>158.76494987901799</v>
      </c>
      <c r="H64" s="9">
        <v>0.189</v>
      </c>
      <c r="I64" s="9">
        <v>5.8000000000000003E-2</v>
      </c>
      <c r="J64" s="9">
        <v>30.687830687830701</v>
      </c>
      <c r="K64" s="9">
        <v>94.243300000000005</v>
      </c>
      <c r="L64" s="9">
        <v>109.465066786034</v>
      </c>
      <c r="M64" s="9">
        <v>100</v>
      </c>
      <c r="N64" s="9">
        <v>108</v>
      </c>
      <c r="O64" s="9">
        <v>3.5379999999999998</v>
      </c>
      <c r="P64" s="9">
        <v>44.965297700000001</v>
      </c>
      <c r="Q64" s="9">
        <v>3.6118037699999999</v>
      </c>
      <c r="R64" s="9">
        <f t="shared" si="4"/>
        <v>12.449540607240687</v>
      </c>
      <c r="S64" s="9">
        <v>43.303272249999999</v>
      </c>
      <c r="T64" s="9">
        <v>1.0537458660000001</v>
      </c>
      <c r="U64" s="9">
        <f t="shared" si="5"/>
        <v>41.094607008403671</v>
      </c>
      <c r="V64" s="9">
        <v>36.200000000000003</v>
      </c>
      <c r="W64" s="10">
        <v>40.895001000000001</v>
      </c>
      <c r="X64" s="10">
        <v>40.895001000000001</v>
      </c>
      <c r="Y64" s="11">
        <v>121.78155599999999</v>
      </c>
      <c r="Z64" s="12" t="s">
        <v>112</v>
      </c>
      <c r="AA64" s="13" t="s">
        <v>142</v>
      </c>
    </row>
    <row r="65" spans="1:27" ht="17">
      <c r="A65" s="2" t="s">
        <v>68</v>
      </c>
      <c r="B65" s="8" t="s">
        <v>5</v>
      </c>
      <c r="C65" s="9">
        <v>0.23100000000000001</v>
      </c>
      <c r="D65" s="9">
        <v>14.242139999999999</v>
      </c>
      <c r="E65" s="9">
        <v>0.87958000000000003</v>
      </c>
      <c r="F65" s="9">
        <v>8.6107119999999995</v>
      </c>
      <c r="G65" s="9">
        <v>158.05271659324501</v>
      </c>
      <c r="H65" s="9">
        <v>0.182</v>
      </c>
      <c r="I65" s="9">
        <v>5.3999999999999999E-2</v>
      </c>
      <c r="J65" s="9">
        <v>29.6703296703297</v>
      </c>
      <c r="K65" s="9">
        <v>69.076400000000007</v>
      </c>
      <c r="L65" s="9">
        <v>134.17421016663999</v>
      </c>
      <c r="M65" s="9">
        <v>105.666666666667</v>
      </c>
      <c r="N65" s="9">
        <v>53</v>
      </c>
      <c r="O65" s="9">
        <v>4.2060000000000004</v>
      </c>
      <c r="P65" s="9">
        <v>45.844032290000001</v>
      </c>
      <c r="Q65" s="9">
        <v>4.0344614979999998</v>
      </c>
      <c r="R65" s="9">
        <f t="shared" si="4"/>
        <v>11.363110619032113</v>
      </c>
      <c r="S65" s="9">
        <v>44.392810820000001</v>
      </c>
      <c r="T65" s="9">
        <v>0.87348955900000003</v>
      </c>
      <c r="U65" s="9">
        <f t="shared" si="5"/>
        <v>50.822371444052948</v>
      </c>
      <c r="V65" s="9">
        <v>39.799999999999997</v>
      </c>
      <c r="W65" s="10">
        <v>40.895839000000002</v>
      </c>
      <c r="X65" s="10">
        <v>40.895839000000002</v>
      </c>
      <c r="Y65" s="11">
        <v>121.771683</v>
      </c>
      <c r="Z65" s="12" t="s">
        <v>112</v>
      </c>
      <c r="AA65" s="13" t="s">
        <v>142</v>
      </c>
    </row>
    <row r="66" spans="1:27" ht="17">
      <c r="A66" s="2" t="s">
        <v>69</v>
      </c>
      <c r="B66" s="8" t="s">
        <v>5</v>
      </c>
      <c r="C66" s="9">
        <v>0.14099999999999999</v>
      </c>
      <c r="D66" s="9">
        <v>12.81414</v>
      </c>
      <c r="E66" s="9">
        <v>0.83938000000000001</v>
      </c>
      <c r="F66" s="9">
        <v>6.7812039999999998</v>
      </c>
      <c r="G66" s="9">
        <v>166.36908734053</v>
      </c>
      <c r="H66" s="9">
        <v>0.108</v>
      </c>
      <c r="I66" s="9">
        <v>4.1000000000000002E-2</v>
      </c>
      <c r="J66" s="9">
        <v>37.962962962962997</v>
      </c>
      <c r="K66" s="9">
        <v>79.6678</v>
      </c>
      <c r="L66" s="9">
        <v>93.960432282371599</v>
      </c>
      <c r="M66" s="9">
        <v>74</v>
      </c>
      <c r="N66" s="9">
        <v>218</v>
      </c>
      <c r="O66" s="9">
        <v>2.544</v>
      </c>
      <c r="P66" s="9">
        <v>44.223495479999997</v>
      </c>
      <c r="Q66" s="9">
        <v>4.3065342900000001</v>
      </c>
      <c r="R66" s="9">
        <f t="shared" si="4"/>
        <v>10.268929143949762</v>
      </c>
      <c r="S66" s="9">
        <v>43.999217989999998</v>
      </c>
      <c r="T66" s="9">
        <v>1.044982195</v>
      </c>
      <c r="U66" s="9">
        <f t="shared" si="5"/>
        <v>42.105232223597838</v>
      </c>
      <c r="V66" s="9">
        <v>44.8</v>
      </c>
      <c r="W66" s="10">
        <v>35.845599999999997</v>
      </c>
      <c r="X66" s="10">
        <v>35.845599999999997</v>
      </c>
      <c r="Y66" s="11">
        <v>102.85429999999999</v>
      </c>
      <c r="Z66" s="12" t="s">
        <v>112</v>
      </c>
      <c r="AA66" s="13" t="s">
        <v>140</v>
      </c>
    </row>
    <row r="67" spans="1:27" ht="17">
      <c r="A67" s="2" t="s">
        <v>70</v>
      </c>
      <c r="B67" s="8" t="s">
        <v>5</v>
      </c>
      <c r="C67" s="9">
        <v>0.19800000000000001</v>
      </c>
      <c r="D67" s="9">
        <v>29.084199999999999</v>
      </c>
      <c r="E67" s="9">
        <v>1.83416</v>
      </c>
      <c r="F67" s="9">
        <v>29.278396000000001</v>
      </c>
      <c r="G67" s="9">
        <v>139.11620260382</v>
      </c>
      <c r="H67" s="9">
        <v>0.55400000000000005</v>
      </c>
      <c r="I67" s="9">
        <v>0.21</v>
      </c>
      <c r="J67" s="9">
        <v>37.906137184115501</v>
      </c>
      <c r="K67" s="9">
        <v>170.6003</v>
      </c>
      <c r="L67" s="9">
        <v>167.555062365591</v>
      </c>
      <c r="M67" s="9">
        <v>131</v>
      </c>
      <c r="N67" s="9">
        <v>77</v>
      </c>
      <c r="O67" s="9">
        <v>4.16</v>
      </c>
      <c r="P67" s="9">
        <v>44.430778500000002</v>
      </c>
      <c r="Q67" s="9">
        <v>2.3776597979999998</v>
      </c>
      <c r="R67" s="9">
        <f t="shared" si="4"/>
        <v>18.686768619031849</v>
      </c>
      <c r="S67" s="9">
        <v>43.970161439999998</v>
      </c>
      <c r="T67" s="9">
        <v>0.928311467</v>
      </c>
      <c r="U67" s="9">
        <f t="shared" si="5"/>
        <v>47.365741998315741</v>
      </c>
      <c r="V67" s="9">
        <v>42.1</v>
      </c>
      <c r="W67" s="10">
        <v>31.684370999999999</v>
      </c>
      <c r="X67" s="10">
        <v>31.684370999999999</v>
      </c>
      <c r="Y67" s="11">
        <v>121.652154</v>
      </c>
      <c r="Z67" s="12" t="s">
        <v>112</v>
      </c>
      <c r="AA67" s="13" t="s">
        <v>139</v>
      </c>
    </row>
    <row r="68" spans="1:27" ht="17">
      <c r="A68" s="2" t="s">
        <v>71</v>
      </c>
      <c r="B68" s="8" t="s">
        <v>5</v>
      </c>
      <c r="C68" s="9">
        <v>0.193</v>
      </c>
      <c r="D68" s="9">
        <v>28.448720000000002</v>
      </c>
      <c r="E68" s="9">
        <v>1.7139</v>
      </c>
      <c r="F68" s="9">
        <v>27.616858000000001</v>
      </c>
      <c r="G68" s="9">
        <v>135.46972432061199</v>
      </c>
      <c r="H68" s="9">
        <v>0.55300000000000005</v>
      </c>
      <c r="I68" s="9">
        <v>0.20399999999999999</v>
      </c>
      <c r="J68" s="9">
        <v>36.889692585895098</v>
      </c>
      <c r="K68" s="9">
        <v>152.17330000000001</v>
      </c>
      <c r="L68" s="9">
        <v>229.903148991542</v>
      </c>
      <c r="M68" s="9">
        <v>130</v>
      </c>
      <c r="N68" s="9">
        <v>78</v>
      </c>
      <c r="O68" s="9">
        <v>4.7539999999999996</v>
      </c>
      <c r="P68" s="9">
        <v>44.774806980000001</v>
      </c>
      <c r="Q68" s="9">
        <v>2.3823261260000002</v>
      </c>
      <c r="R68" s="9">
        <f t="shared" si="4"/>
        <v>18.794574970798937</v>
      </c>
      <c r="S68" s="9">
        <v>44.62297058</v>
      </c>
      <c r="T68" s="9">
        <v>0.92018646000000004</v>
      </c>
      <c r="U68" s="9">
        <f t="shared" si="5"/>
        <v>48.493400544059298</v>
      </c>
      <c r="V68" s="9">
        <v>39.1</v>
      </c>
      <c r="W68" s="10">
        <v>31.690897</v>
      </c>
      <c r="X68" s="10">
        <v>31.690897</v>
      </c>
      <c r="Y68" s="11">
        <v>121.641007</v>
      </c>
      <c r="Z68" s="12" t="s">
        <v>112</v>
      </c>
      <c r="AA68" s="13" t="s">
        <v>139</v>
      </c>
    </row>
    <row r="69" spans="1:27" ht="17">
      <c r="A69" s="2" t="s">
        <v>72</v>
      </c>
      <c r="B69" s="8" t="s">
        <v>5</v>
      </c>
      <c r="C69" s="9">
        <v>0.16800000000000001</v>
      </c>
      <c r="D69" s="9">
        <v>19.759419999999999</v>
      </c>
      <c r="E69" s="9">
        <v>1.15374</v>
      </c>
      <c r="F69" s="9">
        <v>13.044442</v>
      </c>
      <c r="G69" s="9">
        <v>158.30633495145599</v>
      </c>
      <c r="H69" s="9">
        <v>0.22700000000000001</v>
      </c>
      <c r="I69" s="9">
        <v>8.2000000000000003E-2</v>
      </c>
      <c r="J69" s="9">
        <v>36.123348017621097</v>
      </c>
      <c r="K69" s="9">
        <v>104.85599999999999</v>
      </c>
      <c r="L69" s="9">
        <v>173.65380961276</v>
      </c>
      <c r="M69" s="9">
        <v>108</v>
      </c>
      <c r="N69" s="9">
        <v>78</v>
      </c>
      <c r="O69" s="9">
        <v>4.0640000000000001</v>
      </c>
      <c r="P69" s="9">
        <v>45.98065948</v>
      </c>
      <c r="Q69" s="9">
        <v>3.362230539</v>
      </c>
      <c r="R69" s="9">
        <f t="shared" si="4"/>
        <v>13.675641496515476</v>
      </c>
      <c r="S69" s="9">
        <v>45.848518370000001</v>
      </c>
      <c r="T69" s="9">
        <v>0.98316103200000005</v>
      </c>
      <c r="U69" s="9">
        <f t="shared" si="5"/>
        <v>46.633783152219159</v>
      </c>
      <c r="V69" s="9">
        <v>37.9</v>
      </c>
      <c r="W69" s="10">
        <v>31.695889000000001</v>
      </c>
      <c r="X69" s="10">
        <v>31.695889000000001</v>
      </c>
      <c r="Y69" s="11">
        <v>121.632244</v>
      </c>
      <c r="Z69" s="12" t="s">
        <v>112</v>
      </c>
      <c r="AA69" s="13" t="s">
        <v>139</v>
      </c>
    </row>
    <row r="70" spans="1:27" ht="17">
      <c r="A70" s="2" t="s">
        <v>73</v>
      </c>
      <c r="B70" s="8" t="s">
        <v>5</v>
      </c>
      <c r="C70" s="9">
        <v>0.14099999999999999</v>
      </c>
      <c r="D70" s="9">
        <v>25.649039999999999</v>
      </c>
      <c r="E70" s="9">
        <v>1.41588</v>
      </c>
      <c r="F70" s="9">
        <v>20.449418000000001</v>
      </c>
      <c r="G70" s="9">
        <v>170.58239906573201</v>
      </c>
      <c r="H70" s="9">
        <v>0.32100000000000001</v>
      </c>
      <c r="I70" s="9">
        <v>0.12</v>
      </c>
      <c r="J70" s="9">
        <v>37.383177570093501</v>
      </c>
      <c r="K70" s="9">
        <v>144.20339999999999</v>
      </c>
      <c r="L70" s="9">
        <v>252.954306492596</v>
      </c>
      <c r="M70" s="9">
        <v>107</v>
      </c>
      <c r="N70" s="9">
        <v>123</v>
      </c>
      <c r="O70" s="9">
        <v>3.9660000000000002</v>
      </c>
      <c r="P70" s="9">
        <v>45.186435699999997</v>
      </c>
      <c r="Q70" s="9">
        <v>2.604263306</v>
      </c>
      <c r="R70" s="9">
        <f t="shared" si="4"/>
        <v>17.350947423747172</v>
      </c>
      <c r="S70" s="9">
        <v>43.835479739999997</v>
      </c>
      <c r="T70" s="9">
        <v>1.0134871009999999</v>
      </c>
      <c r="U70" s="9">
        <f t="shared" si="5"/>
        <v>43.252133842402003</v>
      </c>
      <c r="V70" s="9">
        <v>40.4</v>
      </c>
      <c r="W70" s="10">
        <v>31.637027</v>
      </c>
      <c r="X70" s="10">
        <v>31.637027</v>
      </c>
      <c r="Y70" s="11">
        <v>121.70334200000001</v>
      </c>
      <c r="Z70" s="12" t="s">
        <v>112</v>
      </c>
      <c r="AA70" s="13" t="s">
        <v>139</v>
      </c>
    </row>
    <row r="71" spans="1:27" ht="17">
      <c r="A71" s="2" t="s">
        <v>74</v>
      </c>
      <c r="B71" s="8" t="s">
        <v>5</v>
      </c>
      <c r="C71" s="9">
        <v>0.20699999999999999</v>
      </c>
      <c r="D71" s="9">
        <v>26.840479999999999</v>
      </c>
      <c r="E71" s="9">
        <v>1.5983799999999999</v>
      </c>
      <c r="F71" s="9">
        <v>24.052980000000002</v>
      </c>
      <c r="G71" s="9">
        <v>131.20761509927999</v>
      </c>
      <c r="H71" s="9">
        <v>0.48299999999999998</v>
      </c>
      <c r="I71" s="9">
        <v>0.183</v>
      </c>
      <c r="J71" s="9">
        <v>37.888198757764002</v>
      </c>
      <c r="K71" s="9">
        <v>146.01060000000001</v>
      </c>
      <c r="L71" s="9">
        <v>184.28758560891799</v>
      </c>
      <c r="M71" s="9">
        <v>112.333333333333</v>
      </c>
      <c r="N71" s="9">
        <v>65</v>
      </c>
      <c r="O71" s="9">
        <v>3.7440000000000002</v>
      </c>
      <c r="P71" s="9">
        <v>44.933979030000003</v>
      </c>
      <c r="Q71" s="9">
        <v>2.453260899</v>
      </c>
      <c r="R71" s="9">
        <f t="shared" si="4"/>
        <v>18.316021360922527</v>
      </c>
      <c r="S71" s="9">
        <v>43.90209961</v>
      </c>
      <c r="T71" s="9">
        <v>0.84174788</v>
      </c>
      <c r="U71" s="9">
        <f t="shared" si="5"/>
        <v>52.155877850265568</v>
      </c>
      <c r="V71" s="9">
        <v>39.1</v>
      </c>
      <c r="W71" s="10">
        <v>31.628837999999998</v>
      </c>
      <c r="X71" s="10">
        <v>31.628837999999998</v>
      </c>
      <c r="Y71" s="11">
        <v>121.724451</v>
      </c>
      <c r="Z71" s="12" t="s">
        <v>112</v>
      </c>
      <c r="AA71" s="13" t="s">
        <v>139</v>
      </c>
    </row>
    <row r="72" spans="1:27" ht="17">
      <c r="A72" s="2" t="s">
        <v>75</v>
      </c>
      <c r="B72" s="8" t="s">
        <v>5</v>
      </c>
      <c r="C72" s="9">
        <v>0.188</v>
      </c>
      <c r="D72" s="9">
        <v>28.095359999999999</v>
      </c>
      <c r="E72" s="9">
        <v>1.6810799999999999</v>
      </c>
      <c r="F72" s="9">
        <v>30.236561999999999</v>
      </c>
      <c r="G72" s="9">
        <v>149.76008915304601</v>
      </c>
      <c r="H72" s="9">
        <v>0.54600000000000004</v>
      </c>
      <c r="I72" s="9">
        <v>0.20200000000000001</v>
      </c>
      <c r="J72" s="9">
        <v>36.996336996337</v>
      </c>
      <c r="K72" s="9">
        <v>87.4435</v>
      </c>
      <c r="L72" s="9">
        <v>118.35530570364</v>
      </c>
      <c r="M72" s="9">
        <v>127.666666666667</v>
      </c>
      <c r="N72" s="9">
        <v>58</v>
      </c>
      <c r="O72" s="9">
        <v>4.3719999999999999</v>
      </c>
      <c r="P72" s="9">
        <v>45.073871609999998</v>
      </c>
      <c r="Q72" s="9">
        <v>4.1710448270000002</v>
      </c>
      <c r="R72" s="9">
        <f t="shared" si="4"/>
        <v>10.806374296969404</v>
      </c>
      <c r="S72" s="9">
        <v>44.59237289</v>
      </c>
      <c r="T72" s="9">
        <v>0.91188245999999995</v>
      </c>
      <c r="U72" s="9">
        <f t="shared" si="5"/>
        <v>48.901448208577236</v>
      </c>
      <c r="V72" s="9">
        <v>42.1</v>
      </c>
      <c r="W72" s="10">
        <v>39.025440000000003</v>
      </c>
      <c r="X72" s="10">
        <v>39.025440000000003</v>
      </c>
      <c r="Y72" s="11">
        <v>118.33562000000001</v>
      </c>
      <c r="Z72" s="12" t="s">
        <v>112</v>
      </c>
      <c r="AA72" s="13" t="s">
        <v>142</v>
      </c>
    </row>
    <row r="73" spans="1:27" ht="17">
      <c r="A73" s="2" t="s">
        <v>76</v>
      </c>
      <c r="B73" s="8" t="s">
        <v>5</v>
      </c>
      <c r="C73" s="9">
        <v>0.17799999999999999</v>
      </c>
      <c r="D73" s="9">
        <v>26.016380000000002</v>
      </c>
      <c r="E73" s="9">
        <v>1.6027400000000001</v>
      </c>
      <c r="F73" s="9">
        <v>26.929829999999999</v>
      </c>
      <c r="G73" s="9">
        <v>126.824102853914</v>
      </c>
      <c r="H73" s="9">
        <v>0.48499999999999999</v>
      </c>
      <c r="I73" s="9">
        <v>0.21199999999999999</v>
      </c>
      <c r="J73" s="9">
        <v>43.711340206185596</v>
      </c>
      <c r="K73" s="9">
        <v>108.54300000000001</v>
      </c>
      <c r="L73" s="9">
        <v>126.23493963314201</v>
      </c>
      <c r="M73" s="9">
        <v>146</v>
      </c>
      <c r="N73" s="9"/>
      <c r="O73" s="9"/>
      <c r="P73" s="9">
        <v>44.430950160000002</v>
      </c>
      <c r="Q73" s="9">
        <v>3.0579183099999998</v>
      </c>
      <c r="R73" s="9">
        <f t="shared" si="4"/>
        <v>14.529802844864095</v>
      </c>
      <c r="S73" s="9">
        <v>44.99722672</v>
      </c>
      <c r="T73" s="9">
        <v>1.13243413</v>
      </c>
      <c r="U73" s="9">
        <f t="shared" si="5"/>
        <v>39.734961644082553</v>
      </c>
      <c r="V73" s="9">
        <v>39.9</v>
      </c>
      <c r="W73" s="10">
        <v>39.041409999999999</v>
      </c>
      <c r="X73" s="10">
        <v>39.041409999999999</v>
      </c>
      <c r="Y73" s="11">
        <v>118.28336</v>
      </c>
      <c r="Z73" s="12" t="s">
        <v>112</v>
      </c>
      <c r="AA73" s="13" t="s">
        <v>142</v>
      </c>
    </row>
    <row r="74" spans="1:27" ht="17">
      <c r="A74" s="2" t="s">
        <v>77</v>
      </c>
      <c r="B74" s="8" t="s">
        <v>5</v>
      </c>
      <c r="C74" s="9">
        <v>0.20899999999999999</v>
      </c>
      <c r="D74" s="9">
        <v>25.834299999999999</v>
      </c>
      <c r="E74" s="9">
        <v>1.5490200000000001</v>
      </c>
      <c r="F74" s="9">
        <v>23.860693999999999</v>
      </c>
      <c r="G74" s="9">
        <v>151.304337349398</v>
      </c>
      <c r="H74" s="9">
        <v>0.443</v>
      </c>
      <c r="I74" s="9">
        <v>0.158</v>
      </c>
      <c r="J74" s="9">
        <v>35.665914221218998</v>
      </c>
      <c r="K74" s="9">
        <v>111.30249999999999</v>
      </c>
      <c r="L74" s="9">
        <v>117.503653148278</v>
      </c>
      <c r="M74" s="9">
        <v>160.333333333333</v>
      </c>
      <c r="N74" s="9">
        <v>77</v>
      </c>
      <c r="O74" s="9">
        <v>4.7160000000000002</v>
      </c>
      <c r="P74" s="9">
        <v>44.387527470000002</v>
      </c>
      <c r="Q74" s="9">
        <v>3.5412843230000002</v>
      </c>
      <c r="R74" s="9">
        <f t="shared" si="4"/>
        <v>12.53430208405212</v>
      </c>
      <c r="S74" s="9">
        <v>45.066005709999999</v>
      </c>
      <c r="T74" s="9">
        <v>0.97417944700000003</v>
      </c>
      <c r="U74" s="9">
        <f t="shared" si="5"/>
        <v>46.260476803099706</v>
      </c>
      <c r="V74" s="9">
        <v>43.2</v>
      </c>
      <c r="W74" s="10">
        <v>39.061279999999996</v>
      </c>
      <c r="X74" s="10">
        <v>39.061279999999996</v>
      </c>
      <c r="Y74" s="11">
        <v>118.22543</v>
      </c>
      <c r="Z74" s="12" t="s">
        <v>112</v>
      </c>
      <c r="AA74" s="13" t="s">
        <v>142</v>
      </c>
    </row>
    <row r="75" spans="1:27" ht="17">
      <c r="A75" s="2" t="s">
        <v>78</v>
      </c>
      <c r="B75" s="8" t="s">
        <v>5</v>
      </c>
      <c r="C75" s="9">
        <v>0.17599999999999999</v>
      </c>
      <c r="D75" s="9">
        <v>17.786480000000001</v>
      </c>
      <c r="E75" s="9">
        <v>1.40256</v>
      </c>
      <c r="F75" s="9">
        <v>15.462339999999999</v>
      </c>
      <c r="G75" s="9">
        <v>145.18629107981201</v>
      </c>
      <c r="H75" s="9">
        <v>0.246</v>
      </c>
      <c r="I75" s="9">
        <v>0.107</v>
      </c>
      <c r="J75" s="9">
        <v>43.495934959349597</v>
      </c>
      <c r="K75" s="9">
        <v>87.926500000000004</v>
      </c>
      <c r="L75" s="9">
        <v>195.92099122806999</v>
      </c>
      <c r="M75" s="9">
        <v>130</v>
      </c>
      <c r="N75" s="9">
        <v>63</v>
      </c>
      <c r="O75" s="9">
        <v>3.73</v>
      </c>
      <c r="P75" s="9">
        <v>42.108562470000003</v>
      </c>
      <c r="Q75" s="9">
        <v>2.837604523</v>
      </c>
      <c r="R75" s="9">
        <f t="shared" si="4"/>
        <v>14.839475384498463</v>
      </c>
      <c r="S75" s="9">
        <v>44.662765499999999</v>
      </c>
      <c r="T75" s="9">
        <v>0.87506902200000003</v>
      </c>
      <c r="U75" s="9">
        <f t="shared" si="5"/>
        <v>51.039134487839291</v>
      </c>
      <c r="V75" s="9">
        <v>41</v>
      </c>
      <c r="W75" s="10">
        <v>39.077399999999997</v>
      </c>
      <c r="X75" s="10">
        <v>39.077399999999997</v>
      </c>
      <c r="Y75" s="11">
        <v>118.20623999999999</v>
      </c>
      <c r="Z75" s="12" t="s">
        <v>112</v>
      </c>
      <c r="AA75" s="13" t="s">
        <v>142</v>
      </c>
    </row>
    <row r="76" spans="1:27" ht="17">
      <c r="A76" s="2" t="s">
        <v>79</v>
      </c>
      <c r="B76" s="8" t="s">
        <v>5</v>
      </c>
      <c r="C76" s="9">
        <v>0.18099999999999999</v>
      </c>
      <c r="D76" s="9">
        <v>20.00112</v>
      </c>
      <c r="E76" s="9">
        <v>1.47926</v>
      </c>
      <c r="F76" s="9">
        <v>17.724136000000001</v>
      </c>
      <c r="G76" s="9">
        <v>145.25599082117699</v>
      </c>
      <c r="H76" s="9">
        <v>0.30099999999999999</v>
      </c>
      <c r="I76" s="9">
        <v>0.122</v>
      </c>
      <c r="J76" s="9">
        <v>40.531561461793999</v>
      </c>
      <c r="K76" s="9">
        <v>109.7741</v>
      </c>
      <c r="L76" s="9">
        <v>122.196866242038</v>
      </c>
      <c r="M76" s="9">
        <v>170.333333333333</v>
      </c>
      <c r="N76" s="9">
        <v>67</v>
      </c>
      <c r="O76" s="9">
        <v>4.048</v>
      </c>
      <c r="P76" s="9">
        <v>43.89800262</v>
      </c>
      <c r="Q76" s="9">
        <v>3.3726696970000001</v>
      </c>
      <c r="R76" s="9">
        <f t="shared" si="4"/>
        <v>13.015802484022496</v>
      </c>
      <c r="S76" s="9">
        <v>44.092330930000003</v>
      </c>
      <c r="T76" s="9">
        <v>1.010344744</v>
      </c>
      <c r="U76" s="9">
        <f t="shared" si="5"/>
        <v>43.640877227149709</v>
      </c>
      <c r="V76" s="9">
        <v>45.2</v>
      </c>
      <c r="W76" s="10">
        <v>39.098660000000002</v>
      </c>
      <c r="X76" s="10">
        <v>39.098660000000002</v>
      </c>
      <c r="Y76" s="11">
        <v>118.18947</v>
      </c>
      <c r="Z76" s="12" t="s">
        <v>112</v>
      </c>
      <c r="AA76" s="13" t="s">
        <v>142</v>
      </c>
    </row>
    <row r="77" spans="1:27" ht="17">
      <c r="A77" s="2" t="s">
        <v>80</v>
      </c>
      <c r="B77" s="8" t="s">
        <v>5</v>
      </c>
      <c r="C77" s="9">
        <v>0.153</v>
      </c>
      <c r="D77" s="9">
        <v>22.379000000000001</v>
      </c>
      <c r="E77" s="9">
        <v>1.10002</v>
      </c>
      <c r="F77" s="9">
        <v>14.513806000000001</v>
      </c>
      <c r="G77" s="9">
        <v>159.59760281504299</v>
      </c>
      <c r="H77" s="9">
        <v>0.23799999999999999</v>
      </c>
      <c r="I77" s="9">
        <v>9.0999999999999998E-2</v>
      </c>
      <c r="J77" s="9">
        <v>38.235294117647101</v>
      </c>
      <c r="K77" s="9">
        <v>134.93870000000001</v>
      </c>
      <c r="L77" s="9">
        <v>128.259061994609</v>
      </c>
      <c r="M77" s="9">
        <v>98.3333333333333</v>
      </c>
      <c r="N77" s="9">
        <v>176</v>
      </c>
      <c r="O77" s="9">
        <v>3.1179999999999999</v>
      </c>
      <c r="P77" s="9">
        <v>45.082675930000001</v>
      </c>
      <c r="Q77" s="9">
        <v>2.7204682830000002</v>
      </c>
      <c r="R77" s="9">
        <f t="shared" si="4"/>
        <v>16.571660185019695</v>
      </c>
      <c r="S77" s="9">
        <v>42.120456699999998</v>
      </c>
      <c r="T77" s="9">
        <v>0.54752588300000005</v>
      </c>
      <c r="U77" s="9">
        <f t="shared" si="5"/>
        <v>76.928704208856544</v>
      </c>
      <c r="V77" s="9">
        <v>32.200000000000003</v>
      </c>
      <c r="W77" s="10">
        <v>28.703607999999999</v>
      </c>
      <c r="X77" s="10">
        <v>28.703607999999999</v>
      </c>
      <c r="Y77" s="11">
        <v>121.420891</v>
      </c>
      <c r="Z77" s="12" t="s">
        <v>112</v>
      </c>
      <c r="AA77" s="13" t="s">
        <v>139</v>
      </c>
    </row>
    <row r="78" spans="1:27" ht="17">
      <c r="A78" s="2" t="s">
        <v>81</v>
      </c>
      <c r="B78" s="8" t="s">
        <v>5</v>
      </c>
      <c r="C78" s="9">
        <v>0.16400000000000001</v>
      </c>
      <c r="D78" s="9">
        <v>18.520060000000001</v>
      </c>
      <c r="E78" s="9">
        <v>0.99619999999999997</v>
      </c>
      <c r="F78" s="9">
        <v>10.308322</v>
      </c>
      <c r="G78" s="9">
        <v>157.186977737115</v>
      </c>
      <c r="H78" s="9">
        <v>0.17699999999999999</v>
      </c>
      <c r="I78" s="9">
        <v>6.6000000000000003E-2</v>
      </c>
      <c r="J78" s="9">
        <v>37.288135593220296</v>
      </c>
      <c r="K78" s="9">
        <v>142.71190000000001</v>
      </c>
      <c r="L78" s="9">
        <v>244.56720000000001</v>
      </c>
      <c r="M78" s="9">
        <v>91</v>
      </c>
      <c r="N78" s="9">
        <v>159</v>
      </c>
      <c r="O78" s="9">
        <v>3.2959999999999998</v>
      </c>
      <c r="P78" s="9">
        <v>44.530754090000002</v>
      </c>
      <c r="Q78" s="9">
        <v>2.5985164639999998</v>
      </c>
      <c r="R78" s="9">
        <f t="shared" si="4"/>
        <v>17.136991320598383</v>
      </c>
      <c r="S78" s="9">
        <v>42.6905632</v>
      </c>
      <c r="T78" s="9">
        <v>0.78136962700000001</v>
      </c>
      <c r="U78" s="9">
        <f t="shared" si="5"/>
        <v>54.63555495995751</v>
      </c>
      <c r="V78" s="9">
        <v>35</v>
      </c>
      <c r="W78" s="10">
        <v>28.701632</v>
      </c>
      <c r="X78" s="10">
        <v>28.701632</v>
      </c>
      <c r="Y78" s="11">
        <v>121.430545</v>
      </c>
      <c r="Z78" s="12" t="s">
        <v>112</v>
      </c>
      <c r="AA78" s="13" t="s">
        <v>139</v>
      </c>
    </row>
    <row r="79" spans="1:27" ht="17">
      <c r="A79" s="2" t="s">
        <v>82</v>
      </c>
      <c r="B79" s="8" t="s">
        <v>5</v>
      </c>
      <c r="C79" s="9">
        <v>0.14499999999999999</v>
      </c>
      <c r="D79" s="9">
        <v>20.157920000000001</v>
      </c>
      <c r="E79" s="9">
        <v>1.0373000000000001</v>
      </c>
      <c r="F79" s="9">
        <v>11.495592</v>
      </c>
      <c r="G79" s="9">
        <v>141.95593973820701</v>
      </c>
      <c r="H79" s="9">
        <v>0.215</v>
      </c>
      <c r="I79" s="9">
        <v>8.1000000000000003E-2</v>
      </c>
      <c r="J79" s="9">
        <v>37.674418604651201</v>
      </c>
      <c r="K79" s="9">
        <v>193.00890000000001</v>
      </c>
      <c r="L79" s="9">
        <v>224.04458395615299</v>
      </c>
      <c r="M79" s="9">
        <v>103</v>
      </c>
      <c r="N79" s="9">
        <v>193</v>
      </c>
      <c r="O79" s="9">
        <v>3.24</v>
      </c>
      <c r="P79" s="9">
        <v>46.440231320000002</v>
      </c>
      <c r="Q79" s="9">
        <v>3.1333565710000002</v>
      </c>
      <c r="R79" s="9">
        <f t="shared" si="4"/>
        <v>14.821240502857535</v>
      </c>
      <c r="S79" s="9">
        <v>44.330764770000002</v>
      </c>
      <c r="T79" s="9">
        <v>0.86577469100000004</v>
      </c>
      <c r="U79" s="9">
        <f t="shared" si="5"/>
        <v>51.2035812906432</v>
      </c>
      <c r="V79" s="9">
        <v>35.799999999999997</v>
      </c>
      <c r="W79" s="10">
        <v>28.699729999999999</v>
      </c>
      <c r="X79" s="10">
        <v>28.699729999999999</v>
      </c>
      <c r="Y79" s="11">
        <v>121.438059</v>
      </c>
      <c r="Z79" s="12" t="s">
        <v>112</v>
      </c>
      <c r="AA79" s="13" t="s">
        <v>139</v>
      </c>
    </row>
    <row r="80" spans="1:27" ht="17">
      <c r="A80" s="2" t="s">
        <v>83</v>
      </c>
      <c r="B80" s="8" t="s">
        <v>5</v>
      </c>
      <c r="C80" s="9">
        <v>0.159</v>
      </c>
      <c r="D80" s="9">
        <v>22.639099999999999</v>
      </c>
      <c r="E80" s="9">
        <v>1.2602599999999999</v>
      </c>
      <c r="F80" s="9">
        <v>16.83427</v>
      </c>
      <c r="G80" s="9">
        <v>161.526290539244</v>
      </c>
      <c r="H80" s="9">
        <v>0.27700000000000002</v>
      </c>
      <c r="I80" s="9">
        <v>0.104</v>
      </c>
      <c r="J80" s="9">
        <v>37.5451263537906</v>
      </c>
      <c r="K80" s="9">
        <v>181.3751</v>
      </c>
      <c r="L80" s="9">
        <v>231.14029090909099</v>
      </c>
      <c r="M80" s="9">
        <v>120.333333333333</v>
      </c>
      <c r="N80" s="9">
        <v>129</v>
      </c>
      <c r="O80" s="9">
        <v>3.766</v>
      </c>
      <c r="P80" s="9">
        <v>46.446727750000001</v>
      </c>
      <c r="Q80" s="9">
        <v>2.4759039879999998</v>
      </c>
      <c r="R80" s="9">
        <f t="shared" si="4"/>
        <v>18.75950278165633</v>
      </c>
      <c r="S80" s="9">
        <v>44.553894040000003</v>
      </c>
      <c r="T80" s="9">
        <v>0.81083232199999999</v>
      </c>
      <c r="U80" s="9">
        <f t="shared" si="5"/>
        <v>54.94834484410206</v>
      </c>
      <c r="V80" s="9">
        <v>37.6</v>
      </c>
      <c r="W80" s="10">
        <v>28.702323</v>
      </c>
      <c r="X80" s="10">
        <v>28.702323</v>
      </c>
      <c r="Y80" s="11">
        <v>121.375553</v>
      </c>
      <c r="Z80" s="12" t="s">
        <v>112</v>
      </c>
      <c r="AA80" s="13" t="s">
        <v>139</v>
      </c>
    </row>
    <row r="81" spans="1:27" ht="17">
      <c r="A81" s="2" t="s">
        <v>84</v>
      </c>
      <c r="B81" s="8" t="s">
        <v>5</v>
      </c>
      <c r="C81" s="9">
        <v>0.16900000000000001</v>
      </c>
      <c r="D81" s="9">
        <v>25.125800000000002</v>
      </c>
      <c r="E81" s="9">
        <v>1.4027400000000001</v>
      </c>
      <c r="F81" s="9">
        <v>18.874302</v>
      </c>
      <c r="G81" s="9">
        <v>168.40026766595301</v>
      </c>
      <c r="H81" s="9">
        <v>0.312</v>
      </c>
      <c r="I81" s="9">
        <v>0.112</v>
      </c>
      <c r="J81" s="9">
        <v>35.897435897435898</v>
      </c>
      <c r="K81" s="9">
        <v>147.53440000000001</v>
      </c>
      <c r="L81" s="9">
        <v>204.80980534277401</v>
      </c>
      <c r="M81" s="9">
        <v>116.333333333333</v>
      </c>
      <c r="N81" s="9">
        <v>102</v>
      </c>
      <c r="O81" s="9">
        <v>3.238</v>
      </c>
      <c r="P81" s="9">
        <v>44.781780240000003</v>
      </c>
      <c r="Q81" s="9">
        <v>2.614296913</v>
      </c>
      <c r="R81" s="9">
        <f t="shared" si="4"/>
        <v>17.129569337482518</v>
      </c>
      <c r="S81" s="9">
        <v>45.171737669999999</v>
      </c>
      <c r="T81" s="9">
        <v>0.88721156099999998</v>
      </c>
      <c r="U81" s="9">
        <f t="shared" si="5"/>
        <v>50.91427981290699</v>
      </c>
      <c r="V81" s="9">
        <v>38.200000000000003</v>
      </c>
      <c r="W81" s="10">
        <v>28.705228999999999</v>
      </c>
      <c r="X81" s="10">
        <v>28.705228999999999</v>
      </c>
      <c r="Y81" s="11">
        <v>121.36438</v>
      </c>
      <c r="Z81" s="12" t="s">
        <v>112</v>
      </c>
      <c r="AA81" s="13" t="s">
        <v>139</v>
      </c>
    </row>
    <row r="82" spans="1:27" ht="17">
      <c r="A82" s="2" t="s">
        <v>85</v>
      </c>
      <c r="B82" s="8" t="s">
        <v>5</v>
      </c>
      <c r="C82" s="9">
        <v>0.19800000000000001</v>
      </c>
      <c r="D82" s="9">
        <v>30.633320000000001</v>
      </c>
      <c r="E82" s="9">
        <v>1.5929</v>
      </c>
      <c r="F82" s="9">
        <v>30.141766000000001</v>
      </c>
      <c r="G82" s="9">
        <v>158.50739377366401</v>
      </c>
      <c r="H82" s="9">
        <v>0.61799999999999999</v>
      </c>
      <c r="I82" s="9">
        <v>0.19</v>
      </c>
      <c r="J82" s="9">
        <v>30.7443365695793</v>
      </c>
      <c r="K82" s="9">
        <v>88.834800000000001</v>
      </c>
      <c r="L82" s="9">
        <v>31.509180058651001</v>
      </c>
      <c r="M82" s="9">
        <v>98.3333333333333</v>
      </c>
      <c r="N82" s="9">
        <v>83</v>
      </c>
      <c r="O82" s="9">
        <v>3.5579999999999998</v>
      </c>
      <c r="P82" s="9">
        <v>44.299129489999999</v>
      </c>
      <c r="Q82" s="9">
        <v>3.1355571750000002</v>
      </c>
      <c r="R82" s="9">
        <f t="shared" si="4"/>
        <v>14.127992894915078</v>
      </c>
      <c r="S82" s="9">
        <v>43.723167420000003</v>
      </c>
      <c r="T82" s="9">
        <v>0.98502451199999996</v>
      </c>
      <c r="U82" s="9">
        <f t="shared" si="5"/>
        <v>44.387897851622199</v>
      </c>
      <c r="V82" s="9">
        <v>42.2</v>
      </c>
      <c r="W82" s="10">
        <v>32.330539999999999</v>
      </c>
      <c r="X82" s="10">
        <v>32.330539999999999</v>
      </c>
      <c r="Y82" s="11">
        <v>-88.520799999999994</v>
      </c>
      <c r="Z82" s="12" t="s">
        <v>117</v>
      </c>
      <c r="AA82" s="13" t="s">
        <v>141</v>
      </c>
    </row>
    <row r="83" spans="1:27" ht="17">
      <c r="A83" s="2" t="s">
        <v>86</v>
      </c>
      <c r="B83" s="8" t="s">
        <v>5</v>
      </c>
      <c r="C83" s="9">
        <v>0.153</v>
      </c>
      <c r="D83" s="9">
        <v>19.83426</v>
      </c>
      <c r="E83" s="9">
        <v>1.2725200000000001</v>
      </c>
      <c r="F83" s="9">
        <v>14.339411999999999</v>
      </c>
      <c r="G83" s="9">
        <v>172.100480076812</v>
      </c>
      <c r="H83" s="9">
        <v>0.24199999999999999</v>
      </c>
      <c r="I83" s="9">
        <v>8.3000000000000004E-2</v>
      </c>
      <c r="J83" s="9">
        <v>34.297520661157002</v>
      </c>
      <c r="K83" s="9">
        <v>116.9806</v>
      </c>
      <c r="L83" s="9">
        <v>185.052353455619</v>
      </c>
      <c r="M83" s="9">
        <v>89.6666666666667</v>
      </c>
      <c r="N83" s="9">
        <v>129</v>
      </c>
      <c r="O83" s="9">
        <v>3.1320000000000001</v>
      </c>
      <c r="P83" s="9">
        <v>44.710277560000002</v>
      </c>
      <c r="Q83" s="9">
        <v>2.73460722</v>
      </c>
      <c r="R83" s="9">
        <f t="shared" si="4"/>
        <v>16.349798696135966</v>
      </c>
      <c r="S83" s="9">
        <v>44.529994960000003</v>
      </c>
      <c r="T83" s="9">
        <v>1.3121391529999999</v>
      </c>
      <c r="U83" s="9">
        <f t="shared" si="5"/>
        <v>33.93694552760595</v>
      </c>
      <c r="V83" s="9">
        <v>41.1</v>
      </c>
      <c r="W83" s="10">
        <v>28.005399000000001</v>
      </c>
      <c r="X83" s="10">
        <v>28.005399000000001</v>
      </c>
      <c r="Y83" s="11">
        <v>120.78365700000001</v>
      </c>
      <c r="Z83" s="12" t="s">
        <v>112</v>
      </c>
      <c r="AA83" s="13" t="s">
        <v>139</v>
      </c>
    </row>
    <row r="84" spans="1:27" ht="17">
      <c r="A84" s="2" t="s">
        <v>87</v>
      </c>
      <c r="B84" s="8" t="s">
        <v>5</v>
      </c>
      <c r="C84" s="9">
        <v>0.17399999999999999</v>
      </c>
      <c r="D84" s="9">
        <v>26.774740000000001</v>
      </c>
      <c r="E84" s="9">
        <v>1.54362</v>
      </c>
      <c r="F84" s="9">
        <v>22.788575999999999</v>
      </c>
      <c r="G84" s="9">
        <v>136.507583562957</v>
      </c>
      <c r="H84" s="9">
        <v>0.432</v>
      </c>
      <c r="I84" s="9">
        <v>0.16700000000000001</v>
      </c>
      <c r="J84" s="9">
        <v>38.657407407407398</v>
      </c>
      <c r="K84" s="9">
        <v>145.9787</v>
      </c>
      <c r="L84" s="9">
        <v>196.256476257081</v>
      </c>
      <c r="M84" s="9">
        <v>109</v>
      </c>
      <c r="N84" s="9">
        <v>121</v>
      </c>
      <c r="O84" s="9">
        <v>4.1920000000000002</v>
      </c>
      <c r="P84" s="9">
        <v>44.555362700000003</v>
      </c>
      <c r="Q84" s="9">
        <v>2.4565932749999999</v>
      </c>
      <c r="R84" s="9">
        <f t="shared" si="4"/>
        <v>18.137053110674174</v>
      </c>
      <c r="S84" s="9">
        <v>43.942424770000002</v>
      </c>
      <c r="T84" s="9">
        <v>0.74804383500000005</v>
      </c>
      <c r="U84" s="9">
        <f t="shared" si="5"/>
        <v>58.74311465985145</v>
      </c>
      <c r="V84" s="9">
        <v>35.200000000000003</v>
      </c>
      <c r="W84" s="10">
        <v>27.995387999999998</v>
      </c>
      <c r="X84" s="10">
        <v>27.995387999999998</v>
      </c>
      <c r="Y84" s="11">
        <v>120.785692</v>
      </c>
      <c r="Z84" s="12" t="s">
        <v>112</v>
      </c>
      <c r="AA84" s="13" t="s">
        <v>139</v>
      </c>
    </row>
    <row r="85" spans="1:27" ht="17">
      <c r="A85" s="2" t="s">
        <v>88</v>
      </c>
      <c r="B85" s="8" t="s">
        <v>5</v>
      </c>
      <c r="C85" s="9">
        <v>0.155</v>
      </c>
      <c r="D85" s="9">
        <v>23.861499999999999</v>
      </c>
      <c r="E85" s="9">
        <v>1.42702</v>
      </c>
      <c r="F85" s="9">
        <v>19.059709999999999</v>
      </c>
      <c r="G85" s="9">
        <v>160.86858541525999</v>
      </c>
      <c r="H85" s="9">
        <v>0.32800000000000001</v>
      </c>
      <c r="I85" s="9">
        <v>0.11799999999999999</v>
      </c>
      <c r="J85" s="9">
        <v>35.975609756097597</v>
      </c>
      <c r="K85" s="9">
        <v>122.9264</v>
      </c>
      <c r="L85" s="9">
        <v>202.840908508366</v>
      </c>
      <c r="M85" s="9">
        <v>102</v>
      </c>
      <c r="N85" s="9">
        <v>97</v>
      </c>
      <c r="O85" s="9">
        <v>3.75</v>
      </c>
      <c r="P85" s="9">
        <v>46.323043820000002</v>
      </c>
      <c r="Q85" s="9">
        <v>2.8887596129999999</v>
      </c>
      <c r="R85" s="9">
        <f t="shared" si="4"/>
        <v>16.035617367238512</v>
      </c>
      <c r="S85" s="9">
        <v>44.119251249999998</v>
      </c>
      <c r="T85" s="9">
        <v>1.013961077</v>
      </c>
      <c r="U85" s="9">
        <f t="shared" si="5"/>
        <v>43.511779939852659</v>
      </c>
      <c r="V85" s="9">
        <v>41.2</v>
      </c>
      <c r="W85" s="10">
        <v>27.987238000000001</v>
      </c>
      <c r="X85" s="10">
        <v>27.987238000000001</v>
      </c>
      <c r="Y85" s="11">
        <v>120.78810900000001</v>
      </c>
      <c r="Z85" s="12" t="s">
        <v>112</v>
      </c>
      <c r="AA85" s="13" t="s">
        <v>139</v>
      </c>
    </row>
    <row r="86" spans="1:27" ht="17">
      <c r="A86" s="2" t="s">
        <v>89</v>
      </c>
      <c r="B86" s="8" t="s">
        <v>5</v>
      </c>
      <c r="C86" s="9">
        <v>0.155</v>
      </c>
      <c r="D86" s="9">
        <v>21.94566</v>
      </c>
      <c r="E86" s="9">
        <v>1.2129000000000001</v>
      </c>
      <c r="F86" s="9">
        <v>15.61844</v>
      </c>
      <c r="G86" s="9">
        <v>180.93651529193701</v>
      </c>
      <c r="H86" s="9">
        <v>0.249</v>
      </c>
      <c r="I86" s="9">
        <v>8.5999999999999993E-2</v>
      </c>
      <c r="J86" s="9">
        <v>34.538152610441799</v>
      </c>
      <c r="K86" s="9">
        <v>115.4756</v>
      </c>
      <c r="L86" s="9">
        <v>184.51743021914601</v>
      </c>
      <c r="M86" s="9">
        <v>104</v>
      </c>
      <c r="N86" s="9">
        <v>129</v>
      </c>
      <c r="O86" s="9">
        <v>3.63</v>
      </c>
      <c r="P86" s="9">
        <v>44.48562622</v>
      </c>
      <c r="Q86" s="9">
        <v>2.7938642499999999</v>
      </c>
      <c r="R86" s="9">
        <f t="shared" si="4"/>
        <v>15.92261550288279</v>
      </c>
      <c r="S86" s="9">
        <v>44.284320829999999</v>
      </c>
      <c r="T86" s="9">
        <v>0.80994296099999996</v>
      </c>
      <c r="U86" s="9">
        <f t="shared" si="5"/>
        <v>54.675851217132809</v>
      </c>
      <c r="V86" s="9">
        <v>37.9</v>
      </c>
      <c r="W86" s="10">
        <v>27.983560000000001</v>
      </c>
      <c r="X86" s="10">
        <v>27.983560000000001</v>
      </c>
      <c r="Y86" s="11">
        <v>120.774478</v>
      </c>
      <c r="Z86" s="12" t="s">
        <v>112</v>
      </c>
      <c r="AA86" s="13" t="s">
        <v>139</v>
      </c>
    </row>
    <row r="87" spans="1:27" ht="17">
      <c r="A87" s="2" t="s">
        <v>90</v>
      </c>
      <c r="B87" s="8" t="s">
        <v>5</v>
      </c>
      <c r="C87" s="9">
        <v>0.16</v>
      </c>
      <c r="D87" s="9">
        <v>21.468720000000001</v>
      </c>
      <c r="E87" s="9">
        <v>1.3115000000000001</v>
      </c>
      <c r="F87" s="9">
        <v>15.442956000000001</v>
      </c>
      <c r="G87" s="9">
        <v>162.01170793117899</v>
      </c>
      <c r="H87" s="9">
        <v>0.26200000000000001</v>
      </c>
      <c r="I87" s="9">
        <v>9.5000000000000001E-2</v>
      </c>
      <c r="J87" s="9">
        <v>36.259541984732799</v>
      </c>
      <c r="K87" s="9">
        <v>130.36060000000001</v>
      </c>
      <c r="L87" s="9">
        <v>244.83572301899301</v>
      </c>
      <c r="M87" s="9">
        <v>108.333333333333</v>
      </c>
      <c r="N87" s="9">
        <v>121</v>
      </c>
      <c r="O87" s="9">
        <v>3.7639999999999998</v>
      </c>
      <c r="P87" s="9">
        <v>44.871395110000002</v>
      </c>
      <c r="Q87" s="9">
        <v>2.891170979</v>
      </c>
      <c r="R87" s="9">
        <f t="shared" ref="R87:R118" si="6">P87/Q87</f>
        <v>15.520145794186185</v>
      </c>
      <c r="S87" s="9">
        <v>44.111362460000002</v>
      </c>
      <c r="T87" s="9">
        <v>0.816805542</v>
      </c>
      <c r="U87" s="9">
        <f t="shared" ref="U87:U118" si="7">S87/T87</f>
        <v>54.004729634902503</v>
      </c>
      <c r="V87" s="9">
        <v>37.4</v>
      </c>
      <c r="W87" s="10">
        <v>27.985173</v>
      </c>
      <c r="X87" s="10">
        <v>27.985173</v>
      </c>
      <c r="Y87" s="11">
        <v>120.76709700000001</v>
      </c>
      <c r="Z87" s="12" t="s">
        <v>112</v>
      </c>
      <c r="AA87" s="13" t="s">
        <v>139</v>
      </c>
    </row>
    <row r="88" spans="1:27" ht="17">
      <c r="A88" s="2" t="s">
        <v>91</v>
      </c>
      <c r="B88" s="8" t="s">
        <v>5</v>
      </c>
      <c r="C88" s="9">
        <v>0.09</v>
      </c>
      <c r="D88" s="9">
        <v>18.073039999999999</v>
      </c>
      <c r="E88" s="9">
        <v>0.87068000000000001</v>
      </c>
      <c r="F88" s="9">
        <v>9.8541279999999993</v>
      </c>
      <c r="G88" s="9">
        <v>156.21636017755199</v>
      </c>
      <c r="H88" s="9">
        <v>0.16500000000000001</v>
      </c>
      <c r="I88" s="9">
        <v>6.3E-2</v>
      </c>
      <c r="J88" s="9">
        <v>38.181818181818201</v>
      </c>
      <c r="K88" s="9">
        <v>74.909400000000005</v>
      </c>
      <c r="L88" s="9">
        <v>183.97799465356599</v>
      </c>
      <c r="M88" s="9">
        <v>123</v>
      </c>
      <c r="N88" s="9">
        <v>85</v>
      </c>
      <c r="O88" s="9">
        <v>3.548</v>
      </c>
      <c r="P88" s="9">
        <v>44.057384489999997</v>
      </c>
      <c r="Q88" s="9">
        <v>3.165412903</v>
      </c>
      <c r="R88" s="9">
        <f t="shared" si="6"/>
        <v>13.918368895332703</v>
      </c>
      <c r="S88" s="9">
        <v>45.470836640000002</v>
      </c>
      <c r="T88" s="9">
        <v>1.0522795920000001</v>
      </c>
      <c r="U88" s="9">
        <f t="shared" si="7"/>
        <v>43.211744279461421</v>
      </c>
      <c r="V88" s="9">
        <v>34.200000000000003</v>
      </c>
      <c r="W88" s="10">
        <v>39.461550000000003</v>
      </c>
      <c r="X88" s="10">
        <v>39.461550000000003</v>
      </c>
      <c r="Y88" s="11">
        <v>76.006168000000002</v>
      </c>
      <c r="Z88" s="12" t="s">
        <v>112</v>
      </c>
      <c r="AA88" s="13" t="s">
        <v>140</v>
      </c>
    </row>
    <row r="89" spans="1:27" ht="17">
      <c r="A89" s="2" t="s">
        <v>92</v>
      </c>
      <c r="B89" s="8" t="s">
        <v>5</v>
      </c>
      <c r="C89" s="9">
        <v>0.19700000000000001</v>
      </c>
      <c r="D89" s="9">
        <v>21.571860000000001</v>
      </c>
      <c r="E89" s="9">
        <v>1.37612</v>
      </c>
      <c r="F89" s="9">
        <v>15.67057</v>
      </c>
      <c r="G89" s="9">
        <v>141.917859083499</v>
      </c>
      <c r="H89" s="9">
        <v>0.30499999999999999</v>
      </c>
      <c r="I89" s="9">
        <v>0.11</v>
      </c>
      <c r="J89" s="9">
        <v>36.065573770491802</v>
      </c>
      <c r="K89" s="9">
        <v>139.23609999999999</v>
      </c>
      <c r="L89" s="9">
        <v>260.84315109573203</v>
      </c>
      <c r="M89" s="9">
        <v>120</v>
      </c>
      <c r="N89" s="9">
        <v>80</v>
      </c>
      <c r="O89" s="9">
        <v>4.0140000000000002</v>
      </c>
      <c r="P89" s="9">
        <v>43.888458249999999</v>
      </c>
      <c r="Q89" s="9">
        <v>2.177020073</v>
      </c>
      <c r="R89" s="9">
        <f t="shared" si="6"/>
        <v>20.159877620935468</v>
      </c>
      <c r="S89" s="9">
        <v>43.97265625</v>
      </c>
      <c r="T89" s="9">
        <v>0.81623870099999996</v>
      </c>
      <c r="U89" s="9">
        <f t="shared" si="7"/>
        <v>53.872300095704482</v>
      </c>
      <c r="V89" s="9">
        <v>33.700000000000003</v>
      </c>
      <c r="W89" s="10">
        <v>33.636370999999997</v>
      </c>
      <c r="X89" s="10">
        <v>33.636370999999997</v>
      </c>
      <c r="Y89" s="11">
        <v>120.56713499999999</v>
      </c>
      <c r="Z89" s="12" t="s">
        <v>112</v>
      </c>
      <c r="AA89" s="13" t="s">
        <v>142</v>
      </c>
    </row>
    <row r="90" spans="1:27" ht="17">
      <c r="A90" s="2" t="s">
        <v>93</v>
      </c>
      <c r="B90" s="8" t="s">
        <v>5</v>
      </c>
      <c r="C90" s="9">
        <v>0.188</v>
      </c>
      <c r="D90" s="9">
        <v>32.668039999999998</v>
      </c>
      <c r="E90" s="9">
        <v>1.83714</v>
      </c>
      <c r="F90" s="9">
        <v>32.851849999999999</v>
      </c>
      <c r="G90" s="9">
        <v>134.16584987339701</v>
      </c>
      <c r="H90" s="9">
        <v>0.67500000000000004</v>
      </c>
      <c r="I90" s="9">
        <v>0.245</v>
      </c>
      <c r="J90" s="9">
        <v>36.296296296296298</v>
      </c>
      <c r="K90" s="9">
        <v>110.7683</v>
      </c>
      <c r="L90" s="9">
        <v>181.52137483193101</v>
      </c>
      <c r="M90" s="9">
        <v>124.333333333333</v>
      </c>
      <c r="N90" s="9">
        <v>62</v>
      </c>
      <c r="O90" s="9">
        <v>4.6959999999999997</v>
      </c>
      <c r="P90" s="9">
        <v>44.512042999999998</v>
      </c>
      <c r="Q90" s="9">
        <v>2.0527338980000001</v>
      </c>
      <c r="R90" s="9">
        <f t="shared" si="6"/>
        <v>21.684273369952404</v>
      </c>
      <c r="S90" s="9">
        <v>40.204006200000002</v>
      </c>
      <c r="T90" s="9">
        <v>0.67859578099999995</v>
      </c>
      <c r="U90" s="9">
        <f t="shared" si="7"/>
        <v>59.245882933068231</v>
      </c>
      <c r="V90" s="9">
        <v>38.700000000000003</v>
      </c>
      <c r="W90" s="10">
        <v>33.631347990000002</v>
      </c>
      <c r="X90" s="10">
        <v>33.631347990000002</v>
      </c>
      <c r="Y90" s="11">
        <v>120.5621053</v>
      </c>
      <c r="Z90" s="12" t="s">
        <v>112</v>
      </c>
      <c r="AA90" s="13" t="s">
        <v>142</v>
      </c>
    </row>
    <row r="91" spans="1:27" ht="17">
      <c r="A91" s="2" t="s">
        <v>94</v>
      </c>
      <c r="B91" s="8" t="s">
        <v>5</v>
      </c>
      <c r="C91" s="9">
        <v>0.192</v>
      </c>
      <c r="D91" s="9">
        <v>26.14012</v>
      </c>
      <c r="E91" s="9">
        <v>1.47122</v>
      </c>
      <c r="F91" s="9">
        <v>21.678322000000001</v>
      </c>
      <c r="G91" s="9">
        <v>125.07686360489301</v>
      </c>
      <c r="H91" s="9">
        <v>0.45100000000000001</v>
      </c>
      <c r="I91" s="9">
        <v>0.17299999999999999</v>
      </c>
      <c r="J91" s="9">
        <v>38.359201773835899</v>
      </c>
      <c r="K91" s="9">
        <v>119.7306</v>
      </c>
      <c r="L91" s="9">
        <v>198.99944293158501</v>
      </c>
      <c r="M91" s="9">
        <v>117.666666666667</v>
      </c>
      <c r="N91" s="9">
        <v>63</v>
      </c>
      <c r="O91" s="9">
        <v>4.2519999999999998</v>
      </c>
      <c r="P91" s="9">
        <v>44.391559600000001</v>
      </c>
      <c r="Q91" s="9">
        <v>2.4777455330000002</v>
      </c>
      <c r="R91" s="9">
        <f t="shared" si="6"/>
        <v>17.916109224602927</v>
      </c>
      <c r="S91" s="9">
        <v>44.40173721</v>
      </c>
      <c r="T91" s="9">
        <v>1.0765310530000001</v>
      </c>
      <c r="U91" s="9">
        <f t="shared" si="7"/>
        <v>41.245198720709823</v>
      </c>
      <c r="V91" s="9">
        <v>45.6</v>
      </c>
      <c r="W91" s="10">
        <v>33.620775999999999</v>
      </c>
      <c r="X91" s="10">
        <v>33.620775999999999</v>
      </c>
      <c r="Y91" s="11">
        <v>120.487939</v>
      </c>
      <c r="Z91" s="12" t="s">
        <v>112</v>
      </c>
      <c r="AA91" s="13" t="s">
        <v>142</v>
      </c>
    </row>
    <row r="92" spans="1:27" ht="17">
      <c r="A92" s="2" t="s">
        <v>95</v>
      </c>
      <c r="B92" s="8" t="s">
        <v>5</v>
      </c>
      <c r="C92" s="9">
        <v>0.18099999999999999</v>
      </c>
      <c r="D92" s="9">
        <v>28.00414</v>
      </c>
      <c r="E92" s="9">
        <v>1.7046600000000001</v>
      </c>
      <c r="F92" s="9">
        <v>25.570976000000002</v>
      </c>
      <c r="G92" s="9">
        <v>143.190592451562</v>
      </c>
      <c r="H92" s="9">
        <v>0.49299999999999999</v>
      </c>
      <c r="I92" s="9">
        <v>0.17899999999999999</v>
      </c>
      <c r="J92" s="9">
        <v>36.308316430020298</v>
      </c>
      <c r="K92" s="9">
        <v>157.1369</v>
      </c>
      <c r="L92" s="9">
        <v>240.899317527118</v>
      </c>
      <c r="M92" s="9">
        <v>126.333333333333</v>
      </c>
      <c r="N92" s="9">
        <v>83</v>
      </c>
      <c r="O92" s="9">
        <v>4.2919999999999998</v>
      </c>
      <c r="P92" s="9">
        <v>45.247493740000003</v>
      </c>
      <c r="Q92" s="9">
        <v>2.5068986419999999</v>
      </c>
      <c r="R92" s="9">
        <f t="shared" si="6"/>
        <v>18.049191531693367</v>
      </c>
      <c r="S92" s="9">
        <v>44.653789519999997</v>
      </c>
      <c r="T92" s="9">
        <v>0.82077378000000001</v>
      </c>
      <c r="U92" s="9">
        <f t="shared" si="7"/>
        <v>54.404502931368</v>
      </c>
      <c r="V92" s="9">
        <v>29.1</v>
      </c>
      <c r="W92" s="10">
        <v>33.618186000000001</v>
      </c>
      <c r="X92" s="10">
        <v>33.618186000000001</v>
      </c>
      <c r="Y92" s="11">
        <v>120.493289</v>
      </c>
      <c r="Z92" s="12" t="s">
        <v>112</v>
      </c>
      <c r="AA92" s="13" t="s">
        <v>142</v>
      </c>
    </row>
    <row r="93" spans="1:27" ht="17">
      <c r="A93" s="2" t="s">
        <v>96</v>
      </c>
      <c r="B93" s="8" t="s">
        <v>5</v>
      </c>
      <c r="C93" s="9">
        <v>0.20499999999999999</v>
      </c>
      <c r="D93" s="9">
        <v>23.001940000000001</v>
      </c>
      <c r="E93" s="9">
        <v>1.17954</v>
      </c>
      <c r="F93" s="9">
        <v>15.867616</v>
      </c>
      <c r="G93" s="9">
        <v>127.30757381258</v>
      </c>
      <c r="H93" s="9">
        <v>0.33600000000000002</v>
      </c>
      <c r="I93" s="9">
        <v>0.125</v>
      </c>
      <c r="J93" s="9">
        <v>37.202380952380899</v>
      </c>
      <c r="K93" s="9">
        <v>121.1272</v>
      </c>
      <c r="L93" s="9">
        <v>172.928229620633</v>
      </c>
      <c r="M93" s="9">
        <v>111.666666666667</v>
      </c>
      <c r="N93" s="9">
        <v>59</v>
      </c>
      <c r="O93" s="9">
        <v>4.9240000000000004</v>
      </c>
      <c r="P93" s="9">
        <v>44.187549590000003</v>
      </c>
      <c r="Q93" s="9">
        <v>2.4710478779999998</v>
      </c>
      <c r="R93" s="9">
        <f t="shared" si="6"/>
        <v>17.88210984635564</v>
      </c>
      <c r="S93" s="9">
        <v>44.177017210000002</v>
      </c>
      <c r="T93" s="9">
        <v>0.81402581900000004</v>
      </c>
      <c r="U93" s="9">
        <f t="shared" si="7"/>
        <v>54.26979854799913</v>
      </c>
      <c r="V93" s="9">
        <v>47.1</v>
      </c>
      <c r="W93" s="10">
        <v>33.624236000000003</v>
      </c>
      <c r="X93" s="10">
        <v>33.624236000000003</v>
      </c>
      <c r="Y93" s="11">
        <v>120.481657</v>
      </c>
      <c r="Z93" s="12" t="s">
        <v>112</v>
      </c>
      <c r="AA93" s="13" t="s">
        <v>142</v>
      </c>
    </row>
    <row r="94" spans="1:27" ht="17">
      <c r="A94" s="2" t="s">
        <v>97</v>
      </c>
      <c r="B94" s="8" t="s">
        <v>5</v>
      </c>
      <c r="C94" s="9">
        <v>0.19600000000000001</v>
      </c>
      <c r="D94" s="9">
        <v>22.57788</v>
      </c>
      <c r="E94" s="9">
        <v>1.4994799999999999</v>
      </c>
      <c r="F94" s="9">
        <v>20.458134000000001</v>
      </c>
      <c r="G94" s="9">
        <v>134.89472504285899</v>
      </c>
      <c r="H94" s="9">
        <v>0.36399999999999999</v>
      </c>
      <c r="I94" s="9">
        <v>0.152</v>
      </c>
      <c r="J94" s="9">
        <v>41.758241758241802</v>
      </c>
      <c r="K94" s="9">
        <v>103.2123</v>
      </c>
      <c r="L94" s="9">
        <v>176.640927420362</v>
      </c>
      <c r="M94" s="9">
        <v>140</v>
      </c>
      <c r="N94" s="9">
        <v>76</v>
      </c>
      <c r="O94" s="9">
        <v>3.5419999999999998</v>
      </c>
      <c r="P94" s="9">
        <v>43.241771700000001</v>
      </c>
      <c r="Q94" s="9">
        <v>3.15212512</v>
      </c>
      <c r="R94" s="9">
        <f t="shared" si="6"/>
        <v>13.718291645732641</v>
      </c>
      <c r="S94" s="9">
        <v>44.25164032</v>
      </c>
      <c r="T94" s="9">
        <v>0.83110898700000002</v>
      </c>
      <c r="U94" s="9">
        <f t="shared" si="7"/>
        <v>53.244088335192075</v>
      </c>
      <c r="V94" s="9">
        <v>36.5</v>
      </c>
      <c r="W94" s="10">
        <v>35.01055556</v>
      </c>
      <c r="X94" s="10">
        <v>35.01055556</v>
      </c>
      <c r="Y94" s="11">
        <v>110.9972222</v>
      </c>
      <c r="Z94" s="12" t="s">
        <v>112</v>
      </c>
      <c r="AA94" s="13" t="s">
        <v>140</v>
      </c>
    </row>
    <row r="95" spans="1:27" ht="17">
      <c r="A95" s="2" t="s">
        <v>98</v>
      </c>
      <c r="B95" s="8" t="s">
        <v>5</v>
      </c>
      <c r="C95" s="9">
        <v>0.20399999999999999</v>
      </c>
      <c r="D95" s="9">
        <v>32.481119999999997</v>
      </c>
      <c r="E95" s="9">
        <v>1.6882200000000001</v>
      </c>
      <c r="F95" s="9">
        <v>32.152723999999999</v>
      </c>
      <c r="G95" s="9">
        <v>145.94972310485699</v>
      </c>
      <c r="H95" s="9">
        <v>0.65500000000000003</v>
      </c>
      <c r="I95" s="9">
        <v>0.22</v>
      </c>
      <c r="J95" s="9">
        <v>33.587786259542</v>
      </c>
      <c r="K95" s="9">
        <v>144.49549999999999</v>
      </c>
      <c r="L95" s="9">
        <v>269.50255322178702</v>
      </c>
      <c r="M95" s="9">
        <v>108.333333333333</v>
      </c>
      <c r="N95" s="9">
        <v>69</v>
      </c>
      <c r="O95" s="9">
        <v>5.3659999999999997</v>
      </c>
      <c r="P95" s="9">
        <v>44.682571410000001</v>
      </c>
      <c r="Q95" s="9">
        <v>2.461802483</v>
      </c>
      <c r="R95" s="9">
        <f t="shared" si="6"/>
        <v>18.150347852256999</v>
      </c>
      <c r="S95" s="9">
        <v>44.044902800000003</v>
      </c>
      <c r="T95" s="9">
        <v>0.89804840100000005</v>
      </c>
      <c r="U95" s="9">
        <f t="shared" si="7"/>
        <v>49.045132479446394</v>
      </c>
      <c r="V95" s="9">
        <v>43.1</v>
      </c>
      <c r="W95" s="10">
        <v>22.430710999999999</v>
      </c>
      <c r="X95" s="10">
        <v>22.430710999999999</v>
      </c>
      <c r="Y95" s="11">
        <v>113.623445</v>
      </c>
      <c r="Z95" s="12" t="s">
        <v>112</v>
      </c>
      <c r="AA95" s="13" t="s">
        <v>139</v>
      </c>
    </row>
    <row r="96" spans="1:27" ht="17">
      <c r="A96" s="2" t="s">
        <v>99</v>
      </c>
      <c r="B96" s="8" t="s">
        <v>5</v>
      </c>
      <c r="C96" s="9">
        <v>0.187</v>
      </c>
      <c r="D96" s="9">
        <v>36.467880000000001</v>
      </c>
      <c r="E96" s="9">
        <v>1.64574</v>
      </c>
      <c r="F96" s="9">
        <v>20.450907999999998</v>
      </c>
      <c r="G96" s="9">
        <v>182.28815402442299</v>
      </c>
      <c r="H96" s="9">
        <v>0.60699999999999998</v>
      </c>
      <c r="I96" s="9">
        <v>0.224</v>
      </c>
      <c r="J96" s="9">
        <v>36.902800658978599</v>
      </c>
      <c r="K96" s="9">
        <v>153.1559</v>
      </c>
      <c r="L96" s="9">
        <v>162.449023365801</v>
      </c>
      <c r="M96" s="9">
        <v>118.333333333333</v>
      </c>
      <c r="N96" s="9">
        <v>94</v>
      </c>
      <c r="O96" s="9">
        <v>4.13</v>
      </c>
      <c r="P96" s="9">
        <v>44.836055760000001</v>
      </c>
      <c r="Q96" s="9">
        <v>2.3988826269999999</v>
      </c>
      <c r="R96" s="9">
        <f t="shared" si="6"/>
        <v>18.690391624566967</v>
      </c>
      <c r="S96" s="9">
        <v>43.997665410000003</v>
      </c>
      <c r="T96" s="9">
        <v>0.98250299699999999</v>
      </c>
      <c r="U96" s="9">
        <f t="shared" si="7"/>
        <v>44.781202239935766</v>
      </c>
      <c r="V96" s="9">
        <v>44.3</v>
      </c>
      <c r="W96" s="10">
        <v>22.429237000000001</v>
      </c>
      <c r="X96" s="10">
        <v>22.429237000000001</v>
      </c>
      <c r="Y96" s="11">
        <v>113.62474899999999</v>
      </c>
      <c r="Z96" s="12" t="s">
        <v>112</v>
      </c>
      <c r="AA96" s="13" t="s">
        <v>139</v>
      </c>
    </row>
    <row r="97" spans="1:27" ht="17">
      <c r="A97" s="2" t="s">
        <v>100</v>
      </c>
      <c r="B97" s="8" t="s">
        <v>5</v>
      </c>
      <c r="C97" s="9">
        <v>0.188</v>
      </c>
      <c r="D97" s="9">
        <v>34.689799999999998</v>
      </c>
      <c r="E97" s="9">
        <v>1.6614199999999999</v>
      </c>
      <c r="F97" s="9">
        <v>32.613914000000001</v>
      </c>
      <c r="G97" s="9">
        <v>139.686114442351</v>
      </c>
      <c r="H97" s="9">
        <v>0.64100000000000001</v>
      </c>
      <c r="I97" s="9">
        <v>0.23300000000000001</v>
      </c>
      <c r="J97" s="9">
        <v>36.349453978159097</v>
      </c>
      <c r="K97" s="9">
        <v>131.04140000000001</v>
      </c>
      <c r="L97" s="9">
        <v>101.602526921714</v>
      </c>
      <c r="M97" s="9">
        <v>104</v>
      </c>
      <c r="N97" s="9">
        <v>61</v>
      </c>
      <c r="O97" s="9">
        <v>4.7039999999999997</v>
      </c>
      <c r="P97" s="9">
        <v>45.821796419999998</v>
      </c>
      <c r="Q97" s="9">
        <v>3.5111153129999999</v>
      </c>
      <c r="R97" s="9">
        <f t="shared" si="6"/>
        <v>13.05049602055038</v>
      </c>
      <c r="S97" s="9">
        <v>43.970569609999998</v>
      </c>
      <c r="T97" s="9">
        <v>0.82257312500000002</v>
      </c>
      <c r="U97" s="9">
        <f t="shared" si="7"/>
        <v>53.45490665039658</v>
      </c>
      <c r="V97" s="9">
        <v>45.1</v>
      </c>
      <c r="W97" s="10">
        <v>22.42746</v>
      </c>
      <c r="X97" s="10">
        <v>22.42746</v>
      </c>
      <c r="Y97" s="11">
        <v>113.626536</v>
      </c>
      <c r="Z97" s="12" t="s">
        <v>112</v>
      </c>
      <c r="AA97" s="13" t="s">
        <v>139</v>
      </c>
    </row>
    <row r="98" spans="1:27" ht="17">
      <c r="A98" s="2" t="s">
        <v>101</v>
      </c>
      <c r="B98" s="8" t="s">
        <v>5</v>
      </c>
      <c r="C98" s="9">
        <v>0.20699999999999999</v>
      </c>
      <c r="D98" s="9">
        <v>34.342680000000001</v>
      </c>
      <c r="E98" s="9">
        <v>1.6959</v>
      </c>
      <c r="F98" s="9">
        <v>32.951233999999999</v>
      </c>
      <c r="G98" s="9">
        <v>136.71576632644599</v>
      </c>
      <c r="H98" s="9">
        <v>0.67800000000000005</v>
      </c>
      <c r="I98" s="9">
        <v>0.24099999999999999</v>
      </c>
      <c r="J98" s="9">
        <v>35.545722713864301</v>
      </c>
      <c r="K98" s="9">
        <v>152.42910000000001</v>
      </c>
      <c r="L98" s="9">
        <v>163.28962737967899</v>
      </c>
      <c r="M98" s="9">
        <v>103.333333333333</v>
      </c>
      <c r="N98" s="9">
        <v>89</v>
      </c>
      <c r="O98" s="9">
        <v>3.948</v>
      </c>
      <c r="P98" s="9">
        <v>44.2517128</v>
      </c>
      <c r="Q98" s="9">
        <v>2.2818467619999998</v>
      </c>
      <c r="R98" s="9">
        <f t="shared" si="6"/>
        <v>19.392938008341158</v>
      </c>
      <c r="S98" s="9">
        <v>44.238422389999997</v>
      </c>
      <c r="T98" s="9">
        <v>1.008042216</v>
      </c>
      <c r="U98" s="9">
        <f t="shared" si="7"/>
        <v>43.885485833660759</v>
      </c>
      <c r="V98" s="9">
        <v>39</v>
      </c>
      <c r="W98" s="10">
        <v>22.426705999999999</v>
      </c>
      <c r="X98" s="10">
        <v>22.426705999999999</v>
      </c>
      <c r="Y98" s="11">
        <v>113.62785100000001</v>
      </c>
      <c r="Z98" s="12" t="s">
        <v>112</v>
      </c>
      <c r="AA98" s="13" t="s">
        <v>139</v>
      </c>
    </row>
    <row r="99" spans="1:27" ht="17">
      <c r="A99" s="2" t="s">
        <v>102</v>
      </c>
      <c r="B99" s="8" t="s">
        <v>5</v>
      </c>
      <c r="C99" s="9">
        <v>0.21099999999999999</v>
      </c>
      <c r="D99" s="9">
        <v>30.184259999999998</v>
      </c>
      <c r="E99" s="9">
        <v>1.5879799999999999</v>
      </c>
      <c r="F99" s="9">
        <v>30.282498</v>
      </c>
      <c r="G99" s="9">
        <v>161.05998298053399</v>
      </c>
      <c r="H99" s="9">
        <v>0.57999999999999996</v>
      </c>
      <c r="I99" s="9">
        <v>0.188</v>
      </c>
      <c r="J99" s="9">
        <v>32.413793103448299</v>
      </c>
      <c r="K99" s="9">
        <v>121.25409999999999</v>
      </c>
      <c r="L99" s="9">
        <v>93.108698772426806</v>
      </c>
      <c r="M99" s="9">
        <v>102</v>
      </c>
      <c r="N99" s="9">
        <v>68</v>
      </c>
      <c r="O99" s="9">
        <v>4.2460000000000004</v>
      </c>
      <c r="P99" s="9">
        <v>44.038558960000003</v>
      </c>
      <c r="Q99" s="9">
        <v>2.6955127719999998</v>
      </c>
      <c r="R99" s="9">
        <f t="shared" si="6"/>
        <v>16.337729658511151</v>
      </c>
      <c r="S99" s="9">
        <v>44.152111050000002</v>
      </c>
      <c r="T99" s="9">
        <v>1.1144363880000001</v>
      </c>
      <c r="U99" s="9">
        <f t="shared" si="7"/>
        <v>39.618332212964312</v>
      </c>
      <c r="V99" s="9">
        <v>38.6</v>
      </c>
      <c r="W99" s="10">
        <v>22.425685000000001</v>
      </c>
      <c r="X99" s="10">
        <v>22.425685000000001</v>
      </c>
      <c r="Y99" s="11">
        <v>113.628241</v>
      </c>
      <c r="Z99" s="12" t="s">
        <v>112</v>
      </c>
      <c r="AA99" s="13" t="s">
        <v>139</v>
      </c>
    </row>
    <row r="100" spans="1:27" ht="17">
      <c r="A100" s="2" t="s">
        <v>103</v>
      </c>
      <c r="B100" s="8" t="s">
        <v>5</v>
      </c>
      <c r="C100" s="9">
        <v>0.23</v>
      </c>
      <c r="D100" s="9">
        <v>31.89406</v>
      </c>
      <c r="E100" s="9">
        <v>1.7907999999999999</v>
      </c>
      <c r="F100" s="9">
        <v>37.146797999999997</v>
      </c>
      <c r="G100" s="9">
        <v>139.07449644328</v>
      </c>
      <c r="H100" s="9">
        <v>0.79500000000000004</v>
      </c>
      <c r="I100" s="9">
        <v>0.26700000000000002</v>
      </c>
      <c r="J100" s="9">
        <v>33.584905660377402</v>
      </c>
      <c r="K100" s="9">
        <v>125.1195</v>
      </c>
      <c r="L100" s="9">
        <v>236.338551797793</v>
      </c>
      <c r="M100" s="9">
        <v>113.666666666667</v>
      </c>
      <c r="N100" s="9">
        <v>44</v>
      </c>
      <c r="O100" s="9">
        <v>4.5759999999999996</v>
      </c>
      <c r="P100" s="9">
        <v>45.230445860000003</v>
      </c>
      <c r="Q100" s="9">
        <v>2.7713825700000001</v>
      </c>
      <c r="R100" s="9">
        <f t="shared" si="6"/>
        <v>16.320534865743923</v>
      </c>
      <c r="S100" s="9">
        <v>43.537162780000003</v>
      </c>
      <c r="T100" s="9">
        <v>0.87940579699999999</v>
      </c>
      <c r="U100" s="9">
        <f t="shared" si="7"/>
        <v>49.50747758147881</v>
      </c>
      <c r="V100" s="9">
        <v>44.4</v>
      </c>
      <c r="W100" s="10">
        <v>23.933993000000001</v>
      </c>
      <c r="X100" s="10">
        <v>23.933993000000001</v>
      </c>
      <c r="Y100" s="11">
        <v>117.40139499999999</v>
      </c>
      <c r="Z100" s="12" t="s">
        <v>112</v>
      </c>
      <c r="AA100" s="13" t="s">
        <v>139</v>
      </c>
    </row>
    <row r="101" spans="1:27" ht="17">
      <c r="A101" s="2" t="s">
        <v>104</v>
      </c>
      <c r="B101" s="8" t="s">
        <v>5</v>
      </c>
      <c r="C101" s="9">
        <v>0.19700000000000001</v>
      </c>
      <c r="D101" s="9">
        <v>39.510280000000002</v>
      </c>
      <c r="E101" s="9">
        <v>1.95282</v>
      </c>
      <c r="F101" s="9">
        <v>44.641522000000002</v>
      </c>
      <c r="G101" s="9">
        <v>149.763560118089</v>
      </c>
      <c r="H101" s="9">
        <v>0.88300000000000001</v>
      </c>
      <c r="I101" s="9">
        <v>0.29799999999999999</v>
      </c>
      <c r="J101" s="9">
        <v>33.7485843714609</v>
      </c>
      <c r="K101" s="9">
        <v>128.34440000000001</v>
      </c>
      <c r="L101" s="9">
        <v>189.65964882226999</v>
      </c>
      <c r="M101" s="9">
        <v>109.333333333333</v>
      </c>
      <c r="N101" s="9">
        <v>65</v>
      </c>
      <c r="O101" s="9">
        <v>4.5019999999999998</v>
      </c>
      <c r="P101" s="9">
        <v>44.810176849999998</v>
      </c>
      <c r="Q101" s="9">
        <v>2.452269077</v>
      </c>
      <c r="R101" s="9">
        <f t="shared" si="6"/>
        <v>18.27294454359749</v>
      </c>
      <c r="S101" s="9">
        <v>43.700145720000002</v>
      </c>
      <c r="T101" s="9">
        <v>0.93893951200000003</v>
      </c>
      <c r="U101" s="9">
        <f t="shared" si="7"/>
        <v>46.54202444512741</v>
      </c>
      <c r="V101" s="9">
        <v>37.799999999999997</v>
      </c>
      <c r="W101" s="10">
        <v>23.935127999999999</v>
      </c>
      <c r="X101" s="10">
        <v>23.935127999999999</v>
      </c>
      <c r="Y101" s="11">
        <v>117.38932</v>
      </c>
      <c r="Z101" s="12" t="s">
        <v>112</v>
      </c>
      <c r="AA101" s="13" t="s">
        <v>139</v>
      </c>
    </row>
    <row r="102" spans="1:27" ht="17">
      <c r="A102" s="2" t="s">
        <v>105</v>
      </c>
      <c r="B102" s="8" t="s">
        <v>5</v>
      </c>
      <c r="C102" s="9">
        <v>0.23100000000000001</v>
      </c>
      <c r="D102" s="9">
        <v>34.229819999999997</v>
      </c>
      <c r="E102" s="9">
        <v>2.01864</v>
      </c>
      <c r="F102" s="9">
        <v>44.278626000000003</v>
      </c>
      <c r="G102" s="9">
        <v>143.16679384376599</v>
      </c>
      <c r="H102" s="9">
        <v>0.93400000000000005</v>
      </c>
      <c r="I102" s="9">
        <v>0.309</v>
      </c>
      <c r="J102" s="9">
        <v>33.083511777301901</v>
      </c>
      <c r="K102" s="9">
        <v>148.2004</v>
      </c>
      <c r="L102" s="9">
        <v>84.553900824803705</v>
      </c>
      <c r="M102" s="9">
        <v>115.666666666667</v>
      </c>
      <c r="N102" s="9">
        <v>58</v>
      </c>
      <c r="O102" s="9">
        <v>4.55</v>
      </c>
      <c r="P102" s="9">
        <v>45.919216159999998</v>
      </c>
      <c r="Q102" s="9">
        <v>3.1730453970000001</v>
      </c>
      <c r="R102" s="9">
        <f t="shared" si="6"/>
        <v>14.471654330383977</v>
      </c>
      <c r="S102" s="9">
        <v>43.790550230000001</v>
      </c>
      <c r="T102" s="9">
        <v>1.0067281720000001</v>
      </c>
      <c r="U102" s="9">
        <f t="shared" si="7"/>
        <v>43.497888951497423</v>
      </c>
      <c r="V102" s="9">
        <v>41.8</v>
      </c>
      <c r="W102" s="10">
        <v>23.938309</v>
      </c>
      <c r="X102" s="10">
        <v>23.938309</v>
      </c>
      <c r="Y102" s="11">
        <v>117.384351</v>
      </c>
      <c r="Z102" s="12" t="s">
        <v>112</v>
      </c>
      <c r="AA102" s="13" t="s">
        <v>139</v>
      </c>
    </row>
    <row r="103" spans="1:27" ht="17">
      <c r="A103" s="2" t="s">
        <v>106</v>
      </c>
      <c r="B103" s="8" t="s">
        <v>5</v>
      </c>
      <c r="C103" s="9">
        <v>0.154</v>
      </c>
      <c r="D103" s="9">
        <v>25.400200000000002</v>
      </c>
      <c r="E103" s="9">
        <v>1.5978600000000001</v>
      </c>
      <c r="F103" s="9">
        <v>21.656358000000001</v>
      </c>
      <c r="G103" s="9">
        <v>150.18278779472999</v>
      </c>
      <c r="H103" s="9">
        <v>0.38900000000000001</v>
      </c>
      <c r="I103" s="9">
        <v>0.14399999999999999</v>
      </c>
      <c r="J103" s="9">
        <v>37.0179948586118</v>
      </c>
      <c r="K103" s="9">
        <v>190.38499999999999</v>
      </c>
      <c r="L103" s="9">
        <v>180.828210873719</v>
      </c>
      <c r="M103" s="9">
        <v>104.333333333333</v>
      </c>
      <c r="N103" s="9">
        <v>103</v>
      </c>
      <c r="O103" s="9">
        <v>4.2160000000000002</v>
      </c>
      <c r="P103" s="9">
        <v>46.207027439999997</v>
      </c>
      <c r="Q103" s="9">
        <v>3.0127077099999999</v>
      </c>
      <c r="R103" s="9">
        <f t="shared" si="6"/>
        <v>15.337374842778889</v>
      </c>
      <c r="S103" s="9">
        <v>44.58813095</v>
      </c>
      <c r="T103" s="9">
        <v>0.92494732099999999</v>
      </c>
      <c r="U103" s="9">
        <f t="shared" si="7"/>
        <v>48.206130162952277</v>
      </c>
      <c r="V103" s="9">
        <v>34.299999999999997</v>
      </c>
      <c r="W103" s="10">
        <v>23.938651</v>
      </c>
      <c r="X103" s="10">
        <v>23.938651</v>
      </c>
      <c r="Y103" s="11">
        <v>117.38340700000001</v>
      </c>
      <c r="Z103" s="12" t="s">
        <v>112</v>
      </c>
      <c r="AA103" s="13" t="s">
        <v>139</v>
      </c>
    </row>
    <row r="104" spans="1:27" ht="17">
      <c r="A104" s="2" t="s">
        <v>107</v>
      </c>
      <c r="B104" s="8" t="s">
        <v>5</v>
      </c>
      <c r="C104" s="9">
        <v>0.219</v>
      </c>
      <c r="D104" s="9">
        <v>26.861419999999999</v>
      </c>
      <c r="E104" s="9">
        <v>1.5850599999999999</v>
      </c>
      <c r="F104" s="9">
        <v>25.518502000000002</v>
      </c>
      <c r="G104" s="9">
        <v>130.73003073770499</v>
      </c>
      <c r="H104" s="9">
        <v>0.54800000000000004</v>
      </c>
      <c r="I104" s="9">
        <v>0.19500000000000001</v>
      </c>
      <c r="J104" s="9">
        <v>35.583941605839399</v>
      </c>
      <c r="K104" s="9">
        <v>174.59</v>
      </c>
      <c r="L104" s="9">
        <v>206.316298884758</v>
      </c>
      <c r="M104" s="9">
        <v>127.666666666667</v>
      </c>
      <c r="N104" s="9">
        <v>70</v>
      </c>
      <c r="O104" s="9">
        <v>4.8</v>
      </c>
      <c r="P104" s="9">
        <v>44.58340836</v>
      </c>
      <c r="Q104" s="9">
        <v>2.3733105659999998</v>
      </c>
      <c r="R104" s="9">
        <f t="shared" si="6"/>
        <v>18.785324179102822</v>
      </c>
      <c r="S104" s="9">
        <v>44.311244960000003</v>
      </c>
      <c r="T104" s="9">
        <v>0.86337816700000003</v>
      </c>
      <c r="U104" s="9">
        <f t="shared" si="7"/>
        <v>51.323101108717289</v>
      </c>
      <c r="V104" s="9">
        <v>48.3</v>
      </c>
      <c r="W104" s="10">
        <v>23.943121999999999</v>
      </c>
      <c r="X104" s="10">
        <v>23.943121999999999</v>
      </c>
      <c r="Y104" s="11">
        <v>117.378505</v>
      </c>
      <c r="Z104" s="12" t="s">
        <v>112</v>
      </c>
      <c r="AA104" s="13" t="s">
        <v>139</v>
      </c>
    </row>
    <row r="105" spans="1:27" ht="17">
      <c r="A105" s="1" t="s">
        <v>4</v>
      </c>
      <c r="B105" s="8" t="s">
        <v>0</v>
      </c>
      <c r="C105" s="9">
        <v>0.26</v>
      </c>
      <c r="D105" s="9">
        <v>38.030200000000001</v>
      </c>
      <c r="E105" s="9">
        <v>1.5886</v>
      </c>
      <c r="F105" s="9">
        <v>34.0124</v>
      </c>
      <c r="G105" s="9">
        <v>150.63064658990299</v>
      </c>
      <c r="H105" s="9">
        <v>0.67759999999999998</v>
      </c>
      <c r="I105" s="9">
        <v>0.2258</v>
      </c>
      <c r="J105" s="9">
        <v>33.323494687131003</v>
      </c>
      <c r="K105" s="9">
        <v>110.029</v>
      </c>
      <c r="L105" s="9">
        <v>59.064535962877002</v>
      </c>
      <c r="M105" s="9">
        <v>143</v>
      </c>
      <c r="N105" s="9">
        <v>30</v>
      </c>
      <c r="O105" s="9">
        <v>4.5999999999999996</v>
      </c>
      <c r="P105" s="9">
        <v>42.55284691</v>
      </c>
      <c r="Q105" s="9">
        <v>1.470333278</v>
      </c>
      <c r="R105" s="9">
        <f t="shared" si="6"/>
        <v>28.940953419677683</v>
      </c>
      <c r="S105" s="9">
        <v>42.238853450000001</v>
      </c>
      <c r="T105" s="9">
        <v>0.63009727000000004</v>
      </c>
      <c r="U105" s="9">
        <f t="shared" si="7"/>
        <v>67.035449066459208</v>
      </c>
      <c r="V105" s="9">
        <v>22.6</v>
      </c>
      <c r="W105" s="10">
        <v>21.579660499999999</v>
      </c>
      <c r="X105" s="10">
        <v>21.579660499999999</v>
      </c>
      <c r="Y105" s="11">
        <v>109.1311061</v>
      </c>
      <c r="Z105" s="12" t="s">
        <v>112</v>
      </c>
      <c r="AA105" s="13" t="s">
        <v>139</v>
      </c>
    </row>
    <row r="106" spans="1:27" ht="17">
      <c r="A106" s="1" t="s">
        <v>6</v>
      </c>
      <c r="B106" s="8" t="s">
        <v>0</v>
      </c>
      <c r="C106" s="9">
        <v>0.29599999999999999</v>
      </c>
      <c r="D106" s="9">
        <v>31.791599999999999</v>
      </c>
      <c r="E106" s="9">
        <v>1.5136000000000001</v>
      </c>
      <c r="F106" s="9">
        <v>33.214599999999997</v>
      </c>
      <c r="G106" s="9">
        <v>161.235922330097</v>
      </c>
      <c r="H106" s="9">
        <v>0.69240000000000002</v>
      </c>
      <c r="I106" s="9">
        <v>0.20599999999999999</v>
      </c>
      <c r="J106" s="9">
        <v>29.7515886770653</v>
      </c>
      <c r="K106" s="9">
        <v>71.83</v>
      </c>
      <c r="L106" s="9">
        <v>65.252128874388205</v>
      </c>
      <c r="M106" s="9">
        <v>114</v>
      </c>
      <c r="N106" s="9">
        <v>29</v>
      </c>
      <c r="O106" s="9">
        <v>4.26</v>
      </c>
      <c r="P106" s="9">
        <v>42.688205719999999</v>
      </c>
      <c r="Q106" s="9">
        <v>3.179884672</v>
      </c>
      <c r="R106" s="9">
        <f t="shared" si="6"/>
        <v>13.424450922979888</v>
      </c>
      <c r="S106" s="9">
        <v>41.789897920000001</v>
      </c>
      <c r="T106" s="9">
        <v>0.67821395399999995</v>
      </c>
      <c r="U106" s="9">
        <f t="shared" si="7"/>
        <v>61.617573147131097</v>
      </c>
      <c r="V106" s="9">
        <v>22.8</v>
      </c>
      <c r="W106" s="10">
        <v>21.578413829999999</v>
      </c>
      <c r="X106" s="10">
        <v>21.578413829999999</v>
      </c>
      <c r="Y106" s="11">
        <v>109.1348512</v>
      </c>
      <c r="Z106" s="12" t="s">
        <v>112</v>
      </c>
      <c r="AA106" s="13" t="s">
        <v>139</v>
      </c>
    </row>
    <row r="107" spans="1:27" ht="17">
      <c r="A107" s="1" t="s">
        <v>7</v>
      </c>
      <c r="B107" s="8" t="s">
        <v>0</v>
      </c>
      <c r="C107" s="9">
        <v>0.23799999999999999</v>
      </c>
      <c r="D107" s="9">
        <v>35.5578</v>
      </c>
      <c r="E107" s="9">
        <v>1.3902000000000001</v>
      </c>
      <c r="F107" s="9">
        <v>30.904800000000002</v>
      </c>
      <c r="G107" s="9">
        <v>376.887804878049</v>
      </c>
      <c r="H107" s="9">
        <v>0.56699999999999995</v>
      </c>
      <c r="I107" s="9">
        <v>8.2000000000000003E-2</v>
      </c>
      <c r="J107" s="9">
        <v>14.462081128747799</v>
      </c>
      <c r="K107" s="9">
        <v>49.51</v>
      </c>
      <c r="L107" s="9">
        <v>35.250949720670398</v>
      </c>
      <c r="M107" s="9">
        <v>146.333333333333</v>
      </c>
      <c r="N107" s="9">
        <v>23</v>
      </c>
      <c r="O107" s="9">
        <v>5.28</v>
      </c>
      <c r="P107" s="9">
        <v>42.832138059999998</v>
      </c>
      <c r="Q107" s="9">
        <v>1.8197060819999999</v>
      </c>
      <c r="R107" s="9">
        <f t="shared" si="6"/>
        <v>23.537943013810292</v>
      </c>
      <c r="S107" s="9">
        <v>41.370811459999999</v>
      </c>
      <c r="T107" s="9">
        <v>0.68186640700000001</v>
      </c>
      <c r="U107" s="9">
        <f t="shared" si="7"/>
        <v>60.672898731026649</v>
      </c>
      <c r="V107" s="9">
        <v>30.2</v>
      </c>
      <c r="W107" s="10">
        <v>21.575890600000001</v>
      </c>
      <c r="X107" s="10">
        <v>21.575890600000001</v>
      </c>
      <c r="Y107" s="11">
        <v>109.136601</v>
      </c>
      <c r="Z107" s="12" t="s">
        <v>112</v>
      </c>
      <c r="AA107" s="13" t="s">
        <v>139</v>
      </c>
    </row>
    <row r="108" spans="1:27" ht="17">
      <c r="A108" s="1" t="s">
        <v>8</v>
      </c>
      <c r="B108" s="8" t="s">
        <v>0</v>
      </c>
      <c r="C108" s="9">
        <v>0.21</v>
      </c>
      <c r="D108" s="9">
        <v>34.117800000000003</v>
      </c>
      <c r="E108" s="9">
        <v>1.4765999999999999</v>
      </c>
      <c r="F108" s="9">
        <v>29.938400000000001</v>
      </c>
      <c r="G108" s="9">
        <v>205.90371389270999</v>
      </c>
      <c r="H108" s="9">
        <v>0.55859999999999999</v>
      </c>
      <c r="I108" s="9">
        <v>0.1454</v>
      </c>
      <c r="J108" s="9">
        <v>26.029359112065901</v>
      </c>
      <c r="K108" s="9">
        <v>102.027</v>
      </c>
      <c r="L108" s="9">
        <v>71.085900264783803</v>
      </c>
      <c r="M108" s="9">
        <v>152</v>
      </c>
      <c r="N108" s="9">
        <v>31</v>
      </c>
      <c r="O108" s="9">
        <v>4.9166666666666696</v>
      </c>
      <c r="P108" s="9">
        <v>42.763729095000002</v>
      </c>
      <c r="Q108" s="9">
        <v>1.5820155145000001</v>
      </c>
      <c r="R108" s="9">
        <f t="shared" si="6"/>
        <v>27.031169228776864</v>
      </c>
      <c r="S108" s="9">
        <v>42.762699130000001</v>
      </c>
      <c r="T108" s="9">
        <v>1.011674881</v>
      </c>
      <c r="U108" s="9">
        <f t="shared" si="7"/>
        <v>42.2692111202077</v>
      </c>
      <c r="V108" s="9">
        <v>34.9</v>
      </c>
      <c r="W108" s="10">
        <v>21.573544609999999</v>
      </c>
      <c r="X108" s="10">
        <v>21.573544609999999</v>
      </c>
      <c r="Y108" s="11">
        <v>109.1355701</v>
      </c>
      <c r="Z108" s="12" t="s">
        <v>112</v>
      </c>
      <c r="AA108" s="13" t="s">
        <v>139</v>
      </c>
    </row>
    <row r="109" spans="1:27" ht="17">
      <c r="A109" s="1" t="s">
        <v>9</v>
      </c>
      <c r="B109" s="8" t="s">
        <v>0</v>
      </c>
      <c r="C109" s="9">
        <v>0.224</v>
      </c>
      <c r="D109" s="9">
        <v>27.2928</v>
      </c>
      <c r="E109" s="9">
        <v>1.2658</v>
      </c>
      <c r="F109" s="9">
        <v>21.71</v>
      </c>
      <c r="G109" s="9">
        <v>183.983050847458</v>
      </c>
      <c r="H109" s="9">
        <v>0.41060000000000002</v>
      </c>
      <c r="I109" s="9">
        <v>0.11799999999999999</v>
      </c>
      <c r="J109" s="9">
        <v>28.738431563565499</v>
      </c>
      <c r="K109" s="9">
        <v>63.39</v>
      </c>
      <c r="L109" s="9">
        <v>39.961186974789896</v>
      </c>
      <c r="M109" s="9">
        <v>155.666666666667</v>
      </c>
      <c r="N109" s="9">
        <v>21</v>
      </c>
      <c r="O109" s="9">
        <v>5.0766666666666698</v>
      </c>
      <c r="P109" s="9">
        <v>43.408790584999998</v>
      </c>
      <c r="Q109" s="9">
        <v>1.9475628140000001</v>
      </c>
      <c r="R109" s="9">
        <f t="shared" si="6"/>
        <v>22.288775629190052</v>
      </c>
      <c r="S109" s="9">
        <v>42.025588990000003</v>
      </c>
      <c r="T109" s="9">
        <v>0.73622739299999995</v>
      </c>
      <c r="U109" s="9">
        <f t="shared" si="7"/>
        <v>57.082348999203845</v>
      </c>
      <c r="V109" s="9">
        <v>25.5</v>
      </c>
      <c r="W109" s="10">
        <v>21.573124849999999</v>
      </c>
      <c r="X109" s="10">
        <v>21.573124849999999</v>
      </c>
      <c r="Y109" s="11">
        <v>109.13139150000001</v>
      </c>
      <c r="Z109" s="12" t="s">
        <v>112</v>
      </c>
      <c r="AA109" s="13" t="s">
        <v>139</v>
      </c>
    </row>
    <row r="110" spans="1:27" ht="17">
      <c r="A110" s="2" t="s">
        <v>10</v>
      </c>
      <c r="B110" s="8" t="s">
        <v>0</v>
      </c>
      <c r="C110" s="9">
        <v>0.23400000000000001</v>
      </c>
      <c r="D110" s="9">
        <v>31.984999999999999</v>
      </c>
      <c r="E110" s="9">
        <v>1.8088</v>
      </c>
      <c r="F110" s="9">
        <v>35.984200000000001</v>
      </c>
      <c r="G110" s="9">
        <v>186.44663212435199</v>
      </c>
      <c r="H110" s="9">
        <v>0.56499999999999995</v>
      </c>
      <c r="I110" s="9">
        <v>0.193</v>
      </c>
      <c r="J110" s="9">
        <v>34.159292035398202</v>
      </c>
      <c r="K110" s="9">
        <v>105.86499999999999</v>
      </c>
      <c r="L110" s="9">
        <v>89.546933174224307</v>
      </c>
      <c r="M110" s="9">
        <v>189</v>
      </c>
      <c r="N110" s="9">
        <v>24</v>
      </c>
      <c r="O110" s="9">
        <v>4.7866666666666697</v>
      </c>
      <c r="P110" s="9">
        <v>43.175628660000001</v>
      </c>
      <c r="Q110" s="9">
        <v>1.952943683</v>
      </c>
      <c r="R110" s="9">
        <f t="shared" si="6"/>
        <v>22.107974252322563</v>
      </c>
      <c r="S110" s="9">
        <v>41.276416779999998</v>
      </c>
      <c r="T110" s="9">
        <v>0.73043924599999999</v>
      </c>
      <c r="U110" s="9">
        <f t="shared" si="7"/>
        <v>56.509034811637157</v>
      </c>
      <c r="V110" s="9">
        <v>45.2</v>
      </c>
      <c r="W110" s="10">
        <v>31.7755758492948</v>
      </c>
      <c r="X110" s="10">
        <v>31.7755758492948</v>
      </c>
      <c r="Y110" s="11">
        <v>119.97331766620501</v>
      </c>
      <c r="Z110" s="12" t="s">
        <v>112</v>
      </c>
      <c r="AA110" s="13" t="s">
        <v>140</v>
      </c>
    </row>
    <row r="111" spans="1:27" ht="17">
      <c r="A111" s="1" t="s">
        <v>11</v>
      </c>
      <c r="B111" s="8" t="s">
        <v>0</v>
      </c>
      <c r="C111" s="9">
        <v>0.19800000000000001</v>
      </c>
      <c r="D111" s="9">
        <v>27.631599999999999</v>
      </c>
      <c r="E111" s="9">
        <v>1.0778000000000001</v>
      </c>
      <c r="F111" s="9">
        <v>20.646000000000001</v>
      </c>
      <c r="G111" s="9">
        <v>159.79876160990699</v>
      </c>
      <c r="H111" s="9">
        <v>0.3654</v>
      </c>
      <c r="I111" s="9">
        <v>0.12920000000000001</v>
      </c>
      <c r="J111" s="9">
        <v>35.358511220580198</v>
      </c>
      <c r="K111" s="9">
        <v>100.846</v>
      </c>
      <c r="L111" s="9">
        <v>98.986994219653198</v>
      </c>
      <c r="M111" s="9">
        <v>130.666666666667</v>
      </c>
      <c r="N111" s="9">
        <v>46</v>
      </c>
      <c r="O111" s="9">
        <v>2.37666666666667</v>
      </c>
      <c r="P111" s="9">
        <v>42.679374690000003</v>
      </c>
      <c r="Q111" s="9">
        <v>1.6508637070000001</v>
      </c>
      <c r="R111" s="9">
        <f t="shared" si="6"/>
        <v>25.852754839197637</v>
      </c>
      <c r="S111" s="9">
        <v>41.04885101</v>
      </c>
      <c r="T111" s="9">
        <v>0.63248330399999997</v>
      </c>
      <c r="U111" s="9">
        <f t="shared" si="7"/>
        <v>64.901082369124481</v>
      </c>
      <c r="V111" s="9">
        <v>30.3</v>
      </c>
      <c r="W111" s="10">
        <v>30.368069999999999</v>
      </c>
      <c r="X111" s="10">
        <v>30.368069999999999</v>
      </c>
      <c r="Y111" s="11">
        <v>121.231205</v>
      </c>
      <c r="Z111" s="12" t="s">
        <v>112</v>
      </c>
      <c r="AA111" s="13" t="s">
        <v>139</v>
      </c>
    </row>
    <row r="112" spans="1:27" ht="17">
      <c r="A112" s="1" t="s">
        <v>12</v>
      </c>
      <c r="B112" s="8" t="s">
        <v>0</v>
      </c>
      <c r="C112" s="9">
        <v>0.182</v>
      </c>
      <c r="D112" s="9">
        <v>28.105799999999999</v>
      </c>
      <c r="E112" s="9">
        <v>1.5107999999999999</v>
      </c>
      <c r="F112" s="9">
        <v>23.032800000000002</v>
      </c>
      <c r="G112" s="9">
        <v>172.40119760479001</v>
      </c>
      <c r="H112" s="9">
        <v>0.33900000000000002</v>
      </c>
      <c r="I112" s="9">
        <v>0.1336</v>
      </c>
      <c r="J112" s="9">
        <v>39.410029498525098</v>
      </c>
      <c r="K112" s="9">
        <v>114.86799999999999</v>
      </c>
      <c r="L112" s="9">
        <v>149.86013348416299</v>
      </c>
      <c r="M112" s="9">
        <v>158.666666666667</v>
      </c>
      <c r="N112" s="9">
        <v>57</v>
      </c>
      <c r="O112" s="9">
        <v>3.2866666666666702</v>
      </c>
      <c r="P112" s="9">
        <v>42.707038879999999</v>
      </c>
      <c r="Q112" s="9">
        <v>1.7396428584999999</v>
      </c>
      <c r="R112" s="9">
        <f t="shared" si="6"/>
        <v>24.549314056808171</v>
      </c>
      <c r="S112" s="9">
        <v>41.412776950000001</v>
      </c>
      <c r="T112" s="9">
        <v>0.58974426999999996</v>
      </c>
      <c r="U112" s="9">
        <f t="shared" si="7"/>
        <v>70.221584263972588</v>
      </c>
      <c r="V112" s="9">
        <v>24.8</v>
      </c>
      <c r="W112" s="10">
        <v>30.363648000000001</v>
      </c>
      <c r="X112" s="10">
        <v>30.363648000000001</v>
      </c>
      <c r="Y112" s="11">
        <v>121.182709</v>
      </c>
      <c r="Z112" s="12" t="s">
        <v>112</v>
      </c>
      <c r="AA112" s="13" t="s">
        <v>139</v>
      </c>
    </row>
    <row r="113" spans="1:27" ht="17">
      <c r="A113" s="1" t="s">
        <v>13</v>
      </c>
      <c r="B113" s="8" t="s">
        <v>0</v>
      </c>
      <c r="C113" s="9">
        <v>0.20799999999999999</v>
      </c>
      <c r="D113" s="9">
        <v>27.5318</v>
      </c>
      <c r="E113" s="9">
        <v>1.6832</v>
      </c>
      <c r="F113" s="9">
        <v>29.560600000000001</v>
      </c>
      <c r="G113" s="9">
        <v>189.97814910025701</v>
      </c>
      <c r="H113" s="9">
        <v>0.48139999999999999</v>
      </c>
      <c r="I113" s="9">
        <v>0.15559999999999999</v>
      </c>
      <c r="J113" s="9">
        <v>32.322393020357303</v>
      </c>
      <c r="K113" s="9">
        <v>78.378</v>
      </c>
      <c r="L113" s="9">
        <v>75.443778538812793</v>
      </c>
      <c r="M113" s="9">
        <v>138.666666666667</v>
      </c>
      <c r="N113" s="9">
        <v>52</v>
      </c>
      <c r="O113" s="9">
        <v>3.4833333333333298</v>
      </c>
      <c r="P113" s="9">
        <v>42.523303990000002</v>
      </c>
      <c r="Q113" s="9">
        <v>3.1801686290000002</v>
      </c>
      <c r="R113" s="9">
        <f t="shared" si="6"/>
        <v>13.37139911457192</v>
      </c>
      <c r="S113" s="9">
        <v>42.48068619</v>
      </c>
      <c r="T113" s="9">
        <v>0.66645812999999998</v>
      </c>
      <c r="U113" s="9">
        <f t="shared" si="7"/>
        <v>63.740967778425933</v>
      </c>
      <c r="V113" s="9">
        <v>28.9</v>
      </c>
      <c r="W113" s="10">
        <v>30.355930000000001</v>
      </c>
      <c r="X113" s="10">
        <v>30.355930000000001</v>
      </c>
      <c r="Y113" s="11">
        <v>121.172977</v>
      </c>
      <c r="Z113" s="12" t="s">
        <v>112</v>
      </c>
      <c r="AA113" s="13" t="s">
        <v>139</v>
      </c>
    </row>
    <row r="114" spans="1:27" ht="17">
      <c r="A114" s="1" t="s">
        <v>14</v>
      </c>
      <c r="B114" s="8" t="s">
        <v>0</v>
      </c>
      <c r="C114" s="9">
        <v>0.20399999999999999</v>
      </c>
      <c r="D114" s="9">
        <v>30.4924</v>
      </c>
      <c r="E114" s="9">
        <v>1.5611999999999999</v>
      </c>
      <c r="F114" s="9">
        <v>27.4816</v>
      </c>
      <c r="G114" s="9">
        <v>172.19047619047601</v>
      </c>
      <c r="H114" s="9">
        <v>0.45100000000000001</v>
      </c>
      <c r="I114" s="9">
        <v>0.15959999999999999</v>
      </c>
      <c r="J114" s="9">
        <v>35.388026607538798</v>
      </c>
      <c r="K114" s="9">
        <v>99.597999999999999</v>
      </c>
      <c r="L114" s="9">
        <v>68.807838370565094</v>
      </c>
      <c r="M114" s="9">
        <v>134.666666666667</v>
      </c>
      <c r="N114" s="9">
        <v>28</v>
      </c>
      <c r="O114" s="9">
        <v>4.1233333333333304</v>
      </c>
      <c r="P114" s="9">
        <v>42.62813568</v>
      </c>
      <c r="Q114" s="9">
        <v>1.8820015189999999</v>
      </c>
      <c r="R114" s="9">
        <f t="shared" si="6"/>
        <v>22.65042575664361</v>
      </c>
      <c r="S114" s="9">
        <v>41.920253750000001</v>
      </c>
      <c r="T114" s="9">
        <v>0.62704378400000005</v>
      </c>
      <c r="U114" s="9">
        <f t="shared" si="7"/>
        <v>66.853790468322373</v>
      </c>
      <c r="V114" s="9">
        <v>30.4</v>
      </c>
      <c r="W114" s="10">
        <v>30.332532</v>
      </c>
      <c r="X114" s="10">
        <v>30.332532</v>
      </c>
      <c r="Y114" s="11">
        <v>121.16795399999999</v>
      </c>
      <c r="Z114" s="12" t="s">
        <v>112</v>
      </c>
      <c r="AA114" s="13" t="s">
        <v>139</v>
      </c>
    </row>
    <row r="115" spans="1:27" ht="17">
      <c r="A115" s="1" t="s">
        <v>15</v>
      </c>
      <c r="B115" s="8" t="s">
        <v>0</v>
      </c>
      <c r="C115" s="9">
        <v>0.186</v>
      </c>
      <c r="D115" s="9">
        <v>22.398399999999999</v>
      </c>
      <c r="E115" s="9">
        <v>1.325</v>
      </c>
      <c r="F115" s="9">
        <v>16.8246</v>
      </c>
      <c r="G115" s="9">
        <v>170.634888438134</v>
      </c>
      <c r="H115" s="9">
        <v>0.26960000000000001</v>
      </c>
      <c r="I115" s="9">
        <v>9.8599999999999993E-2</v>
      </c>
      <c r="J115" s="9">
        <v>36.572700296735903</v>
      </c>
      <c r="K115" s="9">
        <v>100.393</v>
      </c>
      <c r="L115" s="9">
        <v>99.7471528198908</v>
      </c>
      <c r="M115" s="9">
        <v>151</v>
      </c>
      <c r="N115" s="9">
        <v>29</v>
      </c>
      <c r="O115" s="9">
        <v>3.21</v>
      </c>
      <c r="P115" s="9">
        <v>41.146119433333297</v>
      </c>
      <c r="Q115" s="9">
        <v>1.798204581</v>
      </c>
      <c r="R115" s="9">
        <f t="shared" si="6"/>
        <v>22.88177878539911</v>
      </c>
      <c r="S115" s="9">
        <v>41.444717410000003</v>
      </c>
      <c r="T115" s="9">
        <v>0.62911927700000003</v>
      </c>
      <c r="U115" s="9">
        <f t="shared" si="7"/>
        <v>65.877360502498163</v>
      </c>
      <c r="V115" s="9">
        <v>32.5</v>
      </c>
      <c r="W115" s="10">
        <v>30.32479</v>
      </c>
      <c r="X115" s="10">
        <v>30.32479</v>
      </c>
      <c r="Y115" s="11">
        <v>121.142031</v>
      </c>
      <c r="Z115" s="12" t="s">
        <v>112</v>
      </c>
      <c r="AA115" s="13" t="s">
        <v>139</v>
      </c>
    </row>
    <row r="116" spans="1:27" ht="17">
      <c r="A116" s="1" t="s">
        <v>16</v>
      </c>
      <c r="B116" s="8" t="s">
        <v>0</v>
      </c>
      <c r="C116" s="9">
        <v>0.25600000000000001</v>
      </c>
      <c r="D116" s="9">
        <v>32.136600000000001</v>
      </c>
      <c r="E116" s="9">
        <v>1.4910000000000001</v>
      </c>
      <c r="F116" s="9">
        <v>27.514199999999999</v>
      </c>
      <c r="G116" s="9">
        <v>141.243326488706</v>
      </c>
      <c r="H116" s="9">
        <v>0.56100000000000005</v>
      </c>
      <c r="I116" s="9">
        <v>0.1948</v>
      </c>
      <c r="J116" s="9">
        <v>34.723707664884103</v>
      </c>
      <c r="K116" s="9">
        <v>204.97399999999999</v>
      </c>
      <c r="L116" s="9">
        <v>100.385403508772</v>
      </c>
      <c r="M116" s="9">
        <v>260.33333333333297</v>
      </c>
      <c r="N116" s="9">
        <v>11</v>
      </c>
      <c r="O116" s="9">
        <v>9.7566666666666695</v>
      </c>
      <c r="P116" s="9">
        <v>43.49576759</v>
      </c>
      <c r="Q116" s="9">
        <v>2.1772689815000001</v>
      </c>
      <c r="R116" s="9">
        <f t="shared" si="6"/>
        <v>19.977213637625137</v>
      </c>
      <c r="S116" s="9">
        <v>42.585071560000003</v>
      </c>
      <c r="T116" s="9">
        <v>0.95323955999999999</v>
      </c>
      <c r="U116" s="9">
        <f t="shared" si="7"/>
        <v>44.674049784505378</v>
      </c>
      <c r="V116" s="9">
        <v>34</v>
      </c>
      <c r="W116" s="10">
        <v>29.7416666666666</v>
      </c>
      <c r="X116" s="10">
        <v>29.7416666666666</v>
      </c>
      <c r="Y116" s="11">
        <v>-92.821666666666601</v>
      </c>
      <c r="Z116" s="12" t="s">
        <v>113</v>
      </c>
      <c r="AA116" s="13" t="s">
        <v>141</v>
      </c>
    </row>
    <row r="117" spans="1:27" ht="17">
      <c r="A117" s="1" t="s">
        <v>17</v>
      </c>
      <c r="B117" s="8" t="s">
        <v>0</v>
      </c>
      <c r="C117" s="9">
        <v>0.13200000000000001</v>
      </c>
      <c r="D117" s="9">
        <v>19.468599999999999</v>
      </c>
      <c r="E117" s="9">
        <v>1.1394</v>
      </c>
      <c r="F117" s="9">
        <v>14.914999999999999</v>
      </c>
      <c r="G117" s="9">
        <v>200.47043010752699</v>
      </c>
      <c r="H117" s="9">
        <v>0.2094</v>
      </c>
      <c r="I117" s="9">
        <v>7.4399999999999994E-2</v>
      </c>
      <c r="J117" s="9">
        <v>35.530085959885398</v>
      </c>
      <c r="K117" s="9">
        <v>80.671999999999997</v>
      </c>
      <c r="L117" s="9">
        <v>88.467534791252504</v>
      </c>
      <c r="M117" s="9">
        <v>108</v>
      </c>
      <c r="N117" s="9">
        <v>61</v>
      </c>
      <c r="O117" s="9">
        <v>3.95333333333333</v>
      </c>
      <c r="P117" s="9">
        <v>43.257579804999999</v>
      </c>
      <c r="Q117" s="9">
        <v>1.6783573030000001</v>
      </c>
      <c r="R117" s="9">
        <f t="shared" si="6"/>
        <v>25.773760883739545</v>
      </c>
      <c r="S117" s="9">
        <v>41.932670590000001</v>
      </c>
      <c r="T117" s="9">
        <v>0.93284118199999999</v>
      </c>
      <c r="U117" s="9">
        <f t="shared" si="7"/>
        <v>44.951564531163676</v>
      </c>
      <c r="V117" s="9">
        <v>27.5</v>
      </c>
      <c r="W117" s="10">
        <v>32.382950000000001</v>
      </c>
      <c r="X117" s="10">
        <v>32.382950000000001</v>
      </c>
      <c r="Y117" s="11">
        <v>-88.222899999999996</v>
      </c>
      <c r="Z117" s="12" t="s">
        <v>113</v>
      </c>
      <c r="AA117" s="13" t="s">
        <v>141</v>
      </c>
    </row>
    <row r="118" spans="1:27" ht="17">
      <c r="A118" s="1" t="s">
        <v>18</v>
      </c>
      <c r="B118" s="8" t="s">
        <v>0</v>
      </c>
      <c r="C118" s="9">
        <v>0.182</v>
      </c>
      <c r="D118" s="9">
        <v>37.176000000000002</v>
      </c>
      <c r="E118" s="9">
        <v>1.7984</v>
      </c>
      <c r="F118" s="9">
        <v>36.227800000000002</v>
      </c>
      <c r="G118" s="9">
        <v>202.84322508398699</v>
      </c>
      <c r="H118" s="9">
        <v>0.51039999999999996</v>
      </c>
      <c r="I118" s="9">
        <v>0.17860000000000001</v>
      </c>
      <c r="J118" s="9">
        <v>34.9921630094044</v>
      </c>
      <c r="K118" s="9">
        <v>96.192999999999998</v>
      </c>
      <c r="L118" s="9">
        <v>63.699810393258403</v>
      </c>
      <c r="M118" s="9">
        <v>188</v>
      </c>
      <c r="N118" s="9">
        <v>27</v>
      </c>
      <c r="O118" s="9">
        <v>4.8499999999999996</v>
      </c>
      <c r="P118" s="9">
        <v>43.371452329999997</v>
      </c>
      <c r="Q118" s="9">
        <v>2.080257654</v>
      </c>
      <c r="R118" s="9">
        <f t="shared" si="6"/>
        <v>20.849077154747484</v>
      </c>
      <c r="S118" s="9">
        <v>42.464294430000002</v>
      </c>
      <c r="T118" s="9">
        <v>0.73465794299999998</v>
      </c>
      <c r="U118" s="9">
        <f t="shared" si="7"/>
        <v>57.801450096075534</v>
      </c>
      <c r="V118" s="9">
        <v>36.5</v>
      </c>
      <c r="W118" s="10">
        <v>32.382190000000001</v>
      </c>
      <c r="X118" s="10">
        <v>32.382190000000001</v>
      </c>
      <c r="Y118" s="11">
        <v>-88.217699999999994</v>
      </c>
      <c r="Z118" s="12" t="s">
        <v>113</v>
      </c>
      <c r="AA118" s="13" t="s">
        <v>141</v>
      </c>
    </row>
    <row r="119" spans="1:27" ht="17">
      <c r="A119" s="1" t="s">
        <v>19</v>
      </c>
      <c r="B119" s="8" t="s">
        <v>0</v>
      </c>
      <c r="C119" s="9">
        <v>0.16600000000000001</v>
      </c>
      <c r="D119" s="9">
        <v>35.0274</v>
      </c>
      <c r="E119" s="9">
        <v>1.84</v>
      </c>
      <c r="F119" s="9">
        <v>42.5974</v>
      </c>
      <c r="G119" s="9">
        <v>160.86631419939599</v>
      </c>
      <c r="H119" s="9">
        <v>0.66659999999999997</v>
      </c>
      <c r="I119" s="9">
        <v>0.26479999999999998</v>
      </c>
      <c r="J119" s="9">
        <v>39.723972397239699</v>
      </c>
      <c r="K119" s="9">
        <v>181.024</v>
      </c>
      <c r="L119" s="9">
        <v>121.362910891089</v>
      </c>
      <c r="M119" s="9">
        <v>233.666666666667</v>
      </c>
      <c r="N119" s="9">
        <v>27</v>
      </c>
      <c r="O119" s="9">
        <v>8.19</v>
      </c>
      <c r="P119" s="9">
        <v>43.533563614999998</v>
      </c>
      <c r="Q119" s="9">
        <v>1.9968531730000001</v>
      </c>
      <c r="R119" s="9">
        <f t="shared" ref="R119:R132" si="8">P119/Q119</f>
        <v>21.80108392726579</v>
      </c>
      <c r="S119" s="9">
        <v>43.515586849999998</v>
      </c>
      <c r="T119" s="9">
        <v>0.78522747800000003</v>
      </c>
      <c r="U119" s="9">
        <f t="shared" ref="U119:U132" si="9">S119/T119</f>
        <v>55.417809576449891</v>
      </c>
      <c r="V119" s="9">
        <v>37.700000000000003</v>
      </c>
      <c r="W119" s="10">
        <v>32.388219999999997</v>
      </c>
      <c r="X119" s="10">
        <v>32.388219999999997</v>
      </c>
      <c r="Y119" s="11">
        <v>-88.2102</v>
      </c>
      <c r="Z119" s="12" t="s">
        <v>113</v>
      </c>
      <c r="AA119" s="13" t="s">
        <v>141</v>
      </c>
    </row>
    <row r="120" spans="1:27" ht="17">
      <c r="A120" s="1" t="s">
        <v>20</v>
      </c>
      <c r="B120" s="8" t="s">
        <v>0</v>
      </c>
      <c r="C120" s="9">
        <v>0.214</v>
      </c>
      <c r="D120" s="9">
        <v>19.7742</v>
      </c>
      <c r="E120" s="9">
        <v>1.0904</v>
      </c>
      <c r="F120" s="9">
        <v>15.2818</v>
      </c>
      <c r="G120" s="9">
        <v>184.56280193236699</v>
      </c>
      <c r="H120" s="9">
        <v>0.27379999999999999</v>
      </c>
      <c r="I120" s="9">
        <v>8.2799999999999999E-2</v>
      </c>
      <c r="J120" s="9">
        <v>30.241051862673501</v>
      </c>
      <c r="K120" s="9">
        <v>54.213999999999999</v>
      </c>
      <c r="L120" s="9">
        <v>86.837297507788193</v>
      </c>
      <c r="M120" s="9">
        <v>115</v>
      </c>
      <c r="N120" s="9">
        <v>35</v>
      </c>
      <c r="O120" s="9">
        <v>4.0733333333333297</v>
      </c>
      <c r="P120" s="9">
        <v>42.909233090000001</v>
      </c>
      <c r="Q120" s="9">
        <v>2.8471772670000002</v>
      </c>
      <c r="R120" s="9">
        <f t="shared" si="8"/>
        <v>15.070797869643147</v>
      </c>
      <c r="S120" s="9">
        <v>42.3067627</v>
      </c>
      <c r="T120" s="9">
        <v>0.81204259400000001</v>
      </c>
      <c r="U120" s="9">
        <f t="shared" si="9"/>
        <v>52.099191609646034</v>
      </c>
      <c r="V120" s="9">
        <v>39.799999999999997</v>
      </c>
      <c r="W120" s="10">
        <v>37.822111999999997</v>
      </c>
      <c r="X120" s="10">
        <v>37.822111999999997</v>
      </c>
      <c r="Y120" s="11">
        <v>119.08822600000001</v>
      </c>
      <c r="Z120" s="12" t="s">
        <v>112</v>
      </c>
      <c r="AA120" s="13" t="s">
        <v>142</v>
      </c>
    </row>
    <row r="121" spans="1:27" ht="17">
      <c r="A121" s="1" t="s">
        <v>21</v>
      </c>
      <c r="B121" s="8" t="s">
        <v>0</v>
      </c>
      <c r="C121" s="9">
        <v>0.21199999999999999</v>
      </c>
      <c r="D121" s="9">
        <v>19.956399999999999</v>
      </c>
      <c r="E121" s="9">
        <v>1.0608</v>
      </c>
      <c r="F121" s="9">
        <v>14.3978</v>
      </c>
      <c r="G121" s="9">
        <v>183.64540816326499</v>
      </c>
      <c r="H121" s="9">
        <v>0.22</v>
      </c>
      <c r="I121" s="9">
        <v>7.8399999999999997E-2</v>
      </c>
      <c r="J121" s="9">
        <v>35.636363636363598</v>
      </c>
      <c r="K121" s="9">
        <v>30.091999999999999</v>
      </c>
      <c r="L121" s="9">
        <v>109.14501779359399</v>
      </c>
      <c r="M121" s="9">
        <v>114</v>
      </c>
      <c r="N121" s="9">
        <v>21</v>
      </c>
      <c r="O121" s="9">
        <v>4.60666666666667</v>
      </c>
      <c r="P121" s="9">
        <v>42.906688690000003</v>
      </c>
      <c r="Q121" s="9">
        <v>3.000027657</v>
      </c>
      <c r="R121" s="9">
        <f t="shared" si="8"/>
        <v>14.302097712294525</v>
      </c>
      <c r="S121" s="9">
        <v>42.009849549999998</v>
      </c>
      <c r="T121" s="9">
        <v>1.0773507360000001</v>
      </c>
      <c r="U121" s="9">
        <f t="shared" si="9"/>
        <v>38.993661159943734</v>
      </c>
      <c r="V121" s="9">
        <v>41.8</v>
      </c>
      <c r="W121" s="10">
        <v>37.830092999999998</v>
      </c>
      <c r="X121" s="10">
        <v>37.830092999999998</v>
      </c>
      <c r="Y121" s="11">
        <v>119.090388</v>
      </c>
      <c r="Z121" s="12" t="s">
        <v>112</v>
      </c>
      <c r="AA121" s="13" t="s">
        <v>142</v>
      </c>
    </row>
    <row r="122" spans="1:27" ht="17">
      <c r="A122" s="1" t="s">
        <v>22</v>
      </c>
      <c r="B122" s="8" t="s">
        <v>0</v>
      </c>
      <c r="C122" s="9">
        <v>0.248</v>
      </c>
      <c r="D122" s="9">
        <v>26.959599999999998</v>
      </c>
      <c r="E122" s="9">
        <v>1.2822</v>
      </c>
      <c r="F122" s="9">
        <v>24.058599999999998</v>
      </c>
      <c r="G122" s="9">
        <v>158.07227332457299</v>
      </c>
      <c r="H122" s="9">
        <v>0.43280000000000002</v>
      </c>
      <c r="I122" s="9">
        <v>0.1522</v>
      </c>
      <c r="J122" s="9">
        <v>35.166358595194097</v>
      </c>
      <c r="K122" s="9">
        <v>66.661000000000001</v>
      </c>
      <c r="L122" s="9">
        <v>89.650208333333296</v>
      </c>
      <c r="M122" s="9">
        <v>139</v>
      </c>
      <c r="N122" s="9">
        <v>44</v>
      </c>
      <c r="O122" s="9">
        <v>4.1866666666666701</v>
      </c>
      <c r="P122" s="9">
        <v>42.098831179999998</v>
      </c>
      <c r="Q122" s="9">
        <v>2.4671621319999999</v>
      </c>
      <c r="R122" s="9">
        <f t="shared" si="8"/>
        <v>17.063666239831861</v>
      </c>
      <c r="S122" s="9">
        <v>40.692073819999997</v>
      </c>
      <c r="T122" s="9">
        <v>0.769693077</v>
      </c>
      <c r="U122" s="9">
        <f t="shared" si="9"/>
        <v>52.867922339387235</v>
      </c>
      <c r="V122" s="9">
        <v>35.6</v>
      </c>
      <c r="W122" s="10">
        <v>37.830623000000003</v>
      </c>
      <c r="X122" s="10">
        <v>37.830623000000003</v>
      </c>
      <c r="Y122" s="11">
        <v>119.07827399999999</v>
      </c>
      <c r="Z122" s="12" t="s">
        <v>112</v>
      </c>
      <c r="AA122" s="13" t="s">
        <v>142</v>
      </c>
    </row>
    <row r="123" spans="1:27" ht="17">
      <c r="A123" s="1" t="s">
        <v>23</v>
      </c>
      <c r="B123" s="8" t="s">
        <v>0</v>
      </c>
      <c r="C123" s="9">
        <v>0.19400000000000001</v>
      </c>
      <c r="D123" s="9">
        <v>10.648400000000001</v>
      </c>
      <c r="E123" s="9">
        <v>0.73119999999999996</v>
      </c>
      <c r="F123" s="9">
        <v>5.4021999999999997</v>
      </c>
      <c r="G123" s="9">
        <v>191.56737588652501</v>
      </c>
      <c r="H123" s="9">
        <v>8.5800000000000001E-2</v>
      </c>
      <c r="I123" s="9">
        <v>2.8199999999999999E-2</v>
      </c>
      <c r="J123" s="9">
        <v>32.867132867132902</v>
      </c>
      <c r="K123" s="9">
        <v>47.941000000000003</v>
      </c>
      <c r="L123" s="9">
        <v>56.065287958115199</v>
      </c>
      <c r="M123" s="9">
        <v>118.666666666667</v>
      </c>
      <c r="N123" s="9">
        <v>29</v>
      </c>
      <c r="O123" s="9">
        <v>4.5766666666666698</v>
      </c>
      <c r="P123" s="9">
        <v>43.087390900000003</v>
      </c>
      <c r="Q123" s="9">
        <v>2.048796415</v>
      </c>
      <c r="R123" s="9">
        <f t="shared" si="8"/>
        <v>21.030586828706454</v>
      </c>
      <c r="S123" s="9">
        <v>42.24095535</v>
      </c>
      <c r="T123" s="9">
        <v>0.76065623800000004</v>
      </c>
      <c r="U123" s="9">
        <f t="shared" si="9"/>
        <v>55.532253914152477</v>
      </c>
      <c r="V123" s="9">
        <v>43.5</v>
      </c>
      <c r="W123" s="10">
        <v>37.821897999999997</v>
      </c>
      <c r="X123" s="10">
        <v>37.821897999999997</v>
      </c>
      <c r="Y123" s="11">
        <v>119.07409699999999</v>
      </c>
      <c r="Z123" s="12" t="s">
        <v>112</v>
      </c>
      <c r="AA123" s="13" t="s">
        <v>142</v>
      </c>
    </row>
    <row r="124" spans="1:27" ht="17">
      <c r="A124" s="1" t="s">
        <v>24</v>
      </c>
      <c r="B124" s="8" t="s">
        <v>0</v>
      </c>
      <c r="C124" s="9">
        <v>0.21199999999999999</v>
      </c>
      <c r="D124" s="9">
        <v>22.642199999999999</v>
      </c>
      <c r="E124" s="9">
        <v>1.1124000000000001</v>
      </c>
      <c r="F124" s="9">
        <v>16.495999999999999</v>
      </c>
      <c r="G124" s="9">
        <v>169.71193415637899</v>
      </c>
      <c r="H124" s="9">
        <v>0.27839999999999998</v>
      </c>
      <c r="I124" s="9">
        <v>9.7199999999999995E-2</v>
      </c>
      <c r="J124" s="9">
        <v>34.913793103448299</v>
      </c>
      <c r="K124" s="9">
        <v>55.985999999999997</v>
      </c>
      <c r="L124" s="9">
        <v>91.902135171486194</v>
      </c>
      <c r="M124" s="9">
        <v>112</v>
      </c>
      <c r="N124" s="9">
        <v>59</v>
      </c>
      <c r="O124" s="9">
        <v>3.35</v>
      </c>
      <c r="P124" s="9">
        <v>42.033302310000003</v>
      </c>
      <c r="Q124" s="9">
        <v>2.5493552679999998</v>
      </c>
      <c r="R124" s="9">
        <f t="shared" si="8"/>
        <v>16.487816679617055</v>
      </c>
      <c r="S124" s="9">
        <v>41.966823580000003</v>
      </c>
      <c r="T124" s="9">
        <v>0.75898891700000004</v>
      </c>
      <c r="U124" s="9">
        <f t="shared" si="9"/>
        <v>55.293065076469361</v>
      </c>
      <c r="V124" s="9">
        <v>42.2</v>
      </c>
      <c r="W124" s="10">
        <v>37.830390999999999</v>
      </c>
      <c r="X124" s="10">
        <v>37.830390999999999</v>
      </c>
      <c r="Y124" s="11">
        <v>119.06514900000001</v>
      </c>
      <c r="Z124" s="12" t="s">
        <v>112</v>
      </c>
      <c r="AA124" s="13" t="s">
        <v>142</v>
      </c>
    </row>
    <row r="125" spans="1:27" ht="17">
      <c r="A125" s="1" t="s">
        <v>25</v>
      </c>
      <c r="B125" s="8" t="s">
        <v>0</v>
      </c>
      <c r="C125" s="9">
        <v>0.11</v>
      </c>
      <c r="D125" s="9">
        <v>12.0258</v>
      </c>
      <c r="E125" s="9">
        <v>0.53739999999999999</v>
      </c>
      <c r="F125" s="9">
        <v>4.6016000000000004</v>
      </c>
      <c r="G125" s="9">
        <v>227.80198019802</v>
      </c>
      <c r="H125" s="9">
        <v>5.2400000000000002E-2</v>
      </c>
      <c r="I125" s="9">
        <v>2.0199999999999999E-2</v>
      </c>
      <c r="J125" s="9">
        <v>38.549618320610698</v>
      </c>
      <c r="K125" s="9">
        <v>22.701000000000001</v>
      </c>
      <c r="L125" s="9">
        <v>30.281576200417501</v>
      </c>
      <c r="M125" s="9">
        <v>64</v>
      </c>
      <c r="N125" s="9">
        <v>48</v>
      </c>
      <c r="O125" s="9">
        <v>2.2666666666666702</v>
      </c>
      <c r="P125" s="9">
        <v>42.696964260000001</v>
      </c>
      <c r="Q125" s="9">
        <v>2.5335576529999999</v>
      </c>
      <c r="R125" s="9">
        <f t="shared" si="8"/>
        <v>16.852572590737093</v>
      </c>
      <c r="S125" s="9">
        <v>41.479152679999999</v>
      </c>
      <c r="T125" s="9">
        <v>0.90353655799999999</v>
      </c>
      <c r="U125" s="9">
        <f t="shared" si="9"/>
        <v>45.907553283527463</v>
      </c>
      <c r="V125" s="9">
        <v>29.5</v>
      </c>
      <c r="W125" s="10">
        <v>56.458055559999998</v>
      </c>
      <c r="X125" s="10">
        <v>56.458055559999998</v>
      </c>
      <c r="Y125" s="11">
        <v>-3.0508333329999999</v>
      </c>
      <c r="Z125" s="12" t="s">
        <v>115</v>
      </c>
      <c r="AA125" s="13" t="s">
        <v>143</v>
      </c>
    </row>
    <row r="126" spans="1:27" ht="17">
      <c r="A126" s="1" t="s">
        <v>26</v>
      </c>
      <c r="B126" s="8" t="s">
        <v>0</v>
      </c>
      <c r="C126" s="9">
        <v>0.1</v>
      </c>
      <c r="D126" s="9">
        <v>10.5802</v>
      </c>
      <c r="E126" s="9">
        <v>0.52759999999999996</v>
      </c>
      <c r="F126" s="9">
        <v>4.2434000000000003</v>
      </c>
      <c r="G126" s="9">
        <v>279.17105263157902</v>
      </c>
      <c r="H126" s="9">
        <v>4.5199999999999997E-2</v>
      </c>
      <c r="I126" s="9">
        <v>1.52E-2</v>
      </c>
      <c r="J126" s="9">
        <v>33.628318584070797</v>
      </c>
      <c r="K126" s="9">
        <v>79.475999999999999</v>
      </c>
      <c r="L126" s="9">
        <v>171.74643910007799</v>
      </c>
      <c r="M126" s="9">
        <v>73</v>
      </c>
      <c r="N126" s="9">
        <v>320</v>
      </c>
      <c r="O126" s="9">
        <v>1.62666666666667</v>
      </c>
      <c r="P126" s="9">
        <v>41.449050900000003</v>
      </c>
      <c r="Q126" s="9">
        <v>1.914845586</v>
      </c>
      <c r="R126" s="9">
        <f t="shared" si="8"/>
        <v>21.64615841770544</v>
      </c>
      <c r="S126" s="9">
        <v>42.37866211</v>
      </c>
      <c r="T126" s="9">
        <v>0.85386091500000005</v>
      </c>
      <c r="U126" s="9">
        <f t="shared" si="9"/>
        <v>49.631809309365096</v>
      </c>
      <c r="V126" s="9">
        <v>28.2</v>
      </c>
      <c r="W126" s="10">
        <v>56.458055559999998</v>
      </c>
      <c r="X126" s="10">
        <v>56.458055559999998</v>
      </c>
      <c r="Y126" s="11">
        <v>-3.0508333329999999</v>
      </c>
      <c r="Z126" s="12" t="s">
        <v>115</v>
      </c>
      <c r="AA126" s="13" t="s">
        <v>143</v>
      </c>
    </row>
    <row r="127" spans="1:27" ht="17">
      <c r="A127" s="1" t="s">
        <v>27</v>
      </c>
      <c r="B127" s="8" t="s">
        <v>0</v>
      </c>
      <c r="C127" s="9">
        <v>0.108</v>
      </c>
      <c r="D127" s="9">
        <v>15.639799999999999</v>
      </c>
      <c r="E127" s="9">
        <v>0.69140000000000001</v>
      </c>
      <c r="F127" s="9">
        <v>7.2206000000000001</v>
      </c>
      <c r="G127" s="9">
        <v>392.42391304347802</v>
      </c>
      <c r="H127" s="9">
        <v>6.7000000000000004E-2</v>
      </c>
      <c r="I127" s="9">
        <v>1.84E-2</v>
      </c>
      <c r="J127" s="9">
        <v>27.462686567164202</v>
      </c>
      <c r="K127" s="9">
        <v>46.392000000000003</v>
      </c>
      <c r="L127" s="9">
        <v>118.675520833333</v>
      </c>
      <c r="M127" s="9">
        <v>99.6666666666667</v>
      </c>
      <c r="N127" s="9">
        <v>70</v>
      </c>
      <c r="O127" s="9">
        <v>2.64</v>
      </c>
      <c r="P127" s="9">
        <v>41.51519012</v>
      </c>
      <c r="Q127" s="9">
        <v>2.435215473</v>
      </c>
      <c r="R127" s="9">
        <f t="shared" si="8"/>
        <v>17.047850828927448</v>
      </c>
      <c r="S127" s="9">
        <v>40.564849850000002</v>
      </c>
      <c r="T127" s="9">
        <v>0.864041269</v>
      </c>
      <c r="U127" s="9">
        <f t="shared" si="9"/>
        <v>46.947815232191182</v>
      </c>
      <c r="V127" s="9">
        <v>39</v>
      </c>
      <c r="W127" s="10">
        <v>48.65</v>
      </c>
      <c r="X127" s="10">
        <v>48.65</v>
      </c>
      <c r="Y127" s="11">
        <v>14.366666670000001</v>
      </c>
      <c r="Z127" s="12" t="s">
        <v>115</v>
      </c>
      <c r="AA127" s="13" t="s">
        <v>143</v>
      </c>
    </row>
    <row r="128" spans="1:27" ht="17">
      <c r="A128" s="1" t="s">
        <v>28</v>
      </c>
      <c r="B128" s="8" t="s">
        <v>0</v>
      </c>
      <c r="C128" s="9">
        <v>0.11600000000000001</v>
      </c>
      <c r="D128" s="9">
        <v>8.4176000000000002</v>
      </c>
      <c r="E128" s="9">
        <v>0.35099999999999998</v>
      </c>
      <c r="F128" s="9">
        <v>2.2256</v>
      </c>
      <c r="G128" s="9">
        <v>231.833333333333</v>
      </c>
      <c r="H128" s="9">
        <v>3.1800000000000002E-2</v>
      </c>
      <c r="I128" s="9">
        <v>9.5999999999999992E-3</v>
      </c>
      <c r="J128" s="9">
        <v>30.188679245283002</v>
      </c>
      <c r="K128" s="9">
        <v>85.847999999999999</v>
      </c>
      <c r="L128" s="9">
        <v>106.051974169742</v>
      </c>
      <c r="M128" s="9">
        <v>77</v>
      </c>
      <c r="N128" s="9">
        <v>308</v>
      </c>
      <c r="O128" s="9">
        <v>2.0066666666666699</v>
      </c>
      <c r="P128" s="9">
        <v>42.573482509999998</v>
      </c>
      <c r="Q128" s="9">
        <v>2.0011739730000002</v>
      </c>
      <c r="R128" s="9">
        <f t="shared" si="8"/>
        <v>21.274253555365419</v>
      </c>
      <c r="S128" s="9">
        <v>42.052452090000003</v>
      </c>
      <c r="T128" s="9">
        <v>0.76161414400000005</v>
      </c>
      <c r="U128" s="9">
        <f t="shared" si="9"/>
        <v>55.214904320369342</v>
      </c>
      <c r="V128" s="9">
        <v>35.4</v>
      </c>
      <c r="W128" s="10">
        <v>51.216666670000002</v>
      </c>
      <c r="X128" s="10">
        <v>51.216666670000002</v>
      </c>
      <c r="Y128" s="11">
        <v>4.4166666670000003</v>
      </c>
      <c r="Z128" s="12" t="s">
        <v>114</v>
      </c>
      <c r="AA128" s="13" t="s">
        <v>143</v>
      </c>
    </row>
    <row r="129" spans="1:27" ht="17">
      <c r="A129" s="1" t="s">
        <v>29</v>
      </c>
      <c r="B129" s="8" t="s">
        <v>0</v>
      </c>
      <c r="C129" s="9">
        <v>0.104</v>
      </c>
      <c r="D129" s="9">
        <v>9.4551999999999996</v>
      </c>
      <c r="E129" s="9">
        <v>0.38700000000000001</v>
      </c>
      <c r="F129" s="9">
        <v>3.089</v>
      </c>
      <c r="G129" s="9"/>
      <c r="H129" s="9">
        <v>3.0599999999999999E-2</v>
      </c>
      <c r="I129" s="9">
        <v>1E-3</v>
      </c>
      <c r="J129" s="9">
        <v>3.2679738562091498</v>
      </c>
      <c r="K129" s="9">
        <v>47.704999999999998</v>
      </c>
      <c r="L129" s="9">
        <v>159.23412601626001</v>
      </c>
      <c r="M129" s="9">
        <v>76</v>
      </c>
      <c r="N129" s="9">
        <v>99</v>
      </c>
      <c r="O129" s="9">
        <v>1.92</v>
      </c>
      <c r="P129" s="9">
        <v>42.346054080000002</v>
      </c>
      <c r="Q129" s="9">
        <v>2.3045461180000002</v>
      </c>
      <c r="R129" s="9">
        <f t="shared" si="8"/>
        <v>18.375008314760919</v>
      </c>
      <c r="S129" s="9">
        <v>43.348655700000002</v>
      </c>
      <c r="T129" s="9">
        <v>0.835778892</v>
      </c>
      <c r="U129" s="9">
        <f t="shared" si="9"/>
        <v>51.86617670645839</v>
      </c>
      <c r="V129" s="9">
        <v>46.9</v>
      </c>
      <c r="W129" s="10">
        <v>51.733333330000001</v>
      </c>
      <c r="X129" s="10">
        <v>51.733333330000001</v>
      </c>
      <c r="Y129" s="11">
        <v>18.516666669999999</v>
      </c>
      <c r="Z129" s="12" t="s">
        <v>114</v>
      </c>
      <c r="AA129" s="13" t="s">
        <v>143</v>
      </c>
    </row>
    <row r="130" spans="1:27" ht="17">
      <c r="A130" s="1" t="s">
        <v>30</v>
      </c>
      <c r="B130" s="8" t="s">
        <v>0</v>
      </c>
      <c r="C130" s="9">
        <v>0.20200000000000001</v>
      </c>
      <c r="D130" s="9">
        <v>21.510200000000001</v>
      </c>
      <c r="E130" s="9">
        <v>1.121</v>
      </c>
      <c r="F130" s="9">
        <v>16.7468</v>
      </c>
      <c r="G130" s="9">
        <v>144.36896551724101</v>
      </c>
      <c r="H130" s="9">
        <v>0.32200000000000001</v>
      </c>
      <c r="I130" s="9">
        <v>0.11600000000000001</v>
      </c>
      <c r="J130" s="9">
        <v>36.024844720496901</v>
      </c>
      <c r="K130" s="9">
        <v>57.28</v>
      </c>
      <c r="L130" s="9">
        <v>53.781227922624097</v>
      </c>
      <c r="M130" s="9">
        <v>104</v>
      </c>
      <c r="N130" s="9">
        <v>45</v>
      </c>
      <c r="O130" s="9">
        <v>3.7866666666666702</v>
      </c>
      <c r="P130" s="9">
        <v>43.115406040000003</v>
      </c>
      <c r="Q130" s="9">
        <v>2.326079607</v>
      </c>
      <c r="R130" s="9">
        <f t="shared" si="8"/>
        <v>18.53565368538997</v>
      </c>
      <c r="S130" s="9">
        <v>43.130355829999999</v>
      </c>
      <c r="T130" s="9">
        <v>0.96581977600000002</v>
      </c>
      <c r="U130" s="9">
        <f t="shared" si="9"/>
        <v>44.656732965882028</v>
      </c>
      <c r="V130" s="9">
        <v>36.299999999999997</v>
      </c>
      <c r="W130" s="10">
        <v>-34.933333300000001</v>
      </c>
      <c r="X130" s="10">
        <v>34.933333300000001</v>
      </c>
      <c r="Y130" s="11">
        <v>138.6</v>
      </c>
      <c r="Z130" s="12" t="s">
        <v>116</v>
      </c>
      <c r="AA130" s="13" t="s">
        <v>144</v>
      </c>
    </row>
    <row r="131" spans="1:27" ht="17">
      <c r="A131" s="1" t="s">
        <v>31</v>
      </c>
      <c r="B131" s="8" t="s">
        <v>0</v>
      </c>
      <c r="C131" s="9">
        <v>0.126</v>
      </c>
      <c r="D131" s="9">
        <v>16.257200000000001</v>
      </c>
      <c r="E131" s="9">
        <v>0.92500000000000004</v>
      </c>
      <c r="F131" s="9">
        <v>9.1334</v>
      </c>
      <c r="G131" s="9">
        <v>220.61352657004801</v>
      </c>
      <c r="H131" s="9">
        <v>0.109</v>
      </c>
      <c r="I131" s="9">
        <v>4.1399999999999999E-2</v>
      </c>
      <c r="J131" s="9">
        <v>37.9816513761468</v>
      </c>
      <c r="K131" s="9">
        <v>103.907</v>
      </c>
      <c r="L131" s="9">
        <v>123.543485987697</v>
      </c>
      <c r="M131" s="9">
        <v>111.666666666667</v>
      </c>
      <c r="N131" s="9">
        <v>54</v>
      </c>
      <c r="O131" s="9">
        <v>4.1100000000000003</v>
      </c>
      <c r="P131" s="9">
        <v>42.47458649</v>
      </c>
      <c r="Q131" s="9">
        <v>2.0239117150000001</v>
      </c>
      <c r="R131" s="9">
        <f t="shared" si="8"/>
        <v>20.986383039934129</v>
      </c>
      <c r="S131" s="9">
        <v>42.768077849999997</v>
      </c>
      <c r="T131" s="9">
        <v>0.86123687000000004</v>
      </c>
      <c r="U131" s="9">
        <f t="shared" si="9"/>
        <v>49.658902608291719</v>
      </c>
      <c r="V131" s="9">
        <v>34.6</v>
      </c>
      <c r="W131" s="10">
        <v>-39.483333299999998</v>
      </c>
      <c r="X131" s="10">
        <v>39.483333299999998</v>
      </c>
      <c r="Y131" s="11">
        <v>176.91666670000001</v>
      </c>
      <c r="Z131" s="12" t="s">
        <v>116</v>
      </c>
      <c r="AA131" s="13" t="s">
        <v>144</v>
      </c>
    </row>
    <row r="132" spans="1:27" ht="17">
      <c r="A132" s="1" t="s">
        <v>32</v>
      </c>
      <c r="B132" s="8" t="s">
        <v>0</v>
      </c>
      <c r="C132" s="9">
        <v>0.152</v>
      </c>
      <c r="D132" s="9">
        <v>17.616800000000001</v>
      </c>
      <c r="E132" s="9">
        <v>0.95679999999999998</v>
      </c>
      <c r="F132" s="9">
        <v>12.109400000000001</v>
      </c>
      <c r="G132" s="9">
        <v>228.479245283019</v>
      </c>
      <c r="H132" s="9">
        <v>0.1744</v>
      </c>
      <c r="I132" s="9">
        <v>5.2999999999999999E-2</v>
      </c>
      <c r="J132" s="9">
        <v>30.389908256880702</v>
      </c>
      <c r="K132" s="9">
        <v>22.465</v>
      </c>
      <c r="L132" s="9">
        <v>30.088348608838</v>
      </c>
      <c r="M132" s="9">
        <v>102</v>
      </c>
      <c r="N132" s="9">
        <v>40</v>
      </c>
      <c r="O132" s="9">
        <v>3.1966666666666699</v>
      </c>
      <c r="P132" s="9">
        <v>42.792755130000003</v>
      </c>
      <c r="Q132" s="9">
        <v>2.5528116230000002</v>
      </c>
      <c r="R132" s="9">
        <f t="shared" si="8"/>
        <v>16.7629897734918</v>
      </c>
      <c r="S132" s="9">
        <v>41.822586059999999</v>
      </c>
      <c r="T132" s="9">
        <v>1.0421642069999999</v>
      </c>
      <c r="U132" s="9">
        <f t="shared" si="9"/>
        <v>40.130514729911468</v>
      </c>
      <c r="V132" s="9">
        <v>41.2</v>
      </c>
      <c r="W132" s="10">
        <v>-34.466666699999998</v>
      </c>
      <c r="X132" s="10">
        <v>34.466666699999998</v>
      </c>
      <c r="Y132" s="11">
        <v>146.0166667</v>
      </c>
      <c r="Z132" s="12" t="s">
        <v>116</v>
      </c>
      <c r="AA132" s="13" t="s">
        <v>144</v>
      </c>
    </row>
    <row r="133" spans="1:27" ht="17">
      <c r="A133" s="1" t="s">
        <v>33</v>
      </c>
      <c r="B133" s="8" t="s">
        <v>0</v>
      </c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>
        <v>-36.15</v>
      </c>
      <c r="X133" s="10">
        <v>36.15</v>
      </c>
      <c r="Y133" s="11">
        <v>147</v>
      </c>
      <c r="Z133" s="12" t="s">
        <v>116</v>
      </c>
      <c r="AA133" s="13" t="s">
        <v>144</v>
      </c>
    </row>
    <row r="134" spans="1:27" ht="17">
      <c r="A134" s="1" t="s">
        <v>34</v>
      </c>
      <c r="B134" s="8" t="s">
        <v>0</v>
      </c>
      <c r="C134" s="9">
        <v>0.158</v>
      </c>
      <c r="D134" s="9">
        <v>17.332000000000001</v>
      </c>
      <c r="E134" s="9">
        <v>0.38140000000000002</v>
      </c>
      <c r="F134" s="9">
        <v>4.8308</v>
      </c>
      <c r="G134" s="9">
        <v>104.112068965517</v>
      </c>
      <c r="H134" s="9">
        <v>0.1366</v>
      </c>
      <c r="I134" s="9">
        <v>4.6399999999999997E-2</v>
      </c>
      <c r="J134" s="9">
        <v>33.967789165446597</v>
      </c>
      <c r="K134" s="9">
        <v>42.832000000000001</v>
      </c>
      <c r="L134" s="9">
        <v>49.2533603896104</v>
      </c>
      <c r="M134" s="9">
        <v>102.333333333333</v>
      </c>
      <c r="N134" s="9">
        <v>47</v>
      </c>
      <c r="O134" s="9">
        <v>4.1766666666666703</v>
      </c>
      <c r="P134" s="9"/>
      <c r="Q134" s="9"/>
      <c r="R134" s="9"/>
      <c r="S134" s="9">
        <v>40.513210299999997</v>
      </c>
      <c r="T134" s="9">
        <v>0.74433189600000005</v>
      </c>
      <c r="U134" s="9">
        <f t="shared" ref="U134:U162" si="10">S134/T134</f>
        <v>54.428959067474914</v>
      </c>
      <c r="V134" s="9">
        <v>41.3</v>
      </c>
      <c r="W134" s="10">
        <v>-36.9</v>
      </c>
      <c r="X134" s="10">
        <v>36.9</v>
      </c>
      <c r="Y134" s="11">
        <v>145.23330000000001</v>
      </c>
      <c r="Z134" s="12" t="s">
        <v>116</v>
      </c>
      <c r="AA134" s="13" t="s">
        <v>144</v>
      </c>
    </row>
    <row r="135" spans="1:27" ht="17">
      <c r="A135" s="1" t="s">
        <v>35</v>
      </c>
      <c r="B135" s="8" t="s">
        <v>0</v>
      </c>
      <c r="C135" s="9">
        <v>0.154</v>
      </c>
      <c r="D135" s="9">
        <v>18.593800000000002</v>
      </c>
      <c r="E135" s="9">
        <v>0.66820000000000002</v>
      </c>
      <c r="F135" s="9">
        <v>8.3308</v>
      </c>
      <c r="G135" s="9">
        <v>183.49779735682799</v>
      </c>
      <c r="H135" s="9">
        <v>0.13780000000000001</v>
      </c>
      <c r="I135" s="9">
        <v>4.5400000000000003E-2</v>
      </c>
      <c r="J135" s="9">
        <v>32.946298984034797</v>
      </c>
      <c r="K135" s="9">
        <v>72.227000000000004</v>
      </c>
      <c r="L135" s="9">
        <v>95.216031746031703</v>
      </c>
      <c r="M135" s="9">
        <v>117.666666666667</v>
      </c>
      <c r="N135" s="9">
        <v>47</v>
      </c>
      <c r="O135" s="9">
        <v>3.79</v>
      </c>
      <c r="P135" s="9">
        <v>43.229053495000002</v>
      </c>
      <c r="Q135" s="9">
        <v>2.6275639530000001</v>
      </c>
      <c r="R135" s="9">
        <f t="shared" ref="R135:R162" si="11">P135/Q135</f>
        <v>16.452141324911835</v>
      </c>
      <c r="S135" s="9">
        <v>41.006668089999998</v>
      </c>
      <c r="T135" s="9">
        <v>0.91403412799999995</v>
      </c>
      <c r="U135" s="9">
        <f t="shared" si="10"/>
        <v>44.863388394180397</v>
      </c>
      <c r="V135" s="9">
        <v>37.200000000000003</v>
      </c>
      <c r="W135" s="10">
        <v>-36.9</v>
      </c>
      <c r="X135" s="10">
        <v>36.9</v>
      </c>
      <c r="Y135" s="11">
        <v>145.23330000000001</v>
      </c>
      <c r="Z135" s="12" t="s">
        <v>116</v>
      </c>
      <c r="AA135" s="13" t="s">
        <v>144</v>
      </c>
    </row>
    <row r="136" spans="1:27" ht="17">
      <c r="A136" s="1" t="s">
        <v>36</v>
      </c>
      <c r="B136" s="8" t="s">
        <v>0</v>
      </c>
      <c r="C136" s="9">
        <v>0.214</v>
      </c>
      <c r="D136" s="9">
        <v>30.809000000000001</v>
      </c>
      <c r="E136" s="9">
        <v>1.4712000000000001</v>
      </c>
      <c r="F136" s="9">
        <v>26.634</v>
      </c>
      <c r="G136" s="9">
        <v>172.5</v>
      </c>
      <c r="H136" s="9">
        <v>0.4476</v>
      </c>
      <c r="I136" s="9">
        <v>0.15440000000000001</v>
      </c>
      <c r="J136" s="9">
        <v>34.495084897229702</v>
      </c>
      <c r="K136" s="9">
        <v>140.572</v>
      </c>
      <c r="L136" s="9">
        <v>130.00265861027199</v>
      </c>
      <c r="M136" s="9">
        <v>128</v>
      </c>
      <c r="N136" s="9">
        <v>64</v>
      </c>
      <c r="O136" s="9">
        <v>3.7533333333333299</v>
      </c>
      <c r="P136" s="9">
        <v>43.586618424999998</v>
      </c>
      <c r="Q136" s="9">
        <v>1.8708839415</v>
      </c>
      <c r="R136" s="9">
        <f t="shared" si="11"/>
        <v>23.297339539968466</v>
      </c>
      <c r="S136" s="9">
        <v>41.197425840000001</v>
      </c>
      <c r="T136" s="9">
        <v>0.672501028</v>
      </c>
      <c r="U136" s="9">
        <f t="shared" si="10"/>
        <v>61.260019129665928</v>
      </c>
      <c r="V136" s="9">
        <v>28.1</v>
      </c>
      <c r="W136" s="10">
        <v>26.029169</v>
      </c>
      <c r="X136" s="10">
        <v>26.029169</v>
      </c>
      <c r="Y136" s="11">
        <v>119.62607800000001</v>
      </c>
      <c r="Z136" s="12" t="s">
        <v>112</v>
      </c>
      <c r="AA136" s="13" t="s">
        <v>139</v>
      </c>
    </row>
    <row r="137" spans="1:27" ht="17">
      <c r="A137" s="1" t="s">
        <v>37</v>
      </c>
      <c r="B137" s="8" t="s">
        <v>0</v>
      </c>
      <c r="C137" s="9">
        <v>0.184</v>
      </c>
      <c r="D137" s="9">
        <v>31.827999999999999</v>
      </c>
      <c r="E137" s="9">
        <v>1.3153999999999999</v>
      </c>
      <c r="F137" s="9">
        <v>22.666399999999999</v>
      </c>
      <c r="G137" s="9">
        <v>154.40326975476799</v>
      </c>
      <c r="H137" s="9">
        <v>0.39240000000000003</v>
      </c>
      <c r="I137" s="9">
        <v>0.14680000000000001</v>
      </c>
      <c r="J137" s="9">
        <v>37.410805300713598</v>
      </c>
      <c r="K137" s="9">
        <v>81.433999999999997</v>
      </c>
      <c r="L137" s="9">
        <v>101.606113360324</v>
      </c>
      <c r="M137" s="9">
        <v>95</v>
      </c>
      <c r="N137" s="9">
        <v>44</v>
      </c>
      <c r="O137" s="9">
        <v>2.59</v>
      </c>
      <c r="P137" s="9">
        <v>42.961557384999999</v>
      </c>
      <c r="Q137" s="9">
        <v>1.833215356</v>
      </c>
      <c r="R137" s="9">
        <f t="shared" si="11"/>
        <v>23.435084832990022</v>
      </c>
      <c r="S137" s="9">
        <v>41.44557571</v>
      </c>
      <c r="T137" s="9">
        <v>0.68384146700000004</v>
      </c>
      <c r="U137" s="9">
        <f t="shared" si="10"/>
        <v>60.606994033019056</v>
      </c>
      <c r="V137" s="9">
        <v>29.3</v>
      </c>
      <c r="W137" s="10">
        <v>26.029472999999999</v>
      </c>
      <c r="X137" s="10">
        <v>26.029472999999999</v>
      </c>
      <c r="Y137" s="11">
        <v>119.619891</v>
      </c>
      <c r="Z137" s="12" t="s">
        <v>111</v>
      </c>
      <c r="AA137" s="13" t="s">
        <v>139</v>
      </c>
    </row>
    <row r="138" spans="1:27" ht="17">
      <c r="A138" s="1" t="s">
        <v>38</v>
      </c>
      <c r="B138" s="8" t="s">
        <v>0</v>
      </c>
      <c r="C138" s="9">
        <v>0.16400000000000001</v>
      </c>
      <c r="D138" s="9">
        <v>21.785399999999999</v>
      </c>
      <c r="E138" s="9">
        <v>1.0386</v>
      </c>
      <c r="F138" s="9">
        <v>12.953799999999999</v>
      </c>
      <c r="G138" s="9">
        <v>199.90432098765399</v>
      </c>
      <c r="H138" s="9">
        <v>0.189</v>
      </c>
      <c r="I138" s="9">
        <v>6.4799999999999996E-2</v>
      </c>
      <c r="J138" s="9">
        <v>34.285714285714299</v>
      </c>
      <c r="K138" s="9">
        <v>50.624000000000002</v>
      </c>
      <c r="L138" s="9">
        <v>77.493219658976898</v>
      </c>
      <c r="M138" s="9">
        <v>101.666666666667</v>
      </c>
      <c r="N138" s="9">
        <v>39</v>
      </c>
      <c r="O138" s="9">
        <v>2.2599999999999998</v>
      </c>
      <c r="P138" s="9">
        <v>43.017463685000003</v>
      </c>
      <c r="Q138" s="9">
        <v>2.6439732309999999</v>
      </c>
      <c r="R138" s="9">
        <f t="shared" si="11"/>
        <v>16.270007268087959</v>
      </c>
      <c r="S138" s="9">
        <v>41.766452790000002</v>
      </c>
      <c r="T138" s="9">
        <v>0.837500036</v>
      </c>
      <c r="U138" s="9">
        <f t="shared" si="10"/>
        <v>49.870389247362375</v>
      </c>
      <c r="V138" s="9">
        <v>34.700000000000003</v>
      </c>
      <c r="W138" s="10">
        <v>26.030512999999999</v>
      </c>
      <c r="X138" s="10">
        <v>26.030512999999999</v>
      </c>
      <c r="Y138" s="11">
        <v>119.619004</v>
      </c>
      <c r="Z138" s="12" t="s">
        <v>111</v>
      </c>
      <c r="AA138" s="13" t="s">
        <v>139</v>
      </c>
    </row>
    <row r="139" spans="1:27" ht="17">
      <c r="A139" s="1" t="s">
        <v>39</v>
      </c>
      <c r="B139" s="8" t="s">
        <v>0</v>
      </c>
      <c r="C139" s="9">
        <v>0.16800000000000001</v>
      </c>
      <c r="D139" s="9">
        <v>23.1938</v>
      </c>
      <c r="E139" s="9">
        <v>1.1024</v>
      </c>
      <c r="F139" s="9">
        <v>14.749000000000001</v>
      </c>
      <c r="G139" s="9">
        <v>197.707774798928</v>
      </c>
      <c r="H139" s="9">
        <v>0.2132</v>
      </c>
      <c r="I139" s="9">
        <v>7.46E-2</v>
      </c>
      <c r="J139" s="9">
        <v>34.990619136960603</v>
      </c>
      <c r="K139" s="9">
        <v>98.072999999999993</v>
      </c>
      <c r="L139" s="9">
        <v>127.914055299539</v>
      </c>
      <c r="M139" s="9">
        <v>132</v>
      </c>
      <c r="N139" s="9">
        <v>54</v>
      </c>
      <c r="O139" s="9">
        <v>2.5299999999999998</v>
      </c>
      <c r="P139" s="9">
        <v>43.085483555000003</v>
      </c>
      <c r="Q139" s="9">
        <v>2.5269840955</v>
      </c>
      <c r="R139" s="9">
        <f t="shared" si="11"/>
        <v>17.050160161959756</v>
      </c>
      <c r="S139" s="9">
        <v>41.837066649999997</v>
      </c>
      <c r="T139" s="9">
        <v>0.76862007399999999</v>
      </c>
      <c r="U139" s="9">
        <f t="shared" si="10"/>
        <v>54.431399940251886</v>
      </c>
      <c r="V139" s="9">
        <v>34.700000000000003</v>
      </c>
      <c r="W139" s="10">
        <v>26.030911</v>
      </c>
      <c r="X139" s="10">
        <v>26.030911</v>
      </c>
      <c r="Y139" s="11">
        <v>119.61825899999999</v>
      </c>
      <c r="Z139" s="12" t="s">
        <v>111</v>
      </c>
      <c r="AA139" s="13" t="s">
        <v>139</v>
      </c>
    </row>
    <row r="140" spans="1:27" ht="17">
      <c r="A140" s="1" t="s">
        <v>40</v>
      </c>
      <c r="B140" s="8" t="s">
        <v>0</v>
      </c>
      <c r="C140" s="9">
        <v>0.19</v>
      </c>
      <c r="D140" s="9">
        <v>26.188800000000001</v>
      </c>
      <c r="E140" s="9">
        <v>1.1297999999999999</v>
      </c>
      <c r="F140" s="9">
        <v>18.278199999999998</v>
      </c>
      <c r="G140" s="9">
        <v>186.89366053169701</v>
      </c>
      <c r="H140" s="9">
        <v>0.2868</v>
      </c>
      <c r="I140" s="9">
        <v>9.7799999999999998E-2</v>
      </c>
      <c r="J140" s="9">
        <v>34.100418410041797</v>
      </c>
      <c r="K140" s="9">
        <v>95.388999999999996</v>
      </c>
      <c r="L140" s="9">
        <v>116.765998452012</v>
      </c>
      <c r="M140" s="9">
        <v>113.666666666667</v>
      </c>
      <c r="N140" s="9">
        <v>61</v>
      </c>
      <c r="O140" s="9">
        <v>2.5833333333333299</v>
      </c>
      <c r="P140" s="9">
        <v>43.818061829999998</v>
      </c>
      <c r="Q140" s="9">
        <v>1.914739609</v>
      </c>
      <c r="R140" s="9">
        <f t="shared" si="11"/>
        <v>22.884606149075594</v>
      </c>
      <c r="S140" s="9">
        <v>40.963787080000003</v>
      </c>
      <c r="T140" s="9">
        <v>0.46457579700000001</v>
      </c>
      <c r="U140" s="9">
        <f t="shared" si="10"/>
        <v>88.174604326191371</v>
      </c>
      <c r="V140" s="9">
        <v>24.6</v>
      </c>
      <c r="W140" s="10">
        <v>26.031535999999999</v>
      </c>
      <c r="X140" s="10">
        <v>26.031535999999999</v>
      </c>
      <c r="Y140" s="11">
        <v>119.617158</v>
      </c>
      <c r="Z140" s="12" t="s">
        <v>111</v>
      </c>
      <c r="AA140" s="13" t="s">
        <v>139</v>
      </c>
    </row>
    <row r="141" spans="1:27" ht="17">
      <c r="A141" s="1" t="s">
        <v>42</v>
      </c>
      <c r="B141" s="8" t="s">
        <v>0</v>
      </c>
      <c r="C141" s="9">
        <v>0.23599999999999999</v>
      </c>
      <c r="D141" s="9">
        <v>40.293199999999999</v>
      </c>
      <c r="E141" s="9">
        <v>1.4481999999999999</v>
      </c>
      <c r="F141" s="9">
        <v>34.452399999999997</v>
      </c>
      <c r="G141" s="9">
        <v>149.015570934256</v>
      </c>
      <c r="H141" s="9">
        <v>0.67400000000000004</v>
      </c>
      <c r="I141" s="9">
        <v>0.23119999999999999</v>
      </c>
      <c r="J141" s="9">
        <v>34.302670623145403</v>
      </c>
      <c r="K141" s="9">
        <v>194.55600000000001</v>
      </c>
      <c r="L141" s="9">
        <v>100.63079190158901</v>
      </c>
      <c r="M141" s="9">
        <v>202.666666666667</v>
      </c>
      <c r="N141" s="9">
        <v>18</v>
      </c>
      <c r="O141" s="9">
        <v>8.3800000000000008</v>
      </c>
      <c r="P141" s="9">
        <v>42.70981407</v>
      </c>
      <c r="Q141" s="9">
        <v>1.7162475585000001</v>
      </c>
      <c r="R141" s="9">
        <f t="shared" si="11"/>
        <v>24.885578923898581</v>
      </c>
      <c r="S141" s="9">
        <v>42.646049499999997</v>
      </c>
      <c r="T141" s="9">
        <v>0.73765653399999997</v>
      </c>
      <c r="U141" s="9">
        <f t="shared" si="10"/>
        <v>57.812881109787604</v>
      </c>
      <c r="V141" s="9">
        <v>35.799999999999997</v>
      </c>
      <c r="W141" s="10">
        <v>30.25527778</v>
      </c>
      <c r="X141" s="10">
        <v>30.25527778</v>
      </c>
      <c r="Y141" s="11">
        <v>-88.109722219999995</v>
      </c>
      <c r="Z141" s="12" t="s">
        <v>117</v>
      </c>
      <c r="AA141" s="13" t="s">
        <v>145</v>
      </c>
    </row>
    <row r="142" spans="1:27" ht="17">
      <c r="A142" s="1" t="s">
        <v>43</v>
      </c>
      <c r="B142" s="8" t="s">
        <v>0</v>
      </c>
      <c r="C142" s="9">
        <v>0.22</v>
      </c>
      <c r="D142" s="9">
        <v>31.9558</v>
      </c>
      <c r="E142" s="9">
        <v>1.2432000000000001</v>
      </c>
      <c r="F142" s="9">
        <v>25.102</v>
      </c>
      <c r="G142" s="9">
        <v>160.49872122762099</v>
      </c>
      <c r="H142" s="9">
        <v>0.46360000000000001</v>
      </c>
      <c r="I142" s="9">
        <v>0.15640000000000001</v>
      </c>
      <c r="J142" s="9">
        <v>33.735979292493496</v>
      </c>
      <c r="K142" s="9">
        <v>228.78200000000001</v>
      </c>
      <c r="L142" s="9">
        <v>120.508314606742</v>
      </c>
      <c r="M142" s="9">
        <v>205.333333333333</v>
      </c>
      <c r="N142" s="9">
        <v>46</v>
      </c>
      <c r="O142" s="9">
        <v>9.7866666666666706</v>
      </c>
      <c r="P142" s="9">
        <v>43.834335324999998</v>
      </c>
      <c r="Q142" s="9">
        <v>1.889102399</v>
      </c>
      <c r="R142" s="9">
        <f t="shared" si="11"/>
        <v>23.203789984176499</v>
      </c>
      <c r="S142" s="9">
        <v>43.21969223</v>
      </c>
      <c r="T142" s="9">
        <v>0.94928538799999995</v>
      </c>
      <c r="U142" s="9">
        <f t="shared" si="10"/>
        <v>45.528660586525326</v>
      </c>
      <c r="V142" s="9">
        <v>37.200000000000003</v>
      </c>
      <c r="W142" s="10">
        <v>29.595555560000001</v>
      </c>
      <c r="X142" s="10">
        <v>29.595555560000001</v>
      </c>
      <c r="Y142" s="11">
        <v>-90.719444440000004</v>
      </c>
      <c r="Z142" s="12" t="s">
        <v>117</v>
      </c>
      <c r="AA142" s="13" t="s">
        <v>145</v>
      </c>
    </row>
    <row r="143" spans="1:27" ht="17">
      <c r="A143" s="1" t="s">
        <v>44</v>
      </c>
      <c r="B143" s="8" t="s">
        <v>0</v>
      </c>
      <c r="C143" s="9">
        <v>0.19600000000000001</v>
      </c>
      <c r="D143" s="9">
        <v>33.101199999999999</v>
      </c>
      <c r="E143" s="9">
        <v>1.4742</v>
      </c>
      <c r="F143" s="9">
        <v>30.544599999999999</v>
      </c>
      <c r="G143" s="9">
        <v>155.68093781855299</v>
      </c>
      <c r="H143" s="9">
        <v>0.59260000000000002</v>
      </c>
      <c r="I143" s="9">
        <v>0.19620000000000001</v>
      </c>
      <c r="J143" s="9">
        <v>33.108336145798198</v>
      </c>
      <c r="K143" s="9">
        <v>142.98099999999999</v>
      </c>
      <c r="L143" s="9">
        <v>79.181271336080002</v>
      </c>
      <c r="M143" s="9">
        <v>197.666666666667</v>
      </c>
      <c r="N143" s="9">
        <v>21</v>
      </c>
      <c r="O143" s="9">
        <v>8.39</v>
      </c>
      <c r="P143" s="9">
        <v>42.895202634999997</v>
      </c>
      <c r="Q143" s="9">
        <v>1.9933412075000001</v>
      </c>
      <c r="R143" s="9">
        <f t="shared" si="11"/>
        <v>21.51924741916017</v>
      </c>
      <c r="S143" s="9">
        <v>43.113529210000003</v>
      </c>
      <c r="T143" s="9">
        <v>0.70926916600000001</v>
      </c>
      <c r="U143" s="9">
        <f t="shared" si="10"/>
        <v>60.785850107010013</v>
      </c>
      <c r="V143" s="9">
        <v>27.2</v>
      </c>
      <c r="W143" s="10">
        <v>29.171222199999999</v>
      </c>
      <c r="X143" s="10">
        <v>29.171222199999999</v>
      </c>
      <c r="Y143" s="11">
        <v>-89.270666700000007</v>
      </c>
      <c r="Z143" s="12" t="s">
        <v>117</v>
      </c>
      <c r="AA143" s="13" t="s">
        <v>145</v>
      </c>
    </row>
    <row r="144" spans="1:27" ht="17">
      <c r="A144" s="1" t="s">
        <v>45</v>
      </c>
      <c r="B144" s="8" t="s">
        <v>0</v>
      </c>
      <c r="C144" s="9">
        <v>0.23</v>
      </c>
      <c r="D144" s="9">
        <v>30.545400000000001</v>
      </c>
      <c r="E144" s="9">
        <v>1.3360000000000001</v>
      </c>
      <c r="F144" s="9">
        <v>24.776800000000001</v>
      </c>
      <c r="G144" s="9">
        <v>158.419437340153</v>
      </c>
      <c r="H144" s="9">
        <v>0.4556</v>
      </c>
      <c r="I144" s="9">
        <v>0.15640000000000001</v>
      </c>
      <c r="J144" s="9">
        <v>34.328358208955201</v>
      </c>
      <c r="K144" s="9">
        <v>216.78200000000001</v>
      </c>
      <c r="L144" s="9">
        <v>91.049688365650994</v>
      </c>
      <c r="M144" s="9">
        <v>200</v>
      </c>
      <c r="N144" s="9">
        <v>22</v>
      </c>
      <c r="O144" s="9">
        <v>9.06</v>
      </c>
      <c r="P144" s="9">
        <v>43.104484560000003</v>
      </c>
      <c r="Q144" s="9">
        <v>1.886688769</v>
      </c>
      <c r="R144" s="9">
        <f t="shared" si="11"/>
        <v>22.846632294761914</v>
      </c>
      <c r="S144" s="9">
        <v>42.132617949999997</v>
      </c>
      <c r="T144" s="9">
        <v>0.82845067999999999</v>
      </c>
      <c r="U144" s="9">
        <f t="shared" si="10"/>
        <v>50.857122780079074</v>
      </c>
      <c r="V144" s="9">
        <v>29.3</v>
      </c>
      <c r="W144" s="10">
        <v>32.329549999999998</v>
      </c>
      <c r="X144" s="10">
        <v>32.329549999999998</v>
      </c>
      <c r="Y144" s="11">
        <v>-88.5274</v>
      </c>
      <c r="Z144" s="12" t="s">
        <v>117</v>
      </c>
      <c r="AA144" s="13" t="s">
        <v>145</v>
      </c>
    </row>
    <row r="145" spans="1:27" ht="17">
      <c r="A145" s="1" t="s">
        <v>46</v>
      </c>
      <c r="B145" s="8" t="s">
        <v>0</v>
      </c>
      <c r="C145" s="9">
        <v>0.11799999999999999</v>
      </c>
      <c r="D145" s="9">
        <v>19.186399999999999</v>
      </c>
      <c r="E145" s="9">
        <v>0.85319999999999996</v>
      </c>
      <c r="F145" s="9">
        <v>11.135199999999999</v>
      </c>
      <c r="G145" s="9">
        <v>231.02074688796699</v>
      </c>
      <c r="H145" s="9">
        <v>0.12720000000000001</v>
      </c>
      <c r="I145" s="9">
        <v>4.82E-2</v>
      </c>
      <c r="J145" s="9">
        <v>37.8930817610063</v>
      </c>
      <c r="K145" s="9">
        <v>85.441000000000003</v>
      </c>
      <c r="L145" s="9">
        <v>168.465151017728</v>
      </c>
      <c r="M145" s="9">
        <v>107.666666666667</v>
      </c>
      <c r="N145" s="9">
        <v>121</v>
      </c>
      <c r="O145" s="9">
        <v>2.4433333333333298</v>
      </c>
      <c r="P145" s="9">
        <v>43.469203950000001</v>
      </c>
      <c r="Q145" s="9">
        <v>1.8447720999999999</v>
      </c>
      <c r="R145" s="9">
        <f t="shared" si="11"/>
        <v>23.563454775795883</v>
      </c>
      <c r="S145" s="9">
        <v>40.868167880000001</v>
      </c>
      <c r="T145" s="9">
        <v>0.633880734</v>
      </c>
      <c r="U145" s="9">
        <f t="shared" si="10"/>
        <v>64.472961060211048</v>
      </c>
      <c r="V145" s="9">
        <v>33.299999999999997</v>
      </c>
      <c r="W145" s="10">
        <v>35.222777776999997</v>
      </c>
      <c r="X145" s="10">
        <v>35.222777776999997</v>
      </c>
      <c r="Y145" s="11">
        <v>-88.044166666666598</v>
      </c>
      <c r="Z145" s="12" t="s">
        <v>117</v>
      </c>
      <c r="AA145" s="13" t="s">
        <v>145</v>
      </c>
    </row>
    <row r="146" spans="1:27" ht="17">
      <c r="A146" s="1" t="s">
        <v>41</v>
      </c>
      <c r="B146" s="8" t="s">
        <v>0</v>
      </c>
      <c r="C146" s="9">
        <v>0.16</v>
      </c>
      <c r="D146" s="9">
        <v>21.389399999999998</v>
      </c>
      <c r="E146" s="9">
        <v>0.90439999999999998</v>
      </c>
      <c r="F146" s="9">
        <v>13.1486</v>
      </c>
      <c r="G146" s="9">
        <v>186.769886363636</v>
      </c>
      <c r="H146" s="9">
        <v>0.17879999999999999</v>
      </c>
      <c r="I146" s="9">
        <v>7.0400000000000004E-2</v>
      </c>
      <c r="J146" s="9">
        <v>39.373601789709198</v>
      </c>
      <c r="K146" s="9">
        <v>106.452</v>
      </c>
      <c r="L146" s="9">
        <v>129.32037950664099</v>
      </c>
      <c r="M146" s="9">
        <v>119.666666666667</v>
      </c>
      <c r="N146" s="9">
        <v>136</v>
      </c>
      <c r="O146" s="9">
        <v>2.6533333333333302</v>
      </c>
      <c r="P146" s="9">
        <v>42.261131290000002</v>
      </c>
      <c r="Q146" s="9">
        <v>1.852095842</v>
      </c>
      <c r="R146" s="9">
        <f t="shared" si="11"/>
        <v>22.818004517716531</v>
      </c>
      <c r="S146" s="9">
        <v>42.062213900000003</v>
      </c>
      <c r="T146" s="9">
        <v>0.77578061799999998</v>
      </c>
      <c r="U146" s="9">
        <f t="shared" si="10"/>
        <v>54.21921213814084</v>
      </c>
      <c r="V146" s="9">
        <v>29.8</v>
      </c>
      <c r="W146" s="10">
        <v>36.204944439999998</v>
      </c>
      <c r="X146" s="10">
        <v>36.204944439999998</v>
      </c>
      <c r="Y146" s="11">
        <v>103.7023611</v>
      </c>
      <c r="Z146" s="12" t="s">
        <v>111</v>
      </c>
      <c r="AA146" s="13" t="s">
        <v>140</v>
      </c>
    </row>
    <row r="147" spans="1:27" ht="17">
      <c r="A147" s="1" t="s">
        <v>47</v>
      </c>
      <c r="B147" s="8" t="s">
        <v>0</v>
      </c>
      <c r="C147" s="9">
        <v>0.20799999999999999</v>
      </c>
      <c r="D147" s="9">
        <v>22.077200000000001</v>
      </c>
      <c r="E147" s="9">
        <v>0.81599999999999995</v>
      </c>
      <c r="F147" s="9">
        <v>12.4954</v>
      </c>
      <c r="G147" s="9">
        <v>200.89067524115799</v>
      </c>
      <c r="H147" s="9">
        <v>0.2402</v>
      </c>
      <c r="I147" s="9">
        <v>6.2199999999999998E-2</v>
      </c>
      <c r="J147" s="9">
        <v>25.895087427143999</v>
      </c>
      <c r="K147" s="9">
        <v>66.710999999999999</v>
      </c>
      <c r="L147" s="9">
        <v>116.646232394366</v>
      </c>
      <c r="M147" s="9">
        <v>94.6666666666667</v>
      </c>
      <c r="N147" s="9">
        <v>82</v>
      </c>
      <c r="O147" s="9">
        <v>2.0699999999999998</v>
      </c>
      <c r="P147" s="9">
        <v>42.102989200000003</v>
      </c>
      <c r="Q147" s="9">
        <v>2.1071665290000001</v>
      </c>
      <c r="R147" s="9">
        <f t="shared" si="11"/>
        <v>19.98085515338024</v>
      </c>
      <c r="S147" s="9">
        <v>40.628620150000003</v>
      </c>
      <c r="T147" s="9">
        <v>0.57841461900000002</v>
      </c>
      <c r="U147" s="9">
        <f t="shared" si="10"/>
        <v>70.241343865480687</v>
      </c>
      <c r="V147" s="9">
        <v>34.5</v>
      </c>
      <c r="W147" s="10">
        <v>34.831235999999997</v>
      </c>
      <c r="X147" s="10">
        <v>34.831235999999997</v>
      </c>
      <c r="Y147" s="11">
        <v>119.190213</v>
      </c>
      <c r="Z147" s="12" t="s">
        <v>112</v>
      </c>
      <c r="AA147" s="13" t="s">
        <v>142</v>
      </c>
    </row>
    <row r="148" spans="1:27" ht="17">
      <c r="A148" s="1" t="s">
        <v>48</v>
      </c>
      <c r="B148" s="8" t="s">
        <v>0</v>
      </c>
      <c r="C148" s="9">
        <v>0.16400000000000001</v>
      </c>
      <c r="D148" s="9">
        <v>10.2242</v>
      </c>
      <c r="E148" s="9">
        <v>0.63859999999999995</v>
      </c>
      <c r="F148" s="9">
        <v>4.1539999999999999</v>
      </c>
      <c r="G148" s="9">
        <v>250.240963855422</v>
      </c>
      <c r="H148" s="9">
        <v>6.8400000000000002E-2</v>
      </c>
      <c r="I148" s="9">
        <v>1.66E-2</v>
      </c>
      <c r="J148" s="9">
        <v>24.269005847953199</v>
      </c>
      <c r="K148" s="9">
        <v>124.783</v>
      </c>
      <c r="L148" s="9">
        <v>112.11137104072399</v>
      </c>
      <c r="M148" s="9">
        <v>108.666666666667</v>
      </c>
      <c r="N148" s="9">
        <v>63</v>
      </c>
      <c r="O148" s="9">
        <v>2.44</v>
      </c>
      <c r="P148" s="9">
        <v>42.944656369999997</v>
      </c>
      <c r="Q148" s="9">
        <v>2.7741634849999999</v>
      </c>
      <c r="R148" s="9">
        <f t="shared" si="11"/>
        <v>15.480218308042504</v>
      </c>
      <c r="S148" s="9">
        <v>41.648784640000002</v>
      </c>
      <c r="T148" s="9">
        <v>0.64679616699999998</v>
      </c>
      <c r="U148" s="9">
        <f t="shared" si="10"/>
        <v>64.39244195459186</v>
      </c>
      <c r="V148" s="9">
        <v>41</v>
      </c>
      <c r="W148" s="10">
        <v>34.893565000000002</v>
      </c>
      <c r="X148" s="10">
        <v>34.893565000000002</v>
      </c>
      <c r="Y148" s="11">
        <v>119.191367</v>
      </c>
      <c r="Z148" s="12" t="s">
        <v>112</v>
      </c>
      <c r="AA148" s="13" t="s">
        <v>142</v>
      </c>
    </row>
    <row r="149" spans="1:27" ht="17">
      <c r="A149" s="1" t="s">
        <v>49</v>
      </c>
      <c r="B149" s="8" t="s">
        <v>0</v>
      </c>
      <c r="C149" s="9">
        <v>0.14599999999999999</v>
      </c>
      <c r="D149" s="9">
        <v>21.3626</v>
      </c>
      <c r="E149" s="9">
        <v>0.88580000000000003</v>
      </c>
      <c r="F149" s="9">
        <v>13.8032</v>
      </c>
      <c r="G149" s="9">
        <v>168.743276283619</v>
      </c>
      <c r="H149" s="9">
        <v>0.18859999999999999</v>
      </c>
      <c r="I149" s="9">
        <v>8.1799999999999998E-2</v>
      </c>
      <c r="J149" s="9">
        <v>43.372216330858997</v>
      </c>
      <c r="K149" s="9">
        <v>91.808999999999997</v>
      </c>
      <c r="L149" s="9">
        <v>135.98993247390999</v>
      </c>
      <c r="M149" s="9">
        <v>135.333333333333</v>
      </c>
      <c r="N149" s="9">
        <v>51</v>
      </c>
      <c r="O149" s="9">
        <v>2.7933333333333299</v>
      </c>
      <c r="P149" s="9">
        <v>42.869226455000003</v>
      </c>
      <c r="Q149" s="9">
        <v>1.9033824205000001</v>
      </c>
      <c r="R149" s="9">
        <f t="shared" si="11"/>
        <v>22.522655454461262</v>
      </c>
      <c r="S149" s="9">
        <v>40.809814449999998</v>
      </c>
      <c r="T149" s="9">
        <v>0.51212143899999996</v>
      </c>
      <c r="U149" s="9">
        <f t="shared" si="10"/>
        <v>79.687768060809503</v>
      </c>
      <c r="V149" s="9">
        <v>28</v>
      </c>
      <c r="W149" s="10">
        <v>34.818212000000003</v>
      </c>
      <c r="X149" s="10">
        <v>34.818212000000003</v>
      </c>
      <c r="Y149" s="11">
        <v>119.20129900000001</v>
      </c>
      <c r="Z149" s="12" t="s">
        <v>112</v>
      </c>
      <c r="AA149" s="13" t="s">
        <v>142</v>
      </c>
    </row>
    <row r="150" spans="1:27" ht="17">
      <c r="A150" s="1" t="s">
        <v>50</v>
      </c>
      <c r="B150" s="8" t="s">
        <v>0</v>
      </c>
      <c r="C150" s="9">
        <v>0.16800000000000001</v>
      </c>
      <c r="D150" s="9">
        <v>11.229200000000001</v>
      </c>
      <c r="E150" s="9">
        <v>0.72860000000000003</v>
      </c>
      <c r="F150" s="9">
        <v>5.1845999999999997</v>
      </c>
      <c r="G150" s="9">
        <v>171.67549668874199</v>
      </c>
      <c r="H150" s="9">
        <v>9.5600000000000004E-2</v>
      </c>
      <c r="I150" s="9">
        <v>3.0200000000000001E-2</v>
      </c>
      <c r="J150" s="9">
        <v>31.589958158995799</v>
      </c>
      <c r="K150" s="9">
        <v>61.850999999999999</v>
      </c>
      <c r="L150" s="9">
        <v>130.943085433313</v>
      </c>
      <c r="M150" s="9">
        <v>122.666666666667</v>
      </c>
      <c r="N150" s="9">
        <v>63</v>
      </c>
      <c r="O150" s="9">
        <v>2.73</v>
      </c>
      <c r="P150" s="9">
        <v>42.8563385</v>
      </c>
      <c r="Q150" s="9">
        <v>1.9851410389999999</v>
      </c>
      <c r="R150" s="9">
        <f t="shared" si="11"/>
        <v>21.588561043294213</v>
      </c>
      <c r="S150" s="9">
        <v>41.384574890000003</v>
      </c>
      <c r="T150" s="9">
        <v>0.56935966000000005</v>
      </c>
      <c r="U150" s="9">
        <f t="shared" si="10"/>
        <v>72.686173252948763</v>
      </c>
      <c r="V150" s="9">
        <v>33.1</v>
      </c>
      <c r="W150" s="10">
        <v>34.768352999999998</v>
      </c>
      <c r="X150" s="10">
        <v>34.768352999999998</v>
      </c>
      <c r="Y150" s="11">
        <v>119.217817</v>
      </c>
      <c r="Z150" s="12" t="s">
        <v>112</v>
      </c>
      <c r="AA150" s="13" t="s">
        <v>142</v>
      </c>
    </row>
    <row r="151" spans="1:27" ht="17">
      <c r="A151" s="1" t="s">
        <v>51</v>
      </c>
      <c r="B151" s="8" t="s">
        <v>0</v>
      </c>
      <c r="C151" s="9">
        <v>0.19</v>
      </c>
      <c r="D151" s="9">
        <v>10.654400000000001</v>
      </c>
      <c r="E151" s="9">
        <v>0.54600000000000004</v>
      </c>
      <c r="F151" s="9">
        <v>4.4824000000000002</v>
      </c>
      <c r="G151" s="9">
        <v>188.33613445378199</v>
      </c>
      <c r="H151" s="9">
        <v>6.8000000000000005E-2</v>
      </c>
      <c r="I151" s="9">
        <v>2.3800000000000002E-2</v>
      </c>
      <c r="J151" s="9">
        <v>35</v>
      </c>
      <c r="K151" s="9">
        <v>82.019000000000005</v>
      </c>
      <c r="L151" s="9">
        <v>136.17055837563501</v>
      </c>
      <c r="M151" s="9">
        <v>109.333333333333</v>
      </c>
      <c r="N151" s="9">
        <v>67</v>
      </c>
      <c r="O151" s="9">
        <v>2.5533333333333301</v>
      </c>
      <c r="P151" s="9">
        <v>43.808895110000002</v>
      </c>
      <c r="Q151" s="9">
        <v>2.5098378659999998</v>
      </c>
      <c r="R151" s="9">
        <f t="shared" si="11"/>
        <v>17.454870572902578</v>
      </c>
      <c r="S151" s="9">
        <v>41.001926419999997</v>
      </c>
      <c r="T151" s="9">
        <v>0.61858767299999995</v>
      </c>
      <c r="U151" s="9">
        <f t="shared" si="10"/>
        <v>66.283128826590769</v>
      </c>
      <c r="V151" s="9">
        <v>40.700000000000003</v>
      </c>
      <c r="W151" s="10">
        <v>34.777426869999999</v>
      </c>
      <c r="X151" s="10">
        <v>34.777426869999999</v>
      </c>
      <c r="Y151" s="11">
        <v>119.22345900000001</v>
      </c>
      <c r="Z151" s="12" t="s">
        <v>112</v>
      </c>
      <c r="AA151" s="13" t="s">
        <v>142</v>
      </c>
    </row>
    <row r="152" spans="1:27" ht="17">
      <c r="A152" s="1" t="s">
        <v>52</v>
      </c>
      <c r="B152" s="8" t="s">
        <v>0</v>
      </c>
      <c r="C152" s="9">
        <v>0.15</v>
      </c>
      <c r="D152" s="9">
        <v>13.996600000000001</v>
      </c>
      <c r="E152" s="9">
        <v>0.89419999999999999</v>
      </c>
      <c r="F152" s="9">
        <v>7.9682000000000004</v>
      </c>
      <c r="G152" s="9">
        <v>128.51935483871</v>
      </c>
      <c r="H152" s="9">
        <v>0.1104</v>
      </c>
      <c r="I152" s="9">
        <v>6.2E-2</v>
      </c>
      <c r="J152" s="9">
        <v>56.159420289855099</v>
      </c>
      <c r="K152" s="9">
        <v>120.91</v>
      </c>
      <c r="L152" s="9">
        <v>115.255550847458</v>
      </c>
      <c r="M152" s="9">
        <v>114</v>
      </c>
      <c r="N152" s="9">
        <v>97</v>
      </c>
      <c r="O152" s="9">
        <v>3.6766666666666699</v>
      </c>
      <c r="P152" s="9">
        <v>43.847404480000002</v>
      </c>
      <c r="Q152" s="9">
        <v>1.864715278</v>
      </c>
      <c r="R152" s="9">
        <f t="shared" si="11"/>
        <v>23.51426247069125</v>
      </c>
      <c r="S152" s="9">
        <v>41.765373230000002</v>
      </c>
      <c r="T152" s="9">
        <v>0.73751729700000002</v>
      </c>
      <c r="U152" s="9">
        <f t="shared" si="10"/>
        <v>56.629686381443605</v>
      </c>
      <c r="V152" s="9">
        <v>33</v>
      </c>
      <c r="W152" s="10">
        <v>33.883333329999999</v>
      </c>
      <c r="X152" s="10">
        <v>33.883333329999999</v>
      </c>
      <c r="Y152" s="11">
        <v>10.116666670000001</v>
      </c>
      <c r="Z152" s="12" t="s">
        <v>115</v>
      </c>
      <c r="AA152" s="13" t="s">
        <v>146</v>
      </c>
    </row>
    <row r="153" spans="1:27" ht="17">
      <c r="A153" s="1" t="s">
        <v>53</v>
      </c>
      <c r="B153" s="8" t="s">
        <v>0</v>
      </c>
      <c r="C153" s="9">
        <v>0.182</v>
      </c>
      <c r="D153" s="9">
        <v>25.501200000000001</v>
      </c>
      <c r="E153" s="9">
        <v>1.5998000000000001</v>
      </c>
      <c r="F153" s="9">
        <v>22.266400000000001</v>
      </c>
      <c r="G153" s="9">
        <v>217.02144249512699</v>
      </c>
      <c r="H153" s="9">
        <v>0.30499999999999999</v>
      </c>
      <c r="I153" s="9">
        <v>0.1026</v>
      </c>
      <c r="J153" s="9">
        <v>33.639344262295097</v>
      </c>
      <c r="K153" s="9">
        <v>111.413</v>
      </c>
      <c r="L153" s="9">
        <v>126.262171274444</v>
      </c>
      <c r="M153" s="9">
        <v>139.333333333333</v>
      </c>
      <c r="N153" s="9">
        <v>123</v>
      </c>
      <c r="O153" s="9">
        <v>3.2666666666666702</v>
      </c>
      <c r="P153" s="9">
        <v>42.431457520000002</v>
      </c>
      <c r="Q153" s="9">
        <v>1.992374182</v>
      </c>
      <c r="R153" s="9">
        <f t="shared" si="11"/>
        <v>21.296932023785882</v>
      </c>
      <c r="S153" s="9">
        <v>42.76661301</v>
      </c>
      <c r="T153" s="9">
        <v>0.752383947</v>
      </c>
      <c r="U153" s="9">
        <f t="shared" si="10"/>
        <v>56.841474596214375</v>
      </c>
      <c r="V153" s="9">
        <v>31.2</v>
      </c>
      <c r="W153" s="10">
        <v>31.701944439999998</v>
      </c>
      <c r="X153" s="10">
        <v>31.701944439999998</v>
      </c>
      <c r="Y153" s="11">
        <v>6.0544444439999996</v>
      </c>
      <c r="Z153" s="12" t="s">
        <v>115</v>
      </c>
      <c r="AA153" s="13" t="s">
        <v>146</v>
      </c>
    </row>
    <row r="154" spans="1:27" ht="17">
      <c r="A154" s="1" t="s">
        <v>54</v>
      </c>
      <c r="B154" s="8" t="s">
        <v>0</v>
      </c>
      <c r="C154" s="9">
        <v>0.122</v>
      </c>
      <c r="D154" s="9">
        <v>13.041399999999999</v>
      </c>
      <c r="E154" s="9">
        <v>0.58699999999999997</v>
      </c>
      <c r="F154" s="9">
        <v>5.8512000000000004</v>
      </c>
      <c r="G154" s="9">
        <v>223.32824427480901</v>
      </c>
      <c r="H154" s="9">
        <v>7.0800000000000002E-2</v>
      </c>
      <c r="I154" s="9">
        <v>2.6200000000000001E-2</v>
      </c>
      <c r="J154" s="9">
        <v>37.005649717514103</v>
      </c>
      <c r="K154" s="9">
        <v>102.03100000000001</v>
      </c>
      <c r="L154" s="9">
        <v>22.808144838212598</v>
      </c>
      <c r="M154" s="9">
        <v>76.3333333333333</v>
      </c>
      <c r="N154" s="9">
        <v>121</v>
      </c>
      <c r="O154" s="9">
        <v>2.8233333333333301</v>
      </c>
      <c r="P154" s="9">
        <v>42.945888519999997</v>
      </c>
      <c r="Q154" s="9">
        <v>1.7446497679999999</v>
      </c>
      <c r="R154" s="9">
        <f t="shared" si="11"/>
        <v>24.615764898895168</v>
      </c>
      <c r="S154" s="9">
        <v>43.098464970000002</v>
      </c>
      <c r="T154" s="9">
        <v>0.73185515400000001</v>
      </c>
      <c r="U154" s="9">
        <f t="shared" si="10"/>
        <v>58.889337233525858</v>
      </c>
      <c r="V154" s="9">
        <v>34.200000000000003</v>
      </c>
      <c r="W154" s="10">
        <v>44.716666670000002</v>
      </c>
      <c r="X154" s="10">
        <v>44.716666670000002</v>
      </c>
      <c r="Y154" s="11">
        <v>11.53333333</v>
      </c>
      <c r="Z154" s="12" t="s">
        <v>115</v>
      </c>
      <c r="AA154" s="13" t="s">
        <v>146</v>
      </c>
    </row>
    <row r="155" spans="1:27" ht="17">
      <c r="A155" s="1" t="s">
        <v>55</v>
      </c>
      <c r="B155" s="8" t="s">
        <v>0</v>
      </c>
      <c r="C155" s="9">
        <v>0.13</v>
      </c>
      <c r="D155" s="9">
        <v>8.0586000000000002</v>
      </c>
      <c r="E155" s="9">
        <v>0.58399999999999996</v>
      </c>
      <c r="F155" s="9">
        <v>3.5047999999999999</v>
      </c>
      <c r="G155" s="9">
        <v>398.27272727272702</v>
      </c>
      <c r="H155" s="9">
        <v>4.8399999999999999E-2</v>
      </c>
      <c r="I155" s="9">
        <v>8.8000000000000005E-3</v>
      </c>
      <c r="J155" s="9">
        <v>18.181818181818201</v>
      </c>
      <c r="K155" s="9">
        <v>123.64400000000001</v>
      </c>
      <c r="L155" s="9">
        <v>97.426518188567201</v>
      </c>
      <c r="M155" s="9">
        <v>117.333333333333</v>
      </c>
      <c r="N155" s="9">
        <v>66</v>
      </c>
      <c r="O155" s="9">
        <v>2.58</v>
      </c>
      <c r="P155" s="9">
        <v>42.557332995000003</v>
      </c>
      <c r="Q155" s="9">
        <v>1.840309143</v>
      </c>
      <c r="R155" s="9">
        <f t="shared" si="11"/>
        <v>23.125100017502877</v>
      </c>
      <c r="S155" s="9">
        <v>42.068782810000002</v>
      </c>
      <c r="T155" s="9">
        <v>0.87128895500000003</v>
      </c>
      <c r="U155" s="9">
        <f t="shared" si="10"/>
        <v>48.283388155654976</v>
      </c>
      <c r="V155" s="9">
        <v>40.4</v>
      </c>
      <c r="W155" s="10">
        <v>41</v>
      </c>
      <c r="X155" s="10">
        <v>41</v>
      </c>
      <c r="Y155" s="11">
        <v>-1.5</v>
      </c>
      <c r="Z155" s="12" t="s">
        <v>115</v>
      </c>
      <c r="AA155" s="13" t="s">
        <v>146</v>
      </c>
    </row>
    <row r="156" spans="1:27" ht="17">
      <c r="A156" s="1" t="s">
        <v>56</v>
      </c>
      <c r="B156" s="8" t="s">
        <v>0</v>
      </c>
      <c r="C156" s="9">
        <v>0.128</v>
      </c>
      <c r="D156" s="9">
        <v>10.823</v>
      </c>
      <c r="E156" s="9">
        <v>0.62780000000000002</v>
      </c>
      <c r="F156" s="9">
        <v>3.8555999999999999</v>
      </c>
      <c r="G156" s="9">
        <v>150.609375</v>
      </c>
      <c r="H156" s="9">
        <v>7.3400000000000007E-2</v>
      </c>
      <c r="I156" s="9">
        <v>2.5600000000000001E-2</v>
      </c>
      <c r="J156" s="9">
        <v>34.877384196185297</v>
      </c>
      <c r="K156" s="9">
        <v>86.128</v>
      </c>
      <c r="L156" s="9">
        <v>128.82287630402399</v>
      </c>
      <c r="M156" s="9">
        <v>135.666666666667</v>
      </c>
      <c r="N156" s="9">
        <v>63</v>
      </c>
      <c r="O156" s="9">
        <v>4.0833333333333304</v>
      </c>
      <c r="P156" s="9">
        <v>42.804031369999997</v>
      </c>
      <c r="Q156" s="9">
        <v>2.531930923</v>
      </c>
      <c r="R156" s="9">
        <f t="shared" si="11"/>
        <v>16.905686873669893</v>
      </c>
      <c r="S156" s="9">
        <v>42.09170151</v>
      </c>
      <c r="T156" s="9">
        <v>0.95174974199999995</v>
      </c>
      <c r="U156" s="9">
        <f t="shared" si="10"/>
        <v>44.225598024906006</v>
      </c>
      <c r="V156" s="9">
        <v>37.5</v>
      </c>
      <c r="W156" s="10">
        <v>41.376944440000003</v>
      </c>
      <c r="X156" s="10">
        <v>41.376944440000003</v>
      </c>
      <c r="Y156" s="11">
        <v>-71.511388890000006</v>
      </c>
      <c r="Z156" s="12" t="s">
        <v>117</v>
      </c>
      <c r="AA156" s="13" t="s">
        <v>147</v>
      </c>
    </row>
    <row r="157" spans="1:27" ht="17">
      <c r="A157" s="1" t="s">
        <v>58</v>
      </c>
      <c r="B157" s="8" t="s">
        <v>0</v>
      </c>
      <c r="C157" s="9">
        <v>0.14000000000000001</v>
      </c>
      <c r="D157" s="9">
        <v>19.3264</v>
      </c>
      <c r="E157" s="9">
        <v>1.0476000000000001</v>
      </c>
      <c r="F157" s="9">
        <v>12.021800000000001</v>
      </c>
      <c r="G157" s="9">
        <v>231.18846153846101</v>
      </c>
      <c r="H157" s="9">
        <v>0.13739999999999999</v>
      </c>
      <c r="I157" s="9">
        <v>5.1999999999999998E-2</v>
      </c>
      <c r="J157" s="9">
        <v>37.845705967976699</v>
      </c>
      <c r="K157" s="9">
        <v>103.76</v>
      </c>
      <c r="L157" s="9">
        <v>175.211453113815</v>
      </c>
      <c r="M157" s="9">
        <v>126</v>
      </c>
      <c r="N157" s="9">
        <v>76</v>
      </c>
      <c r="O157" s="9">
        <v>3.0766666666666702</v>
      </c>
      <c r="P157" s="9">
        <v>43.174011229999998</v>
      </c>
      <c r="Q157" s="9">
        <v>2.0580849649999999</v>
      </c>
      <c r="R157" s="9">
        <f t="shared" si="11"/>
        <v>20.977759404602619</v>
      </c>
      <c r="S157" s="9">
        <v>42.817047119999998</v>
      </c>
      <c r="T157" s="9">
        <v>0.72001791000000004</v>
      </c>
      <c r="U157" s="9">
        <f t="shared" si="10"/>
        <v>59.466641767286035</v>
      </c>
      <c r="V157" s="9">
        <v>38.5</v>
      </c>
      <c r="W157" s="10">
        <v>37.286388889999998</v>
      </c>
      <c r="X157" s="10">
        <v>37.286388889999998</v>
      </c>
      <c r="Y157" s="11">
        <v>-75.922777780000004</v>
      </c>
      <c r="Z157" s="12" t="s">
        <v>117</v>
      </c>
      <c r="AA157" s="13" t="s">
        <v>147</v>
      </c>
    </row>
    <row r="158" spans="1:27" ht="17">
      <c r="A158" s="1" t="s">
        <v>59</v>
      </c>
      <c r="B158" s="8" t="s">
        <v>0</v>
      </c>
      <c r="C158" s="9">
        <v>0.13</v>
      </c>
      <c r="D158" s="9">
        <v>9.1739999999999995</v>
      </c>
      <c r="E158" s="9">
        <v>0.55600000000000005</v>
      </c>
      <c r="F158" s="9">
        <v>3.6503999999999999</v>
      </c>
      <c r="G158" s="9">
        <v>207.40909090909099</v>
      </c>
      <c r="H158" s="9">
        <v>5.0200000000000002E-2</v>
      </c>
      <c r="I158" s="9">
        <v>1.7600000000000001E-2</v>
      </c>
      <c r="J158" s="9">
        <v>35.059760956175303</v>
      </c>
      <c r="K158" s="9">
        <v>97.087999999999994</v>
      </c>
      <c r="L158" s="9">
        <v>132.16715968586399</v>
      </c>
      <c r="M158" s="9">
        <v>109.666666666667</v>
      </c>
      <c r="N158" s="9">
        <v>68</v>
      </c>
      <c r="O158" s="9">
        <v>3.74</v>
      </c>
      <c r="P158" s="9">
        <v>43.379413599999999</v>
      </c>
      <c r="Q158" s="9">
        <v>1.8598504069999999</v>
      </c>
      <c r="R158" s="9">
        <f t="shared" si="11"/>
        <v>23.324141251753911</v>
      </c>
      <c r="S158" s="9">
        <v>42.798664090000003</v>
      </c>
      <c r="T158" s="9">
        <v>0.86602997800000003</v>
      </c>
      <c r="U158" s="9">
        <f t="shared" si="10"/>
        <v>49.419379440927393</v>
      </c>
      <c r="V158" s="9">
        <v>30.1</v>
      </c>
      <c r="W158" s="10">
        <v>43.27638889</v>
      </c>
      <c r="X158" s="10">
        <v>43.27638889</v>
      </c>
      <c r="Y158" s="11">
        <v>-77.277777779999994</v>
      </c>
      <c r="Z158" s="12" t="s">
        <v>117</v>
      </c>
      <c r="AA158" s="13" t="s">
        <v>147</v>
      </c>
    </row>
    <row r="159" spans="1:27" ht="17">
      <c r="A159" s="1" t="s">
        <v>60</v>
      </c>
      <c r="B159" s="8" t="s">
        <v>0</v>
      </c>
      <c r="C159" s="9">
        <v>0.152</v>
      </c>
      <c r="D159" s="9">
        <v>16.846800000000002</v>
      </c>
      <c r="E159" s="9">
        <v>1.0145999999999999</v>
      </c>
      <c r="F159" s="9">
        <v>10.33</v>
      </c>
      <c r="G159" s="9">
        <v>243.63207547169799</v>
      </c>
      <c r="H159" s="9">
        <v>0.13880000000000001</v>
      </c>
      <c r="I159" s="9">
        <v>4.24E-2</v>
      </c>
      <c r="J159" s="9">
        <v>30.547550432276701</v>
      </c>
      <c r="K159" s="9">
        <v>106.512</v>
      </c>
      <c r="L159" s="9">
        <v>177.708568047337</v>
      </c>
      <c r="M159" s="9">
        <v>119.333333333333</v>
      </c>
      <c r="N159" s="9">
        <v>83</v>
      </c>
      <c r="O159" s="9">
        <v>3.8966666666666701</v>
      </c>
      <c r="P159" s="9">
        <v>42.985359189999997</v>
      </c>
      <c r="Q159" s="9">
        <v>1.907571793</v>
      </c>
      <c r="R159" s="9">
        <f t="shared" si="11"/>
        <v>22.534071507944549</v>
      </c>
      <c r="S159" s="9">
        <v>43.215042109999999</v>
      </c>
      <c r="T159" s="9">
        <v>1.000941396</v>
      </c>
      <c r="U159" s="9">
        <f t="shared" si="10"/>
        <v>43.174397904510286</v>
      </c>
      <c r="V159" s="9">
        <v>38.700000000000003</v>
      </c>
      <c r="W159" s="10">
        <v>42.490555559999997</v>
      </c>
      <c r="X159" s="10">
        <v>42.490555559999997</v>
      </c>
      <c r="Y159" s="11">
        <v>-71.276666669999997</v>
      </c>
      <c r="Z159" s="12" t="s">
        <v>117</v>
      </c>
      <c r="AA159" s="13" t="s">
        <v>147</v>
      </c>
    </row>
    <row r="160" spans="1:27" ht="17">
      <c r="A160" s="1" t="s">
        <v>61</v>
      </c>
      <c r="B160" s="8" t="s">
        <v>0</v>
      </c>
      <c r="C160" s="9">
        <v>0.11600000000000001</v>
      </c>
      <c r="D160" s="9">
        <v>9.9857999999999993</v>
      </c>
      <c r="E160" s="9">
        <v>0.60840000000000005</v>
      </c>
      <c r="F160" s="9">
        <v>4.4501999999999997</v>
      </c>
      <c r="G160" s="9">
        <v>255.758620689655</v>
      </c>
      <c r="H160" s="9">
        <v>4.9200000000000001E-2</v>
      </c>
      <c r="I160" s="9">
        <v>1.7399999999999999E-2</v>
      </c>
      <c r="J160" s="9">
        <v>35.365853658536601</v>
      </c>
      <c r="K160" s="9">
        <v>65.287000000000006</v>
      </c>
      <c r="L160" s="9">
        <v>113.071755027422</v>
      </c>
      <c r="M160" s="9">
        <v>85.6666666666667</v>
      </c>
      <c r="N160" s="9">
        <v>129</v>
      </c>
      <c r="O160" s="9">
        <v>2.1533333333333302</v>
      </c>
      <c r="P160" s="9">
        <v>41.585411069999999</v>
      </c>
      <c r="Q160" s="9">
        <v>2.452180147</v>
      </c>
      <c r="R160" s="9">
        <f t="shared" si="11"/>
        <v>16.958546508451118</v>
      </c>
      <c r="S160" s="9">
        <v>41.211612700000003</v>
      </c>
      <c r="T160" s="9">
        <v>0.70360845299999997</v>
      </c>
      <c r="U160" s="9">
        <f t="shared" si="10"/>
        <v>58.571798738751092</v>
      </c>
      <c r="V160" s="9">
        <v>32.1</v>
      </c>
      <c r="W160" s="10">
        <v>41.334722220000003</v>
      </c>
      <c r="X160" s="10">
        <v>41.334722220000003</v>
      </c>
      <c r="Y160" s="11">
        <v>-89.11</v>
      </c>
      <c r="Z160" s="12" t="s">
        <v>117</v>
      </c>
      <c r="AA160" s="13" t="s">
        <v>147</v>
      </c>
    </row>
    <row r="161" spans="1:27" ht="17">
      <c r="A161" s="1" t="s">
        <v>57</v>
      </c>
      <c r="B161" s="8" t="s">
        <v>0</v>
      </c>
      <c r="C161" s="9">
        <v>0.182</v>
      </c>
      <c r="D161" s="9">
        <v>18.305399999999999</v>
      </c>
      <c r="E161" s="9">
        <v>0.97719999999999996</v>
      </c>
      <c r="F161" s="9">
        <v>12.0082</v>
      </c>
      <c r="G161" s="9">
        <v>164.046448087432</v>
      </c>
      <c r="H161" s="9">
        <v>0.19700000000000001</v>
      </c>
      <c r="I161" s="9">
        <v>7.3200000000000001E-2</v>
      </c>
      <c r="J161" s="9">
        <v>37.157360406091399</v>
      </c>
      <c r="K161" s="9">
        <v>30.966000000000001</v>
      </c>
      <c r="L161" s="9">
        <v>70.9012021857924</v>
      </c>
      <c r="M161" s="9">
        <v>105.333333333333</v>
      </c>
      <c r="N161" s="9">
        <v>29</v>
      </c>
      <c r="O161" s="9">
        <v>3.9433333333333298</v>
      </c>
      <c r="P161" s="9">
        <v>42.767517089999998</v>
      </c>
      <c r="Q161" s="9">
        <v>2.8113565440000001</v>
      </c>
      <c r="R161" s="9">
        <f t="shared" si="11"/>
        <v>15.212413089785597</v>
      </c>
      <c r="S161" s="9">
        <v>42.315147400000001</v>
      </c>
      <c r="T161" s="9">
        <v>0.96154403700000002</v>
      </c>
      <c r="U161" s="9">
        <f t="shared" si="10"/>
        <v>44.007498119402307</v>
      </c>
      <c r="V161" s="9">
        <v>46.7</v>
      </c>
      <c r="W161" s="10">
        <v>49.966666670000002</v>
      </c>
      <c r="X161" s="10">
        <v>49.966666670000002</v>
      </c>
      <c r="Y161" s="11">
        <v>-98.3</v>
      </c>
      <c r="Z161" s="12" t="s">
        <v>117</v>
      </c>
      <c r="AA161" s="13" t="s">
        <v>148</v>
      </c>
    </row>
    <row r="162" spans="1:27" ht="17">
      <c r="A162" s="1" t="s">
        <v>62</v>
      </c>
      <c r="B162" s="8" t="s">
        <v>0</v>
      </c>
      <c r="C162" s="9">
        <v>0.17399999999999999</v>
      </c>
      <c r="D162" s="9">
        <v>20.433800000000002</v>
      </c>
      <c r="E162" s="9">
        <v>1.0511999999999999</v>
      </c>
      <c r="F162" s="9">
        <v>13.523</v>
      </c>
      <c r="G162" s="9">
        <v>210.638629283489</v>
      </c>
      <c r="H162" s="9">
        <v>0.20580000000000001</v>
      </c>
      <c r="I162" s="9">
        <v>6.4199999999999993E-2</v>
      </c>
      <c r="J162" s="9">
        <v>31.195335276967899</v>
      </c>
      <c r="K162" s="9">
        <v>35.820999999999998</v>
      </c>
      <c r="L162" s="9">
        <v>83.869215173315894</v>
      </c>
      <c r="M162" s="9">
        <v>107</v>
      </c>
      <c r="N162" s="9">
        <v>31</v>
      </c>
      <c r="O162" s="9">
        <v>3.92</v>
      </c>
      <c r="P162" s="9">
        <v>41.581054690000002</v>
      </c>
      <c r="Q162" s="9">
        <v>1.8184022900000001</v>
      </c>
      <c r="R162" s="9">
        <f t="shared" si="11"/>
        <v>22.866807261884826</v>
      </c>
      <c r="S162" s="9">
        <v>41.728507999999998</v>
      </c>
      <c r="T162" s="9">
        <v>0.89293408399999996</v>
      </c>
      <c r="U162" s="9">
        <f t="shared" si="10"/>
        <v>46.731901881348726</v>
      </c>
      <c r="V162" s="9">
        <v>24.9</v>
      </c>
      <c r="W162" s="10">
        <v>44.000555560000002</v>
      </c>
      <c r="X162" s="10">
        <v>44.000555560000002</v>
      </c>
      <c r="Y162" s="11">
        <v>-96.317222220000005</v>
      </c>
      <c r="Z162" s="12" t="s">
        <v>117</v>
      </c>
      <c r="AA162" s="13" t="s">
        <v>148</v>
      </c>
    </row>
    <row r="163" spans="1:27" ht="17">
      <c r="A163" s="1" t="s">
        <v>63</v>
      </c>
      <c r="B163" s="8" t="s">
        <v>0</v>
      </c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>
        <v>46.873888890000003</v>
      </c>
      <c r="X163" s="10">
        <v>46.873888890000003</v>
      </c>
      <c r="Y163" s="11">
        <v>-96.767222219999994</v>
      </c>
      <c r="Z163" s="12" t="s">
        <v>117</v>
      </c>
      <c r="AA163" s="13" t="s">
        <v>148</v>
      </c>
    </row>
    <row r="164" spans="1:27" ht="17">
      <c r="A164" s="1" t="s">
        <v>64</v>
      </c>
      <c r="B164" s="8" t="s">
        <v>0</v>
      </c>
      <c r="C164" s="9">
        <v>0.2</v>
      </c>
      <c r="D164" s="9">
        <v>26.299600000000002</v>
      </c>
      <c r="E164" s="9">
        <v>1.2218</v>
      </c>
      <c r="F164" s="9">
        <v>19.6738</v>
      </c>
      <c r="G164" s="9">
        <v>191.007766990291</v>
      </c>
      <c r="H164" s="9">
        <v>0.3004</v>
      </c>
      <c r="I164" s="9">
        <v>0.10299999999999999</v>
      </c>
      <c r="J164" s="9">
        <v>34.287616511318198</v>
      </c>
      <c r="K164" s="9">
        <v>87.614999999999995</v>
      </c>
      <c r="L164" s="9">
        <v>139.126201022147</v>
      </c>
      <c r="M164" s="9">
        <v>103.333333333333</v>
      </c>
      <c r="N164" s="9">
        <v>80</v>
      </c>
      <c r="O164" s="9">
        <v>3.66</v>
      </c>
      <c r="P164" s="9">
        <v>42.01277924</v>
      </c>
      <c r="Q164" s="9">
        <v>2.1046040060000002</v>
      </c>
      <c r="R164" s="9">
        <f>P164/Q164</f>
        <v>19.96232028458849</v>
      </c>
      <c r="S164" s="9">
        <v>42.745334630000002</v>
      </c>
      <c r="T164" s="9">
        <v>0.71585631400000005</v>
      </c>
      <c r="U164" s="9">
        <f>S164/T164</f>
        <v>59.712170995812436</v>
      </c>
      <c r="V164" s="9">
        <v>29.5</v>
      </c>
      <c r="W164" s="10">
        <v>40.897689999999997</v>
      </c>
      <c r="X164" s="10">
        <v>40.897689999999997</v>
      </c>
      <c r="Y164" s="11">
        <v>121.789298</v>
      </c>
      <c r="Z164" s="12" t="s">
        <v>112</v>
      </c>
      <c r="AA164" s="13" t="s">
        <v>142</v>
      </c>
    </row>
    <row r="165" spans="1:27" ht="17">
      <c r="A165" s="1" t="s">
        <v>65</v>
      </c>
      <c r="B165" s="8" t="s">
        <v>0</v>
      </c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>
        <v>40.905068</v>
      </c>
      <c r="X165" s="10">
        <v>40.905068</v>
      </c>
      <c r="Y165" s="11">
        <v>121.78290800000001</v>
      </c>
      <c r="Z165" s="12" t="s">
        <v>112</v>
      </c>
      <c r="AA165" s="13" t="s">
        <v>142</v>
      </c>
    </row>
    <row r="166" spans="1:27" ht="17">
      <c r="A166" s="1" t="s">
        <v>66</v>
      </c>
      <c r="B166" s="8" t="s">
        <v>0</v>
      </c>
      <c r="C166" s="9">
        <v>0.23200000000000001</v>
      </c>
      <c r="D166" s="9">
        <v>26.802800000000001</v>
      </c>
      <c r="E166" s="9">
        <v>1.4787999999999999</v>
      </c>
      <c r="F166" s="9">
        <v>23.697199999999999</v>
      </c>
      <c r="G166" s="9">
        <v>335.654390934844</v>
      </c>
      <c r="H166" s="9">
        <v>0.43780000000000002</v>
      </c>
      <c r="I166" s="9">
        <v>7.0599999999999996E-2</v>
      </c>
      <c r="J166" s="9">
        <v>16.126084970306099</v>
      </c>
      <c r="K166" s="9">
        <v>82.352999999999994</v>
      </c>
      <c r="L166" s="9">
        <v>115.06200376884399</v>
      </c>
      <c r="M166" s="9">
        <v>138.333333333333</v>
      </c>
      <c r="N166" s="9">
        <v>52</v>
      </c>
      <c r="O166" s="9">
        <v>4.8466666666666702</v>
      </c>
      <c r="P166" s="9">
        <v>42.551620479999997</v>
      </c>
      <c r="Q166" s="9">
        <v>2.2555510999999999</v>
      </c>
      <c r="R166" s="9">
        <f t="shared" ref="R166:R207" si="12">P166/Q166</f>
        <v>18.865287725026491</v>
      </c>
      <c r="S166" s="9">
        <v>41.771751399999999</v>
      </c>
      <c r="T166" s="9">
        <v>0.658624828</v>
      </c>
      <c r="U166" s="9">
        <f t="shared" ref="U166:U207" si="13">S166/T166</f>
        <v>63.422679534941551</v>
      </c>
      <c r="V166" s="9">
        <v>31</v>
      </c>
      <c r="W166" s="10">
        <v>40.900706</v>
      </c>
      <c r="X166" s="10">
        <v>40.900706</v>
      </c>
      <c r="Y166" s="11">
        <v>121.77224</v>
      </c>
      <c r="Z166" s="12" t="s">
        <v>112</v>
      </c>
      <c r="AA166" s="13" t="s">
        <v>142</v>
      </c>
    </row>
    <row r="167" spans="1:27" ht="17">
      <c r="A167" s="1" t="s">
        <v>67</v>
      </c>
      <c r="B167" s="8" t="s">
        <v>0</v>
      </c>
      <c r="C167" s="9">
        <v>0.152</v>
      </c>
      <c r="D167" s="9">
        <v>16.033799999999999</v>
      </c>
      <c r="E167" s="9">
        <v>0.77300000000000002</v>
      </c>
      <c r="F167" s="9">
        <v>8.0782000000000007</v>
      </c>
      <c r="G167" s="9">
        <v>221.92857142857099</v>
      </c>
      <c r="H167" s="9">
        <v>0.13039999999999999</v>
      </c>
      <c r="I167" s="9">
        <v>3.6400000000000002E-2</v>
      </c>
      <c r="J167" s="9">
        <v>27.914110429447899</v>
      </c>
      <c r="K167" s="9">
        <v>105.58199999999999</v>
      </c>
      <c r="L167" s="9">
        <v>164.32298405467</v>
      </c>
      <c r="M167" s="9">
        <v>109.333333333333</v>
      </c>
      <c r="N167" s="9">
        <v>124</v>
      </c>
      <c r="O167" s="9">
        <v>3.35</v>
      </c>
      <c r="P167" s="9">
        <v>42.93661118</v>
      </c>
      <c r="Q167" s="9">
        <v>2.1508417130000002</v>
      </c>
      <c r="R167" s="9">
        <f t="shared" si="12"/>
        <v>19.962701541673141</v>
      </c>
      <c r="S167" s="9">
        <v>42.724456789999998</v>
      </c>
      <c r="T167" s="9">
        <v>0.65127181999999995</v>
      </c>
      <c r="U167" s="9">
        <f t="shared" si="13"/>
        <v>65.601574454733822</v>
      </c>
      <c r="V167" s="9">
        <v>39.6</v>
      </c>
      <c r="W167" s="10">
        <v>40.895001000000001</v>
      </c>
      <c r="X167" s="10">
        <v>40.895001000000001</v>
      </c>
      <c r="Y167" s="11">
        <v>121.78155599999999</v>
      </c>
      <c r="Z167" s="12" t="s">
        <v>112</v>
      </c>
      <c r="AA167" s="13" t="s">
        <v>142</v>
      </c>
    </row>
    <row r="168" spans="1:27" ht="17">
      <c r="A168" s="1" t="s">
        <v>68</v>
      </c>
      <c r="B168" s="8" t="s">
        <v>0</v>
      </c>
      <c r="C168" s="9">
        <v>0.18</v>
      </c>
      <c r="D168" s="9">
        <v>13.2196</v>
      </c>
      <c r="E168" s="9">
        <v>0.66759999999999997</v>
      </c>
      <c r="F168" s="9">
        <v>6.3570000000000002</v>
      </c>
      <c r="G168" s="9">
        <v>181.62857142857101</v>
      </c>
      <c r="H168" s="9">
        <v>0.1162</v>
      </c>
      <c r="I168" s="9">
        <v>3.5000000000000003E-2</v>
      </c>
      <c r="J168" s="9">
        <v>30.120481927710799</v>
      </c>
      <c r="K168" s="9">
        <v>62.674999999999997</v>
      </c>
      <c r="L168" s="9">
        <v>140.65829918032799</v>
      </c>
      <c r="M168" s="9">
        <v>120.666666666667</v>
      </c>
      <c r="N168" s="9">
        <v>52</v>
      </c>
      <c r="O168" s="9">
        <v>3.9366666666666701</v>
      </c>
      <c r="P168" s="9">
        <v>42.543895720000002</v>
      </c>
      <c r="Q168" s="9">
        <v>2.3149716850000002</v>
      </c>
      <c r="R168" s="9">
        <f t="shared" si="12"/>
        <v>18.377717531348551</v>
      </c>
      <c r="S168" s="9">
        <v>41.343738559999998</v>
      </c>
      <c r="T168" s="9">
        <v>0.65967309500000004</v>
      </c>
      <c r="U168" s="9">
        <f t="shared" si="13"/>
        <v>62.673070757872878</v>
      </c>
      <c r="V168" s="9">
        <v>34.1</v>
      </c>
      <c r="W168" s="10">
        <v>40.895839000000002</v>
      </c>
      <c r="X168" s="10">
        <v>40.895839000000002</v>
      </c>
      <c r="Y168" s="11">
        <v>121.771683</v>
      </c>
      <c r="Z168" s="12" t="s">
        <v>112</v>
      </c>
      <c r="AA168" s="13" t="s">
        <v>142</v>
      </c>
    </row>
    <row r="169" spans="1:27" ht="17">
      <c r="A169" s="1" t="s">
        <v>69</v>
      </c>
      <c r="B169" s="8" t="s">
        <v>0</v>
      </c>
      <c r="C169" s="9">
        <v>0.19</v>
      </c>
      <c r="D169" s="9">
        <v>16.507400000000001</v>
      </c>
      <c r="E169" s="9">
        <v>0.90480000000000005</v>
      </c>
      <c r="F169" s="9">
        <v>10.238799999999999</v>
      </c>
      <c r="G169" s="9">
        <v>168.40131578947401</v>
      </c>
      <c r="H169" s="9">
        <v>0.16739999999999999</v>
      </c>
      <c r="I169" s="9">
        <v>6.08E-2</v>
      </c>
      <c r="J169" s="9">
        <v>36.320191158900798</v>
      </c>
      <c r="K169" s="9">
        <v>14.103999999999999</v>
      </c>
      <c r="L169" s="9">
        <v>84.424666666666695</v>
      </c>
      <c r="M169" s="9">
        <v>53.6666666666667</v>
      </c>
      <c r="N169" s="9">
        <v>37</v>
      </c>
      <c r="O169" s="9">
        <v>2.0933333333333302</v>
      </c>
      <c r="P169" s="9">
        <v>42.970119480000001</v>
      </c>
      <c r="Q169" s="9">
        <v>2.528815985</v>
      </c>
      <c r="R169" s="9">
        <f t="shared" si="12"/>
        <v>16.992189125220197</v>
      </c>
      <c r="S169" s="9">
        <v>42.537769320000002</v>
      </c>
      <c r="T169" s="9">
        <v>2.0705718989999999</v>
      </c>
      <c r="U169" s="9">
        <f t="shared" si="13"/>
        <v>20.543971132103152</v>
      </c>
      <c r="V169" s="9">
        <v>43.5</v>
      </c>
      <c r="W169" s="10">
        <v>35.845599999999997</v>
      </c>
      <c r="X169" s="10">
        <v>35.845599999999997</v>
      </c>
      <c r="Y169" s="11">
        <v>102.85429999999999</v>
      </c>
      <c r="Z169" s="12" t="s">
        <v>112</v>
      </c>
      <c r="AA169" s="13" t="s">
        <v>140</v>
      </c>
    </row>
    <row r="170" spans="1:27" ht="17">
      <c r="A170" s="1" t="s">
        <v>70</v>
      </c>
      <c r="B170" s="8" t="s">
        <v>0</v>
      </c>
      <c r="C170" s="9">
        <v>0.214</v>
      </c>
      <c r="D170" s="9">
        <v>27.391999999999999</v>
      </c>
      <c r="E170" s="9">
        <v>1.4736</v>
      </c>
      <c r="F170" s="9">
        <v>22.929200000000002</v>
      </c>
      <c r="G170" s="9">
        <v>201.841549295775</v>
      </c>
      <c r="H170" s="9">
        <v>0.37940000000000002</v>
      </c>
      <c r="I170" s="9">
        <v>0.11360000000000001</v>
      </c>
      <c r="J170" s="9">
        <v>29.942013705851299</v>
      </c>
      <c r="K170" s="9">
        <v>82.867999999999995</v>
      </c>
      <c r="L170" s="9">
        <v>122.187098937954</v>
      </c>
      <c r="M170" s="9">
        <v>113</v>
      </c>
      <c r="N170" s="9">
        <v>70</v>
      </c>
      <c r="O170" s="9">
        <v>3.5933333333333302</v>
      </c>
      <c r="P170" s="9">
        <v>42.40333176</v>
      </c>
      <c r="Q170" s="9">
        <v>2.3608593940000002</v>
      </c>
      <c r="R170" s="9">
        <f t="shared" si="12"/>
        <v>17.960972969320338</v>
      </c>
      <c r="S170" s="9">
        <v>40.427978520000003</v>
      </c>
      <c r="T170" s="9">
        <v>0.67896872799999997</v>
      </c>
      <c r="U170" s="9">
        <f t="shared" si="13"/>
        <v>59.543211421660651</v>
      </c>
      <c r="V170" s="9">
        <v>40</v>
      </c>
      <c r="W170" s="10">
        <v>31.684370999999999</v>
      </c>
      <c r="X170" s="10">
        <v>31.684370999999999</v>
      </c>
      <c r="Y170" s="11">
        <v>121.652154</v>
      </c>
      <c r="Z170" s="12" t="s">
        <v>112</v>
      </c>
      <c r="AA170" s="13" t="s">
        <v>139</v>
      </c>
    </row>
    <row r="171" spans="1:27" ht="17">
      <c r="A171" s="1" t="s">
        <v>71</v>
      </c>
      <c r="B171" s="8" t="s">
        <v>0</v>
      </c>
      <c r="C171" s="9">
        <v>0.218</v>
      </c>
      <c r="D171" s="9">
        <v>33.775799999999997</v>
      </c>
      <c r="E171" s="9">
        <v>1.6816</v>
      </c>
      <c r="F171" s="9">
        <v>33.743200000000002</v>
      </c>
      <c r="G171" s="9">
        <v>184.79299014238799</v>
      </c>
      <c r="H171" s="9">
        <v>0.51239999999999997</v>
      </c>
      <c r="I171" s="9">
        <v>0.18260000000000001</v>
      </c>
      <c r="J171" s="9">
        <v>35.636221701795499</v>
      </c>
      <c r="K171" s="9">
        <v>100.71299999999999</v>
      </c>
      <c r="L171" s="9">
        <v>149.38284923563501</v>
      </c>
      <c r="M171" s="9">
        <v>136.666666666667</v>
      </c>
      <c r="N171" s="9">
        <v>65</v>
      </c>
      <c r="O171" s="9">
        <v>3.91333333333333</v>
      </c>
      <c r="P171" s="9">
        <v>42.553619380000001</v>
      </c>
      <c r="Q171" s="9">
        <v>2.0874989030000002</v>
      </c>
      <c r="R171" s="9">
        <f t="shared" si="12"/>
        <v>20.384978080153751</v>
      </c>
      <c r="S171" s="9">
        <v>41.57180786</v>
      </c>
      <c r="T171" s="9">
        <v>0.62320589999999998</v>
      </c>
      <c r="U171" s="9">
        <f t="shared" si="13"/>
        <v>66.7063772342335</v>
      </c>
      <c r="V171" s="9">
        <v>32.1</v>
      </c>
      <c r="W171" s="10">
        <v>31.690897</v>
      </c>
      <c r="X171" s="10">
        <v>31.690897</v>
      </c>
      <c r="Y171" s="11">
        <v>121.641007</v>
      </c>
      <c r="Z171" s="12" t="s">
        <v>112</v>
      </c>
      <c r="AA171" s="13" t="s">
        <v>139</v>
      </c>
    </row>
    <row r="172" spans="1:27" ht="17">
      <c r="A172" s="1" t="s">
        <v>72</v>
      </c>
      <c r="B172" s="8" t="s">
        <v>0</v>
      </c>
      <c r="C172" s="9">
        <v>0.19</v>
      </c>
      <c r="D172" s="9">
        <v>24.805199999999999</v>
      </c>
      <c r="E172" s="9">
        <v>1.2612000000000001</v>
      </c>
      <c r="F172" s="9">
        <v>19.063199999999998</v>
      </c>
      <c r="G172" s="9">
        <v>171.431654676259</v>
      </c>
      <c r="H172" s="9">
        <v>0.32040000000000002</v>
      </c>
      <c r="I172" s="9">
        <v>0.11119999999999999</v>
      </c>
      <c r="J172" s="9">
        <v>34.706616729088601</v>
      </c>
      <c r="K172" s="9">
        <v>105.056</v>
      </c>
      <c r="L172" s="9">
        <v>189.98820495646299</v>
      </c>
      <c r="M172" s="9">
        <v>123</v>
      </c>
      <c r="N172" s="9">
        <v>80</v>
      </c>
      <c r="O172" s="9">
        <v>3.7266666666666701</v>
      </c>
      <c r="P172" s="9">
        <v>42.785270689999997</v>
      </c>
      <c r="Q172" s="9">
        <v>2.0316154960000001</v>
      </c>
      <c r="R172" s="9">
        <f t="shared" si="12"/>
        <v>21.059728464484991</v>
      </c>
      <c r="S172" s="9">
        <v>41.408935550000002</v>
      </c>
      <c r="T172" s="9">
        <v>0.63634270400000004</v>
      </c>
      <c r="U172" s="9">
        <f t="shared" si="13"/>
        <v>65.07332493907245</v>
      </c>
      <c r="V172" s="9">
        <v>27.6</v>
      </c>
      <c r="W172" s="10">
        <v>31.695889000000001</v>
      </c>
      <c r="X172" s="10">
        <v>31.695889000000001</v>
      </c>
      <c r="Y172" s="11">
        <v>121.632244</v>
      </c>
      <c r="Z172" s="12" t="s">
        <v>112</v>
      </c>
      <c r="AA172" s="13" t="s">
        <v>139</v>
      </c>
    </row>
    <row r="173" spans="1:27" ht="17">
      <c r="A173" s="1" t="s">
        <v>73</v>
      </c>
      <c r="B173" s="8" t="s">
        <v>0</v>
      </c>
      <c r="C173" s="9">
        <v>0.13400000000000001</v>
      </c>
      <c r="D173" s="9">
        <v>21.590399999999999</v>
      </c>
      <c r="E173" s="9">
        <v>0.99539999999999995</v>
      </c>
      <c r="F173" s="9">
        <v>11.7584</v>
      </c>
      <c r="G173" s="9">
        <v>248.06751054852299</v>
      </c>
      <c r="H173" s="9">
        <v>0.1328</v>
      </c>
      <c r="I173" s="9">
        <v>4.7399999999999998E-2</v>
      </c>
      <c r="J173" s="9">
        <v>35.692771084337302</v>
      </c>
      <c r="K173" s="9">
        <v>64.736999999999995</v>
      </c>
      <c r="L173" s="9">
        <v>94.534315276932404</v>
      </c>
      <c r="M173" s="9">
        <v>88.6666666666667</v>
      </c>
      <c r="N173" s="9">
        <v>74</v>
      </c>
      <c r="O173" s="9">
        <v>3.72</v>
      </c>
      <c r="P173" s="9">
        <v>42.209438319999997</v>
      </c>
      <c r="Q173" s="9">
        <v>2.3452291490000001</v>
      </c>
      <c r="R173" s="9">
        <f t="shared" si="12"/>
        <v>17.998001746651493</v>
      </c>
      <c r="S173" s="9">
        <v>41.7999115</v>
      </c>
      <c r="T173" s="9">
        <v>0.71592623</v>
      </c>
      <c r="U173" s="9">
        <f t="shared" si="13"/>
        <v>58.385780194140956</v>
      </c>
      <c r="V173" s="9">
        <v>38.5</v>
      </c>
      <c r="W173" s="10">
        <v>31.637027</v>
      </c>
      <c r="X173" s="10">
        <v>31.637027</v>
      </c>
      <c r="Y173" s="11">
        <v>121.70334200000001</v>
      </c>
      <c r="Z173" s="12" t="s">
        <v>112</v>
      </c>
      <c r="AA173" s="13" t="s">
        <v>139</v>
      </c>
    </row>
    <row r="174" spans="1:27" ht="17">
      <c r="A174" s="1" t="s">
        <v>74</v>
      </c>
      <c r="B174" s="8" t="s">
        <v>0</v>
      </c>
      <c r="C174" s="9">
        <v>0.222</v>
      </c>
      <c r="D174" s="9">
        <v>24.361599999999999</v>
      </c>
      <c r="E174" s="9">
        <v>1.2476</v>
      </c>
      <c r="F174" s="9">
        <v>17.746200000000002</v>
      </c>
      <c r="G174" s="9">
        <v>142.425361155698</v>
      </c>
      <c r="H174" s="9">
        <v>0.33979999999999999</v>
      </c>
      <c r="I174" s="9">
        <v>0.1246</v>
      </c>
      <c r="J174" s="9">
        <v>36.668628605061798</v>
      </c>
      <c r="K174" s="9">
        <v>65.322999999999993</v>
      </c>
      <c r="L174" s="9">
        <v>104.979422649889</v>
      </c>
      <c r="M174" s="9">
        <v>99</v>
      </c>
      <c r="N174" s="9">
        <v>48</v>
      </c>
      <c r="O174" s="9">
        <v>4.2733333333333299</v>
      </c>
      <c r="P174" s="9">
        <v>43.744815825000003</v>
      </c>
      <c r="Q174" s="9">
        <v>2.3743009564999999</v>
      </c>
      <c r="R174" s="9">
        <f t="shared" si="12"/>
        <v>18.424292718765116</v>
      </c>
      <c r="S174" s="9">
        <v>41.379104609999999</v>
      </c>
      <c r="T174" s="9">
        <v>0.53409701600000004</v>
      </c>
      <c r="U174" s="9">
        <f t="shared" si="13"/>
        <v>77.474884469303973</v>
      </c>
      <c r="V174" s="9">
        <v>37.9</v>
      </c>
      <c r="W174" s="10">
        <v>31.628837999999998</v>
      </c>
      <c r="X174" s="10">
        <v>31.628837999999998</v>
      </c>
      <c r="Y174" s="11">
        <v>121.724451</v>
      </c>
      <c r="Z174" s="12" t="s">
        <v>112</v>
      </c>
      <c r="AA174" s="13" t="s">
        <v>139</v>
      </c>
    </row>
    <row r="175" spans="1:27" ht="17">
      <c r="A175" s="1" t="s">
        <v>75</v>
      </c>
      <c r="B175" s="8" t="s">
        <v>0</v>
      </c>
      <c r="C175" s="9">
        <v>0.20599999999999999</v>
      </c>
      <c r="D175" s="9">
        <v>27.133800000000001</v>
      </c>
      <c r="E175" s="9">
        <v>1.1744000000000001</v>
      </c>
      <c r="F175" s="9">
        <v>21.835999999999999</v>
      </c>
      <c r="G175" s="9">
        <v>155.97142857142899</v>
      </c>
      <c r="H175" s="9">
        <v>0.37380000000000002</v>
      </c>
      <c r="I175" s="9">
        <v>0.14000000000000001</v>
      </c>
      <c r="J175" s="9">
        <v>37.453183520599197</v>
      </c>
      <c r="K175" s="9">
        <v>67.3</v>
      </c>
      <c r="L175" s="9">
        <v>58.0356479217604</v>
      </c>
      <c r="M175" s="9">
        <v>145</v>
      </c>
      <c r="N175" s="9">
        <v>52</v>
      </c>
      <c r="O175" s="9">
        <v>3.5933333333333302</v>
      </c>
      <c r="P175" s="9">
        <v>41.709966655000002</v>
      </c>
      <c r="Q175" s="9">
        <v>1.7969616054999999</v>
      </c>
      <c r="R175" s="9">
        <f t="shared" si="12"/>
        <v>23.211384443238735</v>
      </c>
      <c r="S175" s="9">
        <v>41.668422700000001</v>
      </c>
      <c r="T175" s="9">
        <v>0.87437486600000003</v>
      </c>
      <c r="U175" s="9">
        <f t="shared" si="13"/>
        <v>47.655101170302849</v>
      </c>
      <c r="V175" s="9">
        <v>33.6</v>
      </c>
      <c r="W175" s="10">
        <v>39.025440000000003</v>
      </c>
      <c r="X175" s="10">
        <v>39.025440000000003</v>
      </c>
      <c r="Y175" s="11">
        <v>118.33562000000001</v>
      </c>
      <c r="Z175" s="12" t="s">
        <v>112</v>
      </c>
      <c r="AA175" s="13" t="s">
        <v>142</v>
      </c>
    </row>
    <row r="176" spans="1:27" ht="17">
      <c r="A176" s="1" t="s">
        <v>76</v>
      </c>
      <c r="B176" s="8" t="s">
        <v>0</v>
      </c>
      <c r="C176" s="9">
        <v>0.22800000000000001</v>
      </c>
      <c r="D176" s="9">
        <v>26.313199999999998</v>
      </c>
      <c r="E176" s="9">
        <v>1.5196000000000001</v>
      </c>
      <c r="F176" s="9">
        <v>25.643799999999999</v>
      </c>
      <c r="G176" s="9">
        <v>147.88811995386399</v>
      </c>
      <c r="H176" s="9">
        <v>0.45860000000000001</v>
      </c>
      <c r="I176" s="9">
        <v>0.1734</v>
      </c>
      <c r="J176" s="9">
        <v>37.8107283035325</v>
      </c>
      <c r="K176" s="9">
        <v>82.167000000000002</v>
      </c>
      <c r="L176" s="9">
        <v>71.742132963988894</v>
      </c>
      <c r="M176" s="9">
        <v>155</v>
      </c>
      <c r="N176" s="9">
        <v>56</v>
      </c>
      <c r="O176" s="9">
        <v>3.89</v>
      </c>
      <c r="P176" s="9">
        <v>40.69622803</v>
      </c>
      <c r="Q176" s="9">
        <v>1.482708216</v>
      </c>
      <c r="R176" s="9">
        <f t="shared" si="12"/>
        <v>27.447226359741165</v>
      </c>
      <c r="S176" s="9">
        <v>41.75897217</v>
      </c>
      <c r="T176" s="9">
        <v>0.73858904800000003</v>
      </c>
      <c r="U176" s="9">
        <f t="shared" si="13"/>
        <v>56.538845631515507</v>
      </c>
      <c r="V176" s="9">
        <v>24</v>
      </c>
      <c r="W176" s="10">
        <v>39.041409999999999</v>
      </c>
      <c r="X176" s="10">
        <v>39.041409999999999</v>
      </c>
      <c r="Y176" s="11">
        <v>118.28336</v>
      </c>
      <c r="Z176" s="12" t="s">
        <v>112</v>
      </c>
      <c r="AA176" s="13" t="s">
        <v>142</v>
      </c>
    </row>
    <row r="177" spans="1:27" ht="17">
      <c r="A177" s="1" t="s">
        <v>77</v>
      </c>
      <c r="B177" s="8" t="s">
        <v>0</v>
      </c>
      <c r="C177" s="9">
        <v>0.182</v>
      </c>
      <c r="D177" s="9">
        <v>21.083600000000001</v>
      </c>
      <c r="E177" s="9">
        <v>0.99</v>
      </c>
      <c r="F177" s="9">
        <v>13.625999999999999</v>
      </c>
      <c r="G177" s="9">
        <v>172.481012658228</v>
      </c>
      <c r="H177" s="9">
        <v>0.21079999999999999</v>
      </c>
      <c r="I177" s="9">
        <v>7.9000000000000001E-2</v>
      </c>
      <c r="J177" s="9">
        <v>37.476280834914597</v>
      </c>
      <c r="K177" s="9">
        <v>67.394999999999996</v>
      </c>
      <c r="L177" s="9">
        <v>88.319147894221402</v>
      </c>
      <c r="M177" s="9">
        <v>153.666666666667</v>
      </c>
      <c r="N177" s="9">
        <v>52</v>
      </c>
      <c r="O177" s="9">
        <v>4.5066666666666704</v>
      </c>
      <c r="P177" s="9">
        <v>41.601175304999998</v>
      </c>
      <c r="Q177" s="9">
        <v>1.7980287669999999</v>
      </c>
      <c r="R177" s="9">
        <f t="shared" si="12"/>
        <v>23.137102180189981</v>
      </c>
      <c r="S177" s="9">
        <v>42.796012879999999</v>
      </c>
      <c r="T177" s="9">
        <v>0.76873052099999994</v>
      </c>
      <c r="U177" s="9">
        <f t="shared" si="13"/>
        <v>55.671020872605631</v>
      </c>
      <c r="V177" s="9">
        <v>29.6</v>
      </c>
      <c r="W177" s="10">
        <v>39.061279999999996</v>
      </c>
      <c r="X177" s="10">
        <v>39.061279999999996</v>
      </c>
      <c r="Y177" s="11">
        <v>118.22543</v>
      </c>
      <c r="Z177" s="12" t="s">
        <v>112</v>
      </c>
      <c r="AA177" s="13" t="s">
        <v>142</v>
      </c>
    </row>
    <row r="178" spans="1:27" ht="17">
      <c r="A178" s="1" t="s">
        <v>78</v>
      </c>
      <c r="B178" s="8" t="s">
        <v>0</v>
      </c>
      <c r="C178" s="9">
        <v>0.15</v>
      </c>
      <c r="D178" s="9">
        <v>17.3948</v>
      </c>
      <c r="E178" s="9">
        <v>1.1821999999999999</v>
      </c>
      <c r="F178" s="9">
        <v>12.5944</v>
      </c>
      <c r="G178" s="9">
        <v>182</v>
      </c>
      <c r="H178" s="9">
        <v>0.1802</v>
      </c>
      <c r="I178" s="9">
        <v>6.9199999999999998E-2</v>
      </c>
      <c r="J178" s="9">
        <v>38.401775804661497</v>
      </c>
      <c r="K178" s="9">
        <v>75.546000000000006</v>
      </c>
      <c r="L178" s="9">
        <v>132.372728494624</v>
      </c>
      <c r="M178" s="9">
        <v>149.666666666667</v>
      </c>
      <c r="N178" s="9">
        <v>66</v>
      </c>
      <c r="O178" s="9">
        <v>3.74</v>
      </c>
      <c r="P178" s="9">
        <v>41.040540694999997</v>
      </c>
      <c r="Q178" s="9">
        <v>1.8536909815</v>
      </c>
      <c r="R178" s="9">
        <f t="shared" si="12"/>
        <v>22.139904172048212</v>
      </c>
      <c r="S178" s="9">
        <v>41.231662749999998</v>
      </c>
      <c r="T178" s="9">
        <v>0.781516671</v>
      </c>
      <c r="U178" s="9">
        <f t="shared" si="13"/>
        <v>52.758519785945808</v>
      </c>
      <c r="V178" s="9">
        <v>30.9</v>
      </c>
      <c r="W178" s="10">
        <v>39.077399999999997</v>
      </c>
      <c r="X178" s="10">
        <v>39.077399999999997</v>
      </c>
      <c r="Y178" s="11">
        <v>118.20623999999999</v>
      </c>
      <c r="Z178" s="12" t="s">
        <v>112</v>
      </c>
      <c r="AA178" s="13" t="s">
        <v>142</v>
      </c>
    </row>
    <row r="179" spans="1:27" ht="17">
      <c r="A179" s="1" t="s">
        <v>79</v>
      </c>
      <c r="B179" s="8" t="s">
        <v>0</v>
      </c>
      <c r="C179" s="9">
        <v>0.17</v>
      </c>
      <c r="D179" s="9">
        <v>21.587</v>
      </c>
      <c r="E179" s="9">
        <v>1.4408000000000001</v>
      </c>
      <c r="F179" s="9">
        <v>17.198799999999999</v>
      </c>
      <c r="G179" s="9">
        <v>162.86742424242399</v>
      </c>
      <c r="H179" s="9">
        <v>0.25900000000000001</v>
      </c>
      <c r="I179" s="9">
        <v>0.1056</v>
      </c>
      <c r="J179" s="9">
        <v>40.772200772200797</v>
      </c>
      <c r="K179" s="9">
        <v>66.628</v>
      </c>
      <c r="L179" s="9">
        <v>144.405600430802</v>
      </c>
      <c r="M179" s="9">
        <v>146.333333333333</v>
      </c>
      <c r="N179" s="9">
        <v>63</v>
      </c>
      <c r="O179" s="9">
        <v>3.9166666666666701</v>
      </c>
      <c r="P179" s="9">
        <v>41.344930650000002</v>
      </c>
      <c r="Q179" s="9">
        <v>1.495056868</v>
      </c>
      <c r="R179" s="9">
        <f t="shared" si="12"/>
        <v>27.654420065845951</v>
      </c>
      <c r="S179" s="9">
        <v>41.439346309999998</v>
      </c>
      <c r="T179" s="9">
        <v>0.69639980800000001</v>
      </c>
      <c r="U179" s="9">
        <f t="shared" si="13"/>
        <v>59.505108752126475</v>
      </c>
      <c r="V179" s="9">
        <v>25.7</v>
      </c>
      <c r="W179" s="10">
        <v>39.098660000000002</v>
      </c>
      <c r="X179" s="10">
        <v>39.098660000000002</v>
      </c>
      <c r="Y179" s="11">
        <v>118.18947</v>
      </c>
      <c r="Z179" s="12" t="s">
        <v>112</v>
      </c>
      <c r="AA179" s="13" t="s">
        <v>142</v>
      </c>
    </row>
    <row r="180" spans="1:27" ht="17">
      <c r="A180" s="1" t="s">
        <v>80</v>
      </c>
      <c r="B180" s="8" t="s">
        <v>0</v>
      </c>
      <c r="C180" s="9">
        <v>0.152</v>
      </c>
      <c r="D180" s="9">
        <v>14.9846</v>
      </c>
      <c r="E180" s="9">
        <v>0.66339999999999999</v>
      </c>
      <c r="F180" s="9">
        <v>6.2214</v>
      </c>
      <c r="G180" s="9">
        <v>219.06338028169</v>
      </c>
      <c r="H180" s="9">
        <v>7.8600000000000003E-2</v>
      </c>
      <c r="I180" s="9">
        <v>2.8400000000000002E-2</v>
      </c>
      <c r="J180" s="9">
        <v>36.132315521628499</v>
      </c>
      <c r="K180" s="9">
        <v>70.141999999999996</v>
      </c>
      <c r="L180" s="9">
        <v>105.317665745856</v>
      </c>
      <c r="M180" s="9">
        <v>92.3333333333333</v>
      </c>
      <c r="N180" s="9">
        <v>153</v>
      </c>
      <c r="O180" s="9">
        <v>1.53666666666667</v>
      </c>
      <c r="P180" s="9">
        <v>42.591207505</v>
      </c>
      <c r="Q180" s="9">
        <v>2.3079276085</v>
      </c>
      <c r="R180" s="9">
        <f t="shared" si="12"/>
        <v>18.454308249590838</v>
      </c>
      <c r="S180" s="9">
        <v>41.933208469999997</v>
      </c>
      <c r="T180" s="9">
        <v>0.74304825100000005</v>
      </c>
      <c r="U180" s="9">
        <f t="shared" si="13"/>
        <v>56.434031590231136</v>
      </c>
      <c r="V180" s="9">
        <v>23</v>
      </c>
      <c r="W180" s="10">
        <v>28.703607999999999</v>
      </c>
      <c r="X180" s="10">
        <v>28.703607999999999</v>
      </c>
      <c r="Y180" s="11">
        <v>121.420891</v>
      </c>
      <c r="Z180" s="12" t="s">
        <v>112</v>
      </c>
      <c r="AA180" s="13" t="s">
        <v>139</v>
      </c>
    </row>
    <row r="181" spans="1:27" ht="17">
      <c r="A181" s="1" t="s">
        <v>81</v>
      </c>
      <c r="B181" s="8" t="s">
        <v>0</v>
      </c>
      <c r="C181" s="9">
        <v>0.24</v>
      </c>
      <c r="D181" s="9">
        <v>20.726400000000002</v>
      </c>
      <c r="E181" s="9">
        <v>1.2130000000000001</v>
      </c>
      <c r="F181" s="9">
        <v>15.2346</v>
      </c>
      <c r="G181" s="9">
        <v>185.335766423358</v>
      </c>
      <c r="H181" s="9">
        <v>0.27179999999999999</v>
      </c>
      <c r="I181" s="9">
        <v>8.2199999999999995E-2</v>
      </c>
      <c r="J181" s="9">
        <v>30.242825607063999</v>
      </c>
      <c r="K181" s="9">
        <v>40.811</v>
      </c>
      <c r="L181" s="9">
        <v>42.780963099631002</v>
      </c>
      <c r="M181" s="9">
        <v>81</v>
      </c>
      <c r="N181" s="9">
        <v>38</v>
      </c>
      <c r="O181" s="9">
        <v>1.9866666666666699</v>
      </c>
      <c r="P181" s="9">
        <v>42.444484709999998</v>
      </c>
      <c r="Q181" s="9">
        <v>2.0688891410000001</v>
      </c>
      <c r="R181" s="9">
        <f t="shared" si="12"/>
        <v>20.515591613325597</v>
      </c>
      <c r="S181" s="9">
        <v>41.361526490000003</v>
      </c>
      <c r="T181" s="9">
        <v>0.79458278400000004</v>
      </c>
      <c r="U181" s="9">
        <f t="shared" si="13"/>
        <v>52.054395492666501</v>
      </c>
      <c r="V181" s="9">
        <v>36.6</v>
      </c>
      <c r="W181" s="10">
        <v>28.701632</v>
      </c>
      <c r="X181" s="10">
        <v>28.701632</v>
      </c>
      <c r="Y181" s="11">
        <v>121.430545</v>
      </c>
      <c r="Z181" s="12" t="s">
        <v>112</v>
      </c>
      <c r="AA181" s="13" t="s">
        <v>139</v>
      </c>
    </row>
    <row r="182" spans="1:27" ht="17">
      <c r="A182" s="1" t="s">
        <v>82</v>
      </c>
      <c r="B182" s="8" t="s">
        <v>0</v>
      </c>
      <c r="C182" s="9">
        <v>0.19400000000000001</v>
      </c>
      <c r="D182" s="9">
        <v>21.994800000000001</v>
      </c>
      <c r="E182" s="9">
        <v>1.0946</v>
      </c>
      <c r="F182" s="9">
        <v>19.255600000000001</v>
      </c>
      <c r="G182" s="9">
        <v>243.741772151899</v>
      </c>
      <c r="H182" s="9">
        <v>0.23760000000000001</v>
      </c>
      <c r="I182" s="9">
        <v>7.9000000000000001E-2</v>
      </c>
      <c r="J182" s="9">
        <v>33.249158249158299</v>
      </c>
      <c r="K182" s="9">
        <v>111.69499999999999</v>
      </c>
      <c r="L182" s="9">
        <v>114.01766615146801</v>
      </c>
      <c r="M182" s="9">
        <v>123</v>
      </c>
      <c r="N182" s="9">
        <v>80</v>
      </c>
      <c r="O182" s="9">
        <v>2.0366666666666702</v>
      </c>
      <c r="P182" s="9">
        <v>43.223669049999998</v>
      </c>
      <c r="Q182" s="9">
        <v>2.6398472785</v>
      </c>
      <c r="R182" s="9">
        <f t="shared" si="12"/>
        <v>16.373549107189383</v>
      </c>
      <c r="S182" s="9">
        <v>42.361942290000002</v>
      </c>
      <c r="T182" s="9">
        <v>1.0226827860000001</v>
      </c>
      <c r="U182" s="9">
        <f t="shared" si="13"/>
        <v>41.422367590335092</v>
      </c>
      <c r="V182" s="9">
        <v>34.799999999999997</v>
      </c>
      <c r="W182" s="10">
        <v>28.699729999999999</v>
      </c>
      <c r="X182" s="10">
        <v>28.699729999999999</v>
      </c>
      <c r="Y182" s="11">
        <v>121.438059</v>
      </c>
      <c r="Z182" s="12" t="s">
        <v>112</v>
      </c>
      <c r="AA182" s="13" t="s">
        <v>139</v>
      </c>
    </row>
    <row r="183" spans="1:27" ht="17">
      <c r="A183" s="1" t="s">
        <v>83</v>
      </c>
      <c r="B183" s="8" t="s">
        <v>0</v>
      </c>
      <c r="C183" s="9">
        <v>0.21199999999999999</v>
      </c>
      <c r="D183" s="9">
        <v>35.970399999999998</v>
      </c>
      <c r="E183" s="9">
        <v>1.4910000000000001</v>
      </c>
      <c r="F183" s="9">
        <v>30.586200000000002</v>
      </c>
      <c r="G183" s="9">
        <v>189.50557620817801</v>
      </c>
      <c r="H183" s="9">
        <v>0.45419999999999999</v>
      </c>
      <c r="I183" s="9">
        <v>0.16139999999999999</v>
      </c>
      <c r="J183" s="9">
        <v>35.535006605019802</v>
      </c>
      <c r="K183" s="9">
        <v>97.606999999999999</v>
      </c>
      <c r="L183" s="9">
        <v>109.31180476730999</v>
      </c>
      <c r="M183" s="9">
        <v>130</v>
      </c>
      <c r="N183" s="9">
        <v>67</v>
      </c>
      <c r="O183" s="9">
        <v>2.10666666666667</v>
      </c>
      <c r="P183" s="9">
        <v>43.691396709999999</v>
      </c>
      <c r="Q183" s="9">
        <v>2.1546144484999998</v>
      </c>
      <c r="R183" s="9">
        <f t="shared" si="12"/>
        <v>20.278057979429725</v>
      </c>
      <c r="S183" s="9">
        <v>42.165309909999998</v>
      </c>
      <c r="T183" s="9">
        <v>0.740488708</v>
      </c>
      <c r="U183" s="9">
        <f t="shared" si="13"/>
        <v>56.94254274840339</v>
      </c>
      <c r="V183" s="9">
        <v>32.1</v>
      </c>
      <c r="W183" s="10">
        <v>28.702323</v>
      </c>
      <c r="X183" s="10">
        <v>28.702323</v>
      </c>
      <c r="Y183" s="11">
        <v>121.375553</v>
      </c>
      <c r="Z183" s="12" t="s">
        <v>112</v>
      </c>
      <c r="AA183" s="13" t="s">
        <v>139</v>
      </c>
    </row>
    <row r="184" spans="1:27" ht="17">
      <c r="A184" s="1" t="s">
        <v>84</v>
      </c>
      <c r="B184" s="8" t="s">
        <v>0</v>
      </c>
      <c r="C184" s="9">
        <v>0.16200000000000001</v>
      </c>
      <c r="D184" s="9">
        <v>25.491399999999999</v>
      </c>
      <c r="E184" s="9">
        <v>1.1846000000000001</v>
      </c>
      <c r="F184" s="9">
        <v>16.9026</v>
      </c>
      <c r="G184" s="9">
        <v>306.20652173912998</v>
      </c>
      <c r="H184" s="9">
        <v>0.24679999999999999</v>
      </c>
      <c r="I184" s="9">
        <v>5.5199999999999999E-2</v>
      </c>
      <c r="J184" s="9">
        <v>22.366288492706602</v>
      </c>
      <c r="K184" s="9">
        <v>108.676</v>
      </c>
      <c r="L184" s="9">
        <v>128.88608290488401</v>
      </c>
      <c r="M184" s="9">
        <v>114.666666666667</v>
      </c>
      <c r="N184" s="9">
        <v>106</v>
      </c>
      <c r="O184" s="9">
        <v>1.92</v>
      </c>
      <c r="P184" s="9">
        <v>43.239059449999999</v>
      </c>
      <c r="Q184" s="9">
        <v>2.2474427225000002</v>
      </c>
      <c r="R184" s="9">
        <f t="shared" si="12"/>
        <v>19.239226440397079</v>
      </c>
      <c r="S184" s="9">
        <v>41.607101440000001</v>
      </c>
      <c r="T184" s="9">
        <v>0.74417698399999999</v>
      </c>
      <c r="U184" s="9">
        <f t="shared" si="13"/>
        <v>55.910223420723263</v>
      </c>
      <c r="V184" s="9">
        <v>34</v>
      </c>
      <c r="W184" s="10">
        <v>28.705228999999999</v>
      </c>
      <c r="X184" s="10">
        <v>28.705228999999999</v>
      </c>
      <c r="Y184" s="11">
        <v>121.36438</v>
      </c>
      <c r="Z184" s="12" t="s">
        <v>112</v>
      </c>
      <c r="AA184" s="13" t="s">
        <v>139</v>
      </c>
    </row>
    <row r="185" spans="1:27" ht="17">
      <c r="A185" s="1" t="s">
        <v>85</v>
      </c>
      <c r="B185" s="8" t="s">
        <v>0</v>
      </c>
      <c r="C185" s="9">
        <v>0.16600000000000001</v>
      </c>
      <c r="D185" s="9">
        <v>21.914200000000001</v>
      </c>
      <c r="E185" s="9">
        <v>0.90559999999999996</v>
      </c>
      <c r="F185" s="9">
        <v>11.7018</v>
      </c>
      <c r="G185" s="9">
        <v>217.50557620817801</v>
      </c>
      <c r="H185" s="9">
        <v>0.18720000000000001</v>
      </c>
      <c r="I185" s="9">
        <v>5.3800000000000001E-2</v>
      </c>
      <c r="J185" s="9">
        <v>28.739316239316199</v>
      </c>
      <c r="K185" s="9">
        <v>25.568999999999999</v>
      </c>
      <c r="L185" s="9">
        <v>26.715563876651998</v>
      </c>
      <c r="M185" s="9">
        <v>100</v>
      </c>
      <c r="N185" s="9">
        <v>31</v>
      </c>
      <c r="O185" s="9">
        <v>3.15</v>
      </c>
      <c r="P185" s="9">
        <v>42.356418609999999</v>
      </c>
      <c r="Q185" s="9">
        <v>2.1044762129999999</v>
      </c>
      <c r="R185" s="9">
        <f t="shared" si="12"/>
        <v>20.126822222247661</v>
      </c>
      <c r="S185" s="9">
        <v>41.663478849999997</v>
      </c>
      <c r="T185" s="9">
        <v>0.93549233700000001</v>
      </c>
      <c r="U185" s="9">
        <f t="shared" si="13"/>
        <v>44.536419168979251</v>
      </c>
      <c r="V185" s="9">
        <v>34.5</v>
      </c>
      <c r="W185" s="10">
        <v>32.330539999999999</v>
      </c>
      <c r="X185" s="10">
        <v>32.330539999999999</v>
      </c>
      <c r="Y185" s="11">
        <v>-88.520799999999994</v>
      </c>
      <c r="Z185" s="12" t="s">
        <v>117</v>
      </c>
      <c r="AA185" s="13" t="s">
        <v>141</v>
      </c>
    </row>
    <row r="186" spans="1:27" ht="17">
      <c r="A186" s="1" t="s">
        <v>86</v>
      </c>
      <c r="B186" s="8" t="s">
        <v>0</v>
      </c>
      <c r="C186" s="9">
        <v>0.182</v>
      </c>
      <c r="D186" s="9">
        <v>25.898</v>
      </c>
      <c r="E186" s="9">
        <v>1.3255999999999999</v>
      </c>
      <c r="F186" s="9">
        <v>19.680399999999999</v>
      </c>
      <c r="G186" s="9">
        <v>185.31450094162</v>
      </c>
      <c r="H186" s="9">
        <v>0.31059999999999999</v>
      </c>
      <c r="I186" s="9">
        <v>0.1062</v>
      </c>
      <c r="J186" s="9">
        <v>34.191886670959398</v>
      </c>
      <c r="K186" s="9">
        <v>96.730999999999995</v>
      </c>
      <c r="L186" s="9">
        <v>131.416054882395</v>
      </c>
      <c r="M186" s="9">
        <v>107</v>
      </c>
      <c r="N186" s="9">
        <v>85</v>
      </c>
      <c r="O186" s="9">
        <v>3.78</v>
      </c>
      <c r="P186" s="9">
        <v>44.711081663720698</v>
      </c>
      <c r="Q186" s="9">
        <v>2.2442608567527902</v>
      </c>
      <c r="R186" s="9">
        <f t="shared" si="12"/>
        <v>19.922408542299731</v>
      </c>
      <c r="S186" s="9">
        <v>41.824283600000001</v>
      </c>
      <c r="T186" s="9">
        <v>0.71760696199999996</v>
      </c>
      <c r="U186" s="9">
        <f t="shared" si="13"/>
        <v>58.282995866475446</v>
      </c>
      <c r="V186" s="9"/>
      <c r="W186" s="10">
        <v>28.005399000000001</v>
      </c>
      <c r="X186" s="10">
        <v>28.005399000000001</v>
      </c>
      <c r="Y186" s="11">
        <v>120.78365700000001</v>
      </c>
      <c r="Z186" s="12" t="s">
        <v>112</v>
      </c>
      <c r="AA186" s="13" t="s">
        <v>139</v>
      </c>
    </row>
    <row r="187" spans="1:27" ht="17">
      <c r="A187" s="1" t="s">
        <v>87</v>
      </c>
      <c r="B187" s="8" t="s">
        <v>0</v>
      </c>
      <c r="C187" s="9">
        <v>0.192</v>
      </c>
      <c r="D187" s="9">
        <v>26.840800000000002</v>
      </c>
      <c r="E187" s="9">
        <v>1.2338</v>
      </c>
      <c r="F187" s="9">
        <v>21.390799999999999</v>
      </c>
      <c r="G187" s="9">
        <v>166.33592534992201</v>
      </c>
      <c r="H187" s="9">
        <v>0.15759999999999999</v>
      </c>
      <c r="I187" s="9">
        <v>0.12859999999999999</v>
      </c>
      <c r="J187" s="9">
        <v>81.598984771573598</v>
      </c>
      <c r="K187" s="9">
        <v>93.543000000000006</v>
      </c>
      <c r="L187" s="9">
        <v>95.188275862069005</v>
      </c>
      <c r="M187" s="9">
        <v>122.666666666667</v>
      </c>
      <c r="N187" s="9">
        <v>61</v>
      </c>
      <c r="O187" s="9">
        <v>4.33</v>
      </c>
      <c r="P187" s="9">
        <v>44.755064032293397</v>
      </c>
      <c r="Q187" s="9">
        <v>1.81740702294987</v>
      </c>
      <c r="R187" s="9">
        <f t="shared" si="12"/>
        <v>24.625779182722948</v>
      </c>
      <c r="S187" s="9">
        <v>41.367546079999997</v>
      </c>
      <c r="T187" s="9">
        <v>0.59004157800000001</v>
      </c>
      <c r="U187" s="9">
        <f t="shared" si="13"/>
        <v>70.109544178596849</v>
      </c>
      <c r="V187" s="9"/>
      <c r="W187" s="10">
        <v>27.995387999999998</v>
      </c>
      <c r="X187" s="10">
        <v>27.995387999999998</v>
      </c>
      <c r="Y187" s="11">
        <v>120.785692</v>
      </c>
      <c r="Z187" s="12" t="s">
        <v>112</v>
      </c>
      <c r="AA187" s="13" t="s">
        <v>139</v>
      </c>
    </row>
    <row r="188" spans="1:27" ht="17">
      <c r="A188" s="1" t="s">
        <v>88</v>
      </c>
      <c r="B188" s="8" t="s">
        <v>0</v>
      </c>
      <c r="C188" s="9">
        <v>0.158</v>
      </c>
      <c r="D188" s="9">
        <v>26.504799999999999</v>
      </c>
      <c r="E188" s="9">
        <v>1.1812</v>
      </c>
      <c r="F188" s="9">
        <v>18.417000000000002</v>
      </c>
      <c r="G188" s="9">
        <v>195.92553191489401</v>
      </c>
      <c r="H188" s="9">
        <v>0.25459999999999999</v>
      </c>
      <c r="I188" s="9">
        <v>9.4E-2</v>
      </c>
      <c r="J188" s="9">
        <v>36.920659858601702</v>
      </c>
      <c r="K188" s="9">
        <v>105.87</v>
      </c>
      <c r="L188" s="9">
        <v>133.86363463368201</v>
      </c>
      <c r="M188" s="9">
        <v>143</v>
      </c>
      <c r="N188" s="9">
        <v>55</v>
      </c>
      <c r="O188" s="9">
        <v>4.4366666666666701</v>
      </c>
      <c r="P188" s="9">
        <v>44.154052300373202</v>
      </c>
      <c r="Q188" s="9">
        <v>1.60120248579755</v>
      </c>
      <c r="R188" s="9">
        <f t="shared" si="12"/>
        <v>27.575558177066103</v>
      </c>
      <c r="S188" s="9">
        <v>41.962989810000003</v>
      </c>
      <c r="T188" s="9">
        <v>0.586403966</v>
      </c>
      <c r="U188" s="9">
        <f t="shared" si="13"/>
        <v>71.559866991076944</v>
      </c>
      <c r="V188" s="9"/>
      <c r="W188" s="10">
        <v>27.987238000000001</v>
      </c>
      <c r="X188" s="10">
        <v>27.987238000000001</v>
      </c>
      <c r="Y188" s="11">
        <v>120.78810900000001</v>
      </c>
      <c r="Z188" s="12" t="s">
        <v>112</v>
      </c>
      <c r="AA188" s="13" t="s">
        <v>139</v>
      </c>
    </row>
    <row r="189" spans="1:27" ht="17">
      <c r="A189" s="1" t="s">
        <v>89</v>
      </c>
      <c r="B189" s="8" t="s">
        <v>0</v>
      </c>
      <c r="C189" s="9">
        <v>0.16800000000000001</v>
      </c>
      <c r="D189" s="9">
        <v>26.957599999999999</v>
      </c>
      <c r="E189" s="9">
        <v>1.3273999999999999</v>
      </c>
      <c r="F189" s="9">
        <v>20.780799999999999</v>
      </c>
      <c r="G189" s="9">
        <v>191.70479704797</v>
      </c>
      <c r="H189" s="9">
        <v>0.315</v>
      </c>
      <c r="I189" s="9">
        <v>0.1084</v>
      </c>
      <c r="J189" s="9">
        <v>34.412698412698397</v>
      </c>
      <c r="K189" s="9">
        <v>73.742000000000004</v>
      </c>
      <c r="L189" s="9">
        <v>122.78829407566</v>
      </c>
      <c r="M189" s="9">
        <v>124.666666666667</v>
      </c>
      <c r="N189" s="9">
        <v>63</v>
      </c>
      <c r="O189" s="9">
        <v>4.0966666666666702</v>
      </c>
      <c r="P189" s="9">
        <v>44.044509079924197</v>
      </c>
      <c r="Q189" s="9">
        <v>1.7621621769103999</v>
      </c>
      <c r="R189" s="9">
        <f t="shared" si="12"/>
        <v>24.994583164386981</v>
      </c>
      <c r="S189" s="9">
        <v>41.337646479999997</v>
      </c>
      <c r="T189" s="9">
        <v>0.59659457199999999</v>
      </c>
      <c r="U189" s="9">
        <f t="shared" si="13"/>
        <v>69.28934391981025</v>
      </c>
      <c r="V189" s="9"/>
      <c r="W189" s="10">
        <v>27.983560000000001</v>
      </c>
      <c r="X189" s="10">
        <v>27.983560000000001</v>
      </c>
      <c r="Y189" s="11">
        <v>120.774478</v>
      </c>
      <c r="Z189" s="12" t="s">
        <v>112</v>
      </c>
      <c r="AA189" s="13" t="s">
        <v>139</v>
      </c>
    </row>
    <row r="190" spans="1:27" ht="17">
      <c r="A190" s="1" t="s">
        <v>90</v>
      </c>
      <c r="B190" s="8" t="s">
        <v>0</v>
      </c>
      <c r="C190" s="9">
        <v>0.15</v>
      </c>
      <c r="D190" s="9">
        <v>21.9726</v>
      </c>
      <c r="E190" s="9">
        <v>1.113</v>
      </c>
      <c r="F190" s="9">
        <v>13.961</v>
      </c>
      <c r="G190" s="9">
        <v>196.081460674157</v>
      </c>
      <c r="H190" s="9">
        <v>0.20599999999999999</v>
      </c>
      <c r="I190" s="9">
        <v>7.1199999999999999E-2</v>
      </c>
      <c r="J190" s="9">
        <v>34.5631067961165</v>
      </c>
      <c r="K190" s="9">
        <v>88.555999999999997</v>
      </c>
      <c r="L190" s="9">
        <v>134.76338709677401</v>
      </c>
      <c r="M190" s="9">
        <v>113.666666666667</v>
      </c>
      <c r="N190" s="9">
        <v>67</v>
      </c>
      <c r="O190" s="9">
        <v>3.8633333333333302</v>
      </c>
      <c r="P190" s="9">
        <v>44.128195728125</v>
      </c>
      <c r="Q190" s="9">
        <v>3.0313093281683199</v>
      </c>
      <c r="R190" s="9">
        <f t="shared" si="12"/>
        <v>14.557470370333215</v>
      </c>
      <c r="S190" s="9">
        <v>41.157848360000003</v>
      </c>
      <c r="T190" s="9">
        <v>0.60749036099999998</v>
      </c>
      <c r="U190" s="9">
        <f t="shared" si="13"/>
        <v>67.750619602012094</v>
      </c>
      <c r="V190" s="9"/>
      <c r="W190" s="10">
        <v>27.985173</v>
      </c>
      <c r="X190" s="10">
        <v>27.985173</v>
      </c>
      <c r="Y190" s="11">
        <v>120.76709700000001</v>
      </c>
      <c r="Z190" s="12" t="s">
        <v>112</v>
      </c>
      <c r="AA190" s="13" t="s">
        <v>139</v>
      </c>
    </row>
    <row r="191" spans="1:27" ht="17">
      <c r="A191" s="1" t="s">
        <v>91</v>
      </c>
      <c r="B191" s="8" t="s">
        <v>0</v>
      </c>
      <c r="C191" s="9">
        <v>0.156</v>
      </c>
      <c r="D191" s="9">
        <v>17.533799999999999</v>
      </c>
      <c r="E191" s="9">
        <v>0.76859999999999995</v>
      </c>
      <c r="F191" s="9">
        <v>8.7194000000000003</v>
      </c>
      <c r="G191" s="9">
        <v>178.676229508197</v>
      </c>
      <c r="H191" s="9">
        <v>0.1242</v>
      </c>
      <c r="I191" s="9">
        <v>4.8800000000000003E-2</v>
      </c>
      <c r="J191" s="9">
        <v>39.291465378421897</v>
      </c>
      <c r="K191" s="9">
        <v>64.744</v>
      </c>
      <c r="L191" s="9">
        <v>102.63695974576299</v>
      </c>
      <c r="M191" s="9">
        <v>106</v>
      </c>
      <c r="N191" s="9">
        <v>148</v>
      </c>
      <c r="O191" s="9">
        <v>2.2266666666666701</v>
      </c>
      <c r="P191" s="9">
        <v>40.613483430000002</v>
      </c>
      <c r="Q191" s="9">
        <v>2.299250126</v>
      </c>
      <c r="R191" s="9">
        <f t="shared" si="12"/>
        <v>17.663795239474524</v>
      </c>
      <c r="S191" s="9">
        <v>42.208854680000002</v>
      </c>
      <c r="T191" s="9">
        <v>0.95548999300000004</v>
      </c>
      <c r="U191" s="9">
        <f t="shared" si="13"/>
        <v>44.175088163377552</v>
      </c>
      <c r="V191" s="9">
        <v>37.1</v>
      </c>
      <c r="W191" s="10">
        <v>39.461550000000003</v>
      </c>
      <c r="X191" s="10">
        <v>39.461550000000003</v>
      </c>
      <c r="Y191" s="11">
        <v>76.006168000000002</v>
      </c>
      <c r="Z191" s="12" t="s">
        <v>112</v>
      </c>
      <c r="AA191" s="13" t="s">
        <v>140</v>
      </c>
    </row>
    <row r="192" spans="1:27" ht="17">
      <c r="A192" s="1" t="s">
        <v>92</v>
      </c>
      <c r="B192" s="8" t="s">
        <v>0</v>
      </c>
      <c r="C192" s="9">
        <v>0.252</v>
      </c>
      <c r="D192" s="9">
        <v>27.292400000000001</v>
      </c>
      <c r="E192" s="9">
        <v>1.1222000000000001</v>
      </c>
      <c r="F192" s="9">
        <v>20.026599999999998</v>
      </c>
      <c r="G192" s="9">
        <v>163.616013071895</v>
      </c>
      <c r="H192" s="9">
        <v>0.37580000000000002</v>
      </c>
      <c r="I192" s="9">
        <v>0.12239999999999999</v>
      </c>
      <c r="J192" s="9">
        <v>32.570516232038301</v>
      </c>
      <c r="K192" s="9">
        <v>100.012</v>
      </c>
      <c r="L192" s="9">
        <v>143.11311775472899</v>
      </c>
      <c r="M192" s="9">
        <v>129.666666666667</v>
      </c>
      <c r="N192" s="9">
        <v>54</v>
      </c>
      <c r="O192" s="9">
        <v>3.0033333333333299</v>
      </c>
      <c r="P192" s="9">
        <v>42.561361314999999</v>
      </c>
      <c r="Q192" s="9">
        <v>1.8165928124999999</v>
      </c>
      <c r="R192" s="9">
        <f t="shared" si="12"/>
        <v>23.429224767451842</v>
      </c>
      <c r="S192" s="9">
        <v>41.663497919999998</v>
      </c>
      <c r="T192" s="9">
        <v>0.58163964700000004</v>
      </c>
      <c r="U192" s="9">
        <f t="shared" si="13"/>
        <v>71.631117539688617</v>
      </c>
      <c r="V192" s="9">
        <v>33.1</v>
      </c>
      <c r="W192" s="10">
        <v>33.636370999999997</v>
      </c>
      <c r="X192" s="10">
        <v>33.636370999999997</v>
      </c>
      <c r="Y192" s="11">
        <v>120.56713499999999</v>
      </c>
      <c r="Z192" s="12" t="s">
        <v>112</v>
      </c>
      <c r="AA192" s="13" t="s">
        <v>142</v>
      </c>
    </row>
    <row r="193" spans="1:27" ht="17">
      <c r="A193" s="1" t="s">
        <v>93</v>
      </c>
      <c r="B193" s="8" t="s">
        <v>0</v>
      </c>
      <c r="C193" s="9">
        <v>0.20799999999999999</v>
      </c>
      <c r="D193" s="9">
        <v>22.468599999999999</v>
      </c>
      <c r="E193" s="9">
        <v>1.1928000000000001</v>
      </c>
      <c r="F193" s="9">
        <v>15.2128</v>
      </c>
      <c r="G193" s="9">
        <v>175.66743648960701</v>
      </c>
      <c r="H193" s="9">
        <v>0.2596</v>
      </c>
      <c r="I193" s="9">
        <v>8.6599999999999996E-2</v>
      </c>
      <c r="J193" s="9">
        <v>33.3590138674884</v>
      </c>
      <c r="K193" s="9">
        <v>44.533000000000001</v>
      </c>
      <c r="L193" s="9">
        <v>83.708859543817496</v>
      </c>
      <c r="M193" s="9">
        <v>113</v>
      </c>
      <c r="N193" s="9">
        <v>32</v>
      </c>
      <c r="O193" s="9">
        <v>2.87666666666667</v>
      </c>
      <c r="P193" s="9">
        <v>42.897220609999998</v>
      </c>
      <c r="Q193" s="9">
        <v>2.1229135989999999</v>
      </c>
      <c r="R193" s="9">
        <f t="shared" si="12"/>
        <v>20.206767072483199</v>
      </c>
      <c r="S193" s="9">
        <v>41.795608520000002</v>
      </c>
      <c r="T193" s="9">
        <v>0.62963169799999996</v>
      </c>
      <c r="U193" s="9">
        <f t="shared" si="13"/>
        <v>66.381042524958787</v>
      </c>
      <c r="V193" s="9">
        <v>36.1</v>
      </c>
      <c r="W193" s="10">
        <v>33.631347990000002</v>
      </c>
      <c r="X193" s="10">
        <v>33.631347990000002</v>
      </c>
      <c r="Y193" s="11">
        <v>120.5621053</v>
      </c>
      <c r="Z193" s="12" t="s">
        <v>112</v>
      </c>
      <c r="AA193" s="13" t="s">
        <v>142</v>
      </c>
    </row>
    <row r="194" spans="1:27" ht="17">
      <c r="A194" s="1" t="s">
        <v>94</v>
      </c>
      <c r="B194" s="8" t="s">
        <v>0</v>
      </c>
      <c r="C194" s="9">
        <v>0.20399999999999999</v>
      </c>
      <c r="D194" s="9">
        <v>13.3996</v>
      </c>
      <c r="E194" s="9">
        <v>0.70220000000000005</v>
      </c>
      <c r="F194" s="9">
        <v>5.867</v>
      </c>
      <c r="G194" s="9">
        <v>191.73202614379099</v>
      </c>
      <c r="H194" s="9">
        <v>9.7799999999999998E-2</v>
      </c>
      <c r="I194" s="9">
        <v>3.0599999999999999E-2</v>
      </c>
      <c r="J194" s="9">
        <v>31.2883435582822</v>
      </c>
      <c r="K194" s="9">
        <v>25.553000000000001</v>
      </c>
      <c r="L194" s="9">
        <v>46.168684210526301</v>
      </c>
      <c r="M194" s="9">
        <v>76</v>
      </c>
      <c r="N194" s="9">
        <v>38</v>
      </c>
      <c r="O194" s="9">
        <v>1.62666666666667</v>
      </c>
      <c r="P194" s="9">
        <v>42.004318240000003</v>
      </c>
      <c r="Q194" s="9">
        <v>2.5600688460000001</v>
      </c>
      <c r="R194" s="9">
        <f t="shared" si="12"/>
        <v>16.407495566234473</v>
      </c>
      <c r="S194" s="9">
        <v>41.527900700000004</v>
      </c>
      <c r="T194" s="9">
        <v>0.69737607199999996</v>
      </c>
      <c r="U194" s="9">
        <f t="shared" si="13"/>
        <v>59.548789193329256</v>
      </c>
      <c r="V194" s="9">
        <v>41.9</v>
      </c>
      <c r="W194" s="10">
        <v>33.620775999999999</v>
      </c>
      <c r="X194" s="10">
        <v>33.620775999999999</v>
      </c>
      <c r="Y194" s="11">
        <v>120.487939</v>
      </c>
      <c r="Z194" s="12" t="s">
        <v>112</v>
      </c>
      <c r="AA194" s="13" t="s">
        <v>142</v>
      </c>
    </row>
    <row r="195" spans="1:27" ht="17">
      <c r="A195" s="1" t="s">
        <v>95</v>
      </c>
      <c r="B195" s="8" t="s">
        <v>0</v>
      </c>
      <c r="C195" s="9">
        <v>0.19800000000000001</v>
      </c>
      <c r="D195" s="9">
        <v>21.44</v>
      </c>
      <c r="E195" s="9">
        <v>1.4394</v>
      </c>
      <c r="F195" s="9">
        <v>16.344799999999999</v>
      </c>
      <c r="G195" s="9">
        <v>177.66086956521701</v>
      </c>
      <c r="H195" s="9">
        <v>0.27339999999999998</v>
      </c>
      <c r="I195" s="9">
        <v>9.1999999999999998E-2</v>
      </c>
      <c r="J195" s="9">
        <v>33.6503291880029</v>
      </c>
      <c r="K195" s="9">
        <v>77.66</v>
      </c>
      <c r="L195" s="9">
        <v>127.65032738095201</v>
      </c>
      <c r="M195" s="9">
        <v>127.333333333333</v>
      </c>
      <c r="N195" s="9">
        <v>48</v>
      </c>
      <c r="O195" s="9">
        <v>3.1766666666666699</v>
      </c>
      <c r="P195" s="9">
        <v>43.151721950000002</v>
      </c>
      <c r="Q195" s="9">
        <v>1.80584693</v>
      </c>
      <c r="R195" s="9">
        <f t="shared" si="12"/>
        <v>23.895559049404039</v>
      </c>
      <c r="S195" s="9">
        <v>41.703109740000002</v>
      </c>
      <c r="T195" s="9">
        <v>0.57809126399999999</v>
      </c>
      <c r="U195" s="9">
        <f t="shared" si="13"/>
        <v>72.139318368941829</v>
      </c>
      <c r="V195" s="9">
        <v>38.1</v>
      </c>
      <c r="W195" s="10">
        <v>33.618186000000001</v>
      </c>
      <c r="X195" s="10">
        <v>33.618186000000001</v>
      </c>
      <c r="Y195" s="11">
        <v>120.493289</v>
      </c>
      <c r="Z195" s="12" t="s">
        <v>112</v>
      </c>
      <c r="AA195" s="13" t="s">
        <v>142</v>
      </c>
    </row>
    <row r="196" spans="1:27" ht="17">
      <c r="A196" s="1" t="s">
        <v>96</v>
      </c>
      <c r="B196" s="8" t="s">
        <v>0</v>
      </c>
      <c r="C196" s="9">
        <v>0.20799999999999999</v>
      </c>
      <c r="D196" s="9">
        <v>22.444199999999999</v>
      </c>
      <c r="E196" s="9">
        <v>1.0209999999999999</v>
      </c>
      <c r="F196" s="9">
        <v>13.015000000000001</v>
      </c>
      <c r="G196" s="9">
        <v>136.42557651991601</v>
      </c>
      <c r="H196" s="9">
        <v>0.2656</v>
      </c>
      <c r="I196" s="9">
        <v>9.5399999999999999E-2</v>
      </c>
      <c r="J196" s="9">
        <v>35.918674698795201</v>
      </c>
      <c r="K196" s="9">
        <v>58.277000000000001</v>
      </c>
      <c r="L196" s="9">
        <v>75.673647686832695</v>
      </c>
      <c r="M196" s="9">
        <v>125.666666666667</v>
      </c>
      <c r="N196" s="9">
        <v>27</v>
      </c>
      <c r="O196" s="9">
        <v>3.95</v>
      </c>
      <c r="P196" s="9">
        <v>42.450830459999999</v>
      </c>
      <c r="Q196" s="9">
        <v>1.9864557384999999</v>
      </c>
      <c r="R196" s="9">
        <f t="shared" si="12"/>
        <v>21.370136589126925</v>
      </c>
      <c r="S196" s="9">
        <v>42.056003570000001</v>
      </c>
      <c r="T196" s="9">
        <v>0.64555090699999995</v>
      </c>
      <c r="U196" s="9">
        <f t="shared" si="13"/>
        <v>65.147462599723383</v>
      </c>
      <c r="V196" s="9">
        <v>37.4</v>
      </c>
      <c r="W196" s="10">
        <v>33.624236000000003</v>
      </c>
      <c r="X196" s="10">
        <v>33.624236000000003</v>
      </c>
      <c r="Y196" s="11">
        <v>120.481657</v>
      </c>
      <c r="Z196" s="12" t="s">
        <v>112</v>
      </c>
      <c r="AA196" s="13" t="s">
        <v>142</v>
      </c>
    </row>
    <row r="197" spans="1:27" ht="17">
      <c r="A197" s="1" t="s">
        <v>97</v>
      </c>
      <c r="B197" s="8" t="s">
        <v>0</v>
      </c>
      <c r="C197" s="9">
        <v>0.14799999999999999</v>
      </c>
      <c r="D197" s="9">
        <v>15.077999999999999</v>
      </c>
      <c r="E197" s="9">
        <v>0.95879999999999999</v>
      </c>
      <c r="F197" s="9">
        <v>9.3651999999999997</v>
      </c>
      <c r="G197" s="9">
        <v>197.57805907173</v>
      </c>
      <c r="H197" s="9">
        <v>0.12280000000000001</v>
      </c>
      <c r="I197" s="9">
        <v>4.7399999999999998E-2</v>
      </c>
      <c r="J197" s="9">
        <v>38.599348534202001</v>
      </c>
      <c r="K197" s="9">
        <v>73.936999999999998</v>
      </c>
      <c r="L197" s="9">
        <v>122.405751879699</v>
      </c>
      <c r="M197" s="9">
        <v>143.666666666667</v>
      </c>
      <c r="N197" s="9">
        <v>69</v>
      </c>
      <c r="O197" s="9">
        <v>3.16333333333333</v>
      </c>
      <c r="P197" s="9">
        <v>41.66427994</v>
      </c>
      <c r="Q197" s="9">
        <v>2.3307411669999998</v>
      </c>
      <c r="R197" s="9">
        <f t="shared" si="12"/>
        <v>17.875978907442537</v>
      </c>
      <c r="S197" s="9">
        <v>41.468456269999997</v>
      </c>
      <c r="T197" s="9">
        <v>0.65086078599999997</v>
      </c>
      <c r="U197" s="9">
        <f t="shared" si="13"/>
        <v>63.713250455374641</v>
      </c>
      <c r="V197" s="9">
        <v>34.5</v>
      </c>
      <c r="W197" s="10">
        <v>35.01055556</v>
      </c>
      <c r="X197" s="10">
        <v>35.01055556</v>
      </c>
      <c r="Y197" s="11">
        <v>110.9972222</v>
      </c>
      <c r="Z197" s="12" t="s">
        <v>112</v>
      </c>
      <c r="AA197" s="13" t="s">
        <v>140</v>
      </c>
    </row>
    <row r="198" spans="1:27" ht="17">
      <c r="A198" s="1" t="s">
        <v>98</v>
      </c>
      <c r="B198" s="8" t="s">
        <v>0</v>
      </c>
      <c r="C198" s="9">
        <v>0.214</v>
      </c>
      <c r="D198" s="9">
        <v>35.104199999999999</v>
      </c>
      <c r="E198" s="9">
        <v>1.5004</v>
      </c>
      <c r="F198" s="9">
        <v>28.883199999999999</v>
      </c>
      <c r="G198" s="9">
        <v>140.34596695821199</v>
      </c>
      <c r="H198" s="9">
        <v>0.54400000000000004</v>
      </c>
      <c r="I198" s="9">
        <v>0.20580000000000001</v>
      </c>
      <c r="J198" s="9">
        <v>37.830882352941202</v>
      </c>
      <c r="K198" s="9">
        <v>95.129000000000005</v>
      </c>
      <c r="L198" s="9">
        <v>79.361984602224098</v>
      </c>
      <c r="M198" s="9">
        <v>105.333333333333</v>
      </c>
      <c r="N198" s="9">
        <v>53</v>
      </c>
      <c r="O198" s="9">
        <v>4.0166666666666702</v>
      </c>
      <c r="P198" s="9">
        <v>45.057771864390602</v>
      </c>
      <c r="Q198" s="9">
        <v>2.8922575993700299</v>
      </c>
      <c r="R198" s="9">
        <f t="shared" si="12"/>
        <v>15.578754767281017</v>
      </c>
      <c r="S198" s="9">
        <v>41.155166629999997</v>
      </c>
      <c r="T198" s="9">
        <v>0.57514345600000005</v>
      </c>
      <c r="U198" s="9">
        <f t="shared" si="13"/>
        <v>71.556350334272068</v>
      </c>
      <c r="V198" s="9"/>
      <c r="W198" s="10">
        <v>22.430710999999999</v>
      </c>
      <c r="X198" s="10">
        <v>22.430710999999999</v>
      </c>
      <c r="Y198" s="11">
        <v>113.623445</v>
      </c>
      <c r="Z198" s="12" t="s">
        <v>112</v>
      </c>
      <c r="AA198" s="13" t="s">
        <v>139</v>
      </c>
    </row>
    <row r="199" spans="1:27" ht="17">
      <c r="A199" s="1" t="s">
        <v>99</v>
      </c>
      <c r="B199" s="8" t="s">
        <v>0</v>
      </c>
      <c r="C199" s="9">
        <v>0.22</v>
      </c>
      <c r="D199" s="9">
        <v>38.130400000000002</v>
      </c>
      <c r="E199" s="9">
        <v>1.4783999999999999</v>
      </c>
      <c r="F199" s="9">
        <v>31.8642</v>
      </c>
      <c r="G199" s="9">
        <v>172.42532467532499</v>
      </c>
      <c r="H199" s="9">
        <v>0.54900000000000004</v>
      </c>
      <c r="I199" s="9">
        <v>0.18479999999999999</v>
      </c>
      <c r="J199" s="9">
        <v>33.661202185792298</v>
      </c>
      <c r="K199" s="9">
        <v>104.524</v>
      </c>
      <c r="L199" s="9">
        <v>74.213497483824597</v>
      </c>
      <c r="M199" s="9">
        <v>114</v>
      </c>
      <c r="N199" s="9">
        <v>56</v>
      </c>
      <c r="O199" s="9">
        <v>4.6333333333333302</v>
      </c>
      <c r="P199" s="9">
        <v>44.682571592261702</v>
      </c>
      <c r="Q199" s="9">
        <v>2.65475952341898</v>
      </c>
      <c r="R199" s="9">
        <f t="shared" si="12"/>
        <v>16.831118298321968</v>
      </c>
      <c r="S199" s="9">
        <v>41.347183229999999</v>
      </c>
      <c r="T199" s="9">
        <v>0.661810338</v>
      </c>
      <c r="U199" s="9">
        <f t="shared" si="13"/>
        <v>62.475879955202508</v>
      </c>
      <c r="V199" s="9"/>
      <c r="W199" s="10">
        <v>22.429237000000001</v>
      </c>
      <c r="X199" s="10">
        <v>22.429237000000001</v>
      </c>
      <c r="Y199" s="11">
        <v>113.62474899999999</v>
      </c>
      <c r="Z199" s="12" t="s">
        <v>112</v>
      </c>
      <c r="AA199" s="13" t="s">
        <v>139</v>
      </c>
    </row>
    <row r="200" spans="1:27" ht="17">
      <c r="A200" s="1" t="s">
        <v>100</v>
      </c>
      <c r="B200" s="8" t="s">
        <v>0</v>
      </c>
      <c r="C200" s="9">
        <v>0.28000000000000003</v>
      </c>
      <c r="D200" s="9">
        <v>34.724200000000003</v>
      </c>
      <c r="E200" s="9">
        <v>1.4174</v>
      </c>
      <c r="F200" s="9">
        <v>28.185600000000001</v>
      </c>
      <c r="G200" s="9">
        <v>158.16835016835</v>
      </c>
      <c r="H200" s="9">
        <v>0.48980000000000001</v>
      </c>
      <c r="I200" s="9">
        <v>0.1782</v>
      </c>
      <c r="J200" s="9">
        <v>36.382196815026496</v>
      </c>
      <c r="K200" s="9">
        <v>70.891000000000005</v>
      </c>
      <c r="L200" s="9">
        <v>69.100985757121407</v>
      </c>
      <c r="M200" s="9">
        <v>103.333333333333</v>
      </c>
      <c r="N200" s="9">
        <v>31</v>
      </c>
      <c r="O200" s="9">
        <v>4.1266666666666696</v>
      </c>
      <c r="P200" s="9">
        <v>43.978416174216498</v>
      </c>
      <c r="Q200" s="9">
        <v>2.0171734056472799</v>
      </c>
      <c r="R200" s="9">
        <f t="shared" si="12"/>
        <v>21.802000785403227</v>
      </c>
      <c r="S200" s="9">
        <v>41.730693819999999</v>
      </c>
      <c r="T200" s="9">
        <v>0.70661109700000002</v>
      </c>
      <c r="U200" s="9">
        <f t="shared" si="13"/>
        <v>59.057512678717522</v>
      </c>
      <c r="V200" s="9"/>
      <c r="W200" s="10">
        <v>22.42746</v>
      </c>
      <c r="X200" s="10">
        <v>22.42746</v>
      </c>
      <c r="Y200" s="11">
        <v>113.626536</v>
      </c>
      <c r="Z200" s="12" t="s">
        <v>112</v>
      </c>
      <c r="AA200" s="13" t="s">
        <v>139</v>
      </c>
    </row>
    <row r="201" spans="1:27" ht="17">
      <c r="A201" s="1" t="s">
        <v>101</v>
      </c>
      <c r="B201" s="8" t="s">
        <v>0</v>
      </c>
      <c r="C201" s="9">
        <v>0.19400000000000001</v>
      </c>
      <c r="D201" s="9">
        <v>33.594999999999999</v>
      </c>
      <c r="E201" s="9">
        <v>1.365</v>
      </c>
      <c r="F201" s="9">
        <v>26.210799999999999</v>
      </c>
      <c r="G201" s="9">
        <v>167.16071428571399</v>
      </c>
      <c r="H201" s="9">
        <v>0.4456</v>
      </c>
      <c r="I201" s="9">
        <v>0.15679999999999999</v>
      </c>
      <c r="J201" s="9">
        <v>35.188509874326797</v>
      </c>
      <c r="K201" s="9">
        <v>108.884</v>
      </c>
      <c r="L201" s="9">
        <v>82.155375586854504</v>
      </c>
      <c r="M201" s="9">
        <v>102.333333333333</v>
      </c>
      <c r="N201" s="9">
        <v>58</v>
      </c>
      <c r="O201" s="9">
        <v>3.8466666666666698</v>
      </c>
      <c r="P201" s="9">
        <v>44.295570998754798</v>
      </c>
      <c r="Q201" s="9">
        <v>2.6725634288787798</v>
      </c>
      <c r="R201" s="9">
        <f t="shared" si="12"/>
        <v>16.574188855580545</v>
      </c>
      <c r="S201" s="9">
        <v>41.056999210000001</v>
      </c>
      <c r="T201" s="9">
        <v>0.71553969399999995</v>
      </c>
      <c r="U201" s="9">
        <f t="shared" si="13"/>
        <v>57.37906583558452</v>
      </c>
      <c r="V201" s="9"/>
      <c r="W201" s="10">
        <v>22.426705999999999</v>
      </c>
      <c r="X201" s="10">
        <v>22.426705999999999</v>
      </c>
      <c r="Y201" s="11">
        <v>113.62785100000001</v>
      </c>
      <c r="Z201" s="12" t="s">
        <v>112</v>
      </c>
      <c r="AA201" s="13" t="s">
        <v>139</v>
      </c>
    </row>
    <row r="202" spans="1:27" ht="17">
      <c r="A202" s="1" t="s">
        <v>102</v>
      </c>
      <c r="B202" s="8" t="s">
        <v>0</v>
      </c>
      <c r="C202" s="9">
        <v>0.20799999999999999</v>
      </c>
      <c r="D202" s="9">
        <v>29.683800000000002</v>
      </c>
      <c r="E202" s="9">
        <v>1.3542000000000001</v>
      </c>
      <c r="F202" s="9">
        <v>23.885000000000002</v>
      </c>
      <c r="G202" s="9">
        <v>177.98062593144601</v>
      </c>
      <c r="H202" s="9">
        <v>0.38159999999999999</v>
      </c>
      <c r="I202" s="9">
        <v>0.13420000000000001</v>
      </c>
      <c r="J202" s="9">
        <v>35.167714884695997</v>
      </c>
      <c r="K202" s="9">
        <v>60.670999999999999</v>
      </c>
      <c r="L202" s="9">
        <v>51.637348066298301</v>
      </c>
      <c r="M202" s="9">
        <v>98.6666666666667</v>
      </c>
      <c r="N202" s="9">
        <v>40</v>
      </c>
      <c r="O202" s="9">
        <v>3.6566666666666698</v>
      </c>
      <c r="P202" s="9">
        <v>44.045644323398598</v>
      </c>
      <c r="Q202" s="9">
        <v>2.6713052257146299</v>
      </c>
      <c r="R202" s="9">
        <f t="shared" si="12"/>
        <v>16.488435652880312</v>
      </c>
      <c r="S202" s="9">
        <v>41.539230349999997</v>
      </c>
      <c r="T202" s="9">
        <v>0.67194116100000001</v>
      </c>
      <c r="U202" s="9">
        <f t="shared" si="13"/>
        <v>61.819743693302328</v>
      </c>
      <c r="V202" s="9"/>
      <c r="W202" s="10">
        <v>22.425685000000001</v>
      </c>
      <c r="X202" s="10">
        <v>22.425685000000001</v>
      </c>
      <c r="Y202" s="11">
        <v>113.628241</v>
      </c>
      <c r="Z202" s="12" t="s">
        <v>112</v>
      </c>
      <c r="AA202" s="13" t="s">
        <v>139</v>
      </c>
    </row>
    <row r="203" spans="1:27" ht="17">
      <c r="A203" s="1" t="s">
        <v>103</v>
      </c>
      <c r="B203" s="8" t="s">
        <v>0</v>
      </c>
      <c r="C203" s="9">
        <v>0.188</v>
      </c>
      <c r="D203" s="9">
        <v>25.743600000000001</v>
      </c>
      <c r="E203" s="9">
        <v>1.5406</v>
      </c>
      <c r="F203" s="9">
        <v>20.979399999999998</v>
      </c>
      <c r="G203" s="9">
        <v>163.39096573208701</v>
      </c>
      <c r="H203" s="9">
        <v>0.36020000000000002</v>
      </c>
      <c r="I203" s="9">
        <v>0.12839999999999999</v>
      </c>
      <c r="J203" s="9">
        <v>35.646862853969999</v>
      </c>
      <c r="K203" s="9">
        <v>72.742000000000004</v>
      </c>
      <c r="L203" s="9">
        <v>137.59360927152301</v>
      </c>
      <c r="M203" s="9">
        <v>131</v>
      </c>
      <c r="N203" s="9">
        <v>40</v>
      </c>
      <c r="O203" s="9">
        <v>2.8866666666666698</v>
      </c>
      <c r="P203" s="9">
        <v>43.554725644999998</v>
      </c>
      <c r="Q203" s="9">
        <v>1.895548105</v>
      </c>
      <c r="R203" s="9">
        <f t="shared" si="12"/>
        <v>22.977378168411082</v>
      </c>
      <c r="S203" s="9">
        <v>40.869411470000003</v>
      </c>
      <c r="T203" s="9">
        <v>0.83067524400000003</v>
      </c>
      <c r="U203" s="9">
        <f t="shared" si="13"/>
        <v>49.200228085766817</v>
      </c>
      <c r="V203" s="9">
        <v>35.6</v>
      </c>
      <c r="W203" s="10">
        <v>23.933993000000001</v>
      </c>
      <c r="X203" s="10">
        <v>23.933993000000001</v>
      </c>
      <c r="Y203" s="11">
        <v>117.40139499999999</v>
      </c>
      <c r="Z203" s="12" t="s">
        <v>112</v>
      </c>
      <c r="AA203" s="13" t="s">
        <v>139</v>
      </c>
    </row>
    <row r="204" spans="1:27" ht="17">
      <c r="A204" s="1" t="s">
        <v>104</v>
      </c>
      <c r="B204" s="8" t="s">
        <v>0</v>
      </c>
      <c r="C204" s="9">
        <v>0.17799999999999999</v>
      </c>
      <c r="D204" s="9">
        <v>30.068200000000001</v>
      </c>
      <c r="E204" s="9">
        <v>1.2596000000000001</v>
      </c>
      <c r="F204" s="9">
        <v>20.3568</v>
      </c>
      <c r="G204" s="9">
        <v>203.56800000000001</v>
      </c>
      <c r="H204" s="9">
        <v>0.30780000000000002</v>
      </c>
      <c r="I204" s="9">
        <v>0.1</v>
      </c>
      <c r="J204" s="9">
        <v>32.488628979857097</v>
      </c>
      <c r="K204" s="9">
        <v>94.9</v>
      </c>
      <c r="L204" s="9">
        <v>59.029319018404898</v>
      </c>
      <c r="M204" s="9">
        <v>114.333333333333</v>
      </c>
      <c r="N204" s="9">
        <v>57</v>
      </c>
      <c r="O204" s="9">
        <v>2.79</v>
      </c>
      <c r="P204" s="9">
        <v>42.647352214999998</v>
      </c>
      <c r="Q204" s="9">
        <v>1.7212744355</v>
      </c>
      <c r="R204" s="9">
        <f t="shared" si="12"/>
        <v>24.776613964298896</v>
      </c>
      <c r="S204" s="9">
        <v>41.322933200000001</v>
      </c>
      <c r="T204" s="9">
        <v>0.636256814</v>
      </c>
      <c r="U204" s="9">
        <f t="shared" si="13"/>
        <v>64.94694012031438</v>
      </c>
      <c r="V204" s="9">
        <v>27.6</v>
      </c>
      <c r="W204" s="10">
        <v>23.935127999999999</v>
      </c>
      <c r="X204" s="10">
        <v>23.935127999999999</v>
      </c>
      <c r="Y204" s="11">
        <v>117.38932</v>
      </c>
      <c r="Z204" s="12" t="s">
        <v>112</v>
      </c>
      <c r="AA204" s="13" t="s">
        <v>139</v>
      </c>
    </row>
    <row r="205" spans="1:27" ht="17">
      <c r="A205" s="1" t="s">
        <v>105</v>
      </c>
      <c r="B205" s="8" t="s">
        <v>0</v>
      </c>
      <c r="C205" s="9">
        <v>0.216</v>
      </c>
      <c r="D205" s="9">
        <v>29.152200000000001</v>
      </c>
      <c r="E205" s="9">
        <v>1.5908</v>
      </c>
      <c r="F205" s="9">
        <v>25.5124</v>
      </c>
      <c r="G205" s="9">
        <v>154.06038647342999</v>
      </c>
      <c r="H205" s="9">
        <v>0.44519999999999998</v>
      </c>
      <c r="I205" s="9">
        <v>0.1656</v>
      </c>
      <c r="J205" s="9">
        <v>37.196765498652297</v>
      </c>
      <c r="K205" s="9">
        <v>82.328000000000003</v>
      </c>
      <c r="L205" s="9">
        <v>67.224498360655701</v>
      </c>
      <c r="M205" s="9">
        <v>142.333333333333</v>
      </c>
      <c r="N205" s="9">
        <v>33</v>
      </c>
      <c r="O205" s="9">
        <v>3.37</v>
      </c>
      <c r="P205" s="9">
        <v>43.439357756666702</v>
      </c>
      <c r="Q205" s="9">
        <v>2.0131293933333301</v>
      </c>
      <c r="R205" s="9">
        <f t="shared" si="12"/>
        <v>21.578025685045521</v>
      </c>
      <c r="S205" s="9">
        <v>42.243358610000001</v>
      </c>
      <c r="T205" s="9">
        <v>0.74879372099999997</v>
      </c>
      <c r="U205" s="9">
        <f t="shared" si="13"/>
        <v>56.415214798522598</v>
      </c>
      <c r="V205" s="9">
        <v>34</v>
      </c>
      <c r="W205" s="10">
        <v>23.938309</v>
      </c>
      <c r="X205" s="10">
        <v>23.938309</v>
      </c>
      <c r="Y205" s="11">
        <v>117.384351</v>
      </c>
      <c r="Z205" s="12" t="s">
        <v>112</v>
      </c>
      <c r="AA205" s="13" t="s">
        <v>139</v>
      </c>
    </row>
    <row r="206" spans="1:27" ht="17">
      <c r="A206" s="1" t="s">
        <v>106</v>
      </c>
      <c r="B206" s="8" t="s">
        <v>0</v>
      </c>
      <c r="C206" s="9">
        <v>0.214</v>
      </c>
      <c r="D206" s="9">
        <v>33.232599999999998</v>
      </c>
      <c r="E206" s="9">
        <v>1.8280000000000001</v>
      </c>
      <c r="F206" s="9">
        <v>33.163200000000003</v>
      </c>
      <c r="G206" s="9">
        <v>178.681034482759</v>
      </c>
      <c r="H206" s="9">
        <v>0.53900000000000003</v>
      </c>
      <c r="I206" s="9">
        <v>0.18559999999999999</v>
      </c>
      <c r="J206" s="9">
        <v>34.434137291280202</v>
      </c>
      <c r="K206" s="9">
        <v>121.72799999999999</v>
      </c>
      <c r="L206" s="9">
        <v>123.20728476821201</v>
      </c>
      <c r="M206" s="9">
        <v>130.666666666667</v>
      </c>
      <c r="N206" s="9">
        <v>47</v>
      </c>
      <c r="O206" s="9">
        <v>3.5966666666666698</v>
      </c>
      <c r="P206" s="9">
        <v>43.366756440000003</v>
      </c>
      <c r="Q206" s="9">
        <v>2.0623420475000001</v>
      </c>
      <c r="R206" s="9">
        <f t="shared" si="12"/>
        <v>21.02791653429643</v>
      </c>
      <c r="S206" s="9">
        <v>41.719970699999998</v>
      </c>
      <c r="T206" s="9">
        <v>0.63750314699999999</v>
      </c>
      <c r="U206" s="9">
        <f t="shared" si="13"/>
        <v>65.44276823781702</v>
      </c>
      <c r="V206" s="9">
        <v>28.9</v>
      </c>
      <c r="W206" s="10">
        <v>23.938651</v>
      </c>
      <c r="X206" s="10">
        <v>23.938651</v>
      </c>
      <c r="Y206" s="11">
        <v>117.38340700000001</v>
      </c>
      <c r="Z206" s="12" t="s">
        <v>112</v>
      </c>
      <c r="AA206" s="13" t="s">
        <v>139</v>
      </c>
    </row>
    <row r="207" spans="1:27" ht="17">
      <c r="A207" s="1" t="s">
        <v>107</v>
      </c>
      <c r="B207" s="8" t="s">
        <v>0</v>
      </c>
      <c r="C207" s="9">
        <v>0.2</v>
      </c>
      <c r="D207" s="9">
        <v>17.5138</v>
      </c>
      <c r="E207" s="9">
        <v>1.1234</v>
      </c>
      <c r="F207" s="9">
        <v>11.60275</v>
      </c>
      <c r="G207" s="9">
        <v>125.435135135135</v>
      </c>
      <c r="H207" s="9">
        <v>0.21840000000000001</v>
      </c>
      <c r="I207" s="9">
        <v>7.3999999999999996E-2</v>
      </c>
      <c r="J207" s="9">
        <v>33.882783882783897</v>
      </c>
      <c r="K207" s="9">
        <v>99.57</v>
      </c>
      <c r="L207" s="9">
        <v>113.40202218429999</v>
      </c>
      <c r="M207" s="9">
        <v>125.666666666667</v>
      </c>
      <c r="N207" s="9">
        <v>53</v>
      </c>
      <c r="O207" s="9">
        <v>2.89333333333333</v>
      </c>
      <c r="P207" s="9">
        <v>43.11219406</v>
      </c>
      <c r="Q207" s="9">
        <v>2.0767748355000002</v>
      </c>
      <c r="R207" s="9">
        <f t="shared" si="12"/>
        <v>20.759204764545597</v>
      </c>
      <c r="S207" s="9">
        <v>41.966949460000002</v>
      </c>
      <c r="T207" s="9">
        <v>0.67318654099999997</v>
      </c>
      <c r="U207" s="9">
        <f t="shared" si="13"/>
        <v>62.340743470092647</v>
      </c>
      <c r="V207" s="9">
        <v>30.6</v>
      </c>
      <c r="W207" s="10">
        <v>23.943121999999999</v>
      </c>
      <c r="X207" s="10">
        <v>23.943121999999999</v>
      </c>
      <c r="Y207" s="11">
        <v>117.378505</v>
      </c>
      <c r="Z207" s="12" t="s">
        <v>112</v>
      </c>
      <c r="AA207" s="13" t="s">
        <v>139</v>
      </c>
    </row>
  </sheetData>
  <sortState xmlns:xlrd2="http://schemas.microsoft.com/office/spreadsheetml/2017/richdata2" ref="A2:AA104">
    <sortCondition ref="A104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Sheet2</vt:lpstr>
      <vt:lpstr>Sheet2!OLE_LINK154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Yaolin GUO</dc:creator>
  <cp:lastModifiedBy>Yaolin Guo</cp:lastModifiedBy>
  <dcterms:created xsi:type="dcterms:W3CDTF">2015-06-05T18:17:20Z</dcterms:created>
  <dcterms:modified xsi:type="dcterms:W3CDTF">2025-09-14T22:42:28Z</dcterms:modified>
</cp:coreProperties>
</file>