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1340" windowHeight="32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Sheet2!$S$9:$U$77</definedName>
    <definedName name="_xlnm._FilterDatabase" localSheetId="2" hidden="1">Sheet3!$L$3:$M$37</definedName>
  </definedNames>
  <calcPr calcId="125725"/>
</workbook>
</file>

<file path=xl/calcChain.xml><?xml version="1.0" encoding="utf-8"?>
<calcChain xmlns="http://schemas.openxmlformats.org/spreadsheetml/2006/main">
  <c r="U10" i="2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O58"/>
  <c r="O59"/>
  <c r="O61"/>
  <c r="O62"/>
  <c r="O63"/>
  <c r="O65"/>
  <c r="O66"/>
  <c r="O75"/>
  <c r="O77"/>
  <c r="O78"/>
  <c r="O79"/>
  <c r="O81"/>
  <c r="O82"/>
  <c r="F58"/>
  <c r="F59"/>
  <c r="F60"/>
  <c r="O60" s="1"/>
  <c r="F61"/>
  <c r="F62"/>
  <c r="F63"/>
  <c r="F64"/>
  <c r="O64" s="1"/>
  <c r="F65"/>
  <c r="F66"/>
  <c r="F67"/>
  <c r="O67" s="1"/>
  <c r="F68"/>
  <c r="O68" s="1"/>
  <c r="F69"/>
  <c r="O69" s="1"/>
  <c r="F70"/>
  <c r="O70" s="1"/>
  <c r="F71"/>
  <c r="O71" s="1"/>
  <c r="F72"/>
  <c r="O72" s="1"/>
  <c r="F73"/>
  <c r="O73" s="1"/>
  <c r="F74"/>
  <c r="O74" s="1"/>
  <c r="F75"/>
  <c r="F76"/>
  <c r="O76" s="1"/>
  <c r="F77"/>
  <c r="F78"/>
  <c r="F79"/>
  <c r="F80"/>
  <c r="O80" s="1"/>
  <c r="F81"/>
  <c r="F82"/>
  <c r="F57"/>
  <c r="O57" s="1"/>
  <c r="F56"/>
  <c r="O56" s="1"/>
  <c r="F51"/>
  <c r="O51" s="1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O3"/>
  <c r="O9"/>
  <c r="F3"/>
  <c r="F4"/>
  <c r="O4" s="1"/>
  <c r="F5"/>
  <c r="O5" s="1"/>
  <c r="F6"/>
  <c r="O6" s="1"/>
  <c r="F7"/>
  <c r="O7" s="1"/>
  <c r="F8"/>
  <c r="O8" s="1"/>
  <c r="F9"/>
  <c r="F10"/>
  <c r="O10" s="1"/>
  <c r="F11"/>
  <c r="O11" s="1"/>
  <c r="F12"/>
  <c r="O12" s="1"/>
  <c r="F13"/>
  <c r="O13" s="1"/>
  <c r="F14"/>
  <c r="O14" s="1"/>
  <c r="F15"/>
  <c r="O15" s="1"/>
  <c r="F16"/>
  <c r="O16" s="1"/>
  <c r="F17"/>
  <c r="O17" s="1"/>
  <c r="F18"/>
  <c r="O18" s="1"/>
  <c r="F19"/>
  <c r="O19" s="1"/>
  <c r="F20"/>
  <c r="O20" s="1"/>
  <c r="F21"/>
  <c r="O21" s="1"/>
  <c r="F22"/>
  <c r="O22" s="1"/>
  <c r="F23"/>
  <c r="O23" s="1"/>
  <c r="F24"/>
  <c r="O24" s="1"/>
  <c r="F25"/>
  <c r="O25" s="1"/>
  <c r="F26"/>
  <c r="O26" s="1"/>
  <c r="F27"/>
  <c r="O27" s="1"/>
  <c r="F28"/>
  <c r="O28" s="1"/>
  <c r="F29"/>
  <c r="O29" s="1"/>
  <c r="F30"/>
  <c r="O30" s="1"/>
  <c r="F31"/>
  <c r="O31" s="1"/>
  <c r="F32"/>
  <c r="O32" s="1"/>
  <c r="F33"/>
  <c r="O33" s="1"/>
  <c r="F34"/>
  <c r="O34" s="1"/>
  <c r="F35"/>
  <c r="O35" s="1"/>
  <c r="F36"/>
  <c r="O36" s="1"/>
  <c r="F37"/>
  <c r="O37" s="1"/>
  <c r="F38"/>
  <c r="O38" s="1"/>
  <c r="F39"/>
  <c r="O39" s="1"/>
  <c r="F40"/>
  <c r="O40" s="1"/>
  <c r="F41"/>
  <c r="O41" s="1"/>
  <c r="F42"/>
  <c r="O42" s="1"/>
  <c r="F43"/>
  <c r="O43" s="1"/>
  <c r="F44"/>
  <c r="O44" s="1"/>
  <c r="F45"/>
  <c r="O45" s="1"/>
  <c r="F46"/>
  <c r="O46" s="1"/>
  <c r="F47"/>
  <c r="O47" s="1"/>
  <c r="F48"/>
  <c r="O48" s="1"/>
  <c r="F49"/>
  <c r="O49" s="1"/>
  <c r="F50"/>
  <c r="O50" s="1"/>
  <c r="F52"/>
  <c r="O52" s="1"/>
  <c r="F53"/>
  <c r="O53" s="1"/>
  <c r="F54"/>
  <c r="O54" s="1"/>
  <c r="F55"/>
  <c r="O55" s="1"/>
  <c r="F2"/>
  <c r="O2" s="1"/>
</calcChain>
</file>

<file path=xl/sharedStrings.xml><?xml version="1.0" encoding="utf-8"?>
<sst xmlns="http://schemas.openxmlformats.org/spreadsheetml/2006/main" count="1515" uniqueCount="202">
  <si>
    <t>&lt;.0001</t>
  </si>
  <si>
    <t>MSSubClassl</t>
  </si>
  <si>
    <t>LotAreal</t>
  </si>
  <si>
    <t>OverallQuall</t>
  </si>
  <si>
    <t>OverallCondl</t>
  </si>
  <si>
    <t>YearBuiltl</t>
  </si>
  <si>
    <t>BsmtFinSF1l</t>
  </si>
  <si>
    <t>TotalBsmtSFl</t>
  </si>
  <si>
    <t>GrLivAreal</t>
  </si>
  <si>
    <t>BsmtFullBathl</t>
  </si>
  <si>
    <t>KitchenAbvGrl</t>
  </si>
  <si>
    <t>Fireplacesl</t>
  </si>
  <si>
    <t>GarageYrBltl</t>
  </si>
  <si>
    <t>GarageCarsl</t>
  </si>
  <si>
    <t>ScreenPorchl</t>
  </si>
  <si>
    <t>Street</t>
  </si>
  <si>
    <t>Grvl</t>
  </si>
  <si>
    <t>Neighborhood</t>
  </si>
  <si>
    <t>Blmngtn</t>
  </si>
  <si>
    <t>Blueste</t>
  </si>
  <si>
    <t>BrDale</t>
  </si>
  <si>
    <t>BrkSide</t>
  </si>
  <si>
    <t>ClearCr</t>
  </si>
  <si>
    <t>CollgCr</t>
  </si>
  <si>
    <t>Crawfor</t>
  </si>
  <si>
    <t>Edwards</t>
  </si>
  <si>
    <t>Gilbert</t>
  </si>
  <si>
    <t>IDOTRR</t>
  </si>
  <si>
    <t>MeadowV</t>
  </si>
  <si>
    <t>Mitchel</t>
  </si>
  <si>
    <t>NAmes</t>
  </si>
  <si>
    <t>NPkVill</t>
  </si>
  <si>
    <t>NWAmes</t>
  </si>
  <si>
    <t>NoRidge</t>
  </si>
  <si>
    <t>NridgHt</t>
  </si>
  <si>
    <t>OldTown</t>
  </si>
  <si>
    <t>SWISU</t>
  </si>
  <si>
    <t>Sawyer</t>
  </si>
  <si>
    <t>SawyerW</t>
  </si>
  <si>
    <t>Somerst</t>
  </si>
  <si>
    <t>StoneBr</t>
  </si>
  <si>
    <t>Timber</t>
  </si>
  <si>
    <t>RoofMatl</t>
  </si>
  <si>
    <t>ClyTile</t>
  </si>
  <si>
    <t>CompShg</t>
  </si>
  <si>
    <t>Membran</t>
  </si>
  <si>
    <t>Metal</t>
  </si>
  <si>
    <t>Roll</t>
  </si>
  <si>
    <t>Tar&amp;Grv</t>
  </si>
  <si>
    <t>WdShake</t>
  </si>
  <si>
    <t>BsmtExposure</t>
  </si>
  <si>
    <t>BsmtFinType1</t>
  </si>
  <si>
    <t>HeatingQC</t>
  </si>
  <si>
    <t>Ex</t>
  </si>
  <si>
    <t>Fa</t>
  </si>
  <si>
    <t>Gd</t>
  </si>
  <si>
    <t>Po</t>
  </si>
  <si>
    <t>KitchenQual</t>
  </si>
  <si>
    <t>SaleCondition</t>
  </si>
  <si>
    <t>Abnorml</t>
  </si>
  <si>
    <t>AdjLand</t>
  </si>
  <si>
    <t>Alloca</t>
  </si>
  <si>
    <t>Family</t>
  </si>
  <si>
    <t>Normal</t>
  </si>
  <si>
    <t>Intercept</t>
  </si>
  <si>
    <t>46.2224*</t>
  </si>
  <si>
    <t>ExterCond</t>
  </si>
  <si>
    <t>CentralAir</t>
  </si>
  <si>
    <t>PoolAreal</t>
  </si>
  <si>
    <t>BsmtQual</t>
  </si>
  <si>
    <t>FullBathl</t>
  </si>
  <si>
    <t>YearRemodAddl</t>
  </si>
  <si>
    <t>EnclosedPorchl</t>
  </si>
  <si>
    <t>HalfBathl</t>
  </si>
  <si>
    <t>X1stFlrSFl</t>
  </si>
  <si>
    <t>PavedDrive</t>
  </si>
  <si>
    <t>MiscVall</t>
  </si>
  <si>
    <t>MiscFeature</t>
  </si>
  <si>
    <t>-12044.761*</t>
  </si>
  <si>
    <t>Functional</t>
  </si>
  <si>
    <t>BedroomAbvGrl</t>
  </si>
  <si>
    <t>BsmtUnfSFl</t>
  </si>
  <si>
    <t>X2ndFlrSFl</t>
  </si>
  <si>
    <t>WoodDeckSFl</t>
  </si>
  <si>
    <t>GarageAreal</t>
  </si>
  <si>
    <t>Utilities</t>
  </si>
  <si>
    <t>-9716.2767*</t>
  </si>
  <si>
    <t>int</t>
  </si>
  <si>
    <t>cat</t>
  </si>
  <si>
    <t>DumCol=(Region='colo');</t>
  </si>
  <si>
    <t>DumMoj=(Region='moja');</t>
  </si>
  <si>
    <t>DumUpl=(Region='upla');</t>
  </si>
  <si>
    <t>dum</t>
  </si>
  <si>
    <t>=(</t>
  </si>
  <si>
    <t>='</t>
  </si>
  <si>
    <t>');</t>
  </si>
  <si>
    <t>K</t>
  </si>
  <si>
    <t>TarGrv</t>
  </si>
  <si>
    <t>dumB1</t>
  </si>
  <si>
    <t>dumB2</t>
  </si>
  <si>
    <t>dumB3</t>
  </si>
  <si>
    <t>dumB4</t>
  </si>
  <si>
    <t>dumB5</t>
  </si>
  <si>
    <t>dumB6</t>
  </si>
  <si>
    <t>dumEx</t>
  </si>
  <si>
    <t>dumFa</t>
  </si>
  <si>
    <t>dumGd</t>
  </si>
  <si>
    <t>dumPo</t>
  </si>
  <si>
    <t>dumK1</t>
  </si>
  <si>
    <t>dumK2</t>
  </si>
  <si>
    <t>dumK3</t>
  </si>
  <si>
    <t>dumBlmngtn</t>
  </si>
  <si>
    <t>dumBlueste</t>
  </si>
  <si>
    <t>dumBrDale</t>
  </si>
  <si>
    <t>dumBrkSide</t>
  </si>
  <si>
    <t>dumClearCr</t>
  </si>
  <si>
    <t>dumCollgCr</t>
  </si>
  <si>
    <t>dumCrawfor</t>
  </si>
  <si>
    <t>dumEdwards</t>
  </si>
  <si>
    <t>dumGilbert</t>
  </si>
  <si>
    <t>dumIDOTRR</t>
  </si>
  <si>
    <t>dumMeadowV</t>
  </si>
  <si>
    <t>dumMitchel</t>
  </si>
  <si>
    <t>dumNAmes</t>
  </si>
  <si>
    <t>dumNPkVill</t>
  </si>
  <si>
    <t>dumNWAmes</t>
  </si>
  <si>
    <t>dumNoRidge</t>
  </si>
  <si>
    <t>dumNridgHt</t>
  </si>
  <si>
    <t>dumOldTown</t>
  </si>
  <si>
    <t>dumSWISU</t>
  </si>
  <si>
    <t>dumSawyer</t>
  </si>
  <si>
    <t>dumSawyerW</t>
  </si>
  <si>
    <t>dumSomerst</t>
  </si>
  <si>
    <t>dumStoneBr</t>
  </si>
  <si>
    <t>dumTimber</t>
  </si>
  <si>
    <t>dumClyTile</t>
  </si>
  <si>
    <t>dumCompShg</t>
  </si>
  <si>
    <t>dumMembran</t>
  </si>
  <si>
    <t>dumMetal</t>
  </si>
  <si>
    <t>dumRoll</t>
  </si>
  <si>
    <t>dumTarGrv</t>
  </si>
  <si>
    <t>dumWdShake</t>
  </si>
  <si>
    <t>dumAbnorml</t>
  </si>
  <si>
    <t>dumAdjLand</t>
  </si>
  <si>
    <t>dumAlloca</t>
  </si>
  <si>
    <t>dumFamily</t>
  </si>
  <si>
    <t>dumNormal</t>
  </si>
  <si>
    <t>dumGrvl</t>
  </si>
  <si>
    <t>BE</t>
  </si>
  <si>
    <t>BF</t>
  </si>
  <si>
    <t>x</t>
  </si>
  <si>
    <t>dumBE1</t>
  </si>
  <si>
    <t>dumBE2</t>
  </si>
  <si>
    <t>dumBE3</t>
  </si>
  <si>
    <t>dumBE4</t>
  </si>
  <si>
    <t>dumBF1</t>
  </si>
  <si>
    <t>dumBF2</t>
  </si>
  <si>
    <t>dumBF3</t>
  </si>
  <si>
    <t>dumBF4</t>
  </si>
  <si>
    <t>dumBF5</t>
  </si>
  <si>
    <t>dumBF6</t>
  </si>
  <si>
    <t>chr</t>
  </si>
  <si>
    <t>z</t>
  </si>
  <si>
    <t>N</t>
  </si>
  <si>
    <t>P</t>
  </si>
  <si>
    <t>BQ</t>
  </si>
  <si>
    <t>H</t>
  </si>
  <si>
    <t>C</t>
  </si>
  <si>
    <t>F</t>
  </si>
  <si>
    <t>M</t>
  </si>
  <si>
    <t>U</t>
  </si>
  <si>
    <t>dumHEx</t>
  </si>
  <si>
    <t>dumHFa</t>
  </si>
  <si>
    <t>dumHGd</t>
  </si>
  <si>
    <t>dumHPo</t>
  </si>
  <si>
    <t>dumBQ1</t>
  </si>
  <si>
    <t>dumBQ2</t>
  </si>
  <si>
    <t>dumBQ3</t>
  </si>
  <si>
    <t>dumBQ4</t>
  </si>
  <si>
    <t>dumBQ5</t>
  </si>
  <si>
    <t>dumCN</t>
  </si>
  <si>
    <t>dumCEx</t>
  </si>
  <si>
    <t>dumCFa</t>
  </si>
  <si>
    <t>dumCGd</t>
  </si>
  <si>
    <t>dumCPo</t>
  </si>
  <si>
    <t>dumF1</t>
  </si>
  <si>
    <t>dumF2</t>
  </si>
  <si>
    <t>dumF3</t>
  </si>
  <si>
    <t>dumF4</t>
  </si>
  <si>
    <t>dumF5</t>
  </si>
  <si>
    <t>dumF6</t>
  </si>
  <si>
    <t>dumF7</t>
  </si>
  <si>
    <t>dumM1</t>
  </si>
  <si>
    <t>dumM2</t>
  </si>
  <si>
    <t>dumM3</t>
  </si>
  <si>
    <t>dumM4</t>
  </si>
  <si>
    <t>dumM5</t>
  </si>
  <si>
    <t>dumPN</t>
  </si>
  <si>
    <t>dumPP</t>
  </si>
  <si>
    <t>dumU1</t>
  </si>
  <si>
    <t>dumU2</t>
  </si>
  <si>
    <t>dumU3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</si>
</sst>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E70"/>
  <sheetViews>
    <sheetView workbookViewId="0">
      <selection activeCell="N36" sqref="N36"/>
    </sheetView>
  </sheetViews>
  <sheetFormatPr defaultRowHeight="15"/>
  <cols>
    <col min="2" max="2" width="14" bestFit="1" customWidth="1"/>
    <col min="3" max="3" width="10" bestFit="1" customWidth="1"/>
    <col min="4" max="4" width="2" bestFit="1" customWidth="1"/>
    <col min="5" max="5" width="9.7109375" bestFit="1" customWidth="1"/>
    <col min="6" max="6" width="9" bestFit="1" customWidth="1"/>
    <col min="7" max="7" width="6.7109375" bestFit="1" customWidth="1"/>
    <col min="8" max="8" width="7" bestFit="1" customWidth="1"/>
    <col min="9" max="10" width="7" customWidth="1"/>
    <col min="12" max="12" width="3.5703125" bestFit="1" customWidth="1"/>
    <col min="13" max="13" width="3" bestFit="1" customWidth="1"/>
    <col min="14" max="14" width="15.42578125" bestFit="1" customWidth="1"/>
    <col min="15" max="15" width="3" customWidth="1"/>
    <col min="16" max="16" width="4" customWidth="1"/>
    <col min="17" max="18" width="11.28515625" bestFit="1" customWidth="1"/>
    <col min="19" max="19" width="9" customWidth="1"/>
  </cols>
  <sheetData>
    <row r="1" spans="2:31">
      <c r="B1" t="s">
        <v>150</v>
      </c>
    </row>
    <row r="2" spans="2:31">
      <c r="B2" t="s">
        <v>15</v>
      </c>
      <c r="C2" t="s">
        <v>16</v>
      </c>
      <c r="D2">
        <v>1</v>
      </c>
      <c r="E2">
        <v>-0.15234400000000001</v>
      </c>
      <c r="F2">
        <v>3.6114E-2</v>
      </c>
      <c r="G2">
        <v>-4.22</v>
      </c>
      <c r="H2">
        <v>1E-4</v>
      </c>
      <c r="I2" s="3"/>
      <c r="J2" s="3"/>
      <c r="L2" t="s">
        <v>87</v>
      </c>
      <c r="M2">
        <v>36</v>
      </c>
      <c r="N2" t="s">
        <v>80</v>
      </c>
      <c r="O2">
        <v>37</v>
      </c>
      <c r="P2">
        <v>98</v>
      </c>
      <c r="Q2">
        <v>-9707.8179999999993</v>
      </c>
      <c r="R2">
        <v>-12042.876</v>
      </c>
      <c r="S2">
        <v>50.117899999999999</v>
      </c>
      <c r="Y2">
        <v>36</v>
      </c>
      <c r="Z2" t="s">
        <v>80</v>
      </c>
      <c r="AA2">
        <v>37</v>
      </c>
      <c r="AB2">
        <v>98</v>
      </c>
      <c r="AC2">
        <v>-9707.8179999999993</v>
      </c>
      <c r="AD2">
        <v>-12042.876</v>
      </c>
      <c r="AE2">
        <v>50.117899999999999</v>
      </c>
    </row>
    <row r="3" spans="2:31">
      <c r="B3" s="1" t="s">
        <v>50</v>
      </c>
      <c r="C3">
        <v>1</v>
      </c>
      <c r="D3">
        <v>1</v>
      </c>
      <c r="E3">
        <v>8.9730000000000004E-2</v>
      </c>
      <c r="F3">
        <v>6.8835999999999994E-2</v>
      </c>
      <c r="G3">
        <v>1.3</v>
      </c>
      <c r="H3">
        <v>0.1925</v>
      </c>
      <c r="I3" s="3"/>
      <c r="J3" s="3"/>
      <c r="M3">
        <v>0</v>
      </c>
      <c r="N3" t="s">
        <v>64</v>
      </c>
      <c r="O3">
        <v>1</v>
      </c>
      <c r="P3">
        <v>1</v>
      </c>
      <c r="Q3">
        <v>-2310.7040999999999</v>
      </c>
      <c r="R3">
        <v>-5225.7250000000004</v>
      </c>
      <c r="S3">
        <v>486.22710000000001</v>
      </c>
      <c r="Y3">
        <v>14</v>
      </c>
      <c r="Z3" t="s">
        <v>50</v>
      </c>
      <c r="AA3">
        <v>15</v>
      </c>
      <c r="AB3">
        <v>58</v>
      </c>
      <c r="AC3">
        <v>-9282.2615999999998</v>
      </c>
      <c r="AD3">
        <v>-11856.48</v>
      </c>
      <c r="AE3">
        <v>48.356299999999997</v>
      </c>
    </row>
    <row r="4" spans="2:31">
      <c r="B4" s="1" t="s">
        <v>50</v>
      </c>
      <c r="C4">
        <v>2</v>
      </c>
      <c r="D4">
        <v>1</v>
      </c>
      <c r="E4">
        <v>4.8004999999999999E-2</v>
      </c>
      <c r="F4">
        <v>6.8493999999999999E-2</v>
      </c>
      <c r="G4">
        <v>0.7</v>
      </c>
      <c r="H4">
        <v>0.4834</v>
      </c>
      <c r="I4" s="3"/>
      <c r="J4" s="3"/>
      <c r="L4" t="s">
        <v>87</v>
      </c>
      <c r="M4">
        <v>1</v>
      </c>
      <c r="N4" s="1" t="s">
        <v>3</v>
      </c>
      <c r="O4">
        <v>2</v>
      </c>
      <c r="P4">
        <v>2</v>
      </c>
      <c r="Q4">
        <v>-5496.8864999999996</v>
      </c>
      <c r="R4">
        <v>-8405.9290000000001</v>
      </c>
      <c r="S4">
        <v>163.3989</v>
      </c>
      <c r="Y4">
        <v>21</v>
      </c>
      <c r="Z4" t="s">
        <v>6</v>
      </c>
      <c r="AA4">
        <v>22</v>
      </c>
      <c r="AB4">
        <v>68</v>
      </c>
      <c r="AC4">
        <v>-9500.9357999999993</v>
      </c>
      <c r="AD4">
        <v>-12015.364</v>
      </c>
      <c r="AE4">
        <v>46.433700000000002</v>
      </c>
    </row>
    <row r="5" spans="2:31">
      <c r="B5" s="1" t="s">
        <v>50</v>
      </c>
      <c r="C5">
        <v>3</v>
      </c>
      <c r="D5">
        <v>1</v>
      </c>
      <c r="E5">
        <v>1.2078E-2</v>
      </c>
      <c r="F5">
        <v>6.8657999999999997E-2</v>
      </c>
      <c r="G5">
        <v>0.18</v>
      </c>
      <c r="H5">
        <v>0.86040000000000005</v>
      </c>
      <c r="I5" s="3"/>
      <c r="J5" s="3"/>
      <c r="L5" t="s">
        <v>87</v>
      </c>
      <c r="M5">
        <v>2</v>
      </c>
      <c r="N5" s="1" t="s">
        <v>8</v>
      </c>
      <c r="O5">
        <v>3</v>
      </c>
      <c r="P5">
        <v>3</v>
      </c>
      <c r="Q5">
        <v>-6421.4624999999996</v>
      </c>
      <c r="R5">
        <v>-9324.5249999999996</v>
      </c>
      <c r="S5">
        <v>119.6369</v>
      </c>
      <c r="Y5">
        <v>4</v>
      </c>
      <c r="Z5" t="s">
        <v>51</v>
      </c>
      <c r="AA5">
        <v>5</v>
      </c>
      <c r="AB5">
        <v>33</v>
      </c>
      <c r="AC5">
        <v>-7743.4638999999997</v>
      </c>
      <c r="AD5">
        <v>-10467.156999999999</v>
      </c>
      <c r="AE5">
        <v>76.345399999999998</v>
      </c>
    </row>
    <row r="6" spans="2:31">
      <c r="B6" s="1" t="s">
        <v>50</v>
      </c>
      <c r="C6">
        <v>4</v>
      </c>
      <c r="D6">
        <v>1</v>
      </c>
      <c r="E6">
        <v>1.0954999999999999E-2</v>
      </c>
      <c r="F6">
        <v>6.8289000000000002E-2</v>
      </c>
      <c r="G6">
        <v>0.16</v>
      </c>
      <c r="H6">
        <v>0.87260000000000004</v>
      </c>
      <c r="I6" s="3"/>
      <c r="J6" s="3"/>
      <c r="L6" t="s">
        <v>88</v>
      </c>
      <c r="M6">
        <v>3</v>
      </c>
      <c r="N6" s="1" t="s">
        <v>17</v>
      </c>
      <c r="O6">
        <v>4</v>
      </c>
      <c r="P6">
        <v>27</v>
      </c>
      <c r="Q6">
        <v>-7426.6746000000003</v>
      </c>
      <c r="R6">
        <v>-10186.242</v>
      </c>
      <c r="S6">
        <v>85.270099999999999</v>
      </c>
      <c r="V6" t="s">
        <v>6</v>
      </c>
      <c r="Y6">
        <v>17</v>
      </c>
      <c r="Z6" t="s">
        <v>9</v>
      </c>
      <c r="AA6">
        <v>18</v>
      </c>
      <c r="AB6">
        <v>64</v>
      </c>
      <c r="AC6">
        <v>-9419.66</v>
      </c>
      <c r="AD6">
        <v>-11958.004000000001</v>
      </c>
      <c r="AE6">
        <v>47.931199999999997</v>
      </c>
    </row>
    <row r="7" spans="2:31">
      <c r="B7" s="1" t="s">
        <v>51</v>
      </c>
      <c r="C7">
        <v>1</v>
      </c>
      <c r="D7">
        <v>1</v>
      </c>
      <c r="E7">
        <v>0.157112</v>
      </c>
      <c r="F7">
        <v>7.0362999999999995E-2</v>
      </c>
      <c r="G7">
        <v>2.23</v>
      </c>
      <c r="H7">
        <v>2.5600000000000001E-2</v>
      </c>
      <c r="I7" s="3"/>
      <c r="J7" s="3"/>
      <c r="L7" t="s">
        <v>88</v>
      </c>
      <c r="M7">
        <v>4</v>
      </c>
      <c r="N7" s="1" t="s">
        <v>51</v>
      </c>
      <c r="O7">
        <v>5</v>
      </c>
      <c r="P7">
        <v>33</v>
      </c>
      <c r="Q7">
        <v>-7743.4638999999997</v>
      </c>
      <c r="R7">
        <v>-10467.156999999999</v>
      </c>
      <c r="S7">
        <v>76.345399999999998</v>
      </c>
      <c r="V7" t="s">
        <v>9</v>
      </c>
      <c r="Y7">
        <v>26</v>
      </c>
      <c r="Z7" t="s">
        <v>69</v>
      </c>
      <c r="AA7">
        <v>27</v>
      </c>
      <c r="AB7">
        <v>79</v>
      </c>
      <c r="AC7">
        <v>-9591.5504999999994</v>
      </c>
      <c r="AD7">
        <v>-12040.21</v>
      </c>
      <c r="AE7">
        <v>50.433399999999999</v>
      </c>
    </row>
    <row r="8" spans="2:31">
      <c r="B8" s="1" t="s">
        <v>51</v>
      </c>
      <c r="C8">
        <v>2</v>
      </c>
      <c r="D8">
        <v>1</v>
      </c>
      <c r="E8">
        <v>0.14834</v>
      </c>
      <c r="F8">
        <v>7.0152000000000006E-2</v>
      </c>
      <c r="G8">
        <v>2.11</v>
      </c>
      <c r="H8">
        <v>3.4599999999999999E-2</v>
      </c>
      <c r="I8" s="3"/>
      <c r="J8" s="3"/>
      <c r="L8" t="s">
        <v>87</v>
      </c>
      <c r="M8">
        <v>5</v>
      </c>
      <c r="N8" s="1" t="s">
        <v>2</v>
      </c>
      <c r="O8">
        <v>6</v>
      </c>
      <c r="P8">
        <v>34</v>
      </c>
      <c r="Q8">
        <v>-7991.3456999999999</v>
      </c>
      <c r="R8">
        <v>-10709.06</v>
      </c>
      <c r="S8">
        <v>70.137500000000003</v>
      </c>
      <c r="V8" t="s">
        <v>11</v>
      </c>
      <c r="Y8">
        <v>37</v>
      </c>
      <c r="Z8" t="s">
        <v>81</v>
      </c>
      <c r="AA8">
        <v>38</v>
      </c>
      <c r="AB8">
        <v>99</v>
      </c>
      <c r="AC8">
        <v>-9710.7777999999998</v>
      </c>
      <c r="AD8">
        <v>-12039.857</v>
      </c>
      <c r="AE8">
        <v>50.110500000000002</v>
      </c>
    </row>
    <row r="9" spans="2:31">
      <c r="B9" s="1" t="s">
        <v>51</v>
      </c>
      <c r="C9">
        <v>3</v>
      </c>
      <c r="D9">
        <v>1</v>
      </c>
      <c r="E9">
        <v>0.141818</v>
      </c>
      <c r="F9">
        <v>7.0184999999999997E-2</v>
      </c>
      <c r="G9">
        <v>2.02</v>
      </c>
      <c r="H9">
        <v>4.3400000000000001E-2</v>
      </c>
      <c r="I9" s="3"/>
      <c r="J9" s="3"/>
      <c r="L9" t="s">
        <v>87</v>
      </c>
      <c r="M9">
        <v>6</v>
      </c>
      <c r="N9" s="1" t="s">
        <v>4</v>
      </c>
      <c r="O9">
        <v>7</v>
      </c>
      <c r="P9">
        <v>35</v>
      </c>
      <c r="Q9">
        <v>-8240.6705999999995</v>
      </c>
      <c r="R9">
        <v>-10952.406000000001</v>
      </c>
      <c r="S9">
        <v>64.278300000000002</v>
      </c>
      <c r="V9" t="s">
        <v>13</v>
      </c>
      <c r="Y9">
        <v>24</v>
      </c>
      <c r="Z9" t="s">
        <v>67</v>
      </c>
      <c r="AA9">
        <v>25</v>
      </c>
      <c r="AB9">
        <v>74</v>
      </c>
      <c r="AC9">
        <v>-9556.1677999999993</v>
      </c>
      <c r="AD9">
        <v>-12034.722</v>
      </c>
      <c r="AE9">
        <v>50.368200000000002</v>
      </c>
    </row>
    <row r="10" spans="2:31">
      <c r="B10" s="1" t="s">
        <v>51</v>
      </c>
      <c r="C10">
        <v>4</v>
      </c>
      <c r="D10">
        <v>1</v>
      </c>
      <c r="E10">
        <v>0.12366199999999999</v>
      </c>
      <c r="F10">
        <v>7.0125000000000007E-2</v>
      </c>
      <c r="G10">
        <v>1.76</v>
      </c>
      <c r="H10">
        <v>7.7899999999999997E-2</v>
      </c>
      <c r="I10" s="3"/>
      <c r="J10" s="3"/>
      <c r="L10" t="s">
        <v>87</v>
      </c>
      <c r="M10">
        <v>7</v>
      </c>
      <c r="N10" s="1" t="s">
        <v>5</v>
      </c>
      <c r="O10">
        <v>8</v>
      </c>
      <c r="P10">
        <v>36</v>
      </c>
      <c r="Q10">
        <v>-8571.6254000000008</v>
      </c>
      <c r="R10">
        <v>-11277.382</v>
      </c>
      <c r="S10">
        <v>57.659300000000002</v>
      </c>
      <c r="V10" t="s">
        <v>12</v>
      </c>
      <c r="Y10">
        <v>29</v>
      </c>
      <c r="Z10" t="s">
        <v>72</v>
      </c>
      <c r="AA10">
        <v>30</v>
      </c>
      <c r="AB10">
        <v>82</v>
      </c>
      <c r="AC10">
        <v>-9610.6169000000009</v>
      </c>
      <c r="AD10">
        <v>-12041.339</v>
      </c>
      <c r="AE10">
        <v>50.092100000000002</v>
      </c>
    </row>
    <row r="11" spans="2:31">
      <c r="B11" s="1" t="s">
        <v>51</v>
      </c>
      <c r="C11">
        <v>5</v>
      </c>
      <c r="D11">
        <v>1</v>
      </c>
      <c r="E11">
        <v>0.12679199999999999</v>
      </c>
      <c r="F11">
        <v>7.0429000000000005E-2</v>
      </c>
      <c r="G11">
        <v>1.8</v>
      </c>
      <c r="H11">
        <v>7.1900000000000006E-2</v>
      </c>
      <c r="I11" s="3"/>
      <c r="J11" s="3"/>
      <c r="L11" t="s">
        <v>87</v>
      </c>
      <c r="M11">
        <v>8</v>
      </c>
      <c r="N11" s="1" t="s">
        <v>7</v>
      </c>
      <c r="O11">
        <v>9</v>
      </c>
      <c r="P11">
        <v>37</v>
      </c>
      <c r="Q11">
        <v>-8699.1970999999994</v>
      </c>
      <c r="R11">
        <v>-11398.974</v>
      </c>
      <c r="S11">
        <v>55.369799999999998</v>
      </c>
      <c r="V11" t="s">
        <v>8</v>
      </c>
      <c r="Y11">
        <v>23</v>
      </c>
      <c r="Z11" t="s">
        <v>66</v>
      </c>
      <c r="AA11">
        <v>24</v>
      </c>
      <c r="AB11">
        <v>73</v>
      </c>
      <c r="AC11">
        <v>-9546.9082999999991</v>
      </c>
      <c r="AD11">
        <v>-12031.441999999999</v>
      </c>
      <c r="AE11">
        <v>50.759799999999998</v>
      </c>
    </row>
    <row r="12" spans="2:31">
      <c r="B12" s="1" t="s">
        <v>51</v>
      </c>
      <c r="C12">
        <v>6</v>
      </c>
      <c r="D12">
        <v>1</v>
      </c>
      <c r="E12">
        <v>9.9501000000000006E-2</v>
      </c>
      <c r="F12">
        <v>6.9746000000000002E-2</v>
      </c>
      <c r="G12">
        <v>1.43</v>
      </c>
      <c r="H12">
        <v>0.15379999999999999</v>
      </c>
      <c r="I12" s="3"/>
      <c r="J12" s="3"/>
      <c r="L12" t="s">
        <v>88</v>
      </c>
      <c r="M12">
        <v>9</v>
      </c>
      <c r="N12" s="1" t="s">
        <v>57</v>
      </c>
      <c r="O12">
        <v>10</v>
      </c>
      <c r="P12">
        <v>40</v>
      </c>
      <c r="Q12">
        <v>-8824.5087999999996</v>
      </c>
      <c r="R12">
        <v>-11506.349</v>
      </c>
      <c r="S12">
        <v>53.252899999999997</v>
      </c>
      <c r="V12" t="s">
        <v>10</v>
      </c>
      <c r="Y12">
        <v>13</v>
      </c>
      <c r="Z12" t="s">
        <v>11</v>
      </c>
      <c r="AA12">
        <v>14</v>
      </c>
      <c r="AB12">
        <v>54</v>
      </c>
      <c r="AC12">
        <v>-9212.5841</v>
      </c>
      <c r="AD12">
        <v>-11810.718000000001</v>
      </c>
      <c r="AE12">
        <v>49.509900000000002</v>
      </c>
    </row>
    <row r="13" spans="2:31">
      <c r="B13" s="1" t="s">
        <v>52</v>
      </c>
      <c r="C13" t="s">
        <v>53</v>
      </c>
      <c r="D13">
        <v>1</v>
      </c>
      <c r="E13">
        <v>3.5284999999999997E-2</v>
      </c>
      <c r="F13">
        <v>6.5319999999999996E-3</v>
      </c>
      <c r="G13">
        <v>5.4</v>
      </c>
      <c r="H13">
        <v>1E-4</v>
      </c>
      <c r="I13" s="3"/>
      <c r="J13" s="3"/>
      <c r="L13" t="s">
        <v>88</v>
      </c>
      <c r="M13">
        <v>10</v>
      </c>
      <c r="N13" s="1" t="s">
        <v>58</v>
      </c>
      <c r="O13">
        <v>11</v>
      </c>
      <c r="P13">
        <v>45</v>
      </c>
      <c r="Q13">
        <v>-8943.3446999999996</v>
      </c>
      <c r="R13">
        <v>-11595.29</v>
      </c>
      <c r="S13">
        <v>51.2622</v>
      </c>
      <c r="V13" t="s">
        <v>2</v>
      </c>
      <c r="Y13">
        <v>27</v>
      </c>
      <c r="Z13" t="s">
        <v>70</v>
      </c>
      <c r="AA13">
        <v>28</v>
      </c>
      <c r="AB13">
        <v>80</v>
      </c>
      <c r="AC13">
        <v>-9600.9038999999993</v>
      </c>
      <c r="AD13">
        <v>-12043.584000000001</v>
      </c>
      <c r="AE13">
        <v>50.169800000000002</v>
      </c>
    </row>
    <row r="14" spans="2:31">
      <c r="B14" s="1" t="s">
        <v>52</v>
      </c>
      <c r="C14" t="s">
        <v>54</v>
      </c>
      <c r="D14">
        <v>1</v>
      </c>
      <c r="E14">
        <v>-6.1250000000000002E-3</v>
      </c>
      <c r="F14">
        <v>1.3261999999999999E-2</v>
      </c>
      <c r="G14">
        <v>-0.46</v>
      </c>
      <c r="H14">
        <v>0.64419999999999999</v>
      </c>
      <c r="I14" s="3"/>
      <c r="J14" s="3"/>
      <c r="L14" t="s">
        <v>88</v>
      </c>
      <c r="M14">
        <v>11</v>
      </c>
      <c r="N14" s="1" t="s">
        <v>42</v>
      </c>
      <c r="O14">
        <v>12</v>
      </c>
      <c r="P14">
        <v>52</v>
      </c>
      <c r="Q14">
        <v>-9075.4426999999996</v>
      </c>
      <c r="R14">
        <v>-11685.535</v>
      </c>
      <c r="S14">
        <v>51.687399999999997</v>
      </c>
      <c r="V14" t="s">
        <v>1</v>
      </c>
      <c r="Y14">
        <v>35</v>
      </c>
      <c r="Z14" t="s">
        <v>79</v>
      </c>
      <c r="AA14">
        <v>36</v>
      </c>
      <c r="AB14">
        <v>97</v>
      </c>
      <c r="AC14">
        <v>-9703.1682999999994</v>
      </c>
      <c r="AD14">
        <v>-12044.206</v>
      </c>
      <c r="AE14">
        <v>50.072000000000003</v>
      </c>
    </row>
    <row r="15" spans="2:31">
      <c r="B15" s="1" t="s">
        <v>52</v>
      </c>
      <c r="C15" t="s">
        <v>55</v>
      </c>
      <c r="D15">
        <v>1</v>
      </c>
      <c r="E15">
        <v>2.5409999999999999E-2</v>
      </c>
      <c r="F15">
        <v>7.0850000000000002E-3</v>
      </c>
      <c r="G15">
        <v>3.59</v>
      </c>
      <c r="H15">
        <v>2.9999999999999997E-4</v>
      </c>
      <c r="I15" s="3"/>
      <c r="J15" s="3"/>
      <c r="L15" t="s">
        <v>87</v>
      </c>
      <c r="M15">
        <v>12</v>
      </c>
      <c r="N15" s="1" t="s">
        <v>13</v>
      </c>
      <c r="O15">
        <v>13</v>
      </c>
      <c r="P15">
        <v>53</v>
      </c>
      <c r="Q15">
        <v>-9153.2800999999999</v>
      </c>
      <c r="R15">
        <v>-11757.393</v>
      </c>
      <c r="S15">
        <v>50.388599999999997</v>
      </c>
      <c r="V15" t="s">
        <v>4</v>
      </c>
      <c r="Y15">
        <v>40</v>
      </c>
      <c r="Z15" t="s">
        <v>84</v>
      </c>
      <c r="AA15">
        <v>41</v>
      </c>
      <c r="AB15">
        <v>102</v>
      </c>
      <c r="AC15">
        <v>-9716.2540000000008</v>
      </c>
      <c r="AD15">
        <v>-12027.396000000001</v>
      </c>
      <c r="AE15">
        <v>49.940300000000001</v>
      </c>
    </row>
    <row r="16" spans="2:31">
      <c r="B16" s="1" t="s">
        <v>52</v>
      </c>
      <c r="C16" t="s">
        <v>56</v>
      </c>
      <c r="D16">
        <v>1</v>
      </c>
      <c r="E16">
        <v>-0.46190100000000001</v>
      </c>
      <c r="F16">
        <v>7.0536000000000001E-2</v>
      </c>
      <c r="G16">
        <v>-6.55</v>
      </c>
      <c r="H16">
        <v>1E-4</v>
      </c>
      <c r="I16" s="3"/>
      <c r="J16" s="3"/>
      <c r="L16" t="s">
        <v>87</v>
      </c>
      <c r="M16">
        <v>13</v>
      </c>
      <c r="N16" s="1" t="s">
        <v>11</v>
      </c>
      <c r="O16">
        <v>14</v>
      </c>
      <c r="P16">
        <v>54</v>
      </c>
      <c r="Q16">
        <v>-9212.5841</v>
      </c>
      <c r="R16">
        <v>-11810.718000000001</v>
      </c>
      <c r="S16">
        <v>49.509900000000002</v>
      </c>
      <c r="V16" t="s">
        <v>3</v>
      </c>
      <c r="Y16">
        <v>12</v>
      </c>
      <c r="Z16" t="s">
        <v>13</v>
      </c>
      <c r="AA16">
        <v>13</v>
      </c>
      <c r="AB16">
        <v>53</v>
      </c>
      <c r="AC16">
        <v>-9153.2800999999999</v>
      </c>
      <c r="AD16">
        <v>-11757.393</v>
      </c>
      <c r="AE16">
        <v>50.388599999999997</v>
      </c>
    </row>
    <row r="17" spans="2:31">
      <c r="B17" s="1" t="s">
        <v>57</v>
      </c>
      <c r="C17">
        <v>1</v>
      </c>
      <c r="D17">
        <v>1</v>
      </c>
      <c r="E17">
        <v>0.12932099999999999</v>
      </c>
      <c r="F17">
        <v>1.9425000000000001E-2</v>
      </c>
      <c r="G17">
        <v>6.66</v>
      </c>
      <c r="H17">
        <v>1E-4</v>
      </c>
      <c r="I17" s="3"/>
      <c r="J17" s="3"/>
      <c r="L17" t="s">
        <v>88</v>
      </c>
      <c r="M17">
        <v>14</v>
      </c>
      <c r="N17" s="1" t="s">
        <v>50</v>
      </c>
      <c r="O17">
        <v>15</v>
      </c>
      <c r="P17">
        <v>58</v>
      </c>
      <c r="Q17">
        <v>-9282.2615999999998</v>
      </c>
      <c r="R17">
        <v>-11856.48</v>
      </c>
      <c r="S17">
        <v>48.356299999999997</v>
      </c>
      <c r="V17" t="s">
        <v>14</v>
      </c>
      <c r="Y17">
        <v>22</v>
      </c>
      <c r="Z17" t="s">
        <v>12</v>
      </c>
      <c r="AA17">
        <v>23</v>
      </c>
      <c r="AB17">
        <v>69</v>
      </c>
      <c r="AC17">
        <v>-9516.4531999999999</v>
      </c>
      <c r="AD17">
        <v>-12024.902</v>
      </c>
      <c r="AE17" t="s">
        <v>65</v>
      </c>
    </row>
    <row r="18" spans="2:31">
      <c r="B18" s="1" t="s">
        <v>57</v>
      </c>
      <c r="C18">
        <v>2</v>
      </c>
      <c r="D18">
        <v>1</v>
      </c>
      <c r="E18">
        <v>3.4995999999999999E-2</v>
      </c>
      <c r="F18">
        <v>1.6357E-2</v>
      </c>
      <c r="G18">
        <v>2.14</v>
      </c>
      <c r="H18">
        <v>3.2500000000000001E-2</v>
      </c>
      <c r="I18" s="3"/>
      <c r="J18" s="3"/>
      <c r="L18" t="s">
        <v>88</v>
      </c>
      <c r="M18">
        <v>15</v>
      </c>
      <c r="N18" s="1" t="s">
        <v>52</v>
      </c>
      <c r="O18">
        <v>16</v>
      </c>
      <c r="P18">
        <v>62</v>
      </c>
      <c r="Q18">
        <v>-9355.1370999999999</v>
      </c>
      <c r="R18">
        <v>-11905.439</v>
      </c>
      <c r="S18">
        <v>48.9343</v>
      </c>
      <c r="V18" t="s">
        <v>7</v>
      </c>
      <c r="Y18">
        <v>2</v>
      </c>
      <c r="Z18" t="s">
        <v>8</v>
      </c>
      <c r="AA18">
        <v>3</v>
      </c>
      <c r="AB18">
        <v>3</v>
      </c>
      <c r="AC18">
        <v>-6421.4624999999996</v>
      </c>
      <c r="AD18">
        <v>-9324.5249999999996</v>
      </c>
      <c r="AE18">
        <v>119.6369</v>
      </c>
    </row>
    <row r="19" spans="2:31">
      <c r="B19" s="1" t="s">
        <v>57</v>
      </c>
      <c r="C19">
        <v>3</v>
      </c>
      <c r="D19">
        <v>1</v>
      </c>
      <c r="E19">
        <v>1.5502E-2</v>
      </c>
      <c r="F19">
        <v>1.5186E-2</v>
      </c>
      <c r="G19">
        <v>1.02</v>
      </c>
      <c r="H19">
        <v>0.30740000000000001</v>
      </c>
      <c r="I19" s="3"/>
      <c r="J19" s="3"/>
      <c r="L19" t="s">
        <v>87</v>
      </c>
      <c r="M19">
        <v>16</v>
      </c>
      <c r="N19" s="1" t="s">
        <v>10</v>
      </c>
      <c r="O19">
        <v>17</v>
      </c>
      <c r="P19">
        <v>63</v>
      </c>
      <c r="Q19">
        <v>-9388.9496999999992</v>
      </c>
      <c r="R19">
        <v>-11933.272999999999</v>
      </c>
      <c r="S19">
        <v>48.46</v>
      </c>
      <c r="V19" t="s">
        <v>5</v>
      </c>
      <c r="Y19">
        <v>30</v>
      </c>
      <c r="Z19" t="s">
        <v>73</v>
      </c>
      <c r="AA19">
        <v>31</v>
      </c>
      <c r="AB19">
        <v>83</v>
      </c>
      <c r="AC19">
        <v>-9613.8168000000005</v>
      </c>
      <c r="AD19">
        <v>-12038.56</v>
      </c>
      <c r="AE19">
        <v>50.042099999999998</v>
      </c>
    </row>
    <row r="20" spans="2:31">
      <c r="B20" s="1" t="s">
        <v>17</v>
      </c>
      <c r="C20" t="s">
        <v>18</v>
      </c>
      <c r="D20">
        <v>1</v>
      </c>
      <c r="E20">
        <v>4.1529000000000003E-2</v>
      </c>
      <c r="F20">
        <v>3.4666000000000002E-2</v>
      </c>
      <c r="G20">
        <v>1.2</v>
      </c>
      <c r="H20">
        <v>0.23100000000000001</v>
      </c>
      <c r="I20" s="3"/>
      <c r="J20" s="3"/>
      <c r="L20" t="s">
        <v>87</v>
      </c>
      <c r="M20">
        <v>17</v>
      </c>
      <c r="N20" s="1" t="s">
        <v>9</v>
      </c>
      <c r="O20">
        <v>18</v>
      </c>
      <c r="P20">
        <v>64</v>
      </c>
      <c r="Q20">
        <v>-9419.66</v>
      </c>
      <c r="R20">
        <v>-11958.004000000001</v>
      </c>
      <c r="S20">
        <v>47.931199999999997</v>
      </c>
      <c r="Y20">
        <v>15</v>
      </c>
      <c r="Z20" t="s">
        <v>52</v>
      </c>
      <c r="AA20">
        <v>16</v>
      </c>
      <c r="AB20">
        <v>62</v>
      </c>
      <c r="AC20">
        <v>-9355.1370999999999</v>
      </c>
      <c r="AD20">
        <v>-11905.439</v>
      </c>
      <c r="AE20">
        <v>48.9343</v>
      </c>
    </row>
    <row r="21" spans="2:31">
      <c r="B21" s="1" t="s">
        <v>17</v>
      </c>
      <c r="C21" t="s">
        <v>19</v>
      </c>
      <c r="D21">
        <v>1</v>
      </c>
      <c r="E21">
        <v>1.9300999999999999E-2</v>
      </c>
      <c r="F21">
        <v>4.598E-2</v>
      </c>
      <c r="G21">
        <v>0.42</v>
      </c>
      <c r="H21">
        <v>0.67469999999999997</v>
      </c>
      <c r="I21" s="3"/>
      <c r="J21" s="3"/>
      <c r="L21" t="s">
        <v>87</v>
      </c>
      <c r="M21">
        <v>18</v>
      </c>
      <c r="N21" s="1" t="s">
        <v>14</v>
      </c>
      <c r="O21">
        <v>19</v>
      </c>
      <c r="P21">
        <v>65</v>
      </c>
      <c r="Q21">
        <v>-9448.7723999999998</v>
      </c>
      <c r="R21">
        <v>-11981.138000000001</v>
      </c>
      <c r="S21">
        <v>47.269599999999997</v>
      </c>
      <c r="Y21">
        <v>0</v>
      </c>
      <c r="Z21" t="s">
        <v>64</v>
      </c>
      <c r="AA21">
        <v>1</v>
      </c>
      <c r="AB21">
        <v>1</v>
      </c>
      <c r="AC21">
        <v>-2310.7040999999999</v>
      </c>
      <c r="AD21">
        <v>-5225.7250000000004</v>
      </c>
      <c r="AE21">
        <v>486.22710000000001</v>
      </c>
    </row>
    <row r="22" spans="2:31">
      <c r="B22" s="1" t="s">
        <v>17</v>
      </c>
      <c r="C22" t="s">
        <v>20</v>
      </c>
      <c r="D22">
        <v>1</v>
      </c>
      <c r="E22">
        <v>-3.6292999999999999E-2</v>
      </c>
      <c r="F22">
        <v>3.5110000000000002E-2</v>
      </c>
      <c r="G22">
        <v>-1.03</v>
      </c>
      <c r="H22">
        <v>0.3014</v>
      </c>
      <c r="I22" s="3"/>
      <c r="J22" s="3"/>
      <c r="L22" t="s">
        <v>87</v>
      </c>
      <c r="M22">
        <v>19</v>
      </c>
      <c r="N22" s="1" t="s">
        <v>1</v>
      </c>
      <c r="O22">
        <v>20</v>
      </c>
      <c r="P22">
        <v>66</v>
      </c>
      <c r="Q22">
        <v>-9469.0833999999995</v>
      </c>
      <c r="R22">
        <v>-11995.47</v>
      </c>
      <c r="S22">
        <v>46.790399999999998</v>
      </c>
      <c r="Y22">
        <v>16</v>
      </c>
      <c r="Z22" t="s">
        <v>10</v>
      </c>
      <c r="AA22">
        <v>17</v>
      </c>
      <c r="AB22">
        <v>63</v>
      </c>
      <c r="AC22">
        <v>-9388.9496999999992</v>
      </c>
      <c r="AD22">
        <v>-11933.272999999999</v>
      </c>
      <c r="AE22">
        <v>48.46</v>
      </c>
    </row>
    <row r="23" spans="2:31">
      <c r="B23" s="1" t="s">
        <v>17</v>
      </c>
      <c r="C23" t="s">
        <v>21</v>
      </c>
      <c r="D23">
        <v>1</v>
      </c>
      <c r="E23">
        <v>9.5759999999999994E-3</v>
      </c>
      <c r="F23">
        <v>2.8579E-2</v>
      </c>
      <c r="G23">
        <v>0.34</v>
      </c>
      <c r="H23">
        <v>0.73760000000000003</v>
      </c>
      <c r="I23" s="3"/>
      <c r="J23" s="3"/>
      <c r="L23" t="s">
        <v>88</v>
      </c>
      <c r="M23">
        <v>20</v>
      </c>
      <c r="N23" s="1" t="s">
        <v>15</v>
      </c>
      <c r="O23">
        <v>21</v>
      </c>
      <c r="P23">
        <v>67</v>
      </c>
      <c r="Q23">
        <v>-9485.1409999999996</v>
      </c>
      <c r="R23">
        <v>-12005.548000000001</v>
      </c>
      <c r="S23">
        <v>46.604900000000001</v>
      </c>
      <c r="Y23">
        <v>9</v>
      </c>
      <c r="Z23" t="s">
        <v>57</v>
      </c>
      <c r="AA23">
        <v>10</v>
      </c>
      <c r="AB23">
        <v>40</v>
      </c>
      <c r="AC23">
        <v>-8824.5087999999996</v>
      </c>
      <c r="AD23">
        <v>-11506.349</v>
      </c>
      <c r="AE23">
        <v>53.252899999999997</v>
      </c>
    </row>
    <row r="24" spans="2:31">
      <c r="B24" s="1" t="s">
        <v>17</v>
      </c>
      <c r="C24" t="s">
        <v>22</v>
      </c>
      <c r="D24">
        <v>1</v>
      </c>
      <c r="E24">
        <v>1.1183E-2</v>
      </c>
      <c r="F24">
        <v>3.0734000000000001E-2</v>
      </c>
      <c r="G24">
        <v>0.36</v>
      </c>
      <c r="H24">
        <v>0.71599999999999997</v>
      </c>
      <c r="I24" s="3"/>
      <c r="J24" s="3"/>
      <c r="L24" t="s">
        <v>87</v>
      </c>
      <c r="M24">
        <v>21</v>
      </c>
      <c r="N24" s="1" t="s">
        <v>6</v>
      </c>
      <c r="O24">
        <v>22</v>
      </c>
      <c r="P24">
        <v>68</v>
      </c>
      <c r="Q24">
        <v>-9500.9357999999993</v>
      </c>
      <c r="R24">
        <v>-12015.364</v>
      </c>
      <c r="S24">
        <v>46.433700000000002</v>
      </c>
      <c r="Y24">
        <v>5</v>
      </c>
      <c r="Z24" t="s">
        <v>2</v>
      </c>
      <c r="AA24">
        <v>6</v>
      </c>
      <c r="AB24">
        <v>34</v>
      </c>
      <c r="AC24">
        <v>-7991.3456999999999</v>
      </c>
      <c r="AD24">
        <v>-10709.06</v>
      </c>
      <c r="AE24">
        <v>70.137500000000003</v>
      </c>
    </row>
    <row r="25" spans="2:31">
      <c r="B25" s="1" t="s">
        <v>17</v>
      </c>
      <c r="C25" t="s">
        <v>23</v>
      </c>
      <c r="D25">
        <v>1</v>
      </c>
      <c r="E25">
        <v>-1.132E-3</v>
      </c>
      <c r="F25">
        <v>2.5928E-2</v>
      </c>
      <c r="G25">
        <v>-0.04</v>
      </c>
      <c r="H25">
        <v>0.96519999999999995</v>
      </c>
      <c r="I25" s="3"/>
      <c r="J25" s="3"/>
      <c r="L25" t="s">
        <v>87</v>
      </c>
      <c r="M25">
        <v>22</v>
      </c>
      <c r="N25" s="1" t="s">
        <v>12</v>
      </c>
      <c r="O25">
        <v>23</v>
      </c>
      <c r="P25">
        <v>69</v>
      </c>
      <c r="Q25">
        <v>-9516.4531999999999</v>
      </c>
      <c r="R25">
        <v>-12024.902</v>
      </c>
      <c r="S25" t="s">
        <v>65</v>
      </c>
      <c r="Y25">
        <v>34</v>
      </c>
      <c r="Z25" t="s">
        <v>77</v>
      </c>
      <c r="AA25">
        <v>35</v>
      </c>
      <c r="AB25">
        <v>91</v>
      </c>
      <c r="AC25">
        <v>-9667.8497000000007</v>
      </c>
      <c r="AD25" t="s">
        <v>78</v>
      </c>
      <c r="AE25">
        <v>50.302300000000002</v>
      </c>
    </row>
    <row r="26" spans="2:31">
      <c r="B26" s="1" t="s">
        <v>17</v>
      </c>
      <c r="C26" t="s">
        <v>24</v>
      </c>
      <c r="D26">
        <v>1</v>
      </c>
      <c r="E26">
        <v>0.111094</v>
      </c>
      <c r="F26">
        <v>2.7644999999999999E-2</v>
      </c>
      <c r="G26">
        <v>4.0199999999999996</v>
      </c>
      <c r="H26">
        <v>1E-4</v>
      </c>
      <c r="I26" s="3"/>
      <c r="J26" s="3"/>
      <c r="L26" t="s">
        <v>87</v>
      </c>
      <c r="M26">
        <v>23</v>
      </c>
      <c r="N26" t="s">
        <v>66</v>
      </c>
      <c r="O26">
        <v>24</v>
      </c>
      <c r="P26">
        <v>73</v>
      </c>
      <c r="Q26">
        <v>-9546.9082999999991</v>
      </c>
      <c r="R26">
        <v>-12031.441999999999</v>
      </c>
      <c r="S26">
        <v>50.759799999999998</v>
      </c>
      <c r="Y26">
        <v>33</v>
      </c>
      <c r="Z26" t="s">
        <v>76</v>
      </c>
      <c r="AA26">
        <v>34</v>
      </c>
      <c r="AB26">
        <v>87</v>
      </c>
      <c r="AC26">
        <v>-9628.5339999999997</v>
      </c>
      <c r="AD26">
        <v>-12029.361000000001</v>
      </c>
      <c r="AE26">
        <v>49.816299999999998</v>
      </c>
    </row>
    <row r="27" spans="2:31">
      <c r="B27" s="1" t="s">
        <v>17</v>
      </c>
      <c r="C27" t="s">
        <v>25</v>
      </c>
      <c r="D27">
        <v>1</v>
      </c>
      <c r="E27">
        <v>-6.5945000000000004E-2</v>
      </c>
      <c r="F27">
        <v>2.6537999999999999E-2</v>
      </c>
      <c r="G27">
        <v>-2.48</v>
      </c>
      <c r="H27">
        <v>1.2999999999999999E-2</v>
      </c>
      <c r="I27" s="3"/>
      <c r="J27" s="3"/>
      <c r="L27" t="s">
        <v>87</v>
      </c>
      <c r="M27">
        <v>24</v>
      </c>
      <c r="N27" t="s">
        <v>67</v>
      </c>
      <c r="O27">
        <v>25</v>
      </c>
      <c r="P27">
        <v>74</v>
      </c>
      <c r="Q27">
        <v>-9556.1677999999993</v>
      </c>
      <c r="R27">
        <v>-12034.722</v>
      </c>
      <c r="S27">
        <v>50.368200000000002</v>
      </c>
      <c r="Y27">
        <v>19</v>
      </c>
      <c r="Z27" t="s">
        <v>1</v>
      </c>
      <c r="AA27">
        <v>20</v>
      </c>
      <c r="AB27">
        <v>66</v>
      </c>
      <c r="AC27">
        <v>-9469.0833999999995</v>
      </c>
      <c r="AD27">
        <v>-11995.47</v>
      </c>
      <c r="AE27">
        <v>46.790399999999998</v>
      </c>
    </row>
    <row r="28" spans="2:31">
      <c r="B28" s="1" t="s">
        <v>17</v>
      </c>
      <c r="C28" t="s">
        <v>26</v>
      </c>
      <c r="D28">
        <v>1</v>
      </c>
      <c r="E28">
        <v>-2.0456999999999999E-2</v>
      </c>
      <c r="F28">
        <v>2.6685E-2</v>
      </c>
      <c r="G28">
        <v>-0.77</v>
      </c>
      <c r="H28">
        <v>0.44340000000000002</v>
      </c>
      <c r="I28" s="3"/>
      <c r="J28" s="3"/>
      <c r="L28" t="s">
        <v>87</v>
      </c>
      <c r="M28">
        <v>25</v>
      </c>
      <c r="N28" t="s">
        <v>68</v>
      </c>
      <c r="O28">
        <v>26</v>
      </c>
      <c r="P28">
        <v>75</v>
      </c>
      <c r="Q28">
        <v>-9564.4153000000006</v>
      </c>
      <c r="R28">
        <v>-12036.991</v>
      </c>
      <c r="S28">
        <v>50.760899999999999</v>
      </c>
      <c r="Y28">
        <v>3</v>
      </c>
      <c r="Z28" t="s">
        <v>17</v>
      </c>
      <c r="AA28">
        <v>4</v>
      </c>
      <c r="AB28">
        <v>27</v>
      </c>
      <c r="AC28">
        <v>-7426.6746000000003</v>
      </c>
      <c r="AD28">
        <v>-10186.242</v>
      </c>
      <c r="AE28">
        <v>85.270099999999999</v>
      </c>
    </row>
    <row r="29" spans="2:31">
      <c r="B29" s="1" t="s">
        <v>17</v>
      </c>
      <c r="C29" t="s">
        <v>27</v>
      </c>
      <c r="D29">
        <v>1</v>
      </c>
      <c r="E29">
        <v>-7.1335999999999997E-2</v>
      </c>
      <c r="F29">
        <v>2.9430999999999999E-2</v>
      </c>
      <c r="G29">
        <v>-2.42</v>
      </c>
      <c r="H29">
        <v>1.54E-2</v>
      </c>
      <c r="I29" s="3"/>
      <c r="J29" s="3"/>
      <c r="L29" t="s">
        <v>87</v>
      </c>
      <c r="M29">
        <v>26</v>
      </c>
      <c r="N29" t="s">
        <v>69</v>
      </c>
      <c r="O29">
        <v>27</v>
      </c>
      <c r="P29">
        <v>79</v>
      </c>
      <c r="Q29">
        <v>-9591.5504999999994</v>
      </c>
      <c r="R29">
        <v>-12040.21</v>
      </c>
      <c r="S29">
        <v>50.433399999999999</v>
      </c>
      <c r="Y29">
        <v>6</v>
      </c>
      <c r="Z29" t="s">
        <v>4</v>
      </c>
      <c r="AA29">
        <v>7</v>
      </c>
      <c r="AB29">
        <v>35</v>
      </c>
      <c r="AC29">
        <v>-8240.6705999999995</v>
      </c>
      <c r="AD29">
        <v>-10952.406000000001</v>
      </c>
      <c r="AE29">
        <v>64.278300000000002</v>
      </c>
    </row>
    <row r="30" spans="2:31">
      <c r="B30" s="1" t="s">
        <v>17</v>
      </c>
      <c r="C30" t="s">
        <v>28</v>
      </c>
      <c r="D30">
        <v>1</v>
      </c>
      <c r="E30">
        <v>-6.9610000000000005E-2</v>
      </c>
      <c r="F30">
        <v>3.3945000000000003E-2</v>
      </c>
      <c r="G30">
        <v>-2.0499999999999998</v>
      </c>
      <c r="H30">
        <v>4.0399999999999998E-2</v>
      </c>
      <c r="I30" s="3"/>
      <c r="J30" s="3"/>
      <c r="L30" t="s">
        <v>87</v>
      </c>
      <c r="M30">
        <v>27</v>
      </c>
      <c r="N30" t="s">
        <v>70</v>
      </c>
      <c r="O30">
        <v>28</v>
      </c>
      <c r="P30">
        <v>80</v>
      </c>
      <c r="Q30">
        <v>-9600.9038999999993</v>
      </c>
      <c r="R30">
        <v>-12043.584000000001</v>
      </c>
      <c r="S30">
        <v>50.169800000000002</v>
      </c>
      <c r="Y30">
        <v>1</v>
      </c>
      <c r="Z30" t="s">
        <v>3</v>
      </c>
      <c r="AA30">
        <v>2</v>
      </c>
      <c r="AB30">
        <v>2</v>
      </c>
      <c r="AC30">
        <v>-5496.8864999999996</v>
      </c>
      <c r="AD30">
        <v>-8405.9290000000001</v>
      </c>
      <c r="AE30">
        <v>163.3989</v>
      </c>
    </row>
    <row r="31" spans="2:31">
      <c r="B31" s="1" t="s">
        <v>17</v>
      </c>
      <c r="C31" t="s">
        <v>29</v>
      </c>
      <c r="D31">
        <v>1</v>
      </c>
      <c r="E31">
        <v>-1.5802E-2</v>
      </c>
      <c r="F31">
        <v>2.7067000000000001E-2</v>
      </c>
      <c r="G31">
        <v>-0.57999999999999996</v>
      </c>
      <c r="H31">
        <v>0.55940000000000001</v>
      </c>
      <c r="I31" s="3"/>
      <c r="J31" s="3"/>
      <c r="L31" t="s">
        <v>87</v>
      </c>
      <c r="M31">
        <v>28</v>
      </c>
      <c r="N31" t="s">
        <v>71</v>
      </c>
      <c r="O31">
        <v>29</v>
      </c>
      <c r="P31">
        <v>81</v>
      </c>
      <c r="Q31">
        <v>-9606.3520000000008</v>
      </c>
      <c r="R31">
        <v>-12043.053</v>
      </c>
      <c r="S31">
        <v>50.110700000000001</v>
      </c>
      <c r="Y31">
        <v>32</v>
      </c>
      <c r="Z31" t="s">
        <v>75</v>
      </c>
      <c r="AA31">
        <v>33</v>
      </c>
      <c r="AB31">
        <v>86</v>
      </c>
      <c r="AC31">
        <v>-9625.9143000000004</v>
      </c>
      <c r="AD31">
        <v>-12032.721</v>
      </c>
      <c r="AE31">
        <v>49.630899999999997</v>
      </c>
    </row>
    <row r="32" spans="2:31">
      <c r="B32" s="1" t="s">
        <v>17</v>
      </c>
      <c r="C32" t="s">
        <v>30</v>
      </c>
      <c r="D32">
        <v>1</v>
      </c>
      <c r="E32">
        <v>-2.0069E-2</v>
      </c>
      <c r="F32">
        <v>2.5583000000000002E-2</v>
      </c>
      <c r="G32">
        <v>-0.78</v>
      </c>
      <c r="H32">
        <v>0.43280000000000002</v>
      </c>
      <c r="I32" s="3"/>
      <c r="J32" s="3"/>
      <c r="L32" t="s">
        <v>87</v>
      </c>
      <c r="M32">
        <v>29</v>
      </c>
      <c r="N32" t="s">
        <v>72</v>
      </c>
      <c r="O32">
        <v>30</v>
      </c>
      <c r="P32">
        <v>82</v>
      </c>
      <c r="Q32">
        <v>-9610.6169000000009</v>
      </c>
      <c r="R32">
        <v>-12041.339</v>
      </c>
      <c r="S32">
        <v>50.092100000000002</v>
      </c>
      <c r="Y32">
        <v>25</v>
      </c>
      <c r="Z32" t="s">
        <v>68</v>
      </c>
      <c r="AA32">
        <v>26</v>
      </c>
      <c r="AB32">
        <v>75</v>
      </c>
      <c r="AC32">
        <v>-9564.4153000000006</v>
      </c>
      <c r="AD32">
        <v>-12036.991</v>
      </c>
      <c r="AE32">
        <v>50.760899999999999</v>
      </c>
    </row>
    <row r="33" spans="2:31">
      <c r="B33" s="1" t="s">
        <v>17</v>
      </c>
      <c r="C33" t="s">
        <v>31</v>
      </c>
      <c r="D33">
        <v>1</v>
      </c>
      <c r="E33">
        <v>3.5562999999999997E-2</v>
      </c>
      <c r="F33">
        <v>3.662E-2</v>
      </c>
      <c r="G33">
        <v>0.97</v>
      </c>
      <c r="H33">
        <v>0.33160000000000001</v>
      </c>
      <c r="I33" s="3"/>
      <c r="J33" s="3"/>
      <c r="L33" t="s">
        <v>87</v>
      </c>
      <c r="M33">
        <v>30</v>
      </c>
      <c r="N33" t="s">
        <v>73</v>
      </c>
      <c r="O33">
        <v>31</v>
      </c>
      <c r="P33">
        <v>83</v>
      </c>
      <c r="Q33">
        <v>-9613.8168000000005</v>
      </c>
      <c r="R33">
        <v>-12038.56</v>
      </c>
      <c r="S33">
        <v>50.042099999999998</v>
      </c>
      <c r="Y33">
        <v>11</v>
      </c>
      <c r="Z33" t="s">
        <v>42</v>
      </c>
      <c r="AA33">
        <v>12</v>
      </c>
      <c r="AB33">
        <v>52</v>
      </c>
      <c r="AC33">
        <v>-9075.4426999999996</v>
      </c>
      <c r="AD33">
        <v>-11685.535</v>
      </c>
      <c r="AE33">
        <v>51.687399999999997</v>
      </c>
    </row>
    <row r="34" spans="2:31">
      <c r="B34" s="1" t="s">
        <v>17</v>
      </c>
      <c r="C34" t="s">
        <v>32</v>
      </c>
      <c r="D34">
        <v>1</v>
      </c>
      <c r="E34">
        <v>-3.9635999999999998E-2</v>
      </c>
      <c r="F34">
        <v>2.6685E-2</v>
      </c>
      <c r="G34">
        <v>-1.49</v>
      </c>
      <c r="H34">
        <v>0.1376</v>
      </c>
      <c r="I34" s="3"/>
      <c r="J34" s="3"/>
      <c r="L34" t="s">
        <v>87</v>
      </c>
      <c r="M34">
        <v>31</v>
      </c>
      <c r="N34" t="s">
        <v>74</v>
      </c>
      <c r="O34">
        <v>32</v>
      </c>
      <c r="P34">
        <v>84</v>
      </c>
      <c r="Q34">
        <v>-9617.3174999999992</v>
      </c>
      <c r="R34">
        <v>-12036.082</v>
      </c>
      <c r="S34">
        <v>49.861199999999997</v>
      </c>
      <c r="Y34">
        <v>10</v>
      </c>
      <c r="Z34" t="s">
        <v>58</v>
      </c>
      <c r="AA34">
        <v>11</v>
      </c>
      <c r="AB34">
        <v>45</v>
      </c>
      <c r="AC34">
        <v>-8943.3446999999996</v>
      </c>
      <c r="AD34">
        <v>-11595.29</v>
      </c>
      <c r="AE34">
        <v>51.2622</v>
      </c>
    </row>
    <row r="35" spans="2:31">
      <c r="B35" s="1" t="s">
        <v>17</v>
      </c>
      <c r="C35" t="s">
        <v>33</v>
      </c>
      <c r="D35">
        <v>1</v>
      </c>
      <c r="E35">
        <v>0.124083</v>
      </c>
      <c r="F35">
        <v>2.8478E-2</v>
      </c>
      <c r="G35">
        <v>4.3600000000000003</v>
      </c>
      <c r="H35">
        <v>1E-4</v>
      </c>
      <c r="I35" s="3"/>
      <c r="J35" s="3"/>
      <c r="L35" t="s">
        <v>87</v>
      </c>
      <c r="M35">
        <v>32</v>
      </c>
      <c r="N35" t="s">
        <v>75</v>
      </c>
      <c r="O35">
        <v>33</v>
      </c>
      <c r="P35">
        <v>86</v>
      </c>
      <c r="Q35">
        <v>-9625.9143000000004</v>
      </c>
      <c r="R35">
        <v>-12032.721</v>
      </c>
      <c r="S35">
        <v>49.630899999999997</v>
      </c>
      <c r="Y35">
        <v>18</v>
      </c>
      <c r="Z35" t="s">
        <v>14</v>
      </c>
      <c r="AA35">
        <v>19</v>
      </c>
      <c r="AB35">
        <v>65</v>
      </c>
      <c r="AC35">
        <v>-9448.7723999999998</v>
      </c>
      <c r="AD35">
        <v>-11981.138000000001</v>
      </c>
      <c r="AE35">
        <v>47.269599999999997</v>
      </c>
    </row>
    <row r="36" spans="2:31">
      <c r="B36" s="1" t="s">
        <v>17</v>
      </c>
      <c r="C36" t="s">
        <v>34</v>
      </c>
      <c r="D36">
        <v>1</v>
      </c>
      <c r="E36">
        <v>0.118214</v>
      </c>
      <c r="F36">
        <v>2.6856999999999999E-2</v>
      </c>
      <c r="G36">
        <v>4.4000000000000004</v>
      </c>
      <c r="H36">
        <v>1E-4</v>
      </c>
      <c r="I36" s="3"/>
      <c r="J36" s="3"/>
      <c r="L36" t="s">
        <v>87</v>
      </c>
      <c r="M36">
        <v>33</v>
      </c>
      <c r="N36" t="s">
        <v>76</v>
      </c>
      <c r="O36">
        <v>34</v>
      </c>
      <c r="P36">
        <v>87</v>
      </c>
      <c r="Q36">
        <v>-9628.5339999999997</v>
      </c>
      <c r="R36">
        <v>-12029.361000000001</v>
      </c>
      <c r="S36">
        <v>49.816299999999998</v>
      </c>
      <c r="Y36">
        <v>20</v>
      </c>
      <c r="Z36" t="s">
        <v>15</v>
      </c>
      <c r="AA36">
        <v>21</v>
      </c>
      <c r="AB36">
        <v>67</v>
      </c>
      <c r="AC36">
        <v>-9485.1409999999996</v>
      </c>
      <c r="AD36">
        <v>-12005.548000000001</v>
      </c>
      <c r="AE36">
        <v>46.604900000000001</v>
      </c>
    </row>
    <row r="37" spans="2:31">
      <c r="B37" s="1" t="s">
        <v>17</v>
      </c>
      <c r="C37" t="s">
        <v>35</v>
      </c>
      <c r="D37">
        <v>1</v>
      </c>
      <c r="E37">
        <v>-5.0148999999999999E-2</v>
      </c>
      <c r="F37">
        <v>2.7764E-2</v>
      </c>
      <c r="G37">
        <v>-1.81</v>
      </c>
      <c r="H37">
        <v>7.0999999999999994E-2</v>
      </c>
      <c r="I37" s="3"/>
      <c r="J37" s="3"/>
      <c r="L37" t="s">
        <v>87</v>
      </c>
      <c r="M37">
        <v>34</v>
      </c>
      <c r="N37" t="s">
        <v>77</v>
      </c>
      <c r="O37">
        <v>35</v>
      </c>
      <c r="P37">
        <v>91</v>
      </c>
      <c r="Q37">
        <v>-9667.8497000000007</v>
      </c>
      <c r="R37" t="s">
        <v>78</v>
      </c>
      <c r="S37">
        <v>50.302300000000002</v>
      </c>
      <c r="Y37">
        <v>8</v>
      </c>
      <c r="Z37" t="s">
        <v>7</v>
      </c>
      <c r="AA37">
        <v>9</v>
      </c>
      <c r="AB37">
        <v>37</v>
      </c>
      <c r="AC37">
        <v>-8699.1970999999994</v>
      </c>
      <c r="AD37">
        <v>-11398.974</v>
      </c>
      <c r="AE37">
        <v>55.369799999999998</v>
      </c>
    </row>
    <row r="38" spans="2:31">
      <c r="B38" s="1" t="s">
        <v>17</v>
      </c>
      <c r="C38" t="s">
        <v>36</v>
      </c>
      <c r="D38">
        <v>1</v>
      </c>
      <c r="E38">
        <v>5.757E-3</v>
      </c>
      <c r="F38">
        <v>3.1356000000000002E-2</v>
      </c>
      <c r="G38">
        <v>0.18</v>
      </c>
      <c r="H38">
        <v>0.85429999999999995</v>
      </c>
      <c r="I38" s="3"/>
      <c r="J38" s="3"/>
      <c r="L38" t="s">
        <v>87</v>
      </c>
      <c r="M38">
        <v>35</v>
      </c>
      <c r="N38" t="s">
        <v>79</v>
      </c>
      <c r="O38">
        <v>36</v>
      </c>
      <c r="P38">
        <v>97</v>
      </c>
      <c r="Q38">
        <v>-9703.1682999999994</v>
      </c>
      <c r="R38">
        <v>-12044.206</v>
      </c>
      <c r="S38">
        <v>50.072000000000003</v>
      </c>
      <c r="Y38">
        <v>41</v>
      </c>
      <c r="Z38" t="s">
        <v>85</v>
      </c>
      <c r="AA38">
        <v>42</v>
      </c>
      <c r="AB38">
        <v>103</v>
      </c>
      <c r="AC38" t="s">
        <v>86</v>
      </c>
      <c r="AD38">
        <v>-12021.44</v>
      </c>
      <c r="AE38">
        <v>49.907800000000002</v>
      </c>
    </row>
    <row r="39" spans="2:31">
      <c r="B39" s="1" t="s">
        <v>17</v>
      </c>
      <c r="C39" t="s">
        <v>37</v>
      </c>
      <c r="D39">
        <v>1</v>
      </c>
      <c r="E39">
        <v>-1.4689000000000001E-2</v>
      </c>
      <c r="F39">
        <v>2.6724000000000001E-2</v>
      </c>
      <c r="G39">
        <v>-0.55000000000000004</v>
      </c>
      <c r="H39">
        <v>0.58260000000000001</v>
      </c>
      <c r="I39" s="3"/>
      <c r="J39" s="3"/>
      <c r="L39" t="s">
        <v>87</v>
      </c>
      <c r="M39">
        <v>37</v>
      </c>
      <c r="N39" t="s">
        <v>81</v>
      </c>
      <c r="O39">
        <v>38</v>
      </c>
      <c r="P39">
        <v>99</v>
      </c>
      <c r="Q39">
        <v>-9710.7777999999998</v>
      </c>
      <c r="R39">
        <v>-12039.857</v>
      </c>
      <c r="S39">
        <v>50.110500000000002</v>
      </c>
      <c r="Y39">
        <v>39</v>
      </c>
      <c r="Z39" t="s">
        <v>83</v>
      </c>
      <c r="AA39">
        <v>40</v>
      </c>
      <c r="AB39">
        <v>101</v>
      </c>
      <c r="AC39">
        <v>-9715.7137000000002</v>
      </c>
      <c r="AD39">
        <v>-12032.834999999999</v>
      </c>
      <c r="AE39">
        <v>49.888300000000001</v>
      </c>
    </row>
    <row r="40" spans="2:31">
      <c r="B40" s="1" t="s">
        <v>17</v>
      </c>
      <c r="C40" t="s">
        <v>38</v>
      </c>
      <c r="D40">
        <v>1</v>
      </c>
      <c r="E40">
        <v>-2.6814999999999999E-2</v>
      </c>
      <c r="F40">
        <v>2.6908999999999999E-2</v>
      </c>
      <c r="G40">
        <v>-1</v>
      </c>
      <c r="H40">
        <v>0.31909999999999999</v>
      </c>
      <c r="I40" s="3"/>
      <c r="J40" s="3"/>
      <c r="L40" t="s">
        <v>87</v>
      </c>
      <c r="M40">
        <v>38</v>
      </c>
      <c r="N40" t="s">
        <v>82</v>
      </c>
      <c r="O40">
        <v>39</v>
      </c>
      <c r="P40">
        <v>100</v>
      </c>
      <c r="Q40">
        <v>-9713.1761000000006</v>
      </c>
      <c r="R40">
        <v>-12036.277</v>
      </c>
      <c r="S40">
        <v>50.0184</v>
      </c>
      <c r="Y40">
        <v>31</v>
      </c>
      <c r="Z40" t="s">
        <v>74</v>
      </c>
      <c r="AA40">
        <v>32</v>
      </c>
      <c r="AB40">
        <v>84</v>
      </c>
      <c r="AC40">
        <v>-9617.3174999999992</v>
      </c>
      <c r="AD40">
        <v>-12036.082</v>
      </c>
      <c r="AE40">
        <v>49.861199999999997</v>
      </c>
    </row>
    <row r="41" spans="2:31">
      <c r="B41" s="1" t="s">
        <v>17</v>
      </c>
      <c r="C41" t="s">
        <v>39</v>
      </c>
      <c r="D41">
        <v>1</v>
      </c>
      <c r="E41">
        <v>8.5000000000000006E-2</v>
      </c>
      <c r="F41">
        <v>2.691E-2</v>
      </c>
      <c r="G41">
        <v>3.16</v>
      </c>
      <c r="H41">
        <v>1.6000000000000001E-3</v>
      </c>
      <c r="I41" s="3"/>
      <c r="J41" s="3"/>
      <c r="L41" t="s">
        <v>87</v>
      </c>
      <c r="M41">
        <v>39</v>
      </c>
      <c r="N41" t="s">
        <v>83</v>
      </c>
      <c r="O41">
        <v>40</v>
      </c>
      <c r="P41">
        <v>101</v>
      </c>
      <c r="Q41">
        <v>-9715.7137000000002</v>
      </c>
      <c r="R41">
        <v>-12032.834999999999</v>
      </c>
      <c r="S41">
        <v>49.888300000000001</v>
      </c>
      <c r="Y41">
        <v>38</v>
      </c>
      <c r="Z41" t="s">
        <v>82</v>
      </c>
      <c r="AA41">
        <v>39</v>
      </c>
      <c r="AB41">
        <v>100</v>
      </c>
      <c r="AC41">
        <v>-9713.1761000000006</v>
      </c>
      <c r="AD41">
        <v>-12036.277</v>
      </c>
      <c r="AE41">
        <v>50.0184</v>
      </c>
    </row>
    <row r="42" spans="2:31">
      <c r="B42" s="1" t="s">
        <v>17</v>
      </c>
      <c r="C42" t="s">
        <v>40</v>
      </c>
      <c r="D42">
        <v>1</v>
      </c>
      <c r="E42">
        <v>0.15043500000000001</v>
      </c>
      <c r="F42">
        <v>2.9891000000000001E-2</v>
      </c>
      <c r="G42">
        <v>5.03</v>
      </c>
      <c r="H42">
        <v>1E-4</v>
      </c>
      <c r="I42" s="3"/>
      <c r="J42" s="3"/>
      <c r="L42" t="s">
        <v>87</v>
      </c>
      <c r="M42">
        <v>40</v>
      </c>
      <c r="N42" t="s">
        <v>84</v>
      </c>
      <c r="O42">
        <v>41</v>
      </c>
      <c r="P42">
        <v>102</v>
      </c>
      <c r="Q42">
        <v>-9716.2540000000008</v>
      </c>
      <c r="R42">
        <v>-12027.396000000001</v>
      </c>
      <c r="S42">
        <v>49.940300000000001</v>
      </c>
      <c r="Y42">
        <v>7</v>
      </c>
      <c r="Z42" t="s">
        <v>5</v>
      </c>
      <c r="AA42">
        <v>8</v>
      </c>
      <c r="AB42">
        <v>36</v>
      </c>
      <c r="AC42">
        <v>-8571.6254000000008</v>
      </c>
      <c r="AD42">
        <v>-11277.382</v>
      </c>
      <c r="AE42">
        <v>57.659300000000002</v>
      </c>
    </row>
    <row r="43" spans="2:31">
      <c r="B43" s="1" t="s">
        <v>17</v>
      </c>
      <c r="C43" t="s">
        <v>41</v>
      </c>
      <c r="D43">
        <v>1</v>
      </c>
      <c r="E43">
        <v>2.3198E-2</v>
      </c>
      <c r="F43">
        <v>2.8233000000000001E-2</v>
      </c>
      <c r="G43">
        <v>0.82</v>
      </c>
      <c r="H43">
        <v>0.4113</v>
      </c>
      <c r="I43" s="3"/>
      <c r="J43" s="3"/>
      <c r="L43" t="s">
        <v>87</v>
      </c>
      <c r="M43">
        <v>41</v>
      </c>
      <c r="N43" t="s">
        <v>85</v>
      </c>
      <c r="O43">
        <v>42</v>
      </c>
      <c r="P43">
        <v>103</v>
      </c>
      <c r="Q43" t="s">
        <v>86</v>
      </c>
      <c r="R43">
        <v>-12021.44</v>
      </c>
      <c r="S43">
        <v>49.907800000000002</v>
      </c>
      <c r="Y43">
        <v>28</v>
      </c>
      <c r="Z43" t="s">
        <v>71</v>
      </c>
      <c r="AA43">
        <v>29</v>
      </c>
      <c r="AB43">
        <v>81</v>
      </c>
      <c r="AC43">
        <v>-9606.3520000000008</v>
      </c>
      <c r="AD43">
        <v>-12043.053</v>
      </c>
      <c r="AE43">
        <v>50.110700000000001</v>
      </c>
    </row>
    <row r="44" spans="2:31">
      <c r="B44" s="1" t="s">
        <v>42</v>
      </c>
      <c r="C44" t="s">
        <v>43</v>
      </c>
      <c r="D44">
        <v>1</v>
      </c>
      <c r="E44">
        <v>-1.6140760000000001</v>
      </c>
      <c r="F44">
        <v>0.127528</v>
      </c>
      <c r="G44">
        <v>-12.66</v>
      </c>
      <c r="H44">
        <v>1E-4</v>
      </c>
      <c r="I44" s="3"/>
      <c r="J44" s="3"/>
    </row>
    <row r="45" spans="2:31">
      <c r="B45" s="1" t="s">
        <v>42</v>
      </c>
      <c r="C45" t="s">
        <v>44</v>
      </c>
      <c r="D45">
        <v>1</v>
      </c>
      <c r="E45">
        <v>-0.14488100000000001</v>
      </c>
      <c r="F45">
        <v>4.5497999999999997E-2</v>
      </c>
      <c r="G45">
        <v>-3.18</v>
      </c>
      <c r="H45">
        <v>1.5E-3</v>
      </c>
      <c r="I45" s="3"/>
      <c r="J45" s="3"/>
    </row>
    <row r="46" spans="2:31">
      <c r="B46" s="1" t="s">
        <v>42</v>
      </c>
      <c r="C46" t="s">
        <v>45</v>
      </c>
      <c r="D46">
        <v>1</v>
      </c>
      <c r="E46">
        <v>-0.110708</v>
      </c>
      <c r="F46">
        <v>0.12697800000000001</v>
      </c>
      <c r="G46">
        <v>-0.87</v>
      </c>
      <c r="H46">
        <v>0.38340000000000002</v>
      </c>
      <c r="I46" s="3"/>
      <c r="J46" s="3"/>
    </row>
    <row r="47" spans="2:31">
      <c r="B47" s="1" t="s">
        <v>42</v>
      </c>
      <c r="C47" t="s">
        <v>46</v>
      </c>
      <c r="D47">
        <v>1</v>
      </c>
      <c r="E47">
        <v>-9.2599000000000001E-2</v>
      </c>
      <c r="F47">
        <v>0.12700500000000001</v>
      </c>
      <c r="G47">
        <v>-0.73</v>
      </c>
      <c r="H47">
        <v>0.46600000000000003</v>
      </c>
      <c r="I47" s="3"/>
      <c r="J47" s="3"/>
    </row>
    <row r="48" spans="2:31">
      <c r="B48" s="1" t="s">
        <v>42</v>
      </c>
      <c r="C48" t="s">
        <v>47</v>
      </c>
      <c r="D48">
        <v>1</v>
      </c>
      <c r="E48">
        <v>-0.18415400000000001</v>
      </c>
      <c r="F48">
        <v>0.126946</v>
      </c>
      <c r="G48">
        <v>-1.45</v>
      </c>
      <c r="H48">
        <v>0.14699999999999999</v>
      </c>
      <c r="I48" s="3"/>
      <c r="J48" s="3"/>
    </row>
    <row r="49" spans="2:10">
      <c r="B49" s="1" t="s">
        <v>42</v>
      </c>
      <c r="C49" t="s">
        <v>48</v>
      </c>
      <c r="D49">
        <v>1</v>
      </c>
      <c r="E49">
        <v>-0.151369</v>
      </c>
      <c r="F49">
        <v>5.1414000000000001E-2</v>
      </c>
      <c r="G49">
        <v>-2.94</v>
      </c>
      <c r="H49">
        <v>3.3E-3</v>
      </c>
      <c r="I49" s="3"/>
      <c r="J49" s="3"/>
    </row>
    <row r="50" spans="2:10">
      <c r="B50" s="1" t="s">
        <v>42</v>
      </c>
      <c r="C50" t="s">
        <v>49</v>
      </c>
      <c r="D50">
        <v>1</v>
      </c>
      <c r="E50">
        <v>-0.152197</v>
      </c>
      <c r="F50">
        <v>5.9935000000000002E-2</v>
      </c>
      <c r="G50">
        <v>-2.54</v>
      </c>
      <c r="H50">
        <v>1.12E-2</v>
      </c>
      <c r="I50" s="3"/>
      <c r="J50" s="3"/>
    </row>
    <row r="51" spans="2:10">
      <c r="B51" s="1" t="s">
        <v>58</v>
      </c>
      <c r="C51" t="s">
        <v>59</v>
      </c>
      <c r="D51">
        <v>1</v>
      </c>
      <c r="E51">
        <v>-0.13079499999999999</v>
      </c>
      <c r="F51">
        <v>1.2695E-2</v>
      </c>
      <c r="G51">
        <v>-10.3</v>
      </c>
      <c r="H51">
        <v>1E-4</v>
      </c>
      <c r="I51" s="3"/>
      <c r="J51" s="3"/>
    </row>
    <row r="52" spans="2:10">
      <c r="B52" s="1" t="s">
        <v>58</v>
      </c>
      <c r="C52" t="s">
        <v>60</v>
      </c>
      <c r="D52">
        <v>1</v>
      </c>
      <c r="E52">
        <v>2.7209000000000001E-2</v>
      </c>
      <c r="F52">
        <v>3.6447E-2</v>
      </c>
      <c r="G52">
        <v>0.75</v>
      </c>
      <c r="H52">
        <v>0.45540000000000003</v>
      </c>
      <c r="I52" s="3"/>
      <c r="J52" s="3"/>
    </row>
    <row r="53" spans="2:10">
      <c r="B53" s="1" t="s">
        <v>58</v>
      </c>
      <c r="C53" t="s">
        <v>61</v>
      </c>
      <c r="D53">
        <v>1</v>
      </c>
      <c r="E53">
        <v>-1.9421999999999998E-2</v>
      </c>
      <c r="F53">
        <v>2.7202E-2</v>
      </c>
      <c r="G53">
        <v>-0.71</v>
      </c>
      <c r="H53">
        <v>0.4753</v>
      </c>
      <c r="I53" s="3"/>
      <c r="J53" s="3"/>
    </row>
    <row r="54" spans="2:10">
      <c r="B54" s="1" t="s">
        <v>58</v>
      </c>
      <c r="C54" t="s">
        <v>62</v>
      </c>
      <c r="D54">
        <v>1</v>
      </c>
      <c r="E54">
        <v>-7.1507000000000001E-2</v>
      </c>
      <c r="F54">
        <v>1.9569E-2</v>
      </c>
      <c r="G54">
        <v>-3.65</v>
      </c>
      <c r="H54">
        <v>2.9999999999999997E-4</v>
      </c>
      <c r="I54" s="3"/>
      <c r="J54" s="3"/>
    </row>
    <row r="55" spans="2:10">
      <c r="B55" s="1" t="s">
        <v>58</v>
      </c>
      <c r="C55" t="s">
        <v>63</v>
      </c>
      <c r="D55">
        <v>1</v>
      </c>
      <c r="E55">
        <v>-3.3367000000000001E-2</v>
      </c>
      <c r="F55">
        <v>9.2079999999999992E-3</v>
      </c>
      <c r="G55">
        <v>-3.62</v>
      </c>
      <c r="H55">
        <v>2.9999999999999997E-4</v>
      </c>
      <c r="I55" s="3"/>
      <c r="J55" s="3"/>
    </row>
    <row r="57" spans="2:10">
      <c r="B57" t="s">
        <v>6</v>
      </c>
      <c r="D57">
        <v>1</v>
      </c>
      <c r="E57">
        <v>-2.1679E-2</v>
      </c>
      <c r="F57">
        <v>4.7229999999999998E-3</v>
      </c>
      <c r="G57">
        <v>-4.59</v>
      </c>
      <c r="H57" t="s">
        <v>0</v>
      </c>
    </row>
    <row r="58" spans="2:10">
      <c r="B58" t="s">
        <v>9</v>
      </c>
      <c r="D58">
        <v>1</v>
      </c>
      <c r="E58">
        <v>8.8445999999999997E-2</v>
      </c>
      <c r="F58">
        <v>7.2370000000000004E-3</v>
      </c>
      <c r="G58">
        <v>12.22</v>
      </c>
      <c r="H58" t="s">
        <v>0</v>
      </c>
    </row>
    <row r="59" spans="2:10">
      <c r="B59" t="s">
        <v>11</v>
      </c>
      <c r="D59">
        <v>1</v>
      </c>
      <c r="E59">
        <v>0.36368299999999998</v>
      </c>
      <c r="F59">
        <v>2.0008000000000001E-2</v>
      </c>
      <c r="G59">
        <v>18.18</v>
      </c>
      <c r="H59" t="s">
        <v>0</v>
      </c>
    </row>
    <row r="60" spans="2:10">
      <c r="B60" t="s">
        <v>13</v>
      </c>
      <c r="D60">
        <v>1</v>
      </c>
      <c r="E60">
        <v>0.32903199999999999</v>
      </c>
      <c r="F60">
        <v>1.5112E-2</v>
      </c>
      <c r="G60">
        <v>21.77</v>
      </c>
      <c r="H60" t="s">
        <v>0</v>
      </c>
    </row>
    <row r="61" spans="2:10">
      <c r="B61" t="s">
        <v>12</v>
      </c>
      <c r="D61">
        <v>1</v>
      </c>
      <c r="E61">
        <v>4.6260430000000001</v>
      </c>
      <c r="F61">
        <v>0.37350899999999998</v>
      </c>
      <c r="G61">
        <v>12.39</v>
      </c>
      <c r="H61" t="s">
        <v>0</v>
      </c>
    </row>
    <row r="62" spans="2:10">
      <c r="B62" t="s">
        <v>8</v>
      </c>
      <c r="D62">
        <v>1</v>
      </c>
      <c r="E62">
        <v>1.1509999999999999E-2</v>
      </c>
      <c r="F62">
        <v>2.7200000000000002E-3</v>
      </c>
      <c r="G62">
        <v>4.2300000000000004</v>
      </c>
      <c r="H62" t="s">
        <v>0</v>
      </c>
    </row>
    <row r="63" spans="2:10">
      <c r="B63" t="s">
        <v>10</v>
      </c>
      <c r="D63">
        <v>1</v>
      </c>
      <c r="E63">
        <v>7.2045999999999999E-2</v>
      </c>
      <c r="F63">
        <v>8.9029999999999995E-3</v>
      </c>
      <c r="G63">
        <v>8.09</v>
      </c>
      <c r="H63" t="s">
        <v>0</v>
      </c>
    </row>
    <row r="64" spans="2:10">
      <c r="B64" t="s">
        <v>2</v>
      </c>
      <c r="D64">
        <v>1</v>
      </c>
      <c r="E64">
        <v>0.43687599999999999</v>
      </c>
      <c r="F64">
        <v>1.1745999999999999E-2</v>
      </c>
      <c r="G64">
        <v>37.19</v>
      </c>
      <c r="H64" t="s">
        <v>0</v>
      </c>
    </row>
    <row r="65" spans="2:8">
      <c r="B65" t="s">
        <v>1</v>
      </c>
      <c r="D65">
        <v>1</v>
      </c>
      <c r="E65">
        <v>3.9927999999999998E-2</v>
      </c>
      <c r="F65">
        <v>8.3999999999999995E-3</v>
      </c>
      <c r="G65">
        <v>4.75</v>
      </c>
      <c r="H65" t="s">
        <v>0</v>
      </c>
    </row>
    <row r="66" spans="2:8">
      <c r="B66" t="s">
        <v>4</v>
      </c>
      <c r="D66">
        <v>1</v>
      </c>
      <c r="E66">
        <v>-0.14622399999999999</v>
      </c>
      <c r="F66">
        <v>3.1586000000000003E-2</v>
      </c>
      <c r="G66">
        <v>-4.63</v>
      </c>
      <c r="H66" t="s">
        <v>0</v>
      </c>
    </row>
    <row r="67" spans="2:8">
      <c r="B67" t="s">
        <v>3</v>
      </c>
      <c r="D67">
        <v>1</v>
      </c>
      <c r="E67">
        <v>4.1536999999999998E-2</v>
      </c>
      <c r="F67">
        <v>7.1040000000000001E-3</v>
      </c>
      <c r="G67">
        <v>5.85</v>
      </c>
      <c r="H67" t="s">
        <v>0</v>
      </c>
    </row>
    <row r="68" spans="2:8">
      <c r="B68" t="s">
        <v>14</v>
      </c>
      <c r="D68">
        <v>1</v>
      </c>
      <c r="E68">
        <v>1.1528609999999999</v>
      </c>
      <c r="F68">
        <v>0.27834599999999998</v>
      </c>
      <c r="G68">
        <v>4.1399999999999997</v>
      </c>
      <c r="H68" t="s">
        <v>0</v>
      </c>
    </row>
    <row r="69" spans="2:8">
      <c r="B69" t="s">
        <v>7</v>
      </c>
      <c r="D69">
        <v>1</v>
      </c>
      <c r="E69">
        <v>8.2531999999999994E-2</v>
      </c>
      <c r="F69">
        <v>9.2999999999999992E-3</v>
      </c>
      <c r="G69">
        <v>8.8699999999999992</v>
      </c>
      <c r="H69" t="s">
        <v>0</v>
      </c>
    </row>
    <row r="70" spans="2:8">
      <c r="B70" t="s">
        <v>5</v>
      </c>
      <c r="D70">
        <v>1</v>
      </c>
      <c r="E70">
        <v>8.6999999999999994E-3</v>
      </c>
      <c r="F70">
        <v>1.549E-3</v>
      </c>
      <c r="G70">
        <v>5.62</v>
      </c>
      <c r="H70" t="s">
        <v>0</v>
      </c>
    </row>
  </sheetData>
  <sortState ref="B3:H55">
    <sortCondition ref="B1"/>
  </sortState>
  <conditionalFormatting sqref="H2:H55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Z85"/>
  <sheetViews>
    <sheetView tabSelected="1" workbookViewId="0">
      <selection activeCell="U4" sqref="U4:BV4"/>
    </sheetView>
  </sheetViews>
  <sheetFormatPr defaultRowHeight="15"/>
  <cols>
    <col min="1" max="1" width="3.5703125" bestFit="1" customWidth="1"/>
    <col min="2" max="2" width="3" bestFit="1" customWidth="1"/>
    <col min="5" max="5" width="5" customWidth="1"/>
    <col min="6" max="6" width="10" bestFit="1" customWidth="1"/>
    <col min="7" max="7" width="2.7109375" customWidth="1"/>
    <col min="8" max="8" width="14" bestFit="1" customWidth="1"/>
    <col min="9" max="9" width="2.42578125" customWidth="1"/>
    <col min="10" max="10" width="10" bestFit="1" customWidth="1"/>
    <col min="11" max="11" width="2.7109375" customWidth="1"/>
    <col min="12" max="12" width="3.5703125" bestFit="1" customWidth="1"/>
    <col min="13" max="13" width="2.7109375" customWidth="1"/>
  </cols>
  <sheetData>
    <row r="2" spans="1:104">
      <c r="E2" t="s">
        <v>92</v>
      </c>
      <c r="F2" t="str">
        <f>L2&amp;J2</f>
        <v>BE1</v>
      </c>
      <c r="G2" s="2" t="s">
        <v>93</v>
      </c>
      <c r="H2" s="1" t="s">
        <v>50</v>
      </c>
      <c r="I2" s="4" t="s">
        <v>94</v>
      </c>
      <c r="J2">
        <v>1</v>
      </c>
      <c r="K2" s="2" t="s">
        <v>95</v>
      </c>
      <c r="L2" s="3" t="s">
        <v>148</v>
      </c>
      <c r="M2" s="2"/>
      <c r="O2" t="str">
        <f>E2&amp;F2</f>
        <v>dumBE1</v>
      </c>
      <c r="U2" t="s">
        <v>151</v>
      </c>
      <c r="V2" t="s">
        <v>152</v>
      </c>
      <c r="W2" t="s">
        <v>153</v>
      </c>
      <c r="X2" t="s">
        <v>154</v>
      </c>
      <c r="Y2" t="s">
        <v>155</v>
      </c>
      <c r="Z2" t="s">
        <v>156</v>
      </c>
      <c r="AA2" t="s">
        <v>157</v>
      </c>
      <c r="AB2" t="s">
        <v>158</v>
      </c>
      <c r="AC2" t="s">
        <v>159</v>
      </c>
      <c r="AD2" t="s">
        <v>160</v>
      </c>
      <c r="AE2" t="s">
        <v>171</v>
      </c>
      <c r="AF2" t="s">
        <v>172</v>
      </c>
      <c r="AG2" t="s">
        <v>173</v>
      </c>
      <c r="AH2" t="s">
        <v>174</v>
      </c>
      <c r="AI2" t="s">
        <v>108</v>
      </c>
      <c r="AJ2" t="s">
        <v>109</v>
      </c>
      <c r="AK2" t="s">
        <v>110</v>
      </c>
      <c r="AL2" t="s">
        <v>111</v>
      </c>
      <c r="AM2" t="s">
        <v>112</v>
      </c>
      <c r="AN2" t="s">
        <v>113</v>
      </c>
      <c r="AO2" t="s">
        <v>114</v>
      </c>
      <c r="AP2" t="s">
        <v>115</v>
      </c>
      <c r="AQ2" t="s">
        <v>116</v>
      </c>
      <c r="AR2" t="s">
        <v>117</v>
      </c>
      <c r="AS2" t="s">
        <v>118</v>
      </c>
      <c r="AT2" t="s">
        <v>119</v>
      </c>
      <c r="AU2" t="s">
        <v>120</v>
      </c>
      <c r="AV2" t="s">
        <v>121</v>
      </c>
      <c r="AW2" t="s">
        <v>122</v>
      </c>
      <c r="AX2" t="s">
        <v>123</v>
      </c>
      <c r="AY2" t="s">
        <v>124</v>
      </c>
      <c r="AZ2" t="s">
        <v>125</v>
      </c>
      <c r="BA2" t="s">
        <v>126</v>
      </c>
      <c r="BB2" t="s">
        <v>127</v>
      </c>
      <c r="BC2" t="s">
        <v>128</v>
      </c>
      <c r="BD2" t="s">
        <v>129</v>
      </c>
      <c r="BE2" t="s">
        <v>130</v>
      </c>
      <c r="BF2" t="s">
        <v>131</v>
      </c>
      <c r="BG2" t="s">
        <v>132</v>
      </c>
      <c r="BH2" t="s">
        <v>133</v>
      </c>
      <c r="BI2" t="s">
        <v>134</v>
      </c>
      <c r="BJ2" t="s">
        <v>135</v>
      </c>
      <c r="BK2" t="s">
        <v>136</v>
      </c>
      <c r="BL2" t="s">
        <v>137</v>
      </c>
      <c r="BM2" t="s">
        <v>138</v>
      </c>
      <c r="BN2" t="s">
        <v>139</v>
      </c>
      <c r="BO2" t="s">
        <v>140</v>
      </c>
      <c r="BP2" t="s">
        <v>141</v>
      </c>
      <c r="BQ2" t="s">
        <v>142</v>
      </c>
      <c r="BR2" t="s">
        <v>143</v>
      </c>
      <c r="BS2" t="s">
        <v>144</v>
      </c>
      <c r="BT2" t="s">
        <v>145</v>
      </c>
      <c r="BU2" t="s">
        <v>146</v>
      </c>
      <c r="BV2" t="s">
        <v>147</v>
      </c>
    </row>
    <row r="3" spans="1:104">
      <c r="A3" t="s">
        <v>88</v>
      </c>
      <c r="B3">
        <v>14</v>
      </c>
      <c r="C3" s="1" t="s">
        <v>50</v>
      </c>
      <c r="E3" t="s">
        <v>92</v>
      </c>
      <c r="F3" t="str">
        <f>L3&amp;J3</f>
        <v>BE2</v>
      </c>
      <c r="G3" s="2" t="s">
        <v>93</v>
      </c>
      <c r="H3" s="1" t="s">
        <v>50</v>
      </c>
      <c r="I3" s="4" t="s">
        <v>94</v>
      </c>
      <c r="J3">
        <v>2</v>
      </c>
      <c r="K3" s="2" t="s">
        <v>95</v>
      </c>
      <c r="L3" s="3" t="s">
        <v>148</v>
      </c>
      <c r="M3" s="2"/>
      <c r="O3" t="str">
        <f t="shared" ref="O3:O55" si="0">E3&amp;F3</f>
        <v>dumBE2</v>
      </c>
      <c r="Q3" t="s">
        <v>89</v>
      </c>
    </row>
    <row r="4" spans="1:104">
      <c r="A4" t="s">
        <v>88</v>
      </c>
      <c r="B4">
        <v>4</v>
      </c>
      <c r="C4" s="1" t="s">
        <v>51</v>
      </c>
      <c r="E4" t="s">
        <v>92</v>
      </c>
      <c r="F4" t="str">
        <f>L4&amp;J4</f>
        <v>BE3</v>
      </c>
      <c r="G4" s="2" t="s">
        <v>93</v>
      </c>
      <c r="H4" s="1" t="s">
        <v>50</v>
      </c>
      <c r="I4" s="4" t="s">
        <v>94</v>
      </c>
      <c r="J4">
        <v>3</v>
      </c>
      <c r="K4" s="2" t="s">
        <v>95</v>
      </c>
      <c r="L4" s="3" t="s">
        <v>148</v>
      </c>
      <c r="M4" s="2"/>
      <c r="O4" t="str">
        <f t="shared" si="0"/>
        <v>dumBE3</v>
      </c>
      <c r="Q4" t="s">
        <v>90</v>
      </c>
      <c r="U4" t="s">
        <v>151</v>
      </c>
      <c r="V4" t="s">
        <v>152</v>
      </c>
      <c r="W4" t="s">
        <v>153</v>
      </c>
      <c r="X4" t="s">
        <v>154</v>
      </c>
      <c r="Y4" t="s">
        <v>155</v>
      </c>
      <c r="Z4" t="s">
        <v>156</v>
      </c>
      <c r="AA4" t="s">
        <v>157</v>
      </c>
      <c r="AB4" t="s">
        <v>158</v>
      </c>
      <c r="AC4" t="s">
        <v>159</v>
      </c>
      <c r="AD4" t="s">
        <v>160</v>
      </c>
      <c r="AE4" t="s">
        <v>171</v>
      </c>
      <c r="AF4" t="s">
        <v>172</v>
      </c>
      <c r="AG4" t="s">
        <v>173</v>
      </c>
      <c r="AH4" t="s">
        <v>174</v>
      </c>
      <c r="AI4" t="s">
        <v>108</v>
      </c>
      <c r="AJ4" t="s">
        <v>109</v>
      </c>
      <c r="AK4" t="s">
        <v>110</v>
      </c>
      <c r="AL4" t="s">
        <v>111</v>
      </c>
      <c r="AM4" t="s">
        <v>112</v>
      </c>
      <c r="AN4" t="s">
        <v>113</v>
      </c>
      <c r="AO4" t="s">
        <v>114</v>
      </c>
      <c r="AP4" t="s">
        <v>115</v>
      </c>
      <c r="AQ4" t="s">
        <v>116</v>
      </c>
      <c r="AR4" t="s">
        <v>117</v>
      </c>
      <c r="AS4" t="s">
        <v>118</v>
      </c>
      <c r="AT4" t="s">
        <v>119</v>
      </c>
      <c r="AU4" t="s">
        <v>120</v>
      </c>
      <c r="AV4" t="s">
        <v>121</v>
      </c>
      <c r="AW4" t="s">
        <v>122</v>
      </c>
      <c r="AX4" t="s">
        <v>123</v>
      </c>
      <c r="AY4" t="s">
        <v>124</v>
      </c>
      <c r="AZ4" t="s">
        <v>125</v>
      </c>
      <c r="BA4" t="s">
        <v>126</v>
      </c>
      <c r="BB4" t="s">
        <v>127</v>
      </c>
      <c r="BC4" t="s">
        <v>128</v>
      </c>
      <c r="BD4" t="s">
        <v>129</v>
      </c>
      <c r="BE4" t="s">
        <v>130</v>
      </c>
      <c r="BF4" t="s">
        <v>131</v>
      </c>
      <c r="BG4" t="s">
        <v>132</v>
      </c>
      <c r="BH4" t="s">
        <v>133</v>
      </c>
      <c r="BI4" t="s">
        <v>134</v>
      </c>
      <c r="BJ4" t="s">
        <v>135</v>
      </c>
      <c r="BK4" t="s">
        <v>136</v>
      </c>
      <c r="BL4" t="s">
        <v>137</v>
      </c>
      <c r="BM4" t="s">
        <v>138</v>
      </c>
      <c r="BN4" t="s">
        <v>139</v>
      </c>
      <c r="BO4" t="s">
        <v>140</v>
      </c>
      <c r="BP4" t="s">
        <v>141</v>
      </c>
      <c r="BQ4" t="s">
        <v>142</v>
      </c>
      <c r="BR4" t="s">
        <v>143</v>
      </c>
      <c r="BS4" t="s">
        <v>144</v>
      </c>
      <c r="BT4" t="s">
        <v>145</v>
      </c>
      <c r="BU4" t="s">
        <v>146</v>
      </c>
      <c r="BV4" t="s">
        <v>147</v>
      </c>
    </row>
    <row r="5" spans="1:104">
      <c r="A5" t="s">
        <v>88</v>
      </c>
      <c r="B5">
        <v>15</v>
      </c>
      <c r="C5" s="1" t="s">
        <v>52</v>
      </c>
      <c r="E5" t="s">
        <v>92</v>
      </c>
      <c r="F5" t="str">
        <f>L5&amp;J5</f>
        <v>BE4</v>
      </c>
      <c r="G5" s="2" t="s">
        <v>93</v>
      </c>
      <c r="H5" s="1" t="s">
        <v>50</v>
      </c>
      <c r="I5" s="4" t="s">
        <v>94</v>
      </c>
      <c r="J5">
        <v>4</v>
      </c>
      <c r="K5" s="2" t="s">
        <v>95</v>
      </c>
      <c r="L5" s="3" t="s">
        <v>148</v>
      </c>
      <c r="M5" s="2"/>
      <c r="O5" t="str">
        <f t="shared" si="0"/>
        <v>dumBE4</v>
      </c>
      <c r="Q5" t="s">
        <v>91</v>
      </c>
    </row>
    <row r="6" spans="1:104">
      <c r="A6" t="s">
        <v>88</v>
      </c>
      <c r="B6">
        <v>9</v>
      </c>
      <c r="C6" s="1" t="s">
        <v>57</v>
      </c>
      <c r="E6" t="s">
        <v>92</v>
      </c>
      <c r="F6" t="str">
        <f>L6&amp;J6</f>
        <v>BF1</v>
      </c>
      <c r="G6" s="2" t="s">
        <v>93</v>
      </c>
      <c r="H6" s="1" t="s">
        <v>51</v>
      </c>
      <c r="I6" s="4" t="s">
        <v>94</v>
      </c>
      <c r="J6">
        <v>1</v>
      </c>
      <c r="K6" s="2" t="s">
        <v>95</v>
      </c>
      <c r="L6" s="3" t="s">
        <v>149</v>
      </c>
      <c r="M6" s="2"/>
      <c r="O6" t="str">
        <f t="shared" si="0"/>
        <v>dumBF1</v>
      </c>
    </row>
    <row r="7" spans="1:104">
      <c r="A7" t="s">
        <v>88</v>
      </c>
      <c r="B7">
        <v>3</v>
      </c>
      <c r="C7" s="1" t="s">
        <v>17</v>
      </c>
      <c r="E7" t="s">
        <v>92</v>
      </c>
      <c r="F7" t="str">
        <f>L7&amp;J7</f>
        <v>BF2</v>
      </c>
      <c r="G7" s="2" t="s">
        <v>93</v>
      </c>
      <c r="H7" s="1" t="s">
        <v>51</v>
      </c>
      <c r="I7" s="4" t="s">
        <v>94</v>
      </c>
      <c r="J7">
        <v>2</v>
      </c>
      <c r="K7" s="2" t="s">
        <v>95</v>
      </c>
      <c r="L7" s="3" t="s">
        <v>149</v>
      </c>
      <c r="M7" s="2"/>
      <c r="O7" t="str">
        <f t="shared" si="0"/>
        <v>dumBF2</v>
      </c>
      <c r="T7" s="1" t="s">
        <v>6</v>
      </c>
      <c r="U7" s="1" t="s">
        <v>9</v>
      </c>
      <c r="V7" s="1" t="s">
        <v>11</v>
      </c>
      <c r="W7" s="1" t="s">
        <v>13</v>
      </c>
      <c r="X7" s="1" t="s">
        <v>12</v>
      </c>
      <c r="Y7" s="1" t="s">
        <v>8</v>
      </c>
      <c r="Z7" s="1" t="s">
        <v>10</v>
      </c>
      <c r="AA7" s="1" t="s">
        <v>2</v>
      </c>
      <c r="AB7" s="1" t="s">
        <v>1</v>
      </c>
      <c r="AC7" s="1" t="s">
        <v>4</v>
      </c>
      <c r="AD7" s="1" t="s">
        <v>3</v>
      </c>
      <c r="AE7" s="1" t="s">
        <v>14</v>
      </c>
      <c r="AF7" s="1" t="s">
        <v>7</v>
      </c>
      <c r="AG7" s="1" t="s">
        <v>5</v>
      </c>
      <c r="AH7" t="s">
        <v>98</v>
      </c>
      <c r="AI7" t="s">
        <v>99</v>
      </c>
      <c r="AJ7" t="s">
        <v>100</v>
      </c>
      <c r="AK7" t="s">
        <v>101</v>
      </c>
      <c r="AL7" t="s">
        <v>98</v>
      </c>
      <c r="AM7" t="s">
        <v>99</v>
      </c>
      <c r="AN7" t="s">
        <v>100</v>
      </c>
      <c r="AO7" t="s">
        <v>101</v>
      </c>
      <c r="AP7" t="s">
        <v>102</v>
      </c>
      <c r="AQ7" t="s">
        <v>103</v>
      </c>
      <c r="AR7" t="s">
        <v>104</v>
      </c>
      <c r="AS7" t="s">
        <v>105</v>
      </c>
      <c r="AT7" t="s">
        <v>106</v>
      </c>
      <c r="AU7" t="s">
        <v>107</v>
      </c>
      <c r="AV7" t="s">
        <v>108</v>
      </c>
      <c r="AW7" t="s">
        <v>109</v>
      </c>
      <c r="AX7" t="s">
        <v>110</v>
      </c>
      <c r="AY7" t="s">
        <v>111</v>
      </c>
      <c r="AZ7" t="s">
        <v>112</v>
      </c>
      <c r="BA7" t="s">
        <v>113</v>
      </c>
      <c r="BB7" t="s">
        <v>114</v>
      </c>
      <c r="BC7" t="s">
        <v>115</v>
      </c>
      <c r="BD7" t="s">
        <v>116</v>
      </c>
      <c r="BE7" t="s">
        <v>117</v>
      </c>
      <c r="BF7" t="s">
        <v>118</v>
      </c>
      <c r="BG7" t="s">
        <v>119</v>
      </c>
      <c r="BH7" t="s">
        <v>120</v>
      </c>
      <c r="BI7" t="s">
        <v>121</v>
      </c>
      <c r="BJ7" t="s">
        <v>122</v>
      </c>
      <c r="BK7" t="s">
        <v>123</v>
      </c>
      <c r="BL7" t="s">
        <v>124</v>
      </c>
      <c r="BM7" t="s">
        <v>125</v>
      </c>
      <c r="BN7" t="s">
        <v>126</v>
      </c>
      <c r="BO7" t="s">
        <v>127</v>
      </c>
      <c r="BP7" t="s">
        <v>128</v>
      </c>
      <c r="BQ7" t="s">
        <v>129</v>
      </c>
      <c r="BR7" t="s">
        <v>130</v>
      </c>
      <c r="BS7" t="s">
        <v>131</v>
      </c>
      <c r="BT7" t="s">
        <v>132</v>
      </c>
      <c r="BU7" t="s">
        <v>133</v>
      </c>
      <c r="BV7" t="s">
        <v>134</v>
      </c>
      <c r="BW7" t="s">
        <v>135</v>
      </c>
      <c r="BX7" t="s">
        <v>136</v>
      </c>
      <c r="BY7" t="s">
        <v>137</v>
      </c>
      <c r="BZ7" t="s">
        <v>138</v>
      </c>
      <c r="CA7" t="s">
        <v>139</v>
      </c>
      <c r="CB7" t="s">
        <v>140</v>
      </c>
      <c r="CC7" t="s">
        <v>141</v>
      </c>
      <c r="CD7" t="s">
        <v>142</v>
      </c>
      <c r="CE7" t="s">
        <v>143</v>
      </c>
      <c r="CF7" t="s">
        <v>144</v>
      </c>
      <c r="CG7" t="s">
        <v>145</v>
      </c>
      <c r="CH7" t="s">
        <v>146</v>
      </c>
      <c r="CI7" t="s">
        <v>147</v>
      </c>
    </row>
    <row r="8" spans="1:104">
      <c r="A8" t="s">
        <v>88</v>
      </c>
      <c r="B8">
        <v>11</v>
      </c>
      <c r="C8" s="1" t="s">
        <v>42</v>
      </c>
      <c r="E8" t="s">
        <v>92</v>
      </c>
      <c r="F8" t="str">
        <f>L8&amp;J8</f>
        <v>BF3</v>
      </c>
      <c r="G8" s="2" t="s">
        <v>93</v>
      </c>
      <c r="H8" s="1" t="s">
        <v>51</v>
      </c>
      <c r="I8" s="4" t="s">
        <v>94</v>
      </c>
      <c r="J8">
        <v>3</v>
      </c>
      <c r="K8" s="2" t="s">
        <v>95</v>
      </c>
      <c r="L8" s="3" t="s">
        <v>149</v>
      </c>
      <c r="M8" s="2"/>
      <c r="O8" t="str">
        <f t="shared" si="0"/>
        <v>dumBF3</v>
      </c>
    </row>
    <row r="9" spans="1:104">
      <c r="A9" t="s">
        <v>88</v>
      </c>
      <c r="B9">
        <v>10</v>
      </c>
      <c r="C9" s="1" t="s">
        <v>58</v>
      </c>
      <c r="E9" t="s">
        <v>92</v>
      </c>
      <c r="F9" t="str">
        <f>L9&amp;J9</f>
        <v>BF4</v>
      </c>
      <c r="G9" s="2" t="s">
        <v>93</v>
      </c>
      <c r="H9" s="1" t="s">
        <v>51</v>
      </c>
      <c r="I9" s="4" t="s">
        <v>94</v>
      </c>
      <c r="J9">
        <v>4</v>
      </c>
      <c r="K9" s="2" t="s">
        <v>95</v>
      </c>
      <c r="L9" s="3" t="s">
        <v>149</v>
      </c>
      <c r="M9" s="2"/>
      <c r="O9" t="str">
        <f t="shared" si="0"/>
        <v>dumBF4</v>
      </c>
    </row>
    <row r="10" spans="1:104">
      <c r="A10" t="s">
        <v>88</v>
      </c>
      <c r="B10">
        <v>20</v>
      </c>
      <c r="C10" s="1" t="s">
        <v>15</v>
      </c>
      <c r="E10" t="s">
        <v>92</v>
      </c>
      <c r="F10" t="str">
        <f>L10&amp;J10</f>
        <v>BF5</v>
      </c>
      <c r="G10" s="2" t="s">
        <v>93</v>
      </c>
      <c r="H10" s="1" t="s">
        <v>51</v>
      </c>
      <c r="I10" s="4" t="s">
        <v>94</v>
      </c>
      <c r="J10">
        <v>5</v>
      </c>
      <c r="K10" s="2" t="s">
        <v>95</v>
      </c>
      <c r="L10" s="3" t="s">
        <v>149</v>
      </c>
      <c r="M10" s="2"/>
      <c r="O10" t="str">
        <f t="shared" si="0"/>
        <v>dumBF5</v>
      </c>
      <c r="S10" s="1" t="s">
        <v>6</v>
      </c>
      <c r="U10">
        <f>IF(T10&lt;0.05,1)</f>
        <v>1</v>
      </c>
      <c r="W10" s="1" t="s">
        <v>6</v>
      </c>
      <c r="X10" s="1" t="s">
        <v>9</v>
      </c>
      <c r="Y10" s="1" t="s">
        <v>11</v>
      </c>
      <c r="Z10" s="1" t="s">
        <v>13</v>
      </c>
      <c r="AA10" s="1" t="s">
        <v>12</v>
      </c>
      <c r="AB10" s="1" t="s">
        <v>8</v>
      </c>
      <c r="AC10" s="1" t="s">
        <v>10</v>
      </c>
      <c r="AD10" s="1" t="s">
        <v>2</v>
      </c>
      <c r="AE10" s="1" t="s">
        <v>1</v>
      </c>
      <c r="AF10" s="1" t="s">
        <v>4</v>
      </c>
      <c r="AG10" s="1" t="s">
        <v>3</v>
      </c>
      <c r="AH10" s="1" t="s">
        <v>14</v>
      </c>
      <c r="AI10" s="1" t="s">
        <v>7</v>
      </c>
      <c r="AJ10" s="1" t="s">
        <v>5</v>
      </c>
      <c r="AK10" t="s">
        <v>155</v>
      </c>
      <c r="AL10" t="s">
        <v>156</v>
      </c>
      <c r="AM10" t="s">
        <v>157</v>
      </c>
      <c r="AN10" t="s">
        <v>104</v>
      </c>
      <c r="AO10" t="s">
        <v>106</v>
      </c>
      <c r="AP10" t="s">
        <v>107</v>
      </c>
      <c r="AQ10" t="s">
        <v>108</v>
      </c>
      <c r="AR10" t="s">
        <v>109</v>
      </c>
      <c r="AS10" t="s">
        <v>117</v>
      </c>
      <c r="AT10" t="s">
        <v>118</v>
      </c>
      <c r="AU10" t="s">
        <v>120</v>
      </c>
      <c r="AV10" t="s">
        <v>121</v>
      </c>
      <c r="AW10" t="s">
        <v>126</v>
      </c>
      <c r="AX10" t="s">
        <v>127</v>
      </c>
      <c r="AY10" t="s">
        <v>132</v>
      </c>
      <c r="AZ10" t="s">
        <v>133</v>
      </c>
      <c r="BA10" t="s">
        <v>135</v>
      </c>
      <c r="BB10" t="s">
        <v>136</v>
      </c>
      <c r="BC10" t="s">
        <v>140</v>
      </c>
      <c r="BD10" t="s">
        <v>141</v>
      </c>
      <c r="BE10" t="s">
        <v>142</v>
      </c>
      <c r="BF10" t="s">
        <v>145</v>
      </c>
      <c r="BG10" t="s">
        <v>146</v>
      </c>
      <c r="BH10" t="s">
        <v>147</v>
      </c>
    </row>
    <row r="11" spans="1:104">
      <c r="C11" s="1"/>
      <c r="E11" t="s">
        <v>92</v>
      </c>
      <c r="F11" t="str">
        <f>L11&amp;J11</f>
        <v>BF6</v>
      </c>
      <c r="G11" s="2" t="s">
        <v>93</v>
      </c>
      <c r="H11" s="1" t="s">
        <v>51</v>
      </c>
      <c r="I11" s="4" t="s">
        <v>94</v>
      </c>
      <c r="J11">
        <v>6</v>
      </c>
      <c r="K11" s="2" t="s">
        <v>95</v>
      </c>
      <c r="L11" s="3" t="s">
        <v>149</v>
      </c>
      <c r="M11" s="2"/>
      <c r="O11" t="str">
        <f t="shared" si="0"/>
        <v>dumBF6</v>
      </c>
      <c r="S11" s="1" t="s">
        <v>9</v>
      </c>
      <c r="U11">
        <f t="shared" ref="U11:U74" si="1">IF(T11&lt;0.05,1)</f>
        <v>1</v>
      </c>
    </row>
    <row r="12" spans="1:104">
      <c r="A12" t="s">
        <v>87</v>
      </c>
      <c r="B12">
        <v>21</v>
      </c>
      <c r="C12" s="1" t="s">
        <v>6</v>
      </c>
      <c r="E12" t="s">
        <v>92</v>
      </c>
      <c r="F12" t="str">
        <f>L12&amp;J12</f>
        <v>HEx</v>
      </c>
      <c r="G12" s="2" t="s">
        <v>93</v>
      </c>
      <c r="H12" s="1" t="s">
        <v>52</v>
      </c>
      <c r="I12" s="4" t="s">
        <v>94</v>
      </c>
      <c r="J12" t="s">
        <v>53</v>
      </c>
      <c r="K12" s="2" t="s">
        <v>95</v>
      </c>
      <c r="L12" s="3" t="s">
        <v>166</v>
      </c>
      <c r="M12" s="2"/>
      <c r="O12" t="str">
        <f t="shared" si="0"/>
        <v>dumHEx</v>
      </c>
      <c r="S12" s="1" t="s">
        <v>11</v>
      </c>
      <c r="U12">
        <f t="shared" si="1"/>
        <v>1</v>
      </c>
    </row>
    <row r="13" spans="1:104">
      <c r="A13" t="s">
        <v>87</v>
      </c>
      <c r="B13">
        <v>17</v>
      </c>
      <c r="C13" s="1" t="s">
        <v>9</v>
      </c>
      <c r="E13" t="s">
        <v>92</v>
      </c>
      <c r="F13" t="str">
        <f>L13&amp;J13</f>
        <v>HFa</v>
      </c>
      <c r="G13" s="2" t="s">
        <v>93</v>
      </c>
      <c r="H13" s="1" t="s">
        <v>52</v>
      </c>
      <c r="I13" s="4" t="s">
        <v>94</v>
      </c>
      <c r="J13" t="s">
        <v>54</v>
      </c>
      <c r="K13" s="2" t="s">
        <v>95</v>
      </c>
      <c r="L13" s="3" t="s">
        <v>166</v>
      </c>
      <c r="M13" s="2"/>
      <c r="O13" t="str">
        <f t="shared" si="0"/>
        <v>dumHFa</v>
      </c>
      <c r="S13" s="1" t="s">
        <v>13</v>
      </c>
      <c r="U13">
        <f t="shared" si="1"/>
        <v>1</v>
      </c>
    </row>
    <row r="14" spans="1:104">
      <c r="A14" t="s">
        <v>87</v>
      </c>
      <c r="B14">
        <v>13</v>
      </c>
      <c r="C14" s="1" t="s">
        <v>11</v>
      </c>
      <c r="E14" t="s">
        <v>92</v>
      </c>
      <c r="F14" t="str">
        <f>L14&amp;J14</f>
        <v>HGd</v>
      </c>
      <c r="G14" s="2" t="s">
        <v>93</v>
      </c>
      <c r="H14" s="1" t="s">
        <v>52</v>
      </c>
      <c r="I14" s="4" t="s">
        <v>94</v>
      </c>
      <c r="J14" t="s">
        <v>55</v>
      </c>
      <c r="K14" s="2" t="s">
        <v>95</v>
      </c>
      <c r="L14" s="3" t="s">
        <v>166</v>
      </c>
      <c r="M14" s="2"/>
      <c r="O14" t="str">
        <f t="shared" si="0"/>
        <v>dumHGd</v>
      </c>
      <c r="S14" s="1" t="s">
        <v>12</v>
      </c>
      <c r="U14">
        <f t="shared" si="1"/>
        <v>1</v>
      </c>
      <c r="X14" t="s">
        <v>151</v>
      </c>
      <c r="Y14" t="s">
        <v>152</v>
      </c>
      <c r="Z14" t="s">
        <v>153</v>
      </c>
      <c r="AA14" t="s">
        <v>154</v>
      </c>
      <c r="AB14" t="s">
        <v>155</v>
      </c>
      <c r="AC14" t="s">
        <v>156</v>
      </c>
      <c r="AD14" t="s">
        <v>157</v>
      </c>
      <c r="AE14" t="s">
        <v>158</v>
      </c>
      <c r="AF14" t="s">
        <v>159</v>
      </c>
      <c r="AG14" t="s">
        <v>160</v>
      </c>
      <c r="AH14" t="s">
        <v>171</v>
      </c>
      <c r="AI14" t="s">
        <v>172</v>
      </c>
      <c r="AJ14" t="s">
        <v>173</v>
      </c>
      <c r="AK14" t="s">
        <v>174</v>
      </c>
      <c r="AL14" t="s">
        <v>108</v>
      </c>
      <c r="AM14" t="s">
        <v>109</v>
      </c>
      <c r="AN14" t="s">
        <v>110</v>
      </c>
      <c r="AO14" t="s">
        <v>111</v>
      </c>
      <c r="AP14" t="s">
        <v>112</v>
      </c>
      <c r="AQ14" t="s">
        <v>113</v>
      </c>
      <c r="AR14" t="s">
        <v>114</v>
      </c>
      <c r="AS14" t="s">
        <v>115</v>
      </c>
      <c r="AT14" t="s">
        <v>116</v>
      </c>
      <c r="AU14" t="s">
        <v>117</v>
      </c>
      <c r="AV14" t="s">
        <v>118</v>
      </c>
      <c r="AW14" t="s">
        <v>119</v>
      </c>
      <c r="AX14" t="s">
        <v>120</v>
      </c>
      <c r="AY14" t="s">
        <v>121</v>
      </c>
      <c r="AZ14" t="s">
        <v>122</v>
      </c>
      <c r="BA14" t="s">
        <v>123</v>
      </c>
      <c r="BB14" t="s">
        <v>124</v>
      </c>
      <c r="BC14" t="s">
        <v>125</v>
      </c>
      <c r="BD14" t="s">
        <v>126</v>
      </c>
      <c r="BE14" t="s">
        <v>127</v>
      </c>
      <c r="BF14" t="s">
        <v>128</v>
      </c>
      <c r="BG14" t="s">
        <v>129</v>
      </c>
      <c r="BH14" t="s">
        <v>130</v>
      </c>
      <c r="BI14" t="s">
        <v>131</v>
      </c>
      <c r="BJ14" t="s">
        <v>132</v>
      </c>
      <c r="BK14" t="s">
        <v>133</v>
      </c>
      <c r="BL14" t="s">
        <v>134</v>
      </c>
      <c r="BM14" t="s">
        <v>135</v>
      </c>
      <c r="BN14" t="s">
        <v>136</v>
      </c>
      <c r="BO14" t="s">
        <v>137</v>
      </c>
      <c r="BP14" t="s">
        <v>138</v>
      </c>
      <c r="BQ14" t="s">
        <v>139</v>
      </c>
      <c r="BR14" t="s">
        <v>140</v>
      </c>
      <c r="BS14" t="s">
        <v>141</v>
      </c>
      <c r="BT14" t="s">
        <v>142</v>
      </c>
      <c r="BU14" t="s">
        <v>143</v>
      </c>
      <c r="BV14" t="s">
        <v>144</v>
      </c>
      <c r="BW14" t="s">
        <v>145</v>
      </c>
      <c r="BX14" t="s">
        <v>146</v>
      </c>
      <c r="BY14" t="s">
        <v>147</v>
      </c>
      <c r="BZ14" t="s">
        <v>175</v>
      </c>
      <c r="CA14" t="s">
        <v>176</v>
      </c>
      <c r="CB14" t="s">
        <v>177</v>
      </c>
      <c r="CC14" t="s">
        <v>178</v>
      </c>
      <c r="CD14" t="s">
        <v>179</v>
      </c>
      <c r="CE14" t="s">
        <v>180</v>
      </c>
      <c r="CF14" t="s">
        <v>181</v>
      </c>
      <c r="CG14" t="s">
        <v>182</v>
      </c>
      <c r="CH14" t="s">
        <v>183</v>
      </c>
      <c r="CI14" t="s">
        <v>184</v>
      </c>
      <c r="CJ14" t="s">
        <v>185</v>
      </c>
      <c r="CK14" t="s">
        <v>186</v>
      </c>
      <c r="CL14" t="s">
        <v>187</v>
      </c>
      <c r="CM14" t="s">
        <v>188</v>
      </c>
      <c r="CN14" t="s">
        <v>189</v>
      </c>
      <c r="CO14" t="s">
        <v>190</v>
      </c>
      <c r="CP14" t="s">
        <v>191</v>
      </c>
      <c r="CQ14" t="s">
        <v>192</v>
      </c>
      <c r="CR14" t="s">
        <v>193</v>
      </c>
      <c r="CS14" t="s">
        <v>194</v>
      </c>
      <c r="CT14" t="s">
        <v>195</v>
      </c>
      <c r="CU14" t="s">
        <v>196</v>
      </c>
      <c r="CV14" t="s">
        <v>197</v>
      </c>
      <c r="CW14" t="s">
        <v>198</v>
      </c>
      <c r="CX14" t="s">
        <v>199</v>
      </c>
      <c r="CY14" t="s">
        <v>200</v>
      </c>
      <c r="CZ14" t="s">
        <v>201</v>
      </c>
    </row>
    <row r="15" spans="1:104">
      <c r="A15" t="s">
        <v>87</v>
      </c>
      <c r="B15">
        <v>12</v>
      </c>
      <c r="C15" s="1" t="s">
        <v>13</v>
      </c>
      <c r="E15" t="s">
        <v>92</v>
      </c>
      <c r="F15" t="str">
        <f>L15&amp;J15</f>
        <v>HPo</v>
      </c>
      <c r="G15" s="2" t="s">
        <v>93</v>
      </c>
      <c r="H15" s="1" t="s">
        <v>52</v>
      </c>
      <c r="I15" s="4" t="s">
        <v>94</v>
      </c>
      <c r="J15" t="s">
        <v>56</v>
      </c>
      <c r="K15" s="2" t="s">
        <v>95</v>
      </c>
      <c r="L15" s="3" t="s">
        <v>166</v>
      </c>
      <c r="M15" s="2"/>
      <c r="O15" t="str">
        <f t="shared" si="0"/>
        <v>dumHPo</v>
      </c>
      <c r="S15" s="1" t="s">
        <v>8</v>
      </c>
      <c r="U15">
        <f t="shared" si="1"/>
        <v>1</v>
      </c>
    </row>
    <row r="16" spans="1:104">
      <c r="A16" t="s">
        <v>87</v>
      </c>
      <c r="B16">
        <v>22</v>
      </c>
      <c r="C16" s="1" t="s">
        <v>12</v>
      </c>
      <c r="E16" t="s">
        <v>92</v>
      </c>
      <c r="F16" t="str">
        <f>L16&amp;J16</f>
        <v>K1</v>
      </c>
      <c r="G16" s="2" t="s">
        <v>93</v>
      </c>
      <c r="H16" s="1" t="s">
        <v>57</v>
      </c>
      <c r="I16" s="4" t="s">
        <v>94</v>
      </c>
      <c r="J16">
        <v>1</v>
      </c>
      <c r="K16" s="2" t="s">
        <v>95</v>
      </c>
      <c r="L16" s="3" t="s">
        <v>96</v>
      </c>
      <c r="M16" s="2"/>
      <c r="O16" t="str">
        <f t="shared" si="0"/>
        <v>dumK1</v>
      </c>
      <c r="S16" s="1" t="s">
        <v>10</v>
      </c>
      <c r="U16">
        <f t="shared" si="1"/>
        <v>1</v>
      </c>
    </row>
    <row r="17" spans="1:28">
      <c r="A17" t="s">
        <v>87</v>
      </c>
      <c r="B17">
        <v>2</v>
      </c>
      <c r="C17" s="1" t="s">
        <v>8</v>
      </c>
      <c r="E17" t="s">
        <v>92</v>
      </c>
      <c r="F17" t="str">
        <f>L17&amp;J17</f>
        <v>K2</v>
      </c>
      <c r="G17" s="2" t="s">
        <v>93</v>
      </c>
      <c r="H17" s="1" t="s">
        <v>57</v>
      </c>
      <c r="I17" s="4" t="s">
        <v>94</v>
      </c>
      <c r="J17">
        <v>2</v>
      </c>
      <c r="K17" s="2" t="s">
        <v>95</v>
      </c>
      <c r="L17" s="3" t="s">
        <v>96</v>
      </c>
      <c r="M17" s="2"/>
      <c r="O17" t="str">
        <f t="shared" si="0"/>
        <v>dumK2</v>
      </c>
      <c r="S17" s="1" t="s">
        <v>2</v>
      </c>
      <c r="U17">
        <f t="shared" si="1"/>
        <v>1</v>
      </c>
    </row>
    <row r="18" spans="1:28">
      <c r="A18" t="s">
        <v>87</v>
      </c>
      <c r="B18">
        <v>16</v>
      </c>
      <c r="C18" s="1" t="s">
        <v>10</v>
      </c>
      <c r="E18" t="s">
        <v>92</v>
      </c>
      <c r="F18" t="str">
        <f>L18&amp;J18</f>
        <v>K3</v>
      </c>
      <c r="G18" s="2" t="s">
        <v>93</v>
      </c>
      <c r="H18" s="1" t="s">
        <v>57</v>
      </c>
      <c r="I18" s="4" t="s">
        <v>94</v>
      </c>
      <c r="J18">
        <v>3</v>
      </c>
      <c r="K18" s="2" t="s">
        <v>95</v>
      </c>
      <c r="L18" s="3" t="s">
        <v>96</v>
      </c>
      <c r="M18" s="2"/>
      <c r="O18" t="str">
        <f t="shared" si="0"/>
        <v>dumK3</v>
      </c>
      <c r="S18" s="1" t="s">
        <v>1</v>
      </c>
      <c r="U18">
        <f t="shared" si="1"/>
        <v>1</v>
      </c>
    </row>
    <row r="19" spans="1:28">
      <c r="A19" t="s">
        <v>87</v>
      </c>
      <c r="B19">
        <v>5</v>
      </c>
      <c r="C19" s="1" t="s">
        <v>2</v>
      </c>
      <c r="E19" t="s">
        <v>92</v>
      </c>
      <c r="F19" t="str">
        <f>L19&amp;J19</f>
        <v>Blmngtn</v>
      </c>
      <c r="G19" s="2" t="s">
        <v>93</v>
      </c>
      <c r="H19" s="1" t="s">
        <v>17</v>
      </c>
      <c r="I19" s="4" t="s">
        <v>94</v>
      </c>
      <c r="J19" t="s">
        <v>18</v>
      </c>
      <c r="K19" s="2" t="s">
        <v>95</v>
      </c>
      <c r="L19" s="4"/>
      <c r="M19" s="2"/>
      <c r="O19" t="str">
        <f t="shared" si="0"/>
        <v>dumBlmngtn</v>
      </c>
      <c r="S19" s="1" t="s">
        <v>4</v>
      </c>
      <c r="U19">
        <f t="shared" si="1"/>
        <v>1</v>
      </c>
    </row>
    <row r="20" spans="1:28">
      <c r="A20" t="s">
        <v>87</v>
      </c>
      <c r="B20">
        <v>19</v>
      </c>
      <c r="C20" s="1" t="s">
        <v>1</v>
      </c>
      <c r="E20" t="s">
        <v>92</v>
      </c>
      <c r="F20" t="str">
        <f>L20&amp;J20</f>
        <v>Blueste</v>
      </c>
      <c r="G20" s="2" t="s">
        <v>93</v>
      </c>
      <c r="H20" s="1" t="s">
        <v>17</v>
      </c>
      <c r="I20" s="4" t="s">
        <v>94</v>
      </c>
      <c r="J20" t="s">
        <v>19</v>
      </c>
      <c r="K20" s="2" t="s">
        <v>95</v>
      </c>
      <c r="L20" s="4"/>
      <c r="M20" s="2"/>
      <c r="O20" t="str">
        <f t="shared" si="0"/>
        <v>dumBlueste</v>
      </c>
      <c r="S20" s="1" t="s">
        <v>3</v>
      </c>
      <c r="U20">
        <f t="shared" si="1"/>
        <v>1</v>
      </c>
    </row>
    <row r="21" spans="1:28">
      <c r="A21" t="s">
        <v>87</v>
      </c>
      <c r="B21">
        <v>6</v>
      </c>
      <c r="C21" s="1" t="s">
        <v>4</v>
      </c>
      <c r="E21" t="s">
        <v>92</v>
      </c>
      <c r="F21" t="str">
        <f>L21&amp;J21</f>
        <v>BrDale</v>
      </c>
      <c r="G21" s="2" t="s">
        <v>93</v>
      </c>
      <c r="H21" s="1" t="s">
        <v>17</v>
      </c>
      <c r="I21" s="4" t="s">
        <v>94</v>
      </c>
      <c r="J21" t="s">
        <v>20</v>
      </c>
      <c r="K21" s="2" t="s">
        <v>95</v>
      </c>
      <c r="L21" s="4"/>
      <c r="M21" s="2"/>
      <c r="O21" t="str">
        <f t="shared" si="0"/>
        <v>dumBrDale</v>
      </c>
      <c r="S21" s="1" t="s">
        <v>14</v>
      </c>
      <c r="U21">
        <f t="shared" si="1"/>
        <v>1</v>
      </c>
    </row>
    <row r="22" spans="1:28">
      <c r="A22" t="s">
        <v>87</v>
      </c>
      <c r="B22">
        <v>1</v>
      </c>
      <c r="C22" s="1" t="s">
        <v>3</v>
      </c>
      <c r="E22" t="s">
        <v>92</v>
      </c>
      <c r="F22" t="str">
        <f>L22&amp;J22</f>
        <v>BrkSide</v>
      </c>
      <c r="G22" s="2" t="s">
        <v>93</v>
      </c>
      <c r="H22" s="1" t="s">
        <v>17</v>
      </c>
      <c r="I22" s="4" t="s">
        <v>94</v>
      </c>
      <c r="J22" t="s">
        <v>21</v>
      </c>
      <c r="K22" s="2" t="s">
        <v>95</v>
      </c>
      <c r="L22" s="4"/>
      <c r="M22" s="2"/>
      <c r="O22" t="str">
        <f t="shared" si="0"/>
        <v>dumBrkSide</v>
      </c>
      <c r="S22" s="1" t="s">
        <v>7</v>
      </c>
      <c r="U22">
        <f t="shared" si="1"/>
        <v>1</v>
      </c>
    </row>
    <row r="23" spans="1:28">
      <c r="A23" t="s">
        <v>87</v>
      </c>
      <c r="B23">
        <v>18</v>
      </c>
      <c r="C23" s="1" t="s">
        <v>14</v>
      </c>
      <c r="E23" t="s">
        <v>92</v>
      </c>
      <c r="F23" t="str">
        <f>L23&amp;J23</f>
        <v>ClearCr</v>
      </c>
      <c r="G23" s="2" t="s">
        <v>93</v>
      </c>
      <c r="H23" s="1" t="s">
        <v>17</v>
      </c>
      <c r="I23" s="4" t="s">
        <v>94</v>
      </c>
      <c r="J23" t="s">
        <v>22</v>
      </c>
      <c r="K23" s="2" t="s">
        <v>95</v>
      </c>
      <c r="L23" s="4"/>
      <c r="M23" s="2"/>
      <c r="O23" t="str">
        <f t="shared" si="0"/>
        <v>dumClearCr</v>
      </c>
      <c r="S23" s="1" t="s">
        <v>5</v>
      </c>
      <c r="U23">
        <f t="shared" si="1"/>
        <v>1</v>
      </c>
    </row>
    <row r="24" spans="1:28">
      <c r="A24" t="s">
        <v>87</v>
      </c>
      <c r="B24">
        <v>8</v>
      </c>
      <c r="C24" s="1" t="s">
        <v>7</v>
      </c>
      <c r="E24" t="s">
        <v>92</v>
      </c>
      <c r="F24" t="str">
        <f>L24&amp;J24</f>
        <v>CollgCr</v>
      </c>
      <c r="G24" s="2" t="s">
        <v>93</v>
      </c>
      <c r="H24" s="1" t="s">
        <v>17</v>
      </c>
      <c r="I24" s="4" t="s">
        <v>94</v>
      </c>
      <c r="J24" t="s">
        <v>23</v>
      </c>
      <c r="K24" s="2" t="s">
        <v>95</v>
      </c>
      <c r="L24" s="4"/>
      <c r="M24" s="2"/>
      <c r="O24" t="str">
        <f t="shared" si="0"/>
        <v>dumCollgCr</v>
      </c>
      <c r="S24" t="s">
        <v>151</v>
      </c>
      <c r="T24">
        <v>0.1925</v>
      </c>
      <c r="U24" t="b">
        <f t="shared" si="1"/>
        <v>0</v>
      </c>
      <c r="V24" s="1" t="s">
        <v>50</v>
      </c>
      <c r="W24">
        <v>1</v>
      </c>
      <c r="X24">
        <v>1</v>
      </c>
      <c r="Y24">
        <v>8.9730000000000004E-2</v>
      </c>
      <c r="Z24">
        <v>6.8835999999999994E-2</v>
      </c>
      <c r="AA24">
        <v>1.3</v>
      </c>
      <c r="AB24">
        <v>0.1925</v>
      </c>
    </row>
    <row r="25" spans="1:28">
      <c r="A25" t="s">
        <v>87</v>
      </c>
      <c r="B25">
        <v>7</v>
      </c>
      <c r="C25" s="1" t="s">
        <v>5</v>
      </c>
      <c r="E25" t="s">
        <v>92</v>
      </c>
      <c r="F25" t="str">
        <f>L25&amp;J25</f>
        <v>Crawfor</v>
      </c>
      <c r="G25" s="2" t="s">
        <v>93</v>
      </c>
      <c r="H25" s="1" t="s">
        <v>17</v>
      </c>
      <c r="I25" s="4" t="s">
        <v>94</v>
      </c>
      <c r="J25" t="s">
        <v>24</v>
      </c>
      <c r="K25" s="2" t="s">
        <v>95</v>
      </c>
      <c r="L25" s="4"/>
      <c r="M25" s="2"/>
      <c r="O25" t="str">
        <f t="shared" si="0"/>
        <v>dumCrawfor</v>
      </c>
      <c r="S25" t="s">
        <v>152</v>
      </c>
      <c r="T25">
        <v>0.4834</v>
      </c>
      <c r="U25" t="b">
        <f t="shared" si="1"/>
        <v>0</v>
      </c>
      <c r="V25" s="1" t="s">
        <v>50</v>
      </c>
      <c r="W25">
        <v>2</v>
      </c>
      <c r="X25">
        <v>1</v>
      </c>
      <c r="Y25">
        <v>4.8004999999999999E-2</v>
      </c>
      <c r="Z25">
        <v>6.8493999999999999E-2</v>
      </c>
      <c r="AA25">
        <v>0.7</v>
      </c>
      <c r="AB25">
        <v>0.4834</v>
      </c>
    </row>
    <row r="26" spans="1:28">
      <c r="E26" t="s">
        <v>92</v>
      </c>
      <c r="F26" t="str">
        <f>L26&amp;J26</f>
        <v>Edwards</v>
      </c>
      <c r="G26" s="2" t="s">
        <v>93</v>
      </c>
      <c r="H26" s="1" t="s">
        <v>17</v>
      </c>
      <c r="I26" s="4" t="s">
        <v>94</v>
      </c>
      <c r="J26" t="s">
        <v>25</v>
      </c>
      <c r="K26" s="2" t="s">
        <v>95</v>
      </c>
      <c r="L26" s="4"/>
      <c r="M26" s="2"/>
      <c r="O26" t="str">
        <f t="shared" si="0"/>
        <v>dumEdwards</v>
      </c>
      <c r="S26" t="s">
        <v>153</v>
      </c>
      <c r="T26">
        <v>0.86040000000000005</v>
      </c>
      <c r="U26" t="b">
        <f t="shared" si="1"/>
        <v>0</v>
      </c>
      <c r="V26" s="1" t="s">
        <v>50</v>
      </c>
      <c r="W26">
        <v>3</v>
      </c>
      <c r="X26">
        <v>1</v>
      </c>
      <c r="Y26">
        <v>1.2078E-2</v>
      </c>
      <c r="Z26">
        <v>6.8657999999999997E-2</v>
      </c>
      <c r="AA26">
        <v>0.18</v>
      </c>
      <c r="AB26">
        <v>0.86040000000000005</v>
      </c>
    </row>
    <row r="27" spans="1:28">
      <c r="E27" t="s">
        <v>92</v>
      </c>
      <c r="F27" t="str">
        <f>L27&amp;J27</f>
        <v>Gilbert</v>
      </c>
      <c r="G27" s="2" t="s">
        <v>93</v>
      </c>
      <c r="H27" s="1" t="s">
        <v>17</v>
      </c>
      <c r="I27" s="4" t="s">
        <v>94</v>
      </c>
      <c r="J27" t="s">
        <v>26</v>
      </c>
      <c r="K27" s="2" t="s">
        <v>95</v>
      </c>
      <c r="L27" s="4"/>
      <c r="M27" s="2"/>
      <c r="O27" t="str">
        <f t="shared" si="0"/>
        <v>dumGilbert</v>
      </c>
      <c r="S27" t="s">
        <v>154</v>
      </c>
      <c r="T27">
        <v>0.87260000000000004</v>
      </c>
      <c r="U27" t="b">
        <f t="shared" si="1"/>
        <v>0</v>
      </c>
      <c r="V27" s="1" t="s">
        <v>50</v>
      </c>
      <c r="W27">
        <v>4</v>
      </c>
      <c r="X27">
        <v>1</v>
      </c>
      <c r="Y27">
        <v>1.0954999999999999E-2</v>
      </c>
      <c r="Z27">
        <v>6.8289000000000002E-2</v>
      </c>
      <c r="AA27">
        <v>0.16</v>
      </c>
      <c r="AB27">
        <v>0.87260000000000004</v>
      </c>
    </row>
    <row r="28" spans="1:28">
      <c r="E28" t="s">
        <v>92</v>
      </c>
      <c r="F28" t="str">
        <f>L28&amp;J28</f>
        <v>IDOTRR</v>
      </c>
      <c r="G28" s="2" t="s">
        <v>93</v>
      </c>
      <c r="H28" s="1" t="s">
        <v>17</v>
      </c>
      <c r="I28" s="4" t="s">
        <v>94</v>
      </c>
      <c r="J28" t="s">
        <v>27</v>
      </c>
      <c r="K28" s="2" t="s">
        <v>95</v>
      </c>
      <c r="L28" s="4"/>
      <c r="M28" s="2"/>
      <c r="O28" t="str">
        <f t="shared" si="0"/>
        <v>dumIDOTRR</v>
      </c>
      <c r="S28" t="s">
        <v>155</v>
      </c>
      <c r="T28">
        <v>2.5600000000000001E-2</v>
      </c>
      <c r="U28">
        <f t="shared" si="1"/>
        <v>1</v>
      </c>
      <c r="V28" s="1" t="s">
        <v>51</v>
      </c>
      <c r="W28">
        <v>1</v>
      </c>
      <c r="X28">
        <v>1</v>
      </c>
      <c r="Y28">
        <v>0.157112</v>
      </c>
      <c r="Z28">
        <v>7.0362999999999995E-2</v>
      </c>
      <c r="AA28">
        <v>2.23</v>
      </c>
      <c r="AB28">
        <v>2.5600000000000001E-2</v>
      </c>
    </row>
    <row r="29" spans="1:28">
      <c r="E29" t="s">
        <v>92</v>
      </c>
      <c r="F29" t="str">
        <f>L29&amp;J29</f>
        <v>MeadowV</v>
      </c>
      <c r="G29" s="2" t="s">
        <v>93</v>
      </c>
      <c r="H29" s="1" t="s">
        <v>17</v>
      </c>
      <c r="I29" s="4" t="s">
        <v>94</v>
      </c>
      <c r="J29" t="s">
        <v>28</v>
      </c>
      <c r="K29" s="2" t="s">
        <v>95</v>
      </c>
      <c r="L29" s="4"/>
      <c r="M29" s="2"/>
      <c r="O29" t="str">
        <f t="shared" si="0"/>
        <v>dumMeadowV</v>
      </c>
      <c r="S29" t="s">
        <v>156</v>
      </c>
      <c r="T29">
        <v>3.4599999999999999E-2</v>
      </c>
      <c r="U29">
        <f t="shared" si="1"/>
        <v>1</v>
      </c>
      <c r="V29" s="1" t="s">
        <v>51</v>
      </c>
      <c r="W29">
        <v>2</v>
      </c>
      <c r="X29">
        <v>1</v>
      </c>
      <c r="Y29">
        <v>0.14834</v>
      </c>
      <c r="Z29">
        <v>7.0152000000000006E-2</v>
      </c>
      <c r="AA29">
        <v>2.11</v>
      </c>
      <c r="AB29">
        <v>3.4599999999999999E-2</v>
      </c>
    </row>
    <row r="30" spans="1:28">
      <c r="E30" t="s">
        <v>92</v>
      </c>
      <c r="F30" t="str">
        <f>L30&amp;J30</f>
        <v>Mitchel</v>
      </c>
      <c r="G30" s="2" t="s">
        <v>93</v>
      </c>
      <c r="H30" s="1" t="s">
        <v>17</v>
      </c>
      <c r="I30" s="4" t="s">
        <v>94</v>
      </c>
      <c r="J30" t="s">
        <v>29</v>
      </c>
      <c r="K30" s="2" t="s">
        <v>95</v>
      </c>
      <c r="L30" s="4"/>
      <c r="M30" s="2"/>
      <c r="O30" t="str">
        <f t="shared" si="0"/>
        <v>dumMitchel</v>
      </c>
      <c r="S30" t="s">
        <v>157</v>
      </c>
      <c r="T30">
        <v>4.3400000000000001E-2</v>
      </c>
      <c r="U30">
        <f t="shared" si="1"/>
        <v>1</v>
      </c>
      <c r="V30" s="1" t="s">
        <v>51</v>
      </c>
      <c r="W30">
        <v>3</v>
      </c>
      <c r="X30">
        <v>1</v>
      </c>
      <c r="Y30">
        <v>0.141818</v>
      </c>
      <c r="Z30">
        <v>7.0184999999999997E-2</v>
      </c>
      <c r="AA30">
        <v>2.02</v>
      </c>
      <c r="AB30">
        <v>4.3400000000000001E-2</v>
      </c>
    </row>
    <row r="31" spans="1:28">
      <c r="E31" t="s">
        <v>92</v>
      </c>
      <c r="F31" t="str">
        <f>L31&amp;J31</f>
        <v>NAmes</v>
      </c>
      <c r="G31" s="2" t="s">
        <v>93</v>
      </c>
      <c r="H31" s="1" t="s">
        <v>17</v>
      </c>
      <c r="I31" s="4" t="s">
        <v>94</v>
      </c>
      <c r="J31" t="s">
        <v>30</v>
      </c>
      <c r="K31" s="2" t="s">
        <v>95</v>
      </c>
      <c r="L31" s="4"/>
      <c r="M31" s="2"/>
      <c r="O31" t="str">
        <f t="shared" si="0"/>
        <v>dumNAmes</v>
      </c>
      <c r="S31" t="s">
        <v>158</v>
      </c>
      <c r="T31">
        <v>7.7899999999999997E-2</v>
      </c>
      <c r="U31" t="b">
        <f t="shared" si="1"/>
        <v>0</v>
      </c>
      <c r="V31" s="1" t="s">
        <v>51</v>
      </c>
      <c r="W31">
        <v>4</v>
      </c>
      <c r="X31">
        <v>1</v>
      </c>
      <c r="Y31">
        <v>0.12366199999999999</v>
      </c>
      <c r="Z31">
        <v>7.0125000000000007E-2</v>
      </c>
      <c r="AA31">
        <v>1.76</v>
      </c>
      <c r="AB31">
        <v>7.7899999999999997E-2</v>
      </c>
    </row>
    <row r="32" spans="1:28">
      <c r="E32" t="s">
        <v>92</v>
      </c>
      <c r="F32" t="str">
        <f>L32&amp;J32</f>
        <v>NPkVill</v>
      </c>
      <c r="G32" s="2" t="s">
        <v>93</v>
      </c>
      <c r="H32" s="1" t="s">
        <v>17</v>
      </c>
      <c r="I32" s="4" t="s">
        <v>94</v>
      </c>
      <c r="J32" t="s">
        <v>31</v>
      </c>
      <c r="K32" s="2" t="s">
        <v>95</v>
      </c>
      <c r="L32" s="4"/>
      <c r="M32" s="2"/>
      <c r="O32" t="str">
        <f t="shared" si="0"/>
        <v>dumNPkVill</v>
      </c>
      <c r="S32" t="s">
        <v>159</v>
      </c>
      <c r="T32">
        <v>7.1900000000000006E-2</v>
      </c>
      <c r="U32" t="b">
        <f t="shared" si="1"/>
        <v>0</v>
      </c>
      <c r="V32" s="1" t="s">
        <v>51</v>
      </c>
      <c r="W32">
        <v>5</v>
      </c>
      <c r="X32">
        <v>1</v>
      </c>
      <c r="Y32">
        <v>0.12679199999999999</v>
      </c>
      <c r="Z32">
        <v>7.0429000000000005E-2</v>
      </c>
      <c r="AA32">
        <v>1.8</v>
      </c>
      <c r="AB32">
        <v>7.1900000000000006E-2</v>
      </c>
    </row>
    <row r="33" spans="5:28">
      <c r="E33" t="s">
        <v>92</v>
      </c>
      <c r="F33" t="str">
        <f>L33&amp;J33</f>
        <v>NWAmes</v>
      </c>
      <c r="G33" s="2" t="s">
        <v>93</v>
      </c>
      <c r="H33" s="1" t="s">
        <v>17</v>
      </c>
      <c r="I33" s="4" t="s">
        <v>94</v>
      </c>
      <c r="J33" t="s">
        <v>32</v>
      </c>
      <c r="K33" s="2" t="s">
        <v>95</v>
      </c>
      <c r="L33" s="4"/>
      <c r="M33" s="2"/>
      <c r="O33" t="str">
        <f t="shared" si="0"/>
        <v>dumNWAmes</v>
      </c>
      <c r="S33" t="s">
        <v>160</v>
      </c>
      <c r="T33">
        <v>0.15379999999999999</v>
      </c>
      <c r="U33" t="b">
        <f t="shared" si="1"/>
        <v>0</v>
      </c>
      <c r="V33" s="1" t="s">
        <v>51</v>
      </c>
      <c r="W33">
        <v>6</v>
      </c>
      <c r="X33">
        <v>1</v>
      </c>
      <c r="Y33">
        <v>9.9501000000000006E-2</v>
      </c>
      <c r="Z33">
        <v>6.9746000000000002E-2</v>
      </c>
      <c r="AA33">
        <v>1.43</v>
      </c>
      <c r="AB33">
        <v>0.15379999999999999</v>
      </c>
    </row>
    <row r="34" spans="5:28">
      <c r="E34" t="s">
        <v>92</v>
      </c>
      <c r="F34" t="str">
        <f>L34&amp;J34</f>
        <v>NoRidge</v>
      </c>
      <c r="G34" s="2" t="s">
        <v>93</v>
      </c>
      <c r="H34" s="1" t="s">
        <v>17</v>
      </c>
      <c r="I34" s="4" t="s">
        <v>94</v>
      </c>
      <c r="J34" t="s">
        <v>33</v>
      </c>
      <c r="K34" s="2" t="s">
        <v>95</v>
      </c>
      <c r="L34" s="4"/>
      <c r="M34" s="2"/>
      <c r="O34" t="str">
        <f t="shared" si="0"/>
        <v>dumNoRidge</v>
      </c>
      <c r="S34" t="s">
        <v>104</v>
      </c>
      <c r="T34">
        <v>1E-4</v>
      </c>
      <c r="U34">
        <f t="shared" si="1"/>
        <v>1</v>
      </c>
      <c r="V34" s="1" t="s">
        <v>52</v>
      </c>
      <c r="W34" t="s">
        <v>53</v>
      </c>
      <c r="X34">
        <v>1</v>
      </c>
      <c r="Y34">
        <v>3.5284999999999997E-2</v>
      </c>
      <c r="Z34">
        <v>6.5319999999999996E-3</v>
      </c>
      <c r="AA34">
        <v>5.4</v>
      </c>
      <c r="AB34">
        <v>1E-4</v>
      </c>
    </row>
    <row r="35" spans="5:28">
      <c r="E35" t="s">
        <v>92</v>
      </c>
      <c r="F35" t="str">
        <f>L35&amp;J35</f>
        <v>NridgHt</v>
      </c>
      <c r="G35" s="2" t="s">
        <v>93</v>
      </c>
      <c r="H35" s="1" t="s">
        <v>17</v>
      </c>
      <c r="I35" s="4" t="s">
        <v>94</v>
      </c>
      <c r="J35" t="s">
        <v>34</v>
      </c>
      <c r="K35" s="2" t="s">
        <v>95</v>
      </c>
      <c r="L35" s="4"/>
      <c r="M35" s="2"/>
      <c r="O35" t="str">
        <f t="shared" si="0"/>
        <v>dumNridgHt</v>
      </c>
      <c r="S35" t="s">
        <v>105</v>
      </c>
      <c r="T35">
        <v>0.64419999999999999</v>
      </c>
      <c r="U35" t="b">
        <f t="shared" si="1"/>
        <v>0</v>
      </c>
      <c r="V35" s="1" t="s">
        <v>52</v>
      </c>
      <c r="W35" t="s">
        <v>54</v>
      </c>
      <c r="X35">
        <v>1</v>
      </c>
      <c r="Y35">
        <v>-6.1250000000000002E-3</v>
      </c>
      <c r="Z35">
        <v>1.3261999999999999E-2</v>
      </c>
      <c r="AA35">
        <v>-0.46</v>
      </c>
      <c r="AB35">
        <v>0.64419999999999999</v>
      </c>
    </row>
    <row r="36" spans="5:28">
      <c r="E36" t="s">
        <v>92</v>
      </c>
      <c r="F36" t="str">
        <f>L36&amp;J36</f>
        <v>OldTown</v>
      </c>
      <c r="G36" s="2" t="s">
        <v>93</v>
      </c>
      <c r="H36" s="1" t="s">
        <v>17</v>
      </c>
      <c r="I36" s="4" t="s">
        <v>94</v>
      </c>
      <c r="J36" t="s">
        <v>35</v>
      </c>
      <c r="K36" s="2" t="s">
        <v>95</v>
      </c>
      <c r="L36" s="4"/>
      <c r="M36" s="2"/>
      <c r="O36" t="str">
        <f t="shared" si="0"/>
        <v>dumOldTown</v>
      </c>
      <c r="S36" t="s">
        <v>106</v>
      </c>
      <c r="T36">
        <v>2.9999999999999997E-4</v>
      </c>
      <c r="U36">
        <f t="shared" si="1"/>
        <v>1</v>
      </c>
      <c r="V36" s="1" t="s">
        <v>52</v>
      </c>
      <c r="W36" t="s">
        <v>55</v>
      </c>
      <c r="X36">
        <v>1</v>
      </c>
      <c r="Y36">
        <v>2.5409999999999999E-2</v>
      </c>
      <c r="Z36">
        <v>7.0850000000000002E-3</v>
      </c>
      <c r="AA36">
        <v>3.59</v>
      </c>
      <c r="AB36">
        <v>2.9999999999999997E-4</v>
      </c>
    </row>
    <row r="37" spans="5:28">
      <c r="E37" t="s">
        <v>92</v>
      </c>
      <c r="F37" t="str">
        <f>L37&amp;J37</f>
        <v>SWISU</v>
      </c>
      <c r="G37" s="2" t="s">
        <v>93</v>
      </c>
      <c r="H37" s="1" t="s">
        <v>17</v>
      </c>
      <c r="I37" s="4" t="s">
        <v>94</v>
      </c>
      <c r="J37" t="s">
        <v>36</v>
      </c>
      <c r="K37" s="2" t="s">
        <v>95</v>
      </c>
      <c r="L37" s="4"/>
      <c r="M37" s="2"/>
      <c r="O37" t="str">
        <f t="shared" si="0"/>
        <v>dumSWISU</v>
      </c>
      <c r="S37" t="s">
        <v>107</v>
      </c>
      <c r="T37">
        <v>1E-4</v>
      </c>
      <c r="U37">
        <f t="shared" si="1"/>
        <v>1</v>
      </c>
      <c r="V37" s="1" t="s">
        <v>52</v>
      </c>
      <c r="W37" t="s">
        <v>56</v>
      </c>
      <c r="X37">
        <v>1</v>
      </c>
      <c r="Y37">
        <v>-0.46190100000000001</v>
      </c>
      <c r="Z37">
        <v>7.0536000000000001E-2</v>
      </c>
      <c r="AA37">
        <v>-6.55</v>
      </c>
      <c r="AB37">
        <v>1E-4</v>
      </c>
    </row>
    <row r="38" spans="5:28">
      <c r="E38" t="s">
        <v>92</v>
      </c>
      <c r="F38" t="str">
        <f>L38&amp;J38</f>
        <v>Sawyer</v>
      </c>
      <c r="G38" s="2" t="s">
        <v>93</v>
      </c>
      <c r="H38" s="1" t="s">
        <v>17</v>
      </c>
      <c r="I38" s="4" t="s">
        <v>94</v>
      </c>
      <c r="J38" t="s">
        <v>37</v>
      </c>
      <c r="K38" s="2" t="s">
        <v>95</v>
      </c>
      <c r="L38" s="4"/>
      <c r="M38" s="2"/>
      <c r="O38" t="str">
        <f t="shared" si="0"/>
        <v>dumSawyer</v>
      </c>
      <c r="S38" t="s">
        <v>108</v>
      </c>
      <c r="T38">
        <v>1E-4</v>
      </c>
      <c r="U38">
        <f t="shared" si="1"/>
        <v>1</v>
      </c>
      <c r="V38" s="1" t="s">
        <v>57</v>
      </c>
      <c r="W38">
        <v>1</v>
      </c>
      <c r="X38">
        <v>1</v>
      </c>
      <c r="Y38">
        <v>0.12932099999999999</v>
      </c>
      <c r="Z38">
        <v>1.9425000000000001E-2</v>
      </c>
      <c r="AA38">
        <v>6.66</v>
      </c>
      <c r="AB38">
        <v>1E-4</v>
      </c>
    </row>
    <row r="39" spans="5:28">
      <c r="E39" t="s">
        <v>92</v>
      </c>
      <c r="F39" t="str">
        <f>L39&amp;J39</f>
        <v>SawyerW</v>
      </c>
      <c r="G39" s="2" t="s">
        <v>93</v>
      </c>
      <c r="H39" s="1" t="s">
        <v>17</v>
      </c>
      <c r="I39" s="4" t="s">
        <v>94</v>
      </c>
      <c r="J39" t="s">
        <v>38</v>
      </c>
      <c r="K39" s="2" t="s">
        <v>95</v>
      </c>
      <c r="L39" s="4"/>
      <c r="M39" s="2"/>
      <c r="O39" t="str">
        <f t="shared" si="0"/>
        <v>dumSawyerW</v>
      </c>
      <c r="S39" t="s">
        <v>109</v>
      </c>
      <c r="T39">
        <v>3.2500000000000001E-2</v>
      </c>
      <c r="U39">
        <f t="shared" si="1"/>
        <v>1</v>
      </c>
      <c r="V39" s="1" t="s">
        <v>57</v>
      </c>
      <c r="W39">
        <v>2</v>
      </c>
      <c r="X39">
        <v>1</v>
      </c>
      <c r="Y39">
        <v>3.4995999999999999E-2</v>
      </c>
      <c r="Z39">
        <v>1.6357E-2</v>
      </c>
      <c r="AA39">
        <v>2.14</v>
      </c>
      <c r="AB39">
        <v>3.2500000000000001E-2</v>
      </c>
    </row>
    <row r="40" spans="5:28">
      <c r="E40" t="s">
        <v>92</v>
      </c>
      <c r="F40" t="str">
        <f>L40&amp;J40</f>
        <v>Somerst</v>
      </c>
      <c r="G40" s="2" t="s">
        <v>93</v>
      </c>
      <c r="H40" s="1" t="s">
        <v>17</v>
      </c>
      <c r="I40" s="4" t="s">
        <v>94</v>
      </c>
      <c r="J40" t="s">
        <v>39</v>
      </c>
      <c r="K40" s="2" t="s">
        <v>95</v>
      </c>
      <c r="L40" s="4"/>
      <c r="M40" s="2"/>
      <c r="O40" t="str">
        <f t="shared" si="0"/>
        <v>dumSomerst</v>
      </c>
      <c r="S40" t="s">
        <v>110</v>
      </c>
      <c r="T40">
        <v>0.30740000000000001</v>
      </c>
      <c r="U40" t="b">
        <f t="shared" si="1"/>
        <v>0</v>
      </c>
      <c r="V40" s="1" t="s">
        <v>57</v>
      </c>
      <c r="W40">
        <v>3</v>
      </c>
      <c r="X40">
        <v>1</v>
      </c>
      <c r="Y40">
        <v>1.5502E-2</v>
      </c>
      <c r="Z40">
        <v>1.5186E-2</v>
      </c>
      <c r="AA40">
        <v>1.02</v>
      </c>
      <c r="AB40">
        <v>0.30740000000000001</v>
      </c>
    </row>
    <row r="41" spans="5:28">
      <c r="E41" t="s">
        <v>92</v>
      </c>
      <c r="F41" t="str">
        <f>L41&amp;J41</f>
        <v>StoneBr</v>
      </c>
      <c r="G41" s="2" t="s">
        <v>93</v>
      </c>
      <c r="H41" s="1" t="s">
        <v>17</v>
      </c>
      <c r="I41" s="4" t="s">
        <v>94</v>
      </c>
      <c r="J41" t="s">
        <v>40</v>
      </c>
      <c r="K41" s="2" t="s">
        <v>95</v>
      </c>
      <c r="L41" s="4"/>
      <c r="M41" s="2"/>
      <c r="O41" t="str">
        <f t="shared" si="0"/>
        <v>dumStoneBr</v>
      </c>
      <c r="S41" t="s">
        <v>111</v>
      </c>
      <c r="T41">
        <v>0.23100000000000001</v>
      </c>
      <c r="U41" t="b">
        <f t="shared" si="1"/>
        <v>0</v>
      </c>
      <c r="V41" s="1" t="s">
        <v>17</v>
      </c>
      <c r="W41" t="s">
        <v>18</v>
      </c>
      <c r="X41">
        <v>1</v>
      </c>
      <c r="Y41">
        <v>4.1529000000000003E-2</v>
      </c>
      <c r="Z41">
        <v>3.4666000000000002E-2</v>
      </c>
      <c r="AA41">
        <v>1.2</v>
      </c>
      <c r="AB41">
        <v>0.23100000000000001</v>
      </c>
    </row>
    <row r="42" spans="5:28">
      <c r="E42" t="s">
        <v>92</v>
      </c>
      <c r="F42" t="str">
        <f>L42&amp;J42</f>
        <v>Timber</v>
      </c>
      <c r="G42" s="2" t="s">
        <v>93</v>
      </c>
      <c r="H42" s="1" t="s">
        <v>17</v>
      </c>
      <c r="I42" s="4" t="s">
        <v>94</v>
      </c>
      <c r="J42" t="s">
        <v>41</v>
      </c>
      <c r="K42" s="2" t="s">
        <v>95</v>
      </c>
      <c r="L42" s="4"/>
      <c r="M42" s="2"/>
      <c r="O42" t="str">
        <f t="shared" si="0"/>
        <v>dumTimber</v>
      </c>
      <c r="S42" t="s">
        <v>112</v>
      </c>
      <c r="T42">
        <v>0.67469999999999997</v>
      </c>
      <c r="U42" t="b">
        <f t="shared" si="1"/>
        <v>0</v>
      </c>
      <c r="V42" s="1" t="s">
        <v>17</v>
      </c>
      <c r="W42" t="s">
        <v>19</v>
      </c>
      <c r="X42">
        <v>1</v>
      </c>
      <c r="Y42">
        <v>1.9300999999999999E-2</v>
      </c>
      <c r="Z42">
        <v>4.598E-2</v>
      </c>
      <c r="AA42">
        <v>0.42</v>
      </c>
      <c r="AB42">
        <v>0.67469999999999997</v>
      </c>
    </row>
    <row r="43" spans="5:28">
      <c r="E43" t="s">
        <v>92</v>
      </c>
      <c r="F43" t="str">
        <f>L43&amp;J43</f>
        <v>ClyTile</v>
      </c>
      <c r="G43" s="2" t="s">
        <v>93</v>
      </c>
      <c r="H43" s="1" t="s">
        <v>42</v>
      </c>
      <c r="I43" s="4" t="s">
        <v>94</v>
      </c>
      <c r="J43" t="s">
        <v>43</v>
      </c>
      <c r="K43" s="2" t="s">
        <v>95</v>
      </c>
      <c r="L43" s="4"/>
      <c r="M43" s="2"/>
      <c r="O43" t="str">
        <f t="shared" si="0"/>
        <v>dumClyTile</v>
      </c>
      <c r="S43" t="s">
        <v>113</v>
      </c>
      <c r="T43">
        <v>0.3014</v>
      </c>
      <c r="U43" t="b">
        <f t="shared" si="1"/>
        <v>0</v>
      </c>
      <c r="V43" s="1" t="s">
        <v>17</v>
      </c>
      <c r="W43" t="s">
        <v>20</v>
      </c>
      <c r="X43">
        <v>1</v>
      </c>
      <c r="Y43">
        <v>-3.6292999999999999E-2</v>
      </c>
      <c r="Z43">
        <v>3.5110000000000002E-2</v>
      </c>
      <c r="AA43">
        <v>-1.03</v>
      </c>
      <c r="AB43">
        <v>0.3014</v>
      </c>
    </row>
    <row r="44" spans="5:28">
      <c r="E44" t="s">
        <v>92</v>
      </c>
      <c r="F44" t="str">
        <f>L44&amp;J44</f>
        <v>CompShg</v>
      </c>
      <c r="G44" s="2" t="s">
        <v>93</v>
      </c>
      <c r="H44" s="1" t="s">
        <v>42</v>
      </c>
      <c r="I44" s="4" t="s">
        <v>94</v>
      </c>
      <c r="J44" t="s">
        <v>44</v>
      </c>
      <c r="K44" s="2" t="s">
        <v>95</v>
      </c>
      <c r="L44" s="4"/>
      <c r="M44" s="2"/>
      <c r="O44" t="str">
        <f t="shared" si="0"/>
        <v>dumCompShg</v>
      </c>
      <c r="S44" t="s">
        <v>114</v>
      </c>
      <c r="T44">
        <v>0.73760000000000003</v>
      </c>
      <c r="U44" t="b">
        <f t="shared" si="1"/>
        <v>0</v>
      </c>
      <c r="V44" s="1" t="s">
        <v>17</v>
      </c>
      <c r="W44" t="s">
        <v>21</v>
      </c>
      <c r="X44">
        <v>1</v>
      </c>
      <c r="Y44">
        <v>9.5759999999999994E-3</v>
      </c>
      <c r="Z44">
        <v>2.8579E-2</v>
      </c>
      <c r="AA44">
        <v>0.34</v>
      </c>
      <c r="AB44">
        <v>0.73760000000000003</v>
      </c>
    </row>
    <row r="45" spans="5:28">
      <c r="E45" t="s">
        <v>92</v>
      </c>
      <c r="F45" t="str">
        <f>L45&amp;J45</f>
        <v>Membran</v>
      </c>
      <c r="G45" s="2" t="s">
        <v>93</v>
      </c>
      <c r="H45" s="1" t="s">
        <v>42</v>
      </c>
      <c r="I45" s="4" t="s">
        <v>94</v>
      </c>
      <c r="J45" t="s">
        <v>45</v>
      </c>
      <c r="K45" s="2" t="s">
        <v>95</v>
      </c>
      <c r="L45" s="4"/>
      <c r="M45" s="2"/>
      <c r="O45" t="str">
        <f t="shared" si="0"/>
        <v>dumMembran</v>
      </c>
      <c r="S45" t="s">
        <v>115</v>
      </c>
      <c r="T45">
        <v>0.71599999999999997</v>
      </c>
      <c r="U45" t="b">
        <f t="shared" si="1"/>
        <v>0</v>
      </c>
      <c r="V45" s="1" t="s">
        <v>17</v>
      </c>
      <c r="W45" t="s">
        <v>22</v>
      </c>
      <c r="X45">
        <v>1</v>
      </c>
      <c r="Y45">
        <v>1.1183E-2</v>
      </c>
      <c r="Z45">
        <v>3.0734000000000001E-2</v>
      </c>
      <c r="AA45">
        <v>0.36</v>
      </c>
      <c r="AB45">
        <v>0.71599999999999997</v>
      </c>
    </row>
    <row r="46" spans="5:28">
      <c r="E46" t="s">
        <v>92</v>
      </c>
      <c r="F46" t="str">
        <f>L46&amp;J46</f>
        <v>Metal</v>
      </c>
      <c r="G46" s="2" t="s">
        <v>93</v>
      </c>
      <c r="H46" s="1" t="s">
        <v>42</v>
      </c>
      <c r="I46" s="4" t="s">
        <v>94</v>
      </c>
      <c r="J46" t="s">
        <v>46</v>
      </c>
      <c r="K46" s="2" t="s">
        <v>95</v>
      </c>
      <c r="L46" s="4"/>
      <c r="M46" s="2"/>
      <c r="O46" t="str">
        <f t="shared" si="0"/>
        <v>dumMetal</v>
      </c>
      <c r="S46" t="s">
        <v>116</v>
      </c>
      <c r="T46">
        <v>0.96519999999999995</v>
      </c>
      <c r="U46" t="b">
        <f t="shared" si="1"/>
        <v>0</v>
      </c>
      <c r="V46" s="1" t="s">
        <v>17</v>
      </c>
      <c r="W46" t="s">
        <v>23</v>
      </c>
      <c r="X46">
        <v>1</v>
      </c>
      <c r="Y46">
        <v>-1.132E-3</v>
      </c>
      <c r="Z46">
        <v>2.5928E-2</v>
      </c>
      <c r="AA46">
        <v>-0.04</v>
      </c>
      <c r="AB46">
        <v>0.96519999999999995</v>
      </c>
    </row>
    <row r="47" spans="5:28">
      <c r="E47" t="s">
        <v>92</v>
      </c>
      <c r="F47" t="str">
        <f>L47&amp;J47</f>
        <v>Roll</v>
      </c>
      <c r="G47" s="2" t="s">
        <v>93</v>
      </c>
      <c r="H47" s="1" t="s">
        <v>42</v>
      </c>
      <c r="I47" s="4" t="s">
        <v>94</v>
      </c>
      <c r="J47" t="s">
        <v>47</v>
      </c>
      <c r="K47" s="2" t="s">
        <v>95</v>
      </c>
      <c r="L47" s="4"/>
      <c r="M47" s="2"/>
      <c r="O47" t="str">
        <f t="shared" si="0"/>
        <v>dumRoll</v>
      </c>
      <c r="S47" t="s">
        <v>117</v>
      </c>
      <c r="T47">
        <v>1E-4</v>
      </c>
      <c r="U47">
        <f t="shared" si="1"/>
        <v>1</v>
      </c>
      <c r="V47" s="1" t="s">
        <v>17</v>
      </c>
      <c r="W47" t="s">
        <v>24</v>
      </c>
      <c r="X47">
        <v>1</v>
      </c>
      <c r="Y47">
        <v>0.111094</v>
      </c>
      <c r="Z47">
        <v>2.7644999999999999E-2</v>
      </c>
      <c r="AA47">
        <v>4.0199999999999996</v>
      </c>
      <c r="AB47">
        <v>1E-4</v>
      </c>
    </row>
    <row r="48" spans="5:28">
      <c r="E48" t="s">
        <v>92</v>
      </c>
      <c r="F48" t="str">
        <f>L48&amp;J48</f>
        <v>TarGrv</v>
      </c>
      <c r="G48" s="2" t="s">
        <v>93</v>
      </c>
      <c r="H48" s="1" t="s">
        <v>42</v>
      </c>
      <c r="I48" s="4" t="s">
        <v>94</v>
      </c>
      <c r="J48" t="s">
        <v>97</v>
      </c>
      <c r="K48" s="2" t="s">
        <v>95</v>
      </c>
      <c r="L48" s="4"/>
      <c r="M48" s="2"/>
      <c r="O48" t="str">
        <f t="shared" si="0"/>
        <v>dumTarGrv</v>
      </c>
      <c r="S48" t="s">
        <v>118</v>
      </c>
      <c r="T48">
        <v>1.2999999999999999E-2</v>
      </c>
      <c r="U48">
        <f t="shared" si="1"/>
        <v>1</v>
      </c>
      <c r="V48" s="1" t="s">
        <v>17</v>
      </c>
      <c r="W48" t="s">
        <v>25</v>
      </c>
      <c r="X48">
        <v>1</v>
      </c>
      <c r="Y48">
        <v>-6.5945000000000004E-2</v>
      </c>
      <c r="Z48">
        <v>2.6537999999999999E-2</v>
      </c>
      <c r="AA48">
        <v>-2.48</v>
      </c>
      <c r="AB48">
        <v>1.2999999999999999E-2</v>
      </c>
    </row>
    <row r="49" spans="5:28">
      <c r="E49" t="s">
        <v>92</v>
      </c>
      <c r="F49" t="str">
        <f>L49&amp;J49</f>
        <v>WdShake</v>
      </c>
      <c r="G49" s="2" t="s">
        <v>93</v>
      </c>
      <c r="H49" s="1" t="s">
        <v>42</v>
      </c>
      <c r="I49" s="4" t="s">
        <v>94</v>
      </c>
      <c r="J49" t="s">
        <v>49</v>
      </c>
      <c r="K49" s="2" t="s">
        <v>95</v>
      </c>
      <c r="L49" s="4"/>
      <c r="M49" s="2"/>
      <c r="O49" t="str">
        <f t="shared" si="0"/>
        <v>dumWdShake</v>
      </c>
      <c r="S49" t="s">
        <v>119</v>
      </c>
      <c r="T49">
        <v>0.44340000000000002</v>
      </c>
      <c r="U49" t="b">
        <f t="shared" si="1"/>
        <v>0</v>
      </c>
      <c r="V49" s="1" t="s">
        <v>17</v>
      </c>
      <c r="W49" t="s">
        <v>26</v>
      </c>
      <c r="X49">
        <v>1</v>
      </c>
      <c r="Y49">
        <v>-2.0456999999999999E-2</v>
      </c>
      <c r="Z49">
        <v>2.6685E-2</v>
      </c>
      <c r="AA49">
        <v>-0.77</v>
      </c>
      <c r="AB49">
        <v>0.44340000000000002</v>
      </c>
    </row>
    <row r="50" spans="5:28">
      <c r="E50" t="s">
        <v>92</v>
      </c>
      <c r="F50" t="str">
        <f>L50&amp;J50</f>
        <v>Abnorml</v>
      </c>
      <c r="G50" s="2" t="s">
        <v>93</v>
      </c>
      <c r="H50" s="1" t="s">
        <v>58</v>
      </c>
      <c r="I50" s="4" t="s">
        <v>94</v>
      </c>
      <c r="J50" t="s">
        <v>59</v>
      </c>
      <c r="K50" s="2" t="s">
        <v>95</v>
      </c>
      <c r="L50" s="4"/>
      <c r="M50" s="2"/>
      <c r="O50" t="str">
        <f t="shared" si="0"/>
        <v>dumAbnorml</v>
      </c>
      <c r="S50" t="s">
        <v>120</v>
      </c>
      <c r="T50">
        <v>1.54E-2</v>
      </c>
      <c r="U50">
        <f t="shared" si="1"/>
        <v>1</v>
      </c>
      <c r="V50" s="1" t="s">
        <v>17</v>
      </c>
      <c r="W50" t="s">
        <v>27</v>
      </c>
      <c r="X50">
        <v>1</v>
      </c>
      <c r="Y50">
        <v>-7.1335999999999997E-2</v>
      </c>
      <c r="Z50">
        <v>2.9430999999999999E-2</v>
      </c>
      <c r="AA50">
        <v>-2.42</v>
      </c>
      <c r="AB50">
        <v>1.54E-2</v>
      </c>
    </row>
    <row r="51" spans="5:28">
      <c r="E51" t="s">
        <v>92</v>
      </c>
      <c r="F51" t="str">
        <f>L51&amp;J51</f>
        <v>AdjLand</v>
      </c>
      <c r="G51" s="2" t="s">
        <v>93</v>
      </c>
      <c r="H51" s="1" t="s">
        <v>58</v>
      </c>
      <c r="I51" s="4" t="s">
        <v>94</v>
      </c>
      <c r="J51" t="s">
        <v>60</v>
      </c>
      <c r="K51" s="2" t="s">
        <v>95</v>
      </c>
      <c r="L51" s="4"/>
      <c r="M51" s="2"/>
      <c r="O51" t="str">
        <f t="shared" si="0"/>
        <v>dumAdjLand</v>
      </c>
      <c r="S51" t="s">
        <v>121</v>
      </c>
      <c r="T51">
        <v>4.0399999999999998E-2</v>
      </c>
      <c r="U51">
        <f t="shared" si="1"/>
        <v>1</v>
      </c>
      <c r="V51" s="1" t="s">
        <v>17</v>
      </c>
      <c r="W51" t="s">
        <v>28</v>
      </c>
      <c r="X51">
        <v>1</v>
      </c>
      <c r="Y51">
        <v>-6.9610000000000005E-2</v>
      </c>
      <c r="Z51">
        <v>3.3945000000000003E-2</v>
      </c>
      <c r="AA51">
        <v>-2.0499999999999998</v>
      </c>
      <c r="AB51">
        <v>4.0399999999999998E-2</v>
      </c>
    </row>
    <row r="52" spans="5:28">
      <c r="E52" t="s">
        <v>92</v>
      </c>
      <c r="F52" t="str">
        <f>L52&amp;J52</f>
        <v>Alloca</v>
      </c>
      <c r="G52" s="2" t="s">
        <v>93</v>
      </c>
      <c r="H52" s="1" t="s">
        <v>58</v>
      </c>
      <c r="I52" s="4" t="s">
        <v>94</v>
      </c>
      <c r="J52" t="s">
        <v>61</v>
      </c>
      <c r="K52" s="2" t="s">
        <v>95</v>
      </c>
      <c r="L52" s="4"/>
      <c r="M52" s="2"/>
      <c r="O52" t="str">
        <f t="shared" si="0"/>
        <v>dumAlloca</v>
      </c>
      <c r="S52" t="s">
        <v>122</v>
      </c>
      <c r="T52">
        <v>0.55940000000000001</v>
      </c>
      <c r="U52" t="b">
        <f t="shared" si="1"/>
        <v>0</v>
      </c>
      <c r="V52" s="1" t="s">
        <v>17</v>
      </c>
      <c r="W52" t="s">
        <v>29</v>
      </c>
      <c r="X52">
        <v>1</v>
      </c>
      <c r="Y52">
        <v>-1.5802E-2</v>
      </c>
      <c r="Z52">
        <v>2.7067000000000001E-2</v>
      </c>
      <c r="AA52">
        <v>-0.57999999999999996</v>
      </c>
      <c r="AB52">
        <v>0.55940000000000001</v>
      </c>
    </row>
    <row r="53" spans="5:28">
      <c r="E53" t="s">
        <v>92</v>
      </c>
      <c r="F53" t="str">
        <f>L53&amp;J53</f>
        <v>Family</v>
      </c>
      <c r="G53" s="2" t="s">
        <v>93</v>
      </c>
      <c r="H53" s="1" t="s">
        <v>58</v>
      </c>
      <c r="I53" s="4" t="s">
        <v>94</v>
      </c>
      <c r="J53" t="s">
        <v>62</v>
      </c>
      <c r="K53" s="2" t="s">
        <v>95</v>
      </c>
      <c r="L53" s="4"/>
      <c r="M53" s="2"/>
      <c r="O53" t="str">
        <f t="shared" si="0"/>
        <v>dumFamily</v>
      </c>
      <c r="S53" t="s">
        <v>123</v>
      </c>
      <c r="T53">
        <v>0.43280000000000002</v>
      </c>
      <c r="U53" t="b">
        <f t="shared" si="1"/>
        <v>0</v>
      </c>
      <c r="V53" s="1" t="s">
        <v>17</v>
      </c>
      <c r="W53" t="s">
        <v>30</v>
      </c>
      <c r="X53">
        <v>1</v>
      </c>
      <c r="Y53">
        <v>-2.0069E-2</v>
      </c>
      <c r="Z53">
        <v>2.5583000000000002E-2</v>
      </c>
      <c r="AA53">
        <v>-0.78</v>
      </c>
      <c r="AB53">
        <v>0.43280000000000002</v>
      </c>
    </row>
    <row r="54" spans="5:28">
      <c r="E54" t="s">
        <v>92</v>
      </c>
      <c r="F54" t="str">
        <f>L54&amp;J54</f>
        <v>Normal</v>
      </c>
      <c r="G54" s="2" t="s">
        <v>93</v>
      </c>
      <c r="H54" s="1" t="s">
        <v>58</v>
      </c>
      <c r="I54" s="4" t="s">
        <v>94</v>
      </c>
      <c r="J54" t="s">
        <v>63</v>
      </c>
      <c r="K54" s="2" t="s">
        <v>95</v>
      </c>
      <c r="L54" s="4"/>
      <c r="M54" s="2"/>
      <c r="O54" t="str">
        <f t="shared" si="0"/>
        <v>dumNormal</v>
      </c>
      <c r="S54" t="s">
        <v>124</v>
      </c>
      <c r="T54">
        <v>0.33160000000000001</v>
      </c>
      <c r="U54" t="b">
        <f t="shared" si="1"/>
        <v>0</v>
      </c>
      <c r="V54" s="1" t="s">
        <v>17</v>
      </c>
      <c r="W54" t="s">
        <v>31</v>
      </c>
      <c r="X54">
        <v>1</v>
      </c>
      <c r="Y54">
        <v>3.5562999999999997E-2</v>
      </c>
      <c r="Z54">
        <v>3.662E-2</v>
      </c>
      <c r="AA54">
        <v>0.97</v>
      </c>
      <c r="AB54">
        <v>0.33160000000000001</v>
      </c>
    </row>
    <row r="55" spans="5:28">
      <c r="E55" t="s">
        <v>92</v>
      </c>
      <c r="F55" t="str">
        <f>L55&amp;J55</f>
        <v>Grvl</v>
      </c>
      <c r="G55" s="2" t="s">
        <v>93</v>
      </c>
      <c r="H55" s="1" t="s">
        <v>15</v>
      </c>
      <c r="I55" s="4" t="s">
        <v>94</v>
      </c>
      <c r="J55" t="s">
        <v>16</v>
      </c>
      <c r="K55" s="2" t="s">
        <v>95</v>
      </c>
      <c r="L55" s="4"/>
      <c r="M55" s="2"/>
      <c r="O55" t="str">
        <f t="shared" si="0"/>
        <v>dumGrvl</v>
      </c>
      <c r="S55" t="s">
        <v>125</v>
      </c>
      <c r="T55">
        <v>0.1376</v>
      </c>
      <c r="U55" t="b">
        <f t="shared" si="1"/>
        <v>0</v>
      </c>
      <c r="V55" s="1" t="s">
        <v>17</v>
      </c>
      <c r="W55" t="s">
        <v>32</v>
      </c>
      <c r="X55">
        <v>1</v>
      </c>
      <c r="Y55">
        <v>-3.9635999999999998E-2</v>
      </c>
      <c r="Z55">
        <v>2.6685E-2</v>
      </c>
      <c r="AA55">
        <v>-1.49</v>
      </c>
      <c r="AB55">
        <v>0.1376</v>
      </c>
    </row>
    <row r="56" spans="5:28">
      <c r="E56" t="s">
        <v>92</v>
      </c>
      <c r="F56" t="str">
        <f>L56&amp;J56</f>
        <v>BQ1</v>
      </c>
      <c r="G56" s="2" t="s">
        <v>93</v>
      </c>
      <c r="H56" t="s">
        <v>69</v>
      </c>
      <c r="I56" s="4" t="s">
        <v>94</v>
      </c>
      <c r="J56">
        <v>1</v>
      </c>
      <c r="K56" s="2" t="s">
        <v>95</v>
      </c>
      <c r="L56" s="3" t="s">
        <v>165</v>
      </c>
      <c r="M56" s="2"/>
      <c r="O56" t="str">
        <f t="shared" ref="O56:O82" si="2">E56&amp;F56</f>
        <v>dumBQ1</v>
      </c>
      <c r="S56" t="s">
        <v>126</v>
      </c>
      <c r="T56">
        <v>1E-4</v>
      </c>
      <c r="U56">
        <f t="shared" si="1"/>
        <v>1</v>
      </c>
      <c r="V56" s="1" t="s">
        <v>17</v>
      </c>
      <c r="W56" t="s">
        <v>33</v>
      </c>
      <c r="X56">
        <v>1</v>
      </c>
      <c r="Y56">
        <v>0.124083</v>
      </c>
      <c r="Z56">
        <v>2.8478E-2</v>
      </c>
      <c r="AA56">
        <v>4.3600000000000003</v>
      </c>
      <c r="AB56">
        <v>1E-4</v>
      </c>
    </row>
    <row r="57" spans="5:28">
      <c r="E57" t="s">
        <v>92</v>
      </c>
      <c r="F57" t="str">
        <f>L57&amp;J57</f>
        <v>BQ2</v>
      </c>
      <c r="G57" s="2" t="s">
        <v>93</v>
      </c>
      <c r="H57" t="s">
        <v>69</v>
      </c>
      <c r="I57" s="4" t="s">
        <v>94</v>
      </c>
      <c r="J57">
        <v>2</v>
      </c>
      <c r="K57" s="2" t="s">
        <v>95</v>
      </c>
      <c r="L57" s="3" t="s">
        <v>165</v>
      </c>
      <c r="M57" s="2"/>
      <c r="O57" t="str">
        <f t="shared" si="2"/>
        <v>dumBQ2</v>
      </c>
      <c r="S57" t="s">
        <v>127</v>
      </c>
      <c r="T57">
        <v>1E-4</v>
      </c>
      <c r="U57">
        <f t="shared" si="1"/>
        <v>1</v>
      </c>
      <c r="V57" s="1" t="s">
        <v>17</v>
      </c>
      <c r="W57" t="s">
        <v>34</v>
      </c>
      <c r="X57">
        <v>1</v>
      </c>
      <c r="Y57">
        <v>0.118214</v>
      </c>
      <c r="Z57">
        <v>2.6856999999999999E-2</v>
      </c>
      <c r="AA57">
        <v>4.4000000000000004</v>
      </c>
      <c r="AB57">
        <v>1E-4</v>
      </c>
    </row>
    <row r="58" spans="5:28">
      <c r="E58" t="s">
        <v>92</v>
      </c>
      <c r="F58" t="str">
        <f>L58&amp;J58</f>
        <v>BQ3</v>
      </c>
      <c r="G58" s="2" t="s">
        <v>93</v>
      </c>
      <c r="H58" t="s">
        <v>69</v>
      </c>
      <c r="I58" s="4" t="s">
        <v>94</v>
      </c>
      <c r="J58">
        <v>3</v>
      </c>
      <c r="K58" s="2" t="s">
        <v>95</v>
      </c>
      <c r="L58" s="3" t="s">
        <v>165</v>
      </c>
      <c r="M58" s="2"/>
      <c r="O58" t="str">
        <f t="shared" si="2"/>
        <v>dumBQ3</v>
      </c>
      <c r="S58" t="s">
        <v>128</v>
      </c>
      <c r="T58">
        <v>7.0999999999999994E-2</v>
      </c>
      <c r="U58" t="b">
        <f t="shared" si="1"/>
        <v>0</v>
      </c>
      <c r="V58" s="1" t="s">
        <v>17</v>
      </c>
      <c r="W58" t="s">
        <v>35</v>
      </c>
      <c r="X58">
        <v>1</v>
      </c>
      <c r="Y58">
        <v>-5.0148999999999999E-2</v>
      </c>
      <c r="Z58">
        <v>2.7764E-2</v>
      </c>
      <c r="AA58">
        <v>-1.81</v>
      </c>
      <c r="AB58">
        <v>7.0999999999999994E-2</v>
      </c>
    </row>
    <row r="59" spans="5:28">
      <c r="E59" t="s">
        <v>92</v>
      </c>
      <c r="F59" t="str">
        <f>L59&amp;J59</f>
        <v>BQ4</v>
      </c>
      <c r="G59" s="2" t="s">
        <v>93</v>
      </c>
      <c r="H59" t="s">
        <v>69</v>
      </c>
      <c r="I59" s="4" t="s">
        <v>94</v>
      </c>
      <c r="J59">
        <v>4</v>
      </c>
      <c r="K59" s="2" t="s">
        <v>95</v>
      </c>
      <c r="L59" s="3" t="s">
        <v>165</v>
      </c>
      <c r="M59" s="2"/>
      <c r="O59" t="str">
        <f t="shared" si="2"/>
        <v>dumBQ4</v>
      </c>
      <c r="S59" t="s">
        <v>129</v>
      </c>
      <c r="T59">
        <v>0.85429999999999995</v>
      </c>
      <c r="U59" t="b">
        <f t="shared" si="1"/>
        <v>0</v>
      </c>
      <c r="V59" s="1" t="s">
        <v>17</v>
      </c>
      <c r="W59" t="s">
        <v>36</v>
      </c>
      <c r="X59">
        <v>1</v>
      </c>
      <c r="Y59">
        <v>5.757E-3</v>
      </c>
      <c r="Z59">
        <v>3.1356000000000002E-2</v>
      </c>
      <c r="AA59">
        <v>0.18</v>
      </c>
      <c r="AB59">
        <v>0.85429999999999995</v>
      </c>
    </row>
    <row r="60" spans="5:28">
      <c r="E60" t="s">
        <v>92</v>
      </c>
      <c r="F60" t="str">
        <f>L60&amp;J60</f>
        <v>BQ5</v>
      </c>
      <c r="G60" s="2" t="s">
        <v>93</v>
      </c>
      <c r="H60" t="s">
        <v>69</v>
      </c>
      <c r="I60" s="4" t="s">
        <v>94</v>
      </c>
      <c r="J60">
        <v>5</v>
      </c>
      <c r="K60" s="2" t="s">
        <v>95</v>
      </c>
      <c r="L60" s="3" t="s">
        <v>165</v>
      </c>
      <c r="M60" s="2"/>
      <c r="O60" t="str">
        <f t="shared" si="2"/>
        <v>dumBQ5</v>
      </c>
      <c r="S60" t="s">
        <v>130</v>
      </c>
      <c r="T60">
        <v>0.58260000000000001</v>
      </c>
      <c r="U60" t="b">
        <f t="shared" si="1"/>
        <v>0</v>
      </c>
      <c r="V60" s="1" t="s">
        <v>17</v>
      </c>
      <c r="W60" t="s">
        <v>37</v>
      </c>
      <c r="X60">
        <v>1</v>
      </c>
      <c r="Y60">
        <v>-1.4689000000000001E-2</v>
      </c>
      <c r="Z60">
        <v>2.6724000000000001E-2</v>
      </c>
      <c r="AA60">
        <v>-0.55000000000000004</v>
      </c>
      <c r="AB60">
        <v>0.58260000000000001</v>
      </c>
    </row>
    <row r="61" spans="5:28">
      <c r="E61" t="s">
        <v>92</v>
      </c>
      <c r="F61" t="str">
        <f>L61&amp;J61</f>
        <v>CN</v>
      </c>
      <c r="G61" s="2" t="s">
        <v>93</v>
      </c>
      <c r="H61" t="s">
        <v>67</v>
      </c>
      <c r="I61" s="4" t="s">
        <v>94</v>
      </c>
      <c r="J61" t="s">
        <v>163</v>
      </c>
      <c r="K61" s="2" t="s">
        <v>95</v>
      </c>
      <c r="L61" s="3" t="s">
        <v>167</v>
      </c>
      <c r="M61" s="2"/>
      <c r="O61" t="str">
        <f t="shared" si="2"/>
        <v>dumCN</v>
      </c>
      <c r="S61" t="s">
        <v>131</v>
      </c>
      <c r="T61">
        <v>0.31909999999999999</v>
      </c>
      <c r="U61" t="b">
        <f t="shared" si="1"/>
        <v>0</v>
      </c>
      <c r="V61" s="1" t="s">
        <v>17</v>
      </c>
      <c r="W61" t="s">
        <v>38</v>
      </c>
      <c r="X61">
        <v>1</v>
      </c>
      <c r="Y61">
        <v>-2.6814999999999999E-2</v>
      </c>
      <c r="Z61">
        <v>2.6908999999999999E-2</v>
      </c>
      <c r="AA61">
        <v>-1</v>
      </c>
      <c r="AB61">
        <v>0.31909999999999999</v>
      </c>
    </row>
    <row r="62" spans="5:28">
      <c r="E62" t="s">
        <v>92</v>
      </c>
      <c r="F62" t="str">
        <f>L62&amp;J62</f>
        <v>CEx</v>
      </c>
      <c r="G62" s="2" t="s">
        <v>93</v>
      </c>
      <c r="H62" t="s">
        <v>66</v>
      </c>
      <c r="I62" s="4" t="s">
        <v>94</v>
      </c>
      <c r="J62" t="s">
        <v>53</v>
      </c>
      <c r="K62" s="2" t="s">
        <v>95</v>
      </c>
      <c r="L62" s="3" t="s">
        <v>167</v>
      </c>
      <c r="M62" s="2"/>
      <c r="O62" t="str">
        <f t="shared" si="2"/>
        <v>dumCEx</v>
      </c>
      <c r="S62" t="s">
        <v>132</v>
      </c>
      <c r="T62">
        <v>1.6000000000000001E-3</v>
      </c>
      <c r="U62">
        <f t="shared" si="1"/>
        <v>1</v>
      </c>
      <c r="V62" s="1" t="s">
        <v>17</v>
      </c>
      <c r="W62" t="s">
        <v>39</v>
      </c>
      <c r="X62">
        <v>1</v>
      </c>
      <c r="Y62">
        <v>8.5000000000000006E-2</v>
      </c>
      <c r="Z62">
        <v>2.691E-2</v>
      </c>
      <c r="AA62">
        <v>3.16</v>
      </c>
      <c r="AB62">
        <v>1.6000000000000001E-3</v>
      </c>
    </row>
    <row r="63" spans="5:28">
      <c r="E63" t="s">
        <v>92</v>
      </c>
      <c r="F63" t="str">
        <f>L63&amp;J63</f>
        <v>CFa</v>
      </c>
      <c r="G63" s="2" t="s">
        <v>93</v>
      </c>
      <c r="H63" t="s">
        <v>66</v>
      </c>
      <c r="I63" s="4" t="s">
        <v>94</v>
      </c>
      <c r="J63" t="s">
        <v>54</v>
      </c>
      <c r="K63" s="2" t="s">
        <v>95</v>
      </c>
      <c r="L63" s="3" t="s">
        <v>167</v>
      </c>
      <c r="M63" s="2"/>
      <c r="O63" t="str">
        <f t="shared" si="2"/>
        <v>dumCFa</v>
      </c>
      <c r="S63" t="s">
        <v>133</v>
      </c>
      <c r="T63">
        <v>1E-4</v>
      </c>
      <c r="U63">
        <f t="shared" si="1"/>
        <v>1</v>
      </c>
      <c r="V63" s="1" t="s">
        <v>17</v>
      </c>
      <c r="W63" t="s">
        <v>40</v>
      </c>
      <c r="X63">
        <v>1</v>
      </c>
      <c r="Y63">
        <v>0.15043500000000001</v>
      </c>
      <c r="Z63">
        <v>2.9891000000000001E-2</v>
      </c>
      <c r="AA63">
        <v>5.03</v>
      </c>
      <c r="AB63">
        <v>1E-4</v>
      </c>
    </row>
    <row r="64" spans="5:28">
      <c r="E64" t="s">
        <v>92</v>
      </c>
      <c r="F64" t="str">
        <f>L64&amp;J64</f>
        <v>CGd</v>
      </c>
      <c r="G64" s="2" t="s">
        <v>93</v>
      </c>
      <c r="H64" t="s">
        <v>66</v>
      </c>
      <c r="I64" s="4" t="s">
        <v>94</v>
      </c>
      <c r="J64" t="s">
        <v>55</v>
      </c>
      <c r="K64" s="2" t="s">
        <v>95</v>
      </c>
      <c r="L64" s="3" t="s">
        <v>167</v>
      </c>
      <c r="M64" s="2"/>
      <c r="O64" t="str">
        <f t="shared" si="2"/>
        <v>dumCGd</v>
      </c>
      <c r="S64" t="s">
        <v>134</v>
      </c>
      <c r="T64">
        <v>0.4113</v>
      </c>
      <c r="U64" t="b">
        <f t="shared" si="1"/>
        <v>0</v>
      </c>
      <c r="V64" s="1" t="s">
        <v>17</v>
      </c>
      <c r="W64" t="s">
        <v>41</v>
      </c>
      <c r="X64">
        <v>1</v>
      </c>
      <c r="Y64">
        <v>2.3198E-2</v>
      </c>
      <c r="Z64">
        <v>2.8233000000000001E-2</v>
      </c>
      <c r="AA64">
        <v>0.82</v>
      </c>
      <c r="AB64">
        <v>0.4113</v>
      </c>
    </row>
    <row r="65" spans="5:28">
      <c r="E65" t="s">
        <v>92</v>
      </c>
      <c r="F65" t="str">
        <f>L65&amp;J65</f>
        <v>CPo</v>
      </c>
      <c r="G65" s="2" t="s">
        <v>93</v>
      </c>
      <c r="H65" t="s">
        <v>66</v>
      </c>
      <c r="I65" s="4" t="s">
        <v>94</v>
      </c>
      <c r="J65" t="s">
        <v>56</v>
      </c>
      <c r="K65" s="2" t="s">
        <v>95</v>
      </c>
      <c r="L65" s="3" t="s">
        <v>167</v>
      </c>
      <c r="M65" s="2"/>
      <c r="O65" t="str">
        <f t="shared" si="2"/>
        <v>dumCPo</v>
      </c>
      <c r="S65" t="s">
        <v>135</v>
      </c>
      <c r="T65">
        <v>1E-4</v>
      </c>
      <c r="U65">
        <f t="shared" si="1"/>
        <v>1</v>
      </c>
      <c r="V65" s="1" t="s">
        <v>42</v>
      </c>
      <c r="W65" t="s">
        <v>43</v>
      </c>
      <c r="X65">
        <v>1</v>
      </c>
      <c r="Y65">
        <v>-1.6140760000000001</v>
      </c>
      <c r="Z65">
        <v>0.127528</v>
      </c>
      <c r="AA65">
        <v>-12.66</v>
      </c>
      <c r="AB65">
        <v>1E-4</v>
      </c>
    </row>
    <row r="66" spans="5:28">
      <c r="E66" t="s">
        <v>92</v>
      </c>
      <c r="F66" t="str">
        <f>L66&amp;J66</f>
        <v>F1</v>
      </c>
      <c r="G66" s="2" t="s">
        <v>93</v>
      </c>
      <c r="H66" t="s">
        <v>79</v>
      </c>
      <c r="I66" s="4" t="s">
        <v>94</v>
      </c>
      <c r="J66">
        <v>1</v>
      </c>
      <c r="K66" s="2" t="s">
        <v>95</v>
      </c>
      <c r="L66" s="3" t="s">
        <v>168</v>
      </c>
      <c r="M66" s="2"/>
      <c r="O66" t="str">
        <f t="shared" si="2"/>
        <v>dumF1</v>
      </c>
      <c r="S66" t="s">
        <v>136</v>
      </c>
      <c r="T66">
        <v>1.5E-3</v>
      </c>
      <c r="U66">
        <f t="shared" si="1"/>
        <v>1</v>
      </c>
      <c r="V66" s="1" t="s">
        <v>42</v>
      </c>
      <c r="W66" t="s">
        <v>44</v>
      </c>
      <c r="X66">
        <v>1</v>
      </c>
      <c r="Y66">
        <v>-0.14488100000000001</v>
      </c>
      <c r="Z66">
        <v>4.5497999999999997E-2</v>
      </c>
      <c r="AA66">
        <v>-3.18</v>
      </c>
      <c r="AB66">
        <v>1.5E-3</v>
      </c>
    </row>
    <row r="67" spans="5:28">
      <c r="E67" t="s">
        <v>92</v>
      </c>
      <c r="F67" t="str">
        <f>L67&amp;J67</f>
        <v>F2</v>
      </c>
      <c r="G67" s="2" t="s">
        <v>93</v>
      </c>
      <c r="H67" t="s">
        <v>79</v>
      </c>
      <c r="I67" s="4" t="s">
        <v>94</v>
      </c>
      <c r="J67">
        <v>2</v>
      </c>
      <c r="K67" s="2" t="s">
        <v>95</v>
      </c>
      <c r="L67" s="3" t="s">
        <v>168</v>
      </c>
      <c r="M67" s="2"/>
      <c r="O67" t="str">
        <f t="shared" si="2"/>
        <v>dumF2</v>
      </c>
      <c r="S67" t="s">
        <v>137</v>
      </c>
      <c r="T67">
        <v>0.38340000000000002</v>
      </c>
      <c r="U67" t="b">
        <f t="shared" si="1"/>
        <v>0</v>
      </c>
      <c r="V67" s="1" t="s">
        <v>42</v>
      </c>
      <c r="W67" t="s">
        <v>45</v>
      </c>
      <c r="X67">
        <v>1</v>
      </c>
      <c r="Y67">
        <v>-0.110708</v>
      </c>
      <c r="Z67">
        <v>0.12697800000000001</v>
      </c>
      <c r="AA67">
        <v>-0.87</v>
      </c>
      <c r="AB67">
        <v>0.38340000000000002</v>
      </c>
    </row>
    <row r="68" spans="5:28">
      <c r="E68" t="s">
        <v>92</v>
      </c>
      <c r="F68" t="str">
        <f>L68&amp;J68</f>
        <v>F3</v>
      </c>
      <c r="G68" s="2" t="s">
        <v>93</v>
      </c>
      <c r="H68" t="s">
        <v>79</v>
      </c>
      <c r="I68" s="4" t="s">
        <v>94</v>
      </c>
      <c r="J68">
        <v>3</v>
      </c>
      <c r="K68" s="2" t="s">
        <v>95</v>
      </c>
      <c r="L68" s="3" t="s">
        <v>168</v>
      </c>
      <c r="M68" s="2"/>
      <c r="O68" t="str">
        <f t="shared" si="2"/>
        <v>dumF3</v>
      </c>
      <c r="S68" t="s">
        <v>138</v>
      </c>
      <c r="T68">
        <v>0.46600000000000003</v>
      </c>
      <c r="U68" t="b">
        <f t="shared" si="1"/>
        <v>0</v>
      </c>
      <c r="V68" s="1" t="s">
        <v>42</v>
      </c>
      <c r="W68" t="s">
        <v>46</v>
      </c>
      <c r="X68">
        <v>1</v>
      </c>
      <c r="Y68">
        <v>-9.2599000000000001E-2</v>
      </c>
      <c r="Z68">
        <v>0.12700500000000001</v>
      </c>
      <c r="AA68">
        <v>-0.73</v>
      </c>
      <c r="AB68">
        <v>0.46600000000000003</v>
      </c>
    </row>
    <row r="69" spans="5:28">
      <c r="E69" t="s">
        <v>92</v>
      </c>
      <c r="F69" t="str">
        <f>L69&amp;J69</f>
        <v>F4</v>
      </c>
      <c r="G69" s="2" t="s">
        <v>93</v>
      </c>
      <c r="H69" t="s">
        <v>79</v>
      </c>
      <c r="I69" s="4" t="s">
        <v>94</v>
      </c>
      <c r="J69">
        <v>4</v>
      </c>
      <c r="K69" s="2" t="s">
        <v>95</v>
      </c>
      <c r="L69" s="3" t="s">
        <v>168</v>
      </c>
      <c r="M69" s="2"/>
      <c r="O69" t="str">
        <f t="shared" si="2"/>
        <v>dumF4</v>
      </c>
      <c r="S69" t="s">
        <v>139</v>
      </c>
      <c r="T69">
        <v>0.14699999999999999</v>
      </c>
      <c r="U69" t="b">
        <f t="shared" si="1"/>
        <v>0</v>
      </c>
      <c r="V69" s="1" t="s">
        <v>42</v>
      </c>
      <c r="W69" t="s">
        <v>47</v>
      </c>
      <c r="X69">
        <v>1</v>
      </c>
      <c r="Y69">
        <v>-0.18415400000000001</v>
      </c>
      <c r="Z69">
        <v>0.126946</v>
      </c>
      <c r="AA69">
        <v>-1.45</v>
      </c>
      <c r="AB69">
        <v>0.14699999999999999</v>
      </c>
    </row>
    <row r="70" spans="5:28">
      <c r="E70" t="s">
        <v>92</v>
      </c>
      <c r="F70" t="str">
        <f>L70&amp;J70</f>
        <v>F5</v>
      </c>
      <c r="G70" s="2" t="s">
        <v>93</v>
      </c>
      <c r="H70" t="s">
        <v>79</v>
      </c>
      <c r="I70" s="4" t="s">
        <v>94</v>
      </c>
      <c r="J70">
        <v>5</v>
      </c>
      <c r="K70" s="2" t="s">
        <v>95</v>
      </c>
      <c r="L70" s="3" t="s">
        <v>168</v>
      </c>
      <c r="M70" s="2"/>
      <c r="O70" t="str">
        <f t="shared" si="2"/>
        <v>dumF5</v>
      </c>
      <c r="S70" t="s">
        <v>140</v>
      </c>
      <c r="T70">
        <v>3.3E-3</v>
      </c>
      <c r="U70">
        <f t="shared" si="1"/>
        <v>1</v>
      </c>
      <c r="V70" s="1" t="s">
        <v>42</v>
      </c>
      <c r="W70" t="s">
        <v>48</v>
      </c>
      <c r="X70">
        <v>1</v>
      </c>
      <c r="Y70">
        <v>-0.151369</v>
      </c>
      <c r="Z70">
        <v>5.1414000000000001E-2</v>
      </c>
      <c r="AA70">
        <v>-2.94</v>
      </c>
      <c r="AB70">
        <v>3.3E-3</v>
      </c>
    </row>
    <row r="71" spans="5:28">
      <c r="E71" t="s">
        <v>92</v>
      </c>
      <c r="F71" t="str">
        <f>L71&amp;J71</f>
        <v>F6</v>
      </c>
      <c r="G71" s="2" t="s">
        <v>93</v>
      </c>
      <c r="H71" t="s">
        <v>79</v>
      </c>
      <c r="I71" s="4" t="s">
        <v>94</v>
      </c>
      <c r="J71">
        <v>6</v>
      </c>
      <c r="K71" s="2" t="s">
        <v>95</v>
      </c>
      <c r="L71" s="3" t="s">
        <v>168</v>
      </c>
      <c r="M71" s="2"/>
      <c r="O71" t="str">
        <f t="shared" si="2"/>
        <v>dumF6</v>
      </c>
      <c r="S71" t="s">
        <v>141</v>
      </c>
      <c r="T71">
        <v>1.12E-2</v>
      </c>
      <c r="U71">
        <f t="shared" si="1"/>
        <v>1</v>
      </c>
      <c r="V71" s="1" t="s">
        <v>42</v>
      </c>
      <c r="W71" t="s">
        <v>49</v>
      </c>
      <c r="X71">
        <v>1</v>
      </c>
      <c r="Y71">
        <v>-0.152197</v>
      </c>
      <c r="Z71">
        <v>5.9935000000000002E-2</v>
      </c>
      <c r="AA71">
        <v>-2.54</v>
      </c>
      <c r="AB71">
        <v>1.12E-2</v>
      </c>
    </row>
    <row r="72" spans="5:28">
      <c r="E72" t="s">
        <v>92</v>
      </c>
      <c r="F72" t="str">
        <f>L72&amp;J72</f>
        <v>F7</v>
      </c>
      <c r="G72" s="2" t="s">
        <v>93</v>
      </c>
      <c r="H72" t="s">
        <v>79</v>
      </c>
      <c r="I72" s="4" t="s">
        <v>94</v>
      </c>
      <c r="J72">
        <v>7</v>
      </c>
      <c r="K72" s="2" t="s">
        <v>95</v>
      </c>
      <c r="L72" s="3" t="s">
        <v>168</v>
      </c>
      <c r="M72" s="2"/>
      <c r="O72" t="str">
        <f t="shared" si="2"/>
        <v>dumF7</v>
      </c>
      <c r="S72" t="s">
        <v>142</v>
      </c>
      <c r="T72">
        <v>1E-4</v>
      </c>
      <c r="U72">
        <f t="shared" si="1"/>
        <v>1</v>
      </c>
      <c r="V72" s="1" t="s">
        <v>58</v>
      </c>
      <c r="W72" t="s">
        <v>59</v>
      </c>
      <c r="X72">
        <v>1</v>
      </c>
      <c r="Y72">
        <v>-0.13079499999999999</v>
      </c>
      <c r="Z72">
        <v>1.2695E-2</v>
      </c>
      <c r="AA72">
        <v>-10.3</v>
      </c>
      <c r="AB72">
        <v>1E-4</v>
      </c>
    </row>
    <row r="73" spans="5:28">
      <c r="E73" t="s">
        <v>92</v>
      </c>
      <c r="F73" t="str">
        <f>L73&amp;J73</f>
        <v>M1</v>
      </c>
      <c r="G73" s="2" t="s">
        <v>93</v>
      </c>
      <c r="H73" t="s">
        <v>77</v>
      </c>
      <c r="I73" s="4" t="s">
        <v>94</v>
      </c>
      <c r="J73">
        <v>1</v>
      </c>
      <c r="K73" s="2" t="s">
        <v>95</v>
      </c>
      <c r="L73" s="3" t="s">
        <v>169</v>
      </c>
      <c r="M73" s="2"/>
      <c r="O73" t="str">
        <f t="shared" si="2"/>
        <v>dumM1</v>
      </c>
      <c r="S73" t="s">
        <v>143</v>
      </c>
      <c r="T73">
        <v>0.45540000000000003</v>
      </c>
      <c r="U73" t="b">
        <f t="shared" si="1"/>
        <v>0</v>
      </c>
      <c r="V73" s="1" t="s">
        <v>58</v>
      </c>
      <c r="W73" t="s">
        <v>60</v>
      </c>
      <c r="X73">
        <v>1</v>
      </c>
      <c r="Y73">
        <v>2.7209000000000001E-2</v>
      </c>
      <c r="Z73">
        <v>3.6447E-2</v>
      </c>
      <c r="AA73">
        <v>0.75</v>
      </c>
      <c r="AB73">
        <v>0.45540000000000003</v>
      </c>
    </row>
    <row r="74" spans="5:28">
      <c r="E74" t="s">
        <v>92</v>
      </c>
      <c r="F74" t="str">
        <f>L74&amp;J74</f>
        <v>M2</v>
      </c>
      <c r="G74" s="2" t="s">
        <v>93</v>
      </c>
      <c r="H74" t="s">
        <v>77</v>
      </c>
      <c r="I74" s="4" t="s">
        <v>94</v>
      </c>
      <c r="J74">
        <v>2</v>
      </c>
      <c r="K74" s="2" t="s">
        <v>95</v>
      </c>
      <c r="L74" s="3" t="s">
        <v>169</v>
      </c>
      <c r="M74" s="2"/>
      <c r="O74" t="str">
        <f t="shared" si="2"/>
        <v>dumM2</v>
      </c>
      <c r="S74" t="s">
        <v>144</v>
      </c>
      <c r="T74">
        <v>0.4753</v>
      </c>
      <c r="U74" t="b">
        <f t="shared" si="1"/>
        <v>0</v>
      </c>
      <c r="V74" s="1" t="s">
        <v>58</v>
      </c>
      <c r="W74" t="s">
        <v>61</v>
      </c>
      <c r="X74">
        <v>1</v>
      </c>
      <c r="Y74">
        <v>-1.9421999999999998E-2</v>
      </c>
      <c r="Z74">
        <v>2.7202E-2</v>
      </c>
      <c r="AA74">
        <v>-0.71</v>
      </c>
      <c r="AB74">
        <v>0.4753</v>
      </c>
    </row>
    <row r="75" spans="5:28">
      <c r="E75" t="s">
        <v>92</v>
      </c>
      <c r="F75" t="str">
        <f>L75&amp;J75</f>
        <v>M3</v>
      </c>
      <c r="G75" s="2" t="s">
        <v>93</v>
      </c>
      <c r="H75" t="s">
        <v>77</v>
      </c>
      <c r="I75" s="4" t="s">
        <v>94</v>
      </c>
      <c r="J75">
        <v>3</v>
      </c>
      <c r="K75" s="2" t="s">
        <v>95</v>
      </c>
      <c r="L75" s="3" t="s">
        <v>169</v>
      </c>
      <c r="M75" s="2"/>
      <c r="O75" t="str">
        <f t="shared" si="2"/>
        <v>dumM3</v>
      </c>
      <c r="S75" t="s">
        <v>145</v>
      </c>
      <c r="T75">
        <v>2.9999999999999997E-4</v>
      </c>
      <c r="U75">
        <f t="shared" ref="U75:U77" si="3">IF(T75&lt;0.05,1)</f>
        <v>1</v>
      </c>
      <c r="V75" s="1" t="s">
        <v>58</v>
      </c>
      <c r="W75" t="s">
        <v>62</v>
      </c>
      <c r="X75">
        <v>1</v>
      </c>
      <c r="Y75">
        <v>-7.1507000000000001E-2</v>
      </c>
      <c r="Z75">
        <v>1.9569E-2</v>
      </c>
      <c r="AA75">
        <v>-3.65</v>
      </c>
      <c r="AB75">
        <v>2.9999999999999997E-4</v>
      </c>
    </row>
    <row r="76" spans="5:28">
      <c r="E76" t="s">
        <v>92</v>
      </c>
      <c r="F76" t="str">
        <f>L76&amp;J76</f>
        <v>M4</v>
      </c>
      <c r="G76" s="2" t="s">
        <v>93</v>
      </c>
      <c r="H76" t="s">
        <v>77</v>
      </c>
      <c r="I76" s="4" t="s">
        <v>94</v>
      </c>
      <c r="J76">
        <v>4</v>
      </c>
      <c r="K76" s="2" t="s">
        <v>95</v>
      </c>
      <c r="L76" s="3" t="s">
        <v>169</v>
      </c>
      <c r="M76" s="2"/>
      <c r="O76" t="str">
        <f t="shared" si="2"/>
        <v>dumM4</v>
      </c>
      <c r="S76" t="s">
        <v>146</v>
      </c>
      <c r="T76">
        <v>2.9999999999999997E-4</v>
      </c>
      <c r="U76">
        <f t="shared" si="3"/>
        <v>1</v>
      </c>
      <c r="V76" s="1" t="s">
        <v>58</v>
      </c>
      <c r="W76" t="s">
        <v>63</v>
      </c>
      <c r="X76">
        <v>1</v>
      </c>
      <c r="Y76">
        <v>-3.3367000000000001E-2</v>
      </c>
      <c r="Z76">
        <v>9.2079999999999992E-3</v>
      </c>
      <c r="AA76">
        <v>-3.62</v>
      </c>
      <c r="AB76">
        <v>2.9999999999999997E-4</v>
      </c>
    </row>
    <row r="77" spans="5:28">
      <c r="E77" t="s">
        <v>92</v>
      </c>
      <c r="F77" t="str">
        <f>L77&amp;J77</f>
        <v>M5</v>
      </c>
      <c r="G77" s="2" t="s">
        <v>93</v>
      </c>
      <c r="H77" t="s">
        <v>77</v>
      </c>
      <c r="I77" s="4" t="s">
        <v>94</v>
      </c>
      <c r="J77">
        <v>5</v>
      </c>
      <c r="K77" s="2" t="s">
        <v>95</v>
      </c>
      <c r="L77" s="3" t="s">
        <v>169</v>
      </c>
      <c r="M77" s="2"/>
      <c r="O77" t="str">
        <f t="shared" si="2"/>
        <v>dumM5</v>
      </c>
      <c r="S77" t="s">
        <v>147</v>
      </c>
      <c r="T77">
        <v>1E-4</v>
      </c>
      <c r="U77">
        <f t="shared" si="3"/>
        <v>1</v>
      </c>
      <c r="V77" t="s">
        <v>15</v>
      </c>
      <c r="W77" t="s">
        <v>16</v>
      </c>
      <c r="X77">
        <v>1</v>
      </c>
      <c r="Y77">
        <v>-0.15234400000000001</v>
      </c>
      <c r="Z77">
        <v>3.6114E-2</v>
      </c>
      <c r="AA77">
        <v>-4.22</v>
      </c>
      <c r="AB77">
        <v>1E-4</v>
      </c>
    </row>
    <row r="78" spans="5:28">
      <c r="E78" t="s">
        <v>92</v>
      </c>
      <c r="F78" t="str">
        <f>L78&amp;J78</f>
        <v>PN</v>
      </c>
      <c r="G78" s="2" t="s">
        <v>93</v>
      </c>
      <c r="H78" t="s">
        <v>75</v>
      </c>
      <c r="I78" s="4" t="s">
        <v>94</v>
      </c>
      <c r="J78" t="s">
        <v>163</v>
      </c>
      <c r="K78" s="2" t="s">
        <v>95</v>
      </c>
      <c r="L78" s="3" t="s">
        <v>164</v>
      </c>
      <c r="M78" s="2"/>
      <c r="O78" t="str">
        <f t="shared" si="2"/>
        <v>dumPN</v>
      </c>
    </row>
    <row r="79" spans="5:28">
      <c r="E79" t="s">
        <v>92</v>
      </c>
      <c r="F79" t="str">
        <f>L79&amp;J79</f>
        <v>PP</v>
      </c>
      <c r="G79" s="2" t="s">
        <v>93</v>
      </c>
      <c r="H79" t="s">
        <v>75</v>
      </c>
      <c r="I79" s="4" t="s">
        <v>94</v>
      </c>
      <c r="J79" t="s">
        <v>164</v>
      </c>
      <c r="K79" s="2" t="s">
        <v>95</v>
      </c>
      <c r="L79" s="3" t="s">
        <v>164</v>
      </c>
      <c r="M79" s="2"/>
      <c r="O79" t="str">
        <f t="shared" si="2"/>
        <v>dumPP</v>
      </c>
    </row>
    <row r="80" spans="5:28">
      <c r="E80" t="s">
        <v>92</v>
      </c>
      <c r="F80" t="str">
        <f>L80&amp;J80</f>
        <v>U1</v>
      </c>
      <c r="G80" s="2" t="s">
        <v>93</v>
      </c>
      <c r="H80" t="s">
        <v>85</v>
      </c>
      <c r="I80" s="4" t="s">
        <v>94</v>
      </c>
      <c r="J80">
        <v>1</v>
      </c>
      <c r="K80" s="2" t="s">
        <v>95</v>
      </c>
      <c r="L80" s="3" t="s">
        <v>170</v>
      </c>
      <c r="M80" s="2"/>
      <c r="O80" t="str">
        <f t="shared" si="2"/>
        <v>dumU1</v>
      </c>
    </row>
    <row r="81" spans="5:97">
      <c r="E81" t="s">
        <v>92</v>
      </c>
      <c r="F81" t="str">
        <f>L81&amp;J81</f>
        <v>U2</v>
      </c>
      <c r="G81" s="2" t="s">
        <v>93</v>
      </c>
      <c r="H81" t="s">
        <v>85</v>
      </c>
      <c r="I81" s="4" t="s">
        <v>94</v>
      </c>
      <c r="J81">
        <v>2</v>
      </c>
      <c r="K81" s="2" t="s">
        <v>95</v>
      </c>
      <c r="L81" s="3" t="s">
        <v>170</v>
      </c>
      <c r="M81" s="2"/>
      <c r="O81" t="str">
        <f t="shared" si="2"/>
        <v>dumU2</v>
      </c>
    </row>
    <row r="82" spans="5:97">
      <c r="E82" t="s">
        <v>92</v>
      </c>
      <c r="F82" t="str">
        <f>L82&amp;J82</f>
        <v>U3</v>
      </c>
      <c r="G82" s="2" t="s">
        <v>93</v>
      </c>
      <c r="H82" t="s">
        <v>85</v>
      </c>
      <c r="I82" s="4" t="s">
        <v>94</v>
      </c>
      <c r="J82">
        <v>3</v>
      </c>
      <c r="K82" s="2" t="s">
        <v>95</v>
      </c>
      <c r="L82" s="3" t="s">
        <v>170</v>
      </c>
      <c r="M82" s="2"/>
      <c r="O82" t="str">
        <f t="shared" si="2"/>
        <v>dumU3</v>
      </c>
    </row>
    <row r="85" spans="5:97">
      <c r="Q85" t="s">
        <v>151</v>
      </c>
      <c r="R85" t="s">
        <v>152</v>
      </c>
      <c r="S85" t="s">
        <v>153</v>
      </c>
      <c r="T85" t="s">
        <v>154</v>
      </c>
      <c r="U85" t="s">
        <v>155</v>
      </c>
      <c r="V85" t="s">
        <v>156</v>
      </c>
      <c r="W85" t="s">
        <v>157</v>
      </c>
      <c r="X85" t="s">
        <v>158</v>
      </c>
      <c r="Y85" t="s">
        <v>159</v>
      </c>
      <c r="Z85" t="s">
        <v>160</v>
      </c>
      <c r="AA85" t="s">
        <v>171</v>
      </c>
      <c r="AB85" t="s">
        <v>172</v>
      </c>
      <c r="AC85" t="s">
        <v>173</v>
      </c>
      <c r="AD85" t="s">
        <v>174</v>
      </c>
      <c r="AE85" t="s">
        <v>108</v>
      </c>
      <c r="AF85" t="s">
        <v>109</v>
      </c>
      <c r="AG85" t="s">
        <v>110</v>
      </c>
      <c r="AH85" t="s">
        <v>111</v>
      </c>
      <c r="AI85" t="s">
        <v>112</v>
      </c>
      <c r="AJ85" t="s">
        <v>113</v>
      </c>
      <c r="AK85" t="s">
        <v>114</v>
      </c>
      <c r="AL85" t="s">
        <v>115</v>
      </c>
      <c r="AM85" t="s">
        <v>116</v>
      </c>
      <c r="AN85" t="s">
        <v>117</v>
      </c>
      <c r="AO85" t="s">
        <v>118</v>
      </c>
      <c r="AP85" t="s">
        <v>119</v>
      </c>
      <c r="AQ85" t="s">
        <v>120</v>
      </c>
      <c r="AR85" t="s">
        <v>121</v>
      </c>
      <c r="AS85" t="s">
        <v>122</v>
      </c>
      <c r="AT85" t="s">
        <v>123</v>
      </c>
      <c r="AU85" t="s">
        <v>124</v>
      </c>
      <c r="AV85" t="s">
        <v>125</v>
      </c>
      <c r="AW85" t="s">
        <v>126</v>
      </c>
      <c r="AX85" t="s">
        <v>127</v>
      </c>
      <c r="AY85" t="s">
        <v>128</v>
      </c>
      <c r="AZ85" t="s">
        <v>129</v>
      </c>
      <c r="BA85" t="s">
        <v>130</v>
      </c>
      <c r="BB85" t="s">
        <v>131</v>
      </c>
      <c r="BC85" t="s">
        <v>132</v>
      </c>
      <c r="BD85" t="s">
        <v>133</v>
      </c>
      <c r="BE85" t="s">
        <v>134</v>
      </c>
      <c r="BF85" t="s">
        <v>135</v>
      </c>
      <c r="BG85" t="s">
        <v>136</v>
      </c>
      <c r="BH85" t="s">
        <v>137</v>
      </c>
      <c r="BI85" t="s">
        <v>138</v>
      </c>
      <c r="BJ85" t="s">
        <v>139</v>
      </c>
      <c r="BK85" t="s">
        <v>140</v>
      </c>
      <c r="BL85" t="s">
        <v>141</v>
      </c>
      <c r="BM85" t="s">
        <v>142</v>
      </c>
      <c r="BN85" t="s">
        <v>143</v>
      </c>
      <c r="BO85" t="s">
        <v>144</v>
      </c>
      <c r="BP85" t="s">
        <v>145</v>
      </c>
      <c r="BQ85" t="s">
        <v>146</v>
      </c>
      <c r="BR85" t="s">
        <v>147</v>
      </c>
      <c r="BS85" t="s">
        <v>175</v>
      </c>
      <c r="BT85" t="s">
        <v>176</v>
      </c>
      <c r="BU85" t="s">
        <v>177</v>
      </c>
      <c r="BV85" t="s">
        <v>178</v>
      </c>
      <c r="BW85" t="s">
        <v>179</v>
      </c>
      <c r="BX85" t="s">
        <v>180</v>
      </c>
      <c r="BY85" t="s">
        <v>181</v>
      </c>
      <c r="BZ85" t="s">
        <v>182</v>
      </c>
      <c r="CA85" t="s">
        <v>183</v>
      </c>
      <c r="CB85" t="s">
        <v>184</v>
      </c>
      <c r="CC85" t="s">
        <v>185</v>
      </c>
      <c r="CD85" t="s">
        <v>186</v>
      </c>
      <c r="CE85" t="s">
        <v>187</v>
      </c>
      <c r="CF85" t="s">
        <v>188</v>
      </c>
      <c r="CG85" t="s">
        <v>189</v>
      </c>
      <c r="CH85" t="s">
        <v>190</v>
      </c>
      <c r="CI85" t="s">
        <v>191</v>
      </c>
      <c r="CJ85" t="s">
        <v>192</v>
      </c>
      <c r="CK85" t="s">
        <v>193</v>
      </c>
      <c r="CL85" t="s">
        <v>194</v>
      </c>
      <c r="CM85" t="s">
        <v>195</v>
      </c>
      <c r="CN85" t="s">
        <v>196</v>
      </c>
      <c r="CO85" t="s">
        <v>197</v>
      </c>
      <c r="CP85" t="s">
        <v>198</v>
      </c>
      <c r="CQ85" t="s">
        <v>199</v>
      </c>
      <c r="CR85" t="s">
        <v>200</v>
      </c>
      <c r="CS85" t="s">
        <v>201</v>
      </c>
    </row>
  </sheetData>
  <autoFilter ref="S9:U77">
    <filterColumn colId="2"/>
  </autoFilter>
  <sortState ref="H2:I62">
    <sortCondition ref="H2"/>
  </sortState>
  <conditionalFormatting sqref="AB24:AB77 T24:T77">
    <cfRule type="cellIs" dxfId="0" priority="2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42"/>
  <sheetViews>
    <sheetView workbookViewId="0">
      <selection activeCell="P16" sqref="O16:AN16"/>
    </sheetView>
  </sheetViews>
  <sheetFormatPr defaultRowHeight="15"/>
  <cols>
    <col min="2" max="2" width="3" bestFit="1" customWidth="1"/>
    <col min="3" max="3" width="15.42578125" bestFit="1" customWidth="1"/>
    <col min="4" max="4" width="3" bestFit="1" customWidth="1"/>
    <col min="5" max="5" width="4" bestFit="1" customWidth="1"/>
    <col min="6" max="7" width="11.28515625" bestFit="1" customWidth="1"/>
    <col min="8" max="8" width="9" bestFit="1" customWidth="1"/>
    <col min="12" max="12" width="11.85546875" bestFit="1" customWidth="1"/>
  </cols>
  <sheetData>
    <row r="1" spans="1:40">
      <c r="A1" t="s">
        <v>162</v>
      </c>
      <c r="B1" t="s">
        <v>162</v>
      </c>
      <c r="C1" t="s">
        <v>162</v>
      </c>
      <c r="D1" t="s">
        <v>162</v>
      </c>
      <c r="E1" t="s">
        <v>162</v>
      </c>
      <c r="F1" t="s">
        <v>162</v>
      </c>
      <c r="G1" t="s">
        <v>162</v>
      </c>
      <c r="H1" t="s">
        <v>162</v>
      </c>
    </row>
    <row r="2" spans="1:40">
      <c r="A2" t="s">
        <v>161</v>
      </c>
      <c r="B2">
        <v>14</v>
      </c>
      <c r="C2" s="1" t="s">
        <v>50</v>
      </c>
      <c r="D2">
        <v>15</v>
      </c>
      <c r="E2">
        <v>58</v>
      </c>
      <c r="F2">
        <v>-9282.2615999999998</v>
      </c>
      <c r="G2">
        <v>-11856.48</v>
      </c>
      <c r="H2">
        <v>48.356299999999997</v>
      </c>
      <c r="I2" s="1" t="s">
        <v>50</v>
      </c>
    </row>
    <row r="3" spans="1:40">
      <c r="A3" t="s">
        <v>161</v>
      </c>
      <c r="B3">
        <v>4</v>
      </c>
      <c r="C3" s="1" t="s">
        <v>51</v>
      </c>
      <c r="D3">
        <v>5</v>
      </c>
      <c r="E3">
        <v>33</v>
      </c>
      <c r="F3">
        <v>-7743.4638999999997</v>
      </c>
      <c r="G3">
        <v>-10467.156999999999</v>
      </c>
      <c r="H3">
        <v>76.345399999999998</v>
      </c>
      <c r="I3" s="1" t="s">
        <v>51</v>
      </c>
      <c r="L3" t="s">
        <v>162</v>
      </c>
      <c r="M3" t="s">
        <v>162</v>
      </c>
    </row>
    <row r="4" spans="1:40">
      <c r="A4" t="s">
        <v>161</v>
      </c>
      <c r="B4">
        <v>26</v>
      </c>
      <c r="C4" t="s">
        <v>69</v>
      </c>
      <c r="D4">
        <v>27</v>
      </c>
      <c r="E4">
        <v>79</v>
      </c>
      <c r="F4">
        <v>-9591.5504999999994</v>
      </c>
      <c r="G4">
        <v>-12040.21</v>
      </c>
      <c r="H4">
        <v>50.433399999999999</v>
      </c>
      <c r="I4" s="1" t="s">
        <v>52</v>
      </c>
      <c r="L4" t="s">
        <v>69</v>
      </c>
      <c r="M4">
        <v>1</v>
      </c>
    </row>
    <row r="5" spans="1:40">
      <c r="A5" t="s">
        <v>161</v>
      </c>
      <c r="B5">
        <v>24</v>
      </c>
      <c r="C5" t="s">
        <v>67</v>
      </c>
      <c r="D5">
        <v>25</v>
      </c>
      <c r="E5">
        <v>74</v>
      </c>
      <c r="F5">
        <v>-9556.1677999999993</v>
      </c>
      <c r="G5">
        <v>-12034.722</v>
      </c>
      <c r="H5">
        <v>50.368200000000002</v>
      </c>
      <c r="I5" s="1" t="s">
        <v>57</v>
      </c>
      <c r="L5" t="s">
        <v>69</v>
      </c>
      <c r="M5">
        <v>2</v>
      </c>
    </row>
    <row r="6" spans="1:40">
      <c r="A6" t="s">
        <v>161</v>
      </c>
      <c r="B6">
        <v>23</v>
      </c>
      <c r="C6" t="s">
        <v>66</v>
      </c>
      <c r="D6">
        <v>24</v>
      </c>
      <c r="E6">
        <v>73</v>
      </c>
      <c r="F6">
        <v>-9546.9082999999991</v>
      </c>
      <c r="G6">
        <v>-12031.441999999999</v>
      </c>
      <c r="H6">
        <v>50.759799999999998</v>
      </c>
      <c r="I6" s="1" t="s">
        <v>17</v>
      </c>
      <c r="L6" t="s">
        <v>69</v>
      </c>
      <c r="M6">
        <v>3</v>
      </c>
    </row>
    <row r="7" spans="1:40">
      <c r="A7" t="s">
        <v>161</v>
      </c>
      <c r="B7">
        <v>35</v>
      </c>
      <c r="C7" t="s">
        <v>79</v>
      </c>
      <c r="D7">
        <v>36</v>
      </c>
      <c r="E7">
        <v>97</v>
      </c>
      <c r="F7">
        <v>-9703.1682999999994</v>
      </c>
      <c r="G7">
        <v>-12044.206</v>
      </c>
      <c r="H7">
        <v>50.072000000000003</v>
      </c>
      <c r="I7" s="1" t="s">
        <v>42</v>
      </c>
      <c r="L7" t="s">
        <v>69</v>
      </c>
      <c r="M7">
        <v>4</v>
      </c>
    </row>
    <row r="8" spans="1:40">
      <c r="A8" t="s">
        <v>161</v>
      </c>
      <c r="B8">
        <v>15</v>
      </c>
      <c r="C8" s="1" t="s">
        <v>52</v>
      </c>
      <c r="D8">
        <v>16</v>
      </c>
      <c r="E8">
        <v>62</v>
      </c>
      <c r="F8">
        <v>-9355.1370999999999</v>
      </c>
      <c r="G8">
        <v>-11905.439</v>
      </c>
      <c r="H8">
        <v>48.9343</v>
      </c>
      <c r="I8" s="1" t="s">
        <v>58</v>
      </c>
      <c r="L8" t="s">
        <v>69</v>
      </c>
      <c r="M8">
        <v>5</v>
      </c>
    </row>
    <row r="9" spans="1:40">
      <c r="A9" t="s">
        <v>161</v>
      </c>
      <c r="B9">
        <v>9</v>
      </c>
      <c r="C9" s="1" t="s">
        <v>57</v>
      </c>
      <c r="D9">
        <v>10</v>
      </c>
      <c r="E9">
        <v>40</v>
      </c>
      <c r="F9">
        <v>-8824.5087999999996</v>
      </c>
      <c r="G9">
        <v>-11506.349</v>
      </c>
      <c r="H9">
        <v>53.252899999999997</v>
      </c>
      <c r="I9" s="1" t="s">
        <v>15</v>
      </c>
      <c r="L9" t="s">
        <v>67</v>
      </c>
      <c r="M9" t="s">
        <v>163</v>
      </c>
    </row>
    <row r="10" spans="1:40">
      <c r="A10" t="s">
        <v>161</v>
      </c>
      <c r="B10">
        <v>34</v>
      </c>
      <c r="C10" t="s">
        <v>77</v>
      </c>
      <c r="D10">
        <v>35</v>
      </c>
      <c r="E10">
        <v>91</v>
      </c>
      <c r="F10">
        <v>-9667.8497000000007</v>
      </c>
      <c r="G10" t="s">
        <v>78</v>
      </c>
      <c r="H10">
        <v>50.302300000000002</v>
      </c>
      <c r="L10" t="s">
        <v>66</v>
      </c>
      <c r="M10" t="s">
        <v>53</v>
      </c>
    </row>
    <row r="11" spans="1:40">
      <c r="A11" t="s">
        <v>161</v>
      </c>
      <c r="B11">
        <v>3</v>
      </c>
      <c r="C11" s="1" t="s">
        <v>17</v>
      </c>
      <c r="D11">
        <v>4</v>
      </c>
      <c r="E11">
        <v>27</v>
      </c>
      <c r="F11">
        <v>-7426.6746000000003</v>
      </c>
      <c r="G11">
        <v>-10186.242</v>
      </c>
      <c r="H11">
        <v>85.270099999999999</v>
      </c>
      <c r="L11" t="s">
        <v>66</v>
      </c>
      <c r="M11" t="s">
        <v>54</v>
      </c>
    </row>
    <row r="12" spans="1:40">
      <c r="A12" t="s">
        <v>161</v>
      </c>
      <c r="B12">
        <v>32</v>
      </c>
      <c r="C12" t="s">
        <v>75</v>
      </c>
      <c r="D12">
        <v>33</v>
      </c>
      <c r="E12">
        <v>86</v>
      </c>
      <c r="F12">
        <v>-9625.9143000000004</v>
      </c>
      <c r="G12">
        <v>-12032.721</v>
      </c>
      <c r="H12">
        <v>49.630899999999997</v>
      </c>
      <c r="L12" t="s">
        <v>66</v>
      </c>
      <c r="M12" t="s">
        <v>55</v>
      </c>
    </row>
    <row r="13" spans="1:40">
      <c r="A13" t="s">
        <v>161</v>
      </c>
      <c r="B13">
        <v>11</v>
      </c>
      <c r="C13" s="1" t="s">
        <v>42</v>
      </c>
      <c r="D13">
        <v>12</v>
      </c>
      <c r="E13">
        <v>52</v>
      </c>
      <c r="F13">
        <v>-9075.4426999999996</v>
      </c>
      <c r="G13">
        <v>-11685.535</v>
      </c>
      <c r="H13">
        <v>51.687399999999997</v>
      </c>
      <c r="L13" t="s">
        <v>66</v>
      </c>
      <c r="M13" t="s">
        <v>56</v>
      </c>
    </row>
    <row r="14" spans="1:40">
      <c r="A14" t="s">
        <v>161</v>
      </c>
      <c r="B14">
        <v>10</v>
      </c>
      <c r="C14" s="1" t="s">
        <v>58</v>
      </c>
      <c r="D14">
        <v>11</v>
      </c>
      <c r="E14">
        <v>45</v>
      </c>
      <c r="F14">
        <v>-8943.3446999999996</v>
      </c>
      <c r="G14">
        <v>-11595.29</v>
      </c>
      <c r="H14">
        <v>51.2622</v>
      </c>
      <c r="L14" t="s">
        <v>79</v>
      </c>
      <c r="M14">
        <v>1</v>
      </c>
    </row>
    <row r="15" spans="1:40">
      <c r="A15" t="s">
        <v>161</v>
      </c>
      <c r="B15">
        <v>20</v>
      </c>
      <c r="C15" s="1" t="s">
        <v>15</v>
      </c>
      <c r="D15">
        <v>21</v>
      </c>
      <c r="E15">
        <v>67</v>
      </c>
      <c r="F15">
        <v>-9485.1409999999996</v>
      </c>
      <c r="G15">
        <v>-12005.548000000001</v>
      </c>
      <c r="H15">
        <v>46.604900000000001</v>
      </c>
      <c r="L15" t="s">
        <v>79</v>
      </c>
      <c r="M15">
        <v>2</v>
      </c>
    </row>
    <row r="16" spans="1:40">
      <c r="A16" t="s">
        <v>161</v>
      </c>
      <c r="B16">
        <v>41</v>
      </c>
      <c r="C16" t="s">
        <v>85</v>
      </c>
      <c r="D16">
        <v>42</v>
      </c>
      <c r="E16">
        <v>103</v>
      </c>
      <c r="F16" t="s">
        <v>86</v>
      </c>
      <c r="G16">
        <v>-12021.44</v>
      </c>
      <c r="H16">
        <v>49.907800000000002</v>
      </c>
      <c r="L16" t="s">
        <v>79</v>
      </c>
      <c r="M16">
        <v>3</v>
      </c>
      <c r="O16" t="s">
        <v>80</v>
      </c>
      <c r="P16" t="s">
        <v>6</v>
      </c>
      <c r="Q16" t="s">
        <v>9</v>
      </c>
      <c r="R16" t="s">
        <v>81</v>
      </c>
      <c r="S16" t="s">
        <v>72</v>
      </c>
      <c r="T16" t="s">
        <v>11</v>
      </c>
      <c r="U16" t="s">
        <v>70</v>
      </c>
      <c r="V16" t="s">
        <v>84</v>
      </c>
      <c r="W16" t="s">
        <v>13</v>
      </c>
      <c r="X16" t="s">
        <v>12</v>
      </c>
      <c r="Y16" t="s">
        <v>8</v>
      </c>
      <c r="Z16" t="s">
        <v>73</v>
      </c>
      <c r="AA16" t="s">
        <v>10</v>
      </c>
      <c r="AB16" t="s">
        <v>2</v>
      </c>
      <c r="AC16" t="s">
        <v>76</v>
      </c>
      <c r="AD16" t="s">
        <v>1</v>
      </c>
      <c r="AE16" t="s">
        <v>4</v>
      </c>
      <c r="AF16" t="s">
        <v>3</v>
      </c>
      <c r="AG16" t="s">
        <v>68</v>
      </c>
      <c r="AH16" t="s">
        <v>14</v>
      </c>
      <c r="AI16" t="s">
        <v>7</v>
      </c>
      <c r="AJ16" t="s">
        <v>83</v>
      </c>
      <c r="AK16" t="s">
        <v>74</v>
      </c>
      <c r="AL16" t="s">
        <v>82</v>
      </c>
      <c r="AM16" t="s">
        <v>5</v>
      </c>
      <c r="AN16" t="s">
        <v>71</v>
      </c>
    </row>
    <row r="17" spans="1:13">
      <c r="A17" t="s">
        <v>87</v>
      </c>
      <c r="B17">
        <v>36</v>
      </c>
      <c r="C17" t="s">
        <v>80</v>
      </c>
      <c r="D17">
        <v>37</v>
      </c>
      <c r="E17">
        <v>98</v>
      </c>
      <c r="F17">
        <v>-9707.8179999999993</v>
      </c>
      <c r="G17">
        <v>-12042.876</v>
      </c>
      <c r="H17">
        <v>50.117899999999999</v>
      </c>
      <c r="L17" t="s">
        <v>79</v>
      </c>
      <c r="M17">
        <v>4</v>
      </c>
    </row>
    <row r="18" spans="1:13">
      <c r="A18" t="s">
        <v>87</v>
      </c>
      <c r="B18">
        <v>21</v>
      </c>
      <c r="C18" t="s">
        <v>6</v>
      </c>
      <c r="D18">
        <v>22</v>
      </c>
      <c r="E18">
        <v>68</v>
      </c>
      <c r="F18">
        <v>-9500.9357999999993</v>
      </c>
      <c r="G18">
        <v>-12015.364</v>
      </c>
      <c r="H18">
        <v>46.433700000000002</v>
      </c>
      <c r="L18" t="s">
        <v>79</v>
      </c>
      <c r="M18">
        <v>5</v>
      </c>
    </row>
    <row r="19" spans="1:13">
      <c r="A19" t="s">
        <v>87</v>
      </c>
      <c r="B19">
        <v>17</v>
      </c>
      <c r="C19" t="s">
        <v>9</v>
      </c>
      <c r="D19">
        <v>18</v>
      </c>
      <c r="E19">
        <v>64</v>
      </c>
      <c r="F19">
        <v>-9419.66</v>
      </c>
      <c r="G19">
        <v>-11958.004000000001</v>
      </c>
      <c r="H19">
        <v>47.931199999999997</v>
      </c>
      <c r="L19" t="s">
        <v>79</v>
      </c>
      <c r="M19">
        <v>6</v>
      </c>
    </row>
    <row r="20" spans="1:13">
      <c r="A20" t="s">
        <v>87</v>
      </c>
      <c r="B20">
        <v>37</v>
      </c>
      <c r="C20" t="s">
        <v>81</v>
      </c>
      <c r="D20">
        <v>38</v>
      </c>
      <c r="E20">
        <v>99</v>
      </c>
      <c r="F20">
        <v>-9710.7777999999998</v>
      </c>
      <c r="G20">
        <v>-12039.857</v>
      </c>
      <c r="H20">
        <v>50.110500000000002</v>
      </c>
      <c r="L20" t="s">
        <v>79</v>
      </c>
      <c r="M20">
        <v>7</v>
      </c>
    </row>
    <row r="21" spans="1:13">
      <c r="A21" t="s">
        <v>87</v>
      </c>
      <c r="B21">
        <v>29</v>
      </c>
      <c r="C21" t="s">
        <v>72</v>
      </c>
      <c r="D21">
        <v>30</v>
      </c>
      <c r="E21">
        <v>82</v>
      </c>
      <c r="F21">
        <v>-9610.6169000000009</v>
      </c>
      <c r="G21">
        <v>-12041.339</v>
      </c>
      <c r="H21">
        <v>50.092100000000002</v>
      </c>
      <c r="L21" t="s">
        <v>77</v>
      </c>
      <c r="M21">
        <v>1</v>
      </c>
    </row>
    <row r="22" spans="1:13">
      <c r="A22" t="s">
        <v>87</v>
      </c>
      <c r="B22">
        <v>13</v>
      </c>
      <c r="C22" t="s">
        <v>11</v>
      </c>
      <c r="D22">
        <v>14</v>
      </c>
      <c r="E22">
        <v>54</v>
      </c>
      <c r="F22">
        <v>-9212.5841</v>
      </c>
      <c r="G22">
        <v>-11810.718000000001</v>
      </c>
      <c r="H22">
        <v>49.509900000000002</v>
      </c>
      <c r="L22" t="s">
        <v>77</v>
      </c>
      <c r="M22">
        <v>2</v>
      </c>
    </row>
    <row r="23" spans="1:13">
      <c r="A23" t="s">
        <v>87</v>
      </c>
      <c r="B23">
        <v>27</v>
      </c>
      <c r="C23" t="s">
        <v>70</v>
      </c>
      <c r="D23">
        <v>28</v>
      </c>
      <c r="E23">
        <v>80</v>
      </c>
      <c r="F23">
        <v>-9600.9038999999993</v>
      </c>
      <c r="G23">
        <v>-12043.584000000001</v>
      </c>
      <c r="H23">
        <v>50.169800000000002</v>
      </c>
      <c r="L23" t="s">
        <v>77</v>
      </c>
      <c r="M23">
        <v>3</v>
      </c>
    </row>
    <row r="24" spans="1:13">
      <c r="A24" t="s">
        <v>87</v>
      </c>
      <c r="B24">
        <v>40</v>
      </c>
      <c r="C24" t="s">
        <v>84</v>
      </c>
      <c r="D24">
        <v>41</v>
      </c>
      <c r="E24">
        <v>102</v>
      </c>
      <c r="F24">
        <v>-9716.2540000000008</v>
      </c>
      <c r="G24">
        <v>-12027.396000000001</v>
      </c>
      <c r="H24">
        <v>49.940300000000001</v>
      </c>
      <c r="L24" t="s">
        <v>77</v>
      </c>
      <c r="M24">
        <v>4</v>
      </c>
    </row>
    <row r="25" spans="1:13">
      <c r="A25" t="s">
        <v>87</v>
      </c>
      <c r="B25">
        <v>12</v>
      </c>
      <c r="C25" t="s">
        <v>13</v>
      </c>
      <c r="D25">
        <v>13</v>
      </c>
      <c r="E25">
        <v>53</v>
      </c>
      <c r="F25">
        <v>-9153.2800999999999</v>
      </c>
      <c r="G25">
        <v>-11757.393</v>
      </c>
      <c r="H25">
        <v>50.388599999999997</v>
      </c>
      <c r="L25" t="s">
        <v>77</v>
      </c>
      <c r="M25">
        <v>5</v>
      </c>
    </row>
    <row r="26" spans="1:13">
      <c r="A26" t="s">
        <v>87</v>
      </c>
      <c r="B26">
        <v>22</v>
      </c>
      <c r="C26" t="s">
        <v>12</v>
      </c>
      <c r="D26">
        <v>23</v>
      </c>
      <c r="E26">
        <v>69</v>
      </c>
      <c r="F26">
        <v>-9516.4531999999999</v>
      </c>
      <c r="G26">
        <v>-12024.902</v>
      </c>
      <c r="H26" t="s">
        <v>65</v>
      </c>
      <c r="L26" t="s">
        <v>75</v>
      </c>
      <c r="M26" t="s">
        <v>163</v>
      </c>
    </row>
    <row r="27" spans="1:13">
      <c r="A27" t="s">
        <v>87</v>
      </c>
      <c r="B27">
        <v>2</v>
      </c>
      <c r="C27" t="s">
        <v>8</v>
      </c>
      <c r="D27">
        <v>3</v>
      </c>
      <c r="E27">
        <v>3</v>
      </c>
      <c r="F27">
        <v>-6421.4624999999996</v>
      </c>
      <c r="G27">
        <v>-9324.5249999999996</v>
      </c>
      <c r="H27">
        <v>119.6369</v>
      </c>
      <c r="L27" t="s">
        <v>75</v>
      </c>
      <c r="M27" t="s">
        <v>164</v>
      </c>
    </row>
    <row r="28" spans="1:13">
      <c r="A28" t="s">
        <v>87</v>
      </c>
      <c r="B28">
        <v>30</v>
      </c>
      <c r="C28" t="s">
        <v>73</v>
      </c>
      <c r="D28">
        <v>31</v>
      </c>
      <c r="E28">
        <v>83</v>
      </c>
      <c r="F28">
        <v>-9613.8168000000005</v>
      </c>
      <c r="G28">
        <v>-12038.56</v>
      </c>
      <c r="H28">
        <v>50.042099999999998</v>
      </c>
      <c r="L28" t="s">
        <v>85</v>
      </c>
      <c r="M28">
        <v>1</v>
      </c>
    </row>
    <row r="29" spans="1:13">
      <c r="A29" t="s">
        <v>87</v>
      </c>
      <c r="B29">
        <v>16</v>
      </c>
      <c r="C29" t="s">
        <v>10</v>
      </c>
      <c r="D29">
        <v>17</v>
      </c>
      <c r="E29">
        <v>63</v>
      </c>
      <c r="F29">
        <v>-9388.9496999999992</v>
      </c>
      <c r="G29">
        <v>-11933.272999999999</v>
      </c>
      <c r="H29">
        <v>48.46</v>
      </c>
      <c r="L29" t="s">
        <v>85</v>
      </c>
      <c r="M29">
        <v>2</v>
      </c>
    </row>
    <row r="30" spans="1:13">
      <c r="A30" t="s">
        <v>87</v>
      </c>
      <c r="B30">
        <v>5</v>
      </c>
      <c r="C30" t="s">
        <v>2</v>
      </c>
      <c r="D30">
        <v>6</v>
      </c>
      <c r="E30">
        <v>34</v>
      </c>
      <c r="F30">
        <v>-7991.3456999999999</v>
      </c>
      <c r="G30">
        <v>-10709.06</v>
      </c>
      <c r="H30">
        <v>70.137500000000003</v>
      </c>
      <c r="L30" t="s">
        <v>85</v>
      </c>
      <c r="M30">
        <v>3</v>
      </c>
    </row>
    <row r="31" spans="1:13">
      <c r="A31" t="s">
        <v>87</v>
      </c>
      <c r="B31">
        <v>33</v>
      </c>
      <c r="C31" t="s">
        <v>76</v>
      </c>
      <c r="D31">
        <v>34</v>
      </c>
      <c r="E31">
        <v>87</v>
      </c>
      <c r="F31">
        <v>-9628.5339999999997</v>
      </c>
      <c r="G31">
        <v>-12029.361000000001</v>
      </c>
      <c r="H31">
        <v>49.816299999999998</v>
      </c>
    </row>
    <row r="32" spans="1:13">
      <c r="A32" t="s">
        <v>87</v>
      </c>
      <c r="B32">
        <v>19</v>
      </c>
      <c r="C32" t="s">
        <v>1</v>
      </c>
      <c r="D32">
        <v>20</v>
      </c>
      <c r="E32">
        <v>66</v>
      </c>
      <c r="F32">
        <v>-9469.0833999999995</v>
      </c>
      <c r="G32">
        <v>-11995.47</v>
      </c>
      <c r="H32">
        <v>46.790399999999998</v>
      </c>
    </row>
    <row r="33" spans="1:8">
      <c r="A33" t="s">
        <v>87</v>
      </c>
      <c r="B33">
        <v>6</v>
      </c>
      <c r="C33" t="s">
        <v>4</v>
      </c>
      <c r="D33">
        <v>7</v>
      </c>
      <c r="E33">
        <v>35</v>
      </c>
      <c r="F33">
        <v>-8240.6705999999995</v>
      </c>
      <c r="G33">
        <v>-10952.406000000001</v>
      </c>
      <c r="H33">
        <v>64.278300000000002</v>
      </c>
    </row>
    <row r="34" spans="1:8">
      <c r="A34" t="s">
        <v>87</v>
      </c>
      <c r="B34">
        <v>1</v>
      </c>
      <c r="C34" t="s">
        <v>3</v>
      </c>
      <c r="D34">
        <v>2</v>
      </c>
      <c r="E34">
        <v>2</v>
      </c>
      <c r="F34">
        <v>-5496.8864999999996</v>
      </c>
      <c r="G34">
        <v>-8405.9290000000001</v>
      </c>
      <c r="H34">
        <v>163.3989</v>
      </c>
    </row>
    <row r="35" spans="1:8">
      <c r="A35" t="s">
        <v>87</v>
      </c>
      <c r="B35">
        <v>25</v>
      </c>
      <c r="C35" t="s">
        <v>68</v>
      </c>
      <c r="D35">
        <v>26</v>
      </c>
      <c r="E35">
        <v>75</v>
      </c>
      <c r="F35">
        <v>-9564.4153000000006</v>
      </c>
      <c r="G35">
        <v>-12036.991</v>
      </c>
      <c r="H35">
        <v>50.760899999999999</v>
      </c>
    </row>
    <row r="36" spans="1:8">
      <c r="A36" t="s">
        <v>87</v>
      </c>
      <c r="B36">
        <v>18</v>
      </c>
      <c r="C36" t="s">
        <v>14</v>
      </c>
      <c r="D36">
        <v>19</v>
      </c>
      <c r="E36">
        <v>65</v>
      </c>
      <c r="F36">
        <v>-9448.7723999999998</v>
      </c>
      <c r="G36">
        <v>-11981.138000000001</v>
      </c>
      <c r="H36">
        <v>47.269599999999997</v>
      </c>
    </row>
    <row r="37" spans="1:8">
      <c r="A37" t="s">
        <v>87</v>
      </c>
      <c r="B37">
        <v>8</v>
      </c>
      <c r="C37" t="s">
        <v>7</v>
      </c>
      <c r="D37">
        <v>9</v>
      </c>
      <c r="E37">
        <v>37</v>
      </c>
      <c r="F37">
        <v>-8699.1970999999994</v>
      </c>
      <c r="G37">
        <v>-11398.974</v>
      </c>
      <c r="H37">
        <v>55.369799999999998</v>
      </c>
    </row>
    <row r="38" spans="1:8">
      <c r="A38" t="s">
        <v>87</v>
      </c>
      <c r="B38">
        <v>39</v>
      </c>
      <c r="C38" t="s">
        <v>83</v>
      </c>
      <c r="D38">
        <v>40</v>
      </c>
      <c r="E38">
        <v>101</v>
      </c>
      <c r="F38">
        <v>-9715.7137000000002</v>
      </c>
      <c r="G38">
        <v>-12032.834999999999</v>
      </c>
      <c r="H38">
        <v>49.888300000000001</v>
      </c>
    </row>
    <row r="39" spans="1:8">
      <c r="A39" t="s">
        <v>87</v>
      </c>
      <c r="B39">
        <v>31</v>
      </c>
      <c r="C39" t="s">
        <v>74</v>
      </c>
      <c r="D39">
        <v>32</v>
      </c>
      <c r="E39">
        <v>84</v>
      </c>
      <c r="F39">
        <v>-9617.3174999999992</v>
      </c>
      <c r="G39">
        <v>-12036.082</v>
      </c>
      <c r="H39">
        <v>49.861199999999997</v>
      </c>
    </row>
    <row r="40" spans="1:8">
      <c r="A40" t="s">
        <v>87</v>
      </c>
      <c r="B40">
        <v>38</v>
      </c>
      <c r="C40" t="s">
        <v>82</v>
      </c>
      <c r="D40">
        <v>39</v>
      </c>
      <c r="E40">
        <v>100</v>
      </c>
      <c r="F40">
        <v>-9713.1761000000006</v>
      </c>
      <c r="G40">
        <v>-12036.277</v>
      </c>
      <c r="H40">
        <v>50.0184</v>
      </c>
    </row>
    <row r="41" spans="1:8">
      <c r="A41" t="s">
        <v>87</v>
      </c>
      <c r="B41">
        <v>7</v>
      </c>
      <c r="C41" t="s">
        <v>5</v>
      </c>
      <c r="D41">
        <v>8</v>
      </c>
      <c r="E41">
        <v>36</v>
      </c>
      <c r="F41">
        <v>-8571.6254000000008</v>
      </c>
      <c r="G41">
        <v>-11277.382</v>
      </c>
      <c r="H41">
        <v>57.659300000000002</v>
      </c>
    </row>
    <row r="42" spans="1:8">
      <c r="A42" t="s">
        <v>87</v>
      </c>
      <c r="B42">
        <v>28</v>
      </c>
      <c r="C42" t="s">
        <v>71</v>
      </c>
      <c r="D42">
        <v>29</v>
      </c>
      <c r="E42">
        <v>81</v>
      </c>
      <c r="F42">
        <v>-9606.3520000000008</v>
      </c>
      <c r="G42">
        <v>-12043.053</v>
      </c>
      <c r="H42">
        <v>50.110700000000001</v>
      </c>
    </row>
  </sheetData>
  <autoFilter ref="L3:M37">
    <sortState ref="L4:M37">
      <sortCondition ref="L3:L37"/>
    </sortState>
  </autoFilter>
  <sortState ref="L4:M37">
    <sortCondition ref="L4"/>
  </sortState>
  <conditionalFormatting sqref="A2:A42">
    <cfRule type="containsText" dxfId="1" priority="1" operator="containsText" text="chr">
      <formula>NOT(ISERROR(SEARCH("chr",A2)))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</dc:creator>
  <cp:lastModifiedBy>Yao</cp:lastModifiedBy>
  <dcterms:created xsi:type="dcterms:W3CDTF">2017-06-03T22:19:25Z</dcterms:created>
  <dcterms:modified xsi:type="dcterms:W3CDTF">2017-06-04T04:04:24Z</dcterms:modified>
</cp:coreProperties>
</file>