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Collections\Desktopsave211222\FiguresForrebound\"/>
    </mc:Choice>
  </mc:AlternateContent>
  <xr:revisionPtr revIDLastSave="0" documentId="13_ncr:1_{47AA846F-15D2-47E6-9330-777A3A09318A}" xr6:coauthVersionLast="47" xr6:coauthVersionMax="47" xr10:uidLastSave="{00000000-0000-0000-0000-000000000000}"/>
  <bookViews>
    <workbookView xWindow="-120" yWindow="-120" windowWidth="29040" windowHeight="15840" activeTab="4" xr2:uid="{63F53388-058D-45E8-97F7-19DF4A34479C}"/>
  </bookViews>
  <sheets>
    <sheet name="Sheet1" sheetId="1" r:id="rId1"/>
    <sheet name="Processing" sheetId="3" r:id="rId2"/>
    <sheet name="Sheet4" sheetId="4" r:id="rId3"/>
    <sheet name="Mycoplasma Pneumoniae" sheetId="5" r:id="rId4"/>
    <sheet name="Annual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5" l="1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1" i="5"/>
  <c r="S34" i="5"/>
  <c r="S35" i="5"/>
  <c r="S36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1" i="5"/>
  <c r="I1" i="5"/>
  <c r="I2" i="5"/>
  <c r="I3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4" i="5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1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1" i="4"/>
  <c r="K3" i="3"/>
  <c r="K4" i="3"/>
  <c r="K5" i="3"/>
  <c r="K6" i="3"/>
  <c r="K2" i="3"/>
  <c r="L28" i="4"/>
  <c r="D73" i="4"/>
  <c r="L25" i="4"/>
  <c r="J3" i="3"/>
  <c r="J4" i="3"/>
  <c r="J5" i="3"/>
  <c r="J6" i="3"/>
  <c r="J2" i="3"/>
  <c r="G3" i="3"/>
  <c r="G4" i="3"/>
  <c r="G5" i="3"/>
  <c r="G6" i="3"/>
  <c r="G2" i="3"/>
  <c r="E3" i="3"/>
  <c r="E4" i="3"/>
  <c r="E5" i="3"/>
  <c r="E6" i="3"/>
  <c r="E2" i="3"/>
  <c r="B6" i="3"/>
  <c r="B5" i="3"/>
  <c r="B4" i="3"/>
  <c r="B3" i="3"/>
  <c r="B2" i="3"/>
  <c r="A577" i="2"/>
  <c r="B314" i="2"/>
  <c r="C314" i="2"/>
  <c r="D314" i="2"/>
  <c r="A314" i="2"/>
</calcChain>
</file>

<file path=xl/sharedStrings.xml><?xml version="1.0" encoding="utf-8"?>
<sst xmlns="http://schemas.openxmlformats.org/spreadsheetml/2006/main" count="293" uniqueCount="27">
  <si>
    <t>Year</t>
    <phoneticPr fontId="1" type="noConversion"/>
  </si>
  <si>
    <t>week</t>
    <phoneticPr fontId="1" type="noConversion"/>
  </si>
  <si>
    <t>RSV</t>
    <phoneticPr fontId="1" type="noConversion"/>
  </si>
  <si>
    <t>Adenovirus</t>
  </si>
  <si>
    <t>Rhinovirus_Enterovirus</t>
    <phoneticPr fontId="1" type="noConversion"/>
  </si>
  <si>
    <t>Parainfluenza</t>
  </si>
  <si>
    <t>Mycoplasma_Pneumoniae</t>
    <phoneticPr fontId="1" type="noConversion"/>
  </si>
  <si>
    <t>Influenza</t>
    <phoneticPr fontId="1" type="noConversion"/>
  </si>
  <si>
    <t>Week</t>
    <phoneticPr fontId="1" type="noConversion"/>
  </si>
  <si>
    <t>Adult</t>
    <phoneticPr fontId="1" type="noConversion"/>
  </si>
  <si>
    <t>Children</t>
    <phoneticPr fontId="1" type="noConversion"/>
  </si>
  <si>
    <t>一月</t>
  </si>
  <si>
    <t>&lt;18</t>
  </si>
  <si>
    <t>≥18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</si>
  <si>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</si>
  <si>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</si>
  <si>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</si>
  <si>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</si>
  <si>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</si>
  <si>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</si>
  <si>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</si>
  <si>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</si>
  <si>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</si>
  <si>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</si>
  <si>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</si>
  <si>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1*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</si>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</sst>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.5"/>
      <color theme="1"/>
      <name val="Palatino Linotype"/>
      <family val="1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justify" vertical="center" wrapText="1"/>
    </xf>
    <xf numFmtId="0" fontId="0" fillId="0" borderId="0" xfId="0" applyAlignment="1"/>
    <xf numFmtId="0" fontId="3" fillId="0" borderId="2" xfId="0" applyFont="1" applyBorder="1" applyAlignment="1">
      <alignment horizontal="justify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E746-1B04-4AE8-9BF9-F1A125F932AF}">
  <dimension ref="A1:H409"/>
  <sheetViews>
    <sheetView topLeftCell="A47" workbookViewId="0">
      <selection activeCell="B320" sqref="B60:B320"/>
    </sheetView>
  </sheetViews>
  <sheetFormatPr defaultRowHeight="14.25" x14ac:dyDescent="0.2"/>
  <cols>
    <col min="1" max="3" width="9" style="1"/>
    <col min="4" max="4" width="9" style="2"/>
  </cols>
  <sheetData>
    <row r="1" spans="1:8" x14ac:dyDescent="0.2">
      <c r="A1" s="1" t="s">
        <v>0</v>
      </c>
      <c r="B1" s="1" t="s">
        <v>1</v>
      </c>
      <c r="C1" s="1" t="s">
        <v>7</v>
      </c>
      <c r="D1" s="1" t="s">
        <v>2</v>
      </c>
      <c r="E1" t="s">
        <v>4</v>
      </c>
      <c r="F1" t="s">
        <v>3</v>
      </c>
      <c r="G1" t="s">
        <v>5</v>
      </c>
      <c r="H1" t="s">
        <v>6</v>
      </c>
    </row>
    <row r="2" spans="1:8" x14ac:dyDescent="0.2">
      <c r="A2" s="1">
        <v>2014</v>
      </c>
      <c r="B2" s="1">
        <v>1</v>
      </c>
      <c r="C2" s="1">
        <v>268</v>
      </c>
    </row>
    <row r="3" spans="1:8" x14ac:dyDescent="0.2">
      <c r="A3" s="1">
        <v>2014</v>
      </c>
      <c r="B3" s="1">
        <v>2</v>
      </c>
      <c r="C3" s="1">
        <v>479</v>
      </c>
    </row>
    <row r="4" spans="1:8" x14ac:dyDescent="0.2">
      <c r="A4" s="1">
        <v>2014</v>
      </c>
      <c r="B4" s="1">
        <v>3</v>
      </c>
      <c r="C4" s="1">
        <v>497</v>
      </c>
    </row>
    <row r="5" spans="1:8" x14ac:dyDescent="0.2">
      <c r="A5" s="1">
        <v>2014</v>
      </c>
      <c r="B5" s="1">
        <v>4</v>
      </c>
      <c r="C5" s="1">
        <v>601</v>
      </c>
    </row>
    <row r="6" spans="1:8" x14ac:dyDescent="0.2">
      <c r="A6" s="1">
        <v>2014</v>
      </c>
      <c r="B6" s="1">
        <v>5</v>
      </c>
      <c r="C6" s="1">
        <v>671</v>
      </c>
    </row>
    <row r="7" spans="1:8" x14ac:dyDescent="0.2">
      <c r="A7" s="1">
        <v>2014</v>
      </c>
      <c r="B7" s="1">
        <v>6</v>
      </c>
      <c r="C7" s="1">
        <v>773</v>
      </c>
    </row>
    <row r="8" spans="1:8" x14ac:dyDescent="0.2">
      <c r="A8" s="1">
        <v>2014</v>
      </c>
      <c r="B8" s="1">
        <v>7</v>
      </c>
      <c r="C8" s="1">
        <v>754</v>
      </c>
      <c r="D8" s="1">
        <v>21</v>
      </c>
      <c r="E8">
        <v>148</v>
      </c>
      <c r="F8">
        <v>42</v>
      </c>
      <c r="G8">
        <v>117</v>
      </c>
    </row>
    <row r="9" spans="1:8" x14ac:dyDescent="0.2">
      <c r="A9" s="1">
        <v>2014</v>
      </c>
      <c r="B9" s="1">
        <v>8</v>
      </c>
      <c r="C9" s="1">
        <v>904</v>
      </c>
      <c r="D9" s="1">
        <v>33</v>
      </c>
      <c r="E9">
        <v>152</v>
      </c>
      <c r="F9">
        <v>46</v>
      </c>
      <c r="G9">
        <v>132</v>
      </c>
    </row>
    <row r="10" spans="1:8" x14ac:dyDescent="0.2">
      <c r="A10" s="1">
        <v>2014</v>
      </c>
      <c r="B10" s="1">
        <v>9</v>
      </c>
      <c r="C10" s="1">
        <v>880</v>
      </c>
      <c r="D10" s="1">
        <v>46</v>
      </c>
      <c r="E10">
        <v>170</v>
      </c>
      <c r="F10">
        <v>36</v>
      </c>
      <c r="G10">
        <v>124</v>
      </c>
    </row>
    <row r="11" spans="1:8" x14ac:dyDescent="0.2">
      <c r="A11" s="1">
        <v>2014</v>
      </c>
      <c r="B11" s="1">
        <v>10</v>
      </c>
      <c r="C11" s="1">
        <v>651</v>
      </c>
      <c r="D11" s="1">
        <v>48</v>
      </c>
      <c r="E11">
        <v>207</v>
      </c>
      <c r="F11">
        <v>32</v>
      </c>
      <c r="G11">
        <v>145</v>
      </c>
    </row>
    <row r="12" spans="1:8" x14ac:dyDescent="0.2">
      <c r="A12" s="1">
        <v>2014</v>
      </c>
      <c r="B12" s="1">
        <v>11</v>
      </c>
      <c r="C12" s="1">
        <v>488</v>
      </c>
      <c r="D12" s="1">
        <v>71</v>
      </c>
      <c r="E12">
        <v>201</v>
      </c>
      <c r="F12">
        <v>28</v>
      </c>
      <c r="G12">
        <v>139</v>
      </c>
    </row>
    <row r="13" spans="1:8" x14ac:dyDescent="0.2">
      <c r="A13" s="1">
        <v>2014</v>
      </c>
      <c r="B13" s="1">
        <v>12</v>
      </c>
      <c r="C13" s="1">
        <v>469</v>
      </c>
      <c r="D13" s="1">
        <v>97</v>
      </c>
      <c r="E13">
        <v>263</v>
      </c>
      <c r="F13">
        <v>35</v>
      </c>
      <c r="G13">
        <v>111</v>
      </c>
    </row>
    <row r="14" spans="1:8" x14ac:dyDescent="0.2">
      <c r="A14" s="1">
        <v>2014</v>
      </c>
      <c r="B14" s="1">
        <v>13</v>
      </c>
      <c r="C14" s="1">
        <v>411</v>
      </c>
      <c r="D14" s="1">
        <v>152</v>
      </c>
      <c r="E14">
        <v>266</v>
      </c>
      <c r="F14">
        <v>46</v>
      </c>
      <c r="G14">
        <v>111</v>
      </c>
    </row>
    <row r="15" spans="1:8" x14ac:dyDescent="0.2">
      <c r="A15" s="1">
        <v>2014</v>
      </c>
      <c r="B15" s="1">
        <v>14</v>
      </c>
      <c r="C15" s="1">
        <v>275</v>
      </c>
      <c r="D15" s="1">
        <v>128</v>
      </c>
      <c r="E15">
        <v>240</v>
      </c>
      <c r="F15">
        <v>40</v>
      </c>
      <c r="G15">
        <v>92</v>
      </c>
    </row>
    <row r="16" spans="1:8" x14ac:dyDescent="0.2">
      <c r="A16" s="1">
        <v>2014</v>
      </c>
      <c r="B16" s="1">
        <v>15</v>
      </c>
      <c r="C16" s="1">
        <v>287</v>
      </c>
      <c r="D16" s="1">
        <v>186</v>
      </c>
      <c r="E16">
        <v>312</v>
      </c>
      <c r="F16">
        <v>49</v>
      </c>
      <c r="G16">
        <v>136</v>
      </c>
    </row>
    <row r="17" spans="1:7" x14ac:dyDescent="0.2">
      <c r="A17" s="1">
        <v>2014</v>
      </c>
      <c r="B17" s="1">
        <v>16</v>
      </c>
      <c r="C17" s="1">
        <v>208</v>
      </c>
      <c r="D17" s="1">
        <v>146</v>
      </c>
      <c r="E17">
        <v>273</v>
      </c>
      <c r="F17">
        <v>47</v>
      </c>
      <c r="G17">
        <v>109</v>
      </c>
    </row>
    <row r="18" spans="1:7" x14ac:dyDescent="0.2">
      <c r="A18" s="1">
        <v>2014</v>
      </c>
      <c r="B18" s="1">
        <v>17</v>
      </c>
      <c r="C18" s="1">
        <v>175</v>
      </c>
      <c r="D18" s="1">
        <v>148</v>
      </c>
      <c r="E18">
        <v>274</v>
      </c>
      <c r="F18">
        <v>23</v>
      </c>
      <c r="G18">
        <v>136</v>
      </c>
    </row>
    <row r="19" spans="1:7" x14ac:dyDescent="0.2">
      <c r="A19" s="1">
        <v>2014</v>
      </c>
      <c r="B19" s="1">
        <v>18</v>
      </c>
      <c r="C19" s="1">
        <v>148</v>
      </c>
      <c r="D19" s="1">
        <v>117</v>
      </c>
      <c r="E19">
        <v>259</v>
      </c>
      <c r="F19">
        <v>69</v>
      </c>
      <c r="G19">
        <v>94</v>
      </c>
    </row>
    <row r="20" spans="1:7" x14ac:dyDescent="0.2">
      <c r="A20" s="1">
        <v>2014</v>
      </c>
      <c r="B20" s="1">
        <v>19</v>
      </c>
      <c r="C20" s="1">
        <v>94</v>
      </c>
      <c r="D20" s="1">
        <v>76</v>
      </c>
      <c r="E20">
        <v>246</v>
      </c>
      <c r="F20">
        <v>40</v>
      </c>
      <c r="G20">
        <v>76</v>
      </c>
    </row>
    <row r="21" spans="1:7" x14ac:dyDescent="0.2">
      <c r="A21" s="1">
        <v>2014</v>
      </c>
      <c r="B21" s="1">
        <v>20</v>
      </c>
      <c r="C21" s="1">
        <v>83</v>
      </c>
      <c r="D21" s="1">
        <v>64</v>
      </c>
      <c r="E21">
        <v>253</v>
      </c>
      <c r="F21">
        <v>35</v>
      </c>
      <c r="G21">
        <v>93</v>
      </c>
    </row>
    <row r="22" spans="1:7" x14ac:dyDescent="0.2">
      <c r="A22" s="1">
        <v>2014</v>
      </c>
      <c r="B22" s="1">
        <v>21</v>
      </c>
      <c r="C22" s="1">
        <v>105</v>
      </c>
      <c r="D22" s="1">
        <v>71</v>
      </c>
      <c r="E22">
        <v>302</v>
      </c>
      <c r="F22">
        <v>56</v>
      </c>
      <c r="G22">
        <v>93</v>
      </c>
    </row>
    <row r="23" spans="1:7" x14ac:dyDescent="0.2">
      <c r="A23" s="1">
        <v>2014</v>
      </c>
      <c r="B23" s="1">
        <v>22</v>
      </c>
      <c r="C23" s="1">
        <v>140</v>
      </c>
      <c r="D23" s="1">
        <v>104</v>
      </c>
      <c r="E23">
        <v>332</v>
      </c>
      <c r="F23">
        <v>64</v>
      </c>
      <c r="G23">
        <v>93</v>
      </c>
    </row>
    <row r="24" spans="1:7" x14ac:dyDescent="0.2">
      <c r="A24" s="1">
        <v>2014</v>
      </c>
      <c r="B24" s="1">
        <v>23</v>
      </c>
      <c r="C24" s="1">
        <v>210</v>
      </c>
      <c r="D24" s="1">
        <v>114</v>
      </c>
      <c r="E24">
        <v>324</v>
      </c>
      <c r="F24">
        <v>54</v>
      </c>
      <c r="G24">
        <v>84</v>
      </c>
    </row>
    <row r="25" spans="1:7" x14ac:dyDescent="0.2">
      <c r="A25" s="1">
        <v>2014</v>
      </c>
      <c r="B25" s="1">
        <v>24</v>
      </c>
      <c r="C25" s="1">
        <v>267</v>
      </c>
      <c r="D25" s="1">
        <v>119</v>
      </c>
      <c r="E25">
        <v>301</v>
      </c>
      <c r="F25">
        <v>73</v>
      </c>
      <c r="G25">
        <v>75</v>
      </c>
    </row>
    <row r="26" spans="1:7" x14ac:dyDescent="0.2">
      <c r="A26" s="1">
        <v>2014</v>
      </c>
      <c r="B26" s="1">
        <v>25</v>
      </c>
      <c r="C26" s="1">
        <v>227</v>
      </c>
      <c r="D26" s="1">
        <v>89</v>
      </c>
      <c r="E26">
        <v>226</v>
      </c>
      <c r="F26">
        <v>55</v>
      </c>
      <c r="G26">
        <v>47</v>
      </c>
    </row>
    <row r="27" spans="1:7" x14ac:dyDescent="0.2">
      <c r="A27" s="1">
        <v>2014</v>
      </c>
      <c r="B27" s="1">
        <v>26</v>
      </c>
      <c r="C27" s="1">
        <v>179</v>
      </c>
      <c r="D27" s="1">
        <v>67</v>
      </c>
      <c r="E27">
        <v>216</v>
      </c>
      <c r="F27">
        <v>77</v>
      </c>
      <c r="G27">
        <v>77</v>
      </c>
    </row>
    <row r="28" spans="1:7" x14ac:dyDescent="0.2">
      <c r="A28" s="1">
        <v>2014</v>
      </c>
      <c r="B28" s="1">
        <v>27</v>
      </c>
      <c r="C28" s="1">
        <v>188</v>
      </c>
      <c r="D28" s="1">
        <v>78</v>
      </c>
      <c r="E28">
        <v>251</v>
      </c>
      <c r="F28">
        <v>84</v>
      </c>
      <c r="G28">
        <v>56</v>
      </c>
    </row>
    <row r="29" spans="1:7" x14ac:dyDescent="0.2">
      <c r="A29" s="1">
        <v>2014</v>
      </c>
      <c r="B29" s="1">
        <v>28</v>
      </c>
      <c r="C29" s="1">
        <v>188</v>
      </c>
      <c r="D29" s="1">
        <v>95</v>
      </c>
      <c r="E29">
        <v>261</v>
      </c>
      <c r="F29">
        <v>99</v>
      </c>
      <c r="G29">
        <v>45</v>
      </c>
    </row>
    <row r="30" spans="1:7" x14ac:dyDescent="0.2">
      <c r="A30" s="1">
        <v>2014</v>
      </c>
      <c r="B30" s="1">
        <v>29</v>
      </c>
      <c r="C30" s="1">
        <v>174</v>
      </c>
      <c r="D30" s="1">
        <v>101</v>
      </c>
      <c r="E30">
        <v>207</v>
      </c>
      <c r="F30">
        <v>73</v>
      </c>
      <c r="G30">
        <v>45</v>
      </c>
    </row>
    <row r="31" spans="1:7" x14ac:dyDescent="0.2">
      <c r="A31" s="1">
        <v>2014</v>
      </c>
      <c r="B31" s="1">
        <v>30</v>
      </c>
      <c r="C31" s="1">
        <v>121</v>
      </c>
      <c r="D31" s="1">
        <v>83</v>
      </c>
      <c r="E31">
        <v>156</v>
      </c>
      <c r="F31">
        <v>97</v>
      </c>
      <c r="G31">
        <v>36</v>
      </c>
    </row>
    <row r="32" spans="1:7" x14ac:dyDescent="0.2">
      <c r="A32" s="1">
        <v>2014</v>
      </c>
      <c r="B32" s="1">
        <v>31</v>
      </c>
      <c r="C32" s="1">
        <v>126</v>
      </c>
      <c r="D32" s="1">
        <v>82</v>
      </c>
      <c r="E32">
        <v>123</v>
      </c>
      <c r="F32">
        <v>73</v>
      </c>
      <c r="G32">
        <v>26</v>
      </c>
    </row>
    <row r="33" spans="1:7" x14ac:dyDescent="0.2">
      <c r="A33" s="1">
        <v>2014</v>
      </c>
      <c r="B33" s="1">
        <v>32</v>
      </c>
      <c r="C33" s="1">
        <v>89</v>
      </c>
      <c r="D33" s="1">
        <v>72</v>
      </c>
      <c r="E33">
        <v>92</v>
      </c>
      <c r="F33">
        <v>82</v>
      </c>
      <c r="G33">
        <v>26</v>
      </c>
    </row>
    <row r="34" spans="1:7" x14ac:dyDescent="0.2">
      <c r="A34" s="1">
        <v>2014</v>
      </c>
      <c r="B34" s="1">
        <v>33</v>
      </c>
      <c r="C34" s="1">
        <v>58</v>
      </c>
      <c r="D34" s="1">
        <v>67</v>
      </c>
      <c r="E34">
        <v>131</v>
      </c>
      <c r="F34">
        <v>60</v>
      </c>
      <c r="G34">
        <v>24</v>
      </c>
    </row>
    <row r="35" spans="1:7" x14ac:dyDescent="0.2">
      <c r="A35" s="1">
        <v>2014</v>
      </c>
      <c r="B35" s="1">
        <v>34</v>
      </c>
      <c r="C35" s="1">
        <v>50</v>
      </c>
      <c r="D35" s="1">
        <v>52</v>
      </c>
      <c r="E35">
        <v>113</v>
      </c>
      <c r="F35">
        <v>49</v>
      </c>
      <c r="G35">
        <v>24</v>
      </c>
    </row>
    <row r="36" spans="1:7" x14ac:dyDescent="0.2">
      <c r="A36" s="1">
        <v>2014</v>
      </c>
      <c r="B36" s="1">
        <v>35</v>
      </c>
      <c r="C36" s="1">
        <v>60</v>
      </c>
      <c r="D36" s="1">
        <v>61</v>
      </c>
      <c r="E36">
        <v>137</v>
      </c>
      <c r="F36">
        <v>64</v>
      </c>
      <c r="G36">
        <v>29</v>
      </c>
    </row>
    <row r="37" spans="1:7" x14ac:dyDescent="0.2">
      <c r="A37" s="1">
        <v>2014</v>
      </c>
      <c r="B37" s="1">
        <v>36</v>
      </c>
      <c r="C37" s="1">
        <v>42</v>
      </c>
      <c r="D37" s="1">
        <v>74</v>
      </c>
      <c r="E37">
        <v>124</v>
      </c>
      <c r="F37">
        <v>50</v>
      </c>
      <c r="G37">
        <v>25</v>
      </c>
    </row>
    <row r="38" spans="1:7" x14ac:dyDescent="0.2">
      <c r="A38" s="1">
        <v>2014</v>
      </c>
      <c r="B38" s="1">
        <v>37</v>
      </c>
      <c r="C38" s="1">
        <v>43</v>
      </c>
      <c r="D38" s="1">
        <v>78</v>
      </c>
      <c r="E38">
        <v>181</v>
      </c>
      <c r="F38">
        <v>55</v>
      </c>
      <c r="G38">
        <v>29</v>
      </c>
    </row>
    <row r="39" spans="1:7" x14ac:dyDescent="0.2">
      <c r="A39" s="1">
        <v>2014</v>
      </c>
      <c r="B39" s="1">
        <v>38</v>
      </c>
      <c r="C39" s="1">
        <v>38</v>
      </c>
      <c r="D39" s="1">
        <v>53</v>
      </c>
      <c r="E39">
        <v>253</v>
      </c>
      <c r="F39">
        <v>74</v>
      </c>
      <c r="G39">
        <v>48</v>
      </c>
    </row>
    <row r="40" spans="1:7" x14ac:dyDescent="0.2">
      <c r="A40" s="1">
        <v>2014</v>
      </c>
      <c r="B40" s="1">
        <v>39</v>
      </c>
      <c r="C40" s="1">
        <v>26</v>
      </c>
      <c r="D40" s="1">
        <v>60</v>
      </c>
      <c r="E40">
        <v>261</v>
      </c>
      <c r="F40">
        <v>59</v>
      </c>
      <c r="G40">
        <v>39</v>
      </c>
    </row>
    <row r="41" spans="1:7" x14ac:dyDescent="0.2">
      <c r="A41" s="1">
        <v>2014</v>
      </c>
      <c r="B41" s="1">
        <v>40</v>
      </c>
      <c r="C41" s="1">
        <v>36</v>
      </c>
      <c r="D41" s="1">
        <v>86</v>
      </c>
      <c r="E41">
        <v>275</v>
      </c>
      <c r="F41">
        <v>67</v>
      </c>
      <c r="G41">
        <v>34</v>
      </c>
    </row>
    <row r="42" spans="1:7" x14ac:dyDescent="0.2">
      <c r="A42" s="1">
        <v>2014</v>
      </c>
      <c r="B42" s="1">
        <v>41</v>
      </c>
      <c r="C42" s="1">
        <v>13</v>
      </c>
      <c r="D42" s="1">
        <v>65</v>
      </c>
      <c r="E42">
        <v>276</v>
      </c>
      <c r="F42">
        <v>74</v>
      </c>
      <c r="G42">
        <v>48</v>
      </c>
    </row>
    <row r="43" spans="1:7" x14ac:dyDescent="0.2">
      <c r="A43" s="1">
        <v>2014</v>
      </c>
      <c r="B43" s="1">
        <v>42</v>
      </c>
      <c r="C43" s="1">
        <v>17</v>
      </c>
      <c r="D43" s="1">
        <v>37</v>
      </c>
      <c r="E43">
        <v>294</v>
      </c>
      <c r="F43">
        <v>83</v>
      </c>
      <c r="G43">
        <v>53</v>
      </c>
    </row>
    <row r="44" spans="1:7" x14ac:dyDescent="0.2">
      <c r="A44" s="1">
        <v>2014</v>
      </c>
      <c r="B44" s="1">
        <v>43</v>
      </c>
      <c r="C44" s="1">
        <v>11</v>
      </c>
      <c r="D44" s="1">
        <v>34</v>
      </c>
      <c r="E44">
        <v>305</v>
      </c>
      <c r="F44">
        <v>53</v>
      </c>
      <c r="G44">
        <v>56</v>
      </c>
    </row>
    <row r="45" spans="1:7" x14ac:dyDescent="0.2">
      <c r="A45" s="1">
        <v>2014</v>
      </c>
      <c r="B45" s="1">
        <v>44</v>
      </c>
      <c r="C45" s="1">
        <v>9</v>
      </c>
      <c r="D45" s="1">
        <v>26</v>
      </c>
      <c r="E45">
        <v>307</v>
      </c>
      <c r="F45">
        <v>95</v>
      </c>
      <c r="G45">
        <v>69</v>
      </c>
    </row>
    <row r="46" spans="1:7" x14ac:dyDescent="0.2">
      <c r="A46" s="1">
        <v>2014</v>
      </c>
      <c r="B46" s="1">
        <v>45</v>
      </c>
      <c r="C46" s="1">
        <v>5</v>
      </c>
      <c r="D46" s="1">
        <v>29</v>
      </c>
      <c r="E46">
        <v>294</v>
      </c>
      <c r="F46">
        <v>105</v>
      </c>
      <c r="G46">
        <v>66</v>
      </c>
    </row>
    <row r="47" spans="1:7" x14ac:dyDescent="0.2">
      <c r="A47" s="1">
        <v>2014</v>
      </c>
      <c r="B47" s="1">
        <v>46</v>
      </c>
      <c r="C47" s="1">
        <v>4</v>
      </c>
      <c r="D47" s="1">
        <v>24</v>
      </c>
      <c r="E47">
        <v>305</v>
      </c>
      <c r="F47">
        <v>116</v>
      </c>
      <c r="G47">
        <v>58</v>
      </c>
    </row>
    <row r="48" spans="1:7" x14ac:dyDescent="0.2">
      <c r="A48" s="1">
        <v>2014</v>
      </c>
      <c r="B48" s="1">
        <v>47</v>
      </c>
      <c r="C48" s="1">
        <v>18</v>
      </c>
      <c r="D48" s="1">
        <v>28</v>
      </c>
      <c r="E48">
        <v>372</v>
      </c>
      <c r="F48">
        <v>94</v>
      </c>
      <c r="G48">
        <v>66</v>
      </c>
    </row>
    <row r="49" spans="1:8" x14ac:dyDescent="0.2">
      <c r="A49" s="1">
        <v>2014</v>
      </c>
      <c r="B49" s="1">
        <v>48</v>
      </c>
      <c r="C49" s="1">
        <v>17</v>
      </c>
      <c r="D49" s="1">
        <v>33</v>
      </c>
      <c r="E49">
        <v>319</v>
      </c>
      <c r="F49">
        <v>125</v>
      </c>
      <c r="G49">
        <v>100</v>
      </c>
    </row>
    <row r="50" spans="1:8" x14ac:dyDescent="0.2">
      <c r="A50" s="1">
        <v>2014</v>
      </c>
      <c r="B50" s="1">
        <v>49</v>
      </c>
      <c r="C50" s="1">
        <v>32</v>
      </c>
      <c r="D50" s="1">
        <v>37</v>
      </c>
      <c r="E50">
        <v>277</v>
      </c>
      <c r="F50">
        <v>117</v>
      </c>
      <c r="G50">
        <v>96</v>
      </c>
    </row>
    <row r="51" spans="1:8" x14ac:dyDescent="0.2">
      <c r="A51" s="1">
        <v>2014</v>
      </c>
      <c r="B51" s="1">
        <v>50</v>
      </c>
      <c r="C51" s="1">
        <v>73</v>
      </c>
      <c r="D51" s="1">
        <v>55</v>
      </c>
      <c r="E51">
        <v>291</v>
      </c>
      <c r="F51">
        <v>120</v>
      </c>
      <c r="G51">
        <v>111</v>
      </c>
    </row>
    <row r="52" spans="1:8" x14ac:dyDescent="0.2">
      <c r="A52" s="1">
        <v>2014</v>
      </c>
      <c r="B52" s="1">
        <v>51</v>
      </c>
      <c r="C52" s="1">
        <v>80</v>
      </c>
      <c r="D52" s="1">
        <v>50</v>
      </c>
      <c r="E52">
        <v>314</v>
      </c>
      <c r="F52">
        <v>140</v>
      </c>
      <c r="G52">
        <v>133</v>
      </c>
    </row>
    <row r="53" spans="1:8" x14ac:dyDescent="0.2">
      <c r="A53" s="1">
        <v>2014</v>
      </c>
      <c r="B53" s="1">
        <v>52</v>
      </c>
      <c r="C53" s="1">
        <v>225</v>
      </c>
      <c r="D53" s="1">
        <v>46</v>
      </c>
      <c r="E53">
        <v>269</v>
      </c>
      <c r="F53">
        <v>89</v>
      </c>
      <c r="G53">
        <v>118</v>
      </c>
    </row>
    <row r="54" spans="1:8" x14ac:dyDescent="0.2">
      <c r="A54" s="1">
        <v>2015</v>
      </c>
      <c r="B54" s="1">
        <v>1</v>
      </c>
      <c r="C54" s="1">
        <v>467</v>
      </c>
      <c r="D54" s="1">
        <v>51</v>
      </c>
      <c r="E54">
        <v>266</v>
      </c>
      <c r="F54">
        <v>134</v>
      </c>
      <c r="G54">
        <v>150</v>
      </c>
      <c r="H54">
        <v>0.5</v>
      </c>
    </row>
    <row r="55" spans="1:8" x14ac:dyDescent="0.2">
      <c r="A55" s="1">
        <v>2015</v>
      </c>
      <c r="B55" s="1">
        <v>2</v>
      </c>
      <c r="C55" s="1">
        <v>732</v>
      </c>
      <c r="D55" s="1">
        <v>64</v>
      </c>
      <c r="E55">
        <v>289</v>
      </c>
      <c r="F55">
        <v>105</v>
      </c>
      <c r="G55">
        <v>97</v>
      </c>
      <c r="H55">
        <v>0.5</v>
      </c>
    </row>
    <row r="56" spans="1:8" x14ac:dyDescent="0.2">
      <c r="A56" s="1">
        <v>2015</v>
      </c>
      <c r="B56" s="1">
        <v>3</v>
      </c>
      <c r="C56" s="1">
        <v>995</v>
      </c>
      <c r="D56" s="1">
        <v>49</v>
      </c>
      <c r="E56">
        <v>215</v>
      </c>
      <c r="F56">
        <v>110</v>
      </c>
      <c r="G56">
        <v>104</v>
      </c>
      <c r="H56">
        <v>0.5</v>
      </c>
    </row>
    <row r="57" spans="1:8" x14ac:dyDescent="0.2">
      <c r="A57" s="1">
        <v>2015</v>
      </c>
      <c r="B57" s="1">
        <v>4</v>
      </c>
      <c r="C57" s="1">
        <v>1553</v>
      </c>
      <c r="D57" s="1">
        <v>70</v>
      </c>
      <c r="E57">
        <v>248</v>
      </c>
      <c r="F57">
        <v>100</v>
      </c>
      <c r="G57">
        <v>132</v>
      </c>
      <c r="H57">
        <v>0.5</v>
      </c>
    </row>
    <row r="58" spans="1:8" x14ac:dyDescent="0.2">
      <c r="A58" s="1">
        <v>2015</v>
      </c>
      <c r="B58" s="1">
        <v>5</v>
      </c>
      <c r="C58" s="1">
        <v>2002</v>
      </c>
      <c r="D58" s="1">
        <v>84</v>
      </c>
      <c r="E58">
        <v>304</v>
      </c>
      <c r="F58">
        <v>82</v>
      </c>
      <c r="G58">
        <v>115</v>
      </c>
      <c r="H58">
        <v>0.25</v>
      </c>
    </row>
    <row r="59" spans="1:8" x14ac:dyDescent="0.2">
      <c r="A59" s="1">
        <v>2015</v>
      </c>
      <c r="B59" s="1">
        <v>6</v>
      </c>
      <c r="C59" s="1">
        <v>1678</v>
      </c>
      <c r="D59" s="1">
        <v>69</v>
      </c>
      <c r="E59">
        <v>230</v>
      </c>
      <c r="F59">
        <v>88</v>
      </c>
      <c r="G59">
        <v>132</v>
      </c>
      <c r="H59">
        <v>0.25</v>
      </c>
    </row>
    <row r="60" spans="1:8" x14ac:dyDescent="0.2">
      <c r="A60" s="1">
        <v>2015</v>
      </c>
      <c r="B60" s="1">
        <v>7</v>
      </c>
      <c r="C60" s="1">
        <v>1268</v>
      </c>
      <c r="D60" s="1">
        <v>90</v>
      </c>
      <c r="E60">
        <v>199</v>
      </c>
      <c r="F60">
        <v>94</v>
      </c>
      <c r="G60">
        <v>142</v>
      </c>
      <c r="H60">
        <v>0.25</v>
      </c>
    </row>
    <row r="61" spans="1:8" x14ac:dyDescent="0.2">
      <c r="A61" s="1">
        <v>2015</v>
      </c>
      <c r="B61" s="1">
        <v>8</v>
      </c>
      <c r="C61" s="1">
        <v>1015</v>
      </c>
      <c r="D61" s="1">
        <v>70</v>
      </c>
      <c r="E61">
        <v>215</v>
      </c>
      <c r="F61">
        <v>94</v>
      </c>
      <c r="G61">
        <v>86</v>
      </c>
      <c r="H61">
        <v>0.25</v>
      </c>
    </row>
    <row r="62" spans="1:8" x14ac:dyDescent="0.2">
      <c r="A62" s="1">
        <v>2015</v>
      </c>
      <c r="B62" s="1">
        <v>9</v>
      </c>
      <c r="C62" s="1">
        <v>1049</v>
      </c>
      <c r="D62" s="1">
        <v>120</v>
      </c>
      <c r="E62">
        <v>214</v>
      </c>
      <c r="F62">
        <v>85</v>
      </c>
      <c r="G62">
        <v>121</v>
      </c>
      <c r="H62">
        <v>0.75</v>
      </c>
    </row>
    <row r="63" spans="1:8" x14ac:dyDescent="0.2">
      <c r="A63" s="1">
        <v>2015</v>
      </c>
      <c r="B63" s="1">
        <v>10</v>
      </c>
      <c r="C63" s="1">
        <v>817</v>
      </c>
      <c r="D63" s="1">
        <v>70</v>
      </c>
      <c r="E63">
        <v>145</v>
      </c>
      <c r="F63">
        <v>57</v>
      </c>
      <c r="G63">
        <v>93</v>
      </c>
      <c r="H63">
        <v>0.75</v>
      </c>
    </row>
    <row r="64" spans="1:8" x14ac:dyDescent="0.2">
      <c r="A64" s="1">
        <v>2015</v>
      </c>
      <c r="B64" s="1">
        <v>11</v>
      </c>
      <c r="C64" s="1">
        <v>681</v>
      </c>
      <c r="D64" s="1">
        <v>72</v>
      </c>
      <c r="E64">
        <v>131</v>
      </c>
      <c r="F64">
        <v>44</v>
      </c>
      <c r="G64">
        <v>105</v>
      </c>
      <c r="H64">
        <v>0.75</v>
      </c>
    </row>
    <row r="65" spans="1:8" x14ac:dyDescent="0.2">
      <c r="A65" s="1">
        <v>2015</v>
      </c>
      <c r="B65" s="1">
        <v>12</v>
      </c>
      <c r="C65" s="1">
        <v>616</v>
      </c>
      <c r="D65" s="1">
        <v>97</v>
      </c>
      <c r="E65">
        <v>255</v>
      </c>
      <c r="F65">
        <v>46</v>
      </c>
      <c r="G65">
        <v>111</v>
      </c>
      <c r="H65">
        <v>0.75</v>
      </c>
    </row>
    <row r="66" spans="1:8" x14ac:dyDescent="0.2">
      <c r="A66" s="1">
        <v>2015</v>
      </c>
      <c r="B66" s="1">
        <v>13</v>
      </c>
      <c r="C66" s="1">
        <v>528</v>
      </c>
      <c r="D66" s="1">
        <v>103</v>
      </c>
      <c r="E66">
        <v>257</v>
      </c>
      <c r="F66">
        <v>57</v>
      </c>
      <c r="G66">
        <v>105</v>
      </c>
      <c r="H66">
        <v>0</v>
      </c>
    </row>
    <row r="67" spans="1:8" x14ac:dyDescent="0.2">
      <c r="A67" s="1">
        <v>2015</v>
      </c>
      <c r="B67" s="1">
        <v>14</v>
      </c>
      <c r="C67" s="1">
        <v>288</v>
      </c>
      <c r="D67" s="1">
        <v>80</v>
      </c>
      <c r="E67">
        <v>235</v>
      </c>
      <c r="F67">
        <v>38</v>
      </c>
      <c r="G67">
        <v>78</v>
      </c>
      <c r="H67">
        <v>0</v>
      </c>
    </row>
    <row r="68" spans="1:8" x14ac:dyDescent="0.2">
      <c r="A68" s="1">
        <v>2015</v>
      </c>
      <c r="B68" s="1">
        <v>15</v>
      </c>
      <c r="C68" s="1">
        <v>434</v>
      </c>
      <c r="D68" s="1">
        <v>137</v>
      </c>
      <c r="E68">
        <v>362</v>
      </c>
      <c r="F68">
        <v>39</v>
      </c>
      <c r="G68">
        <v>116</v>
      </c>
      <c r="H68">
        <v>0</v>
      </c>
    </row>
    <row r="69" spans="1:8" x14ac:dyDescent="0.2">
      <c r="A69" s="1">
        <v>2015</v>
      </c>
      <c r="B69" s="1">
        <v>16</v>
      </c>
      <c r="C69" s="1">
        <v>264</v>
      </c>
      <c r="D69" s="1">
        <v>129</v>
      </c>
      <c r="E69">
        <v>313</v>
      </c>
      <c r="F69">
        <v>37</v>
      </c>
      <c r="G69">
        <v>74</v>
      </c>
      <c r="H69">
        <v>0</v>
      </c>
    </row>
    <row r="70" spans="1:8" x14ac:dyDescent="0.2">
      <c r="A70" s="1">
        <v>2015</v>
      </c>
      <c r="B70" s="1">
        <v>17</v>
      </c>
      <c r="C70" s="1">
        <v>278</v>
      </c>
      <c r="D70" s="1">
        <v>83</v>
      </c>
      <c r="E70">
        <v>290</v>
      </c>
      <c r="F70">
        <v>23</v>
      </c>
      <c r="G70">
        <v>86</v>
      </c>
      <c r="H70">
        <v>1</v>
      </c>
    </row>
    <row r="71" spans="1:8" x14ac:dyDescent="0.2">
      <c r="A71" s="1">
        <v>2015</v>
      </c>
      <c r="B71" s="1">
        <v>18</v>
      </c>
      <c r="C71" s="1">
        <v>232</v>
      </c>
      <c r="D71" s="1">
        <v>108</v>
      </c>
      <c r="E71">
        <v>357</v>
      </c>
      <c r="F71">
        <v>36</v>
      </c>
      <c r="G71">
        <v>105</v>
      </c>
      <c r="H71">
        <v>1</v>
      </c>
    </row>
    <row r="72" spans="1:8" x14ac:dyDescent="0.2">
      <c r="A72" s="1">
        <v>2015</v>
      </c>
      <c r="B72" s="1">
        <v>19</v>
      </c>
      <c r="C72" s="1">
        <v>181</v>
      </c>
      <c r="D72" s="1">
        <v>95</v>
      </c>
      <c r="E72">
        <v>358</v>
      </c>
      <c r="F72">
        <v>34</v>
      </c>
      <c r="G72">
        <v>82</v>
      </c>
      <c r="H72">
        <v>1</v>
      </c>
    </row>
    <row r="73" spans="1:8" x14ac:dyDescent="0.2">
      <c r="A73" s="1">
        <v>2015</v>
      </c>
      <c r="B73" s="1">
        <v>20</v>
      </c>
      <c r="C73" s="1">
        <v>193</v>
      </c>
      <c r="D73" s="1">
        <v>89</v>
      </c>
      <c r="E73">
        <v>368</v>
      </c>
      <c r="F73">
        <v>35</v>
      </c>
      <c r="G73">
        <v>78</v>
      </c>
      <c r="H73">
        <v>1</v>
      </c>
    </row>
    <row r="74" spans="1:8" x14ac:dyDescent="0.2">
      <c r="A74" s="1">
        <v>2015</v>
      </c>
      <c r="B74" s="1">
        <v>21</v>
      </c>
      <c r="C74" s="1">
        <v>217</v>
      </c>
      <c r="D74" s="1">
        <v>91</v>
      </c>
      <c r="E74">
        <v>370</v>
      </c>
      <c r="F74">
        <v>38</v>
      </c>
      <c r="G74">
        <v>115</v>
      </c>
      <c r="H74">
        <v>1</v>
      </c>
    </row>
    <row r="75" spans="1:8" x14ac:dyDescent="0.2">
      <c r="A75" s="1">
        <v>2015</v>
      </c>
      <c r="B75" s="1">
        <v>22</v>
      </c>
      <c r="C75" s="1">
        <v>284</v>
      </c>
      <c r="D75" s="1">
        <v>119</v>
      </c>
      <c r="E75">
        <v>346</v>
      </c>
      <c r="F75">
        <v>36</v>
      </c>
      <c r="G75">
        <v>105</v>
      </c>
      <c r="H75">
        <v>1</v>
      </c>
    </row>
    <row r="76" spans="1:8" x14ac:dyDescent="0.2">
      <c r="A76" s="1">
        <v>2015</v>
      </c>
      <c r="B76" s="1">
        <v>23</v>
      </c>
      <c r="C76" s="1">
        <v>502</v>
      </c>
      <c r="D76" s="1">
        <v>123</v>
      </c>
      <c r="E76">
        <v>342</v>
      </c>
      <c r="F76">
        <v>58</v>
      </c>
      <c r="G76">
        <v>100</v>
      </c>
      <c r="H76">
        <v>1</v>
      </c>
    </row>
    <row r="77" spans="1:8" x14ac:dyDescent="0.2">
      <c r="A77" s="1">
        <v>2015</v>
      </c>
      <c r="B77" s="1">
        <v>24</v>
      </c>
      <c r="C77" s="1">
        <v>751</v>
      </c>
      <c r="D77" s="1">
        <v>125</v>
      </c>
      <c r="E77">
        <v>406</v>
      </c>
      <c r="F77">
        <v>61</v>
      </c>
      <c r="G77">
        <v>105</v>
      </c>
      <c r="H77">
        <v>1</v>
      </c>
    </row>
    <row r="78" spans="1:8" x14ac:dyDescent="0.2">
      <c r="A78" s="1">
        <v>2015</v>
      </c>
      <c r="B78" s="1">
        <v>25</v>
      </c>
      <c r="C78" s="1">
        <v>897</v>
      </c>
      <c r="D78" s="1">
        <v>134</v>
      </c>
      <c r="E78">
        <v>326</v>
      </c>
      <c r="F78">
        <v>54</v>
      </c>
      <c r="G78">
        <v>82</v>
      </c>
      <c r="H78">
        <v>0.25</v>
      </c>
    </row>
    <row r="79" spans="1:8" x14ac:dyDescent="0.2">
      <c r="A79" s="1">
        <v>2015</v>
      </c>
      <c r="B79" s="1">
        <v>26</v>
      </c>
      <c r="C79" s="1">
        <v>983</v>
      </c>
      <c r="D79" s="1">
        <v>149</v>
      </c>
      <c r="E79">
        <v>346</v>
      </c>
      <c r="F79">
        <v>55</v>
      </c>
      <c r="G79">
        <v>80</v>
      </c>
      <c r="H79">
        <v>0.25</v>
      </c>
    </row>
    <row r="80" spans="1:8" x14ac:dyDescent="0.2">
      <c r="A80" s="1">
        <v>2015</v>
      </c>
      <c r="B80" s="1">
        <v>27</v>
      </c>
      <c r="C80" s="1">
        <v>995</v>
      </c>
      <c r="D80" s="1">
        <v>170</v>
      </c>
      <c r="E80">
        <v>279</v>
      </c>
      <c r="F80">
        <v>46</v>
      </c>
      <c r="G80">
        <v>77</v>
      </c>
      <c r="H80">
        <v>0.25</v>
      </c>
    </row>
    <row r="81" spans="1:8" x14ac:dyDescent="0.2">
      <c r="A81" s="1">
        <v>2015</v>
      </c>
      <c r="B81" s="1">
        <v>28</v>
      </c>
      <c r="C81" s="1">
        <v>684</v>
      </c>
      <c r="D81" s="1">
        <v>174</v>
      </c>
      <c r="E81">
        <v>267</v>
      </c>
      <c r="F81">
        <v>63</v>
      </c>
      <c r="G81">
        <v>60</v>
      </c>
      <c r="H81">
        <v>0.25</v>
      </c>
    </row>
    <row r="82" spans="1:8" x14ac:dyDescent="0.2">
      <c r="A82" s="1">
        <v>2015</v>
      </c>
      <c r="B82" s="1">
        <v>29</v>
      </c>
      <c r="C82" s="1">
        <v>462</v>
      </c>
      <c r="D82" s="1">
        <v>173</v>
      </c>
      <c r="E82">
        <v>262</v>
      </c>
      <c r="F82">
        <v>43</v>
      </c>
      <c r="G82">
        <v>92</v>
      </c>
      <c r="H82">
        <v>1.75</v>
      </c>
    </row>
    <row r="83" spans="1:8" x14ac:dyDescent="0.2">
      <c r="A83" s="1">
        <v>2015</v>
      </c>
      <c r="B83" s="1">
        <v>30</v>
      </c>
      <c r="C83" s="1">
        <v>287</v>
      </c>
      <c r="D83" s="1">
        <v>147</v>
      </c>
      <c r="E83">
        <v>205</v>
      </c>
      <c r="F83">
        <v>29</v>
      </c>
      <c r="G83">
        <v>65</v>
      </c>
      <c r="H83">
        <v>1.75</v>
      </c>
    </row>
    <row r="84" spans="1:8" x14ac:dyDescent="0.2">
      <c r="A84" s="1">
        <v>2015</v>
      </c>
      <c r="B84" s="1">
        <v>31</v>
      </c>
      <c r="C84" s="1">
        <v>187</v>
      </c>
      <c r="D84" s="1">
        <v>113</v>
      </c>
      <c r="E84">
        <v>211</v>
      </c>
      <c r="F84">
        <v>38</v>
      </c>
      <c r="G84">
        <v>61</v>
      </c>
      <c r="H84">
        <v>1.75</v>
      </c>
    </row>
    <row r="85" spans="1:8" x14ac:dyDescent="0.2">
      <c r="A85" s="1">
        <v>2015</v>
      </c>
      <c r="B85" s="1">
        <v>32</v>
      </c>
      <c r="C85" s="1">
        <v>191</v>
      </c>
      <c r="D85" s="1">
        <v>133</v>
      </c>
      <c r="E85">
        <v>240</v>
      </c>
      <c r="F85">
        <v>32</v>
      </c>
      <c r="G85">
        <v>65</v>
      </c>
      <c r="H85">
        <v>1.75</v>
      </c>
    </row>
    <row r="86" spans="1:8" x14ac:dyDescent="0.2">
      <c r="A86" s="1">
        <v>2015</v>
      </c>
      <c r="B86" s="1">
        <v>33</v>
      </c>
      <c r="C86" s="1">
        <v>154</v>
      </c>
      <c r="D86" s="1">
        <v>131</v>
      </c>
      <c r="E86">
        <v>247</v>
      </c>
      <c r="F86">
        <v>36</v>
      </c>
      <c r="G86">
        <v>66</v>
      </c>
      <c r="H86">
        <v>4.25</v>
      </c>
    </row>
    <row r="87" spans="1:8" x14ac:dyDescent="0.2">
      <c r="A87" s="1">
        <v>2015</v>
      </c>
      <c r="B87" s="1">
        <v>34</v>
      </c>
      <c r="C87" s="1">
        <v>142</v>
      </c>
      <c r="D87" s="1">
        <v>136</v>
      </c>
      <c r="E87">
        <v>219</v>
      </c>
      <c r="F87">
        <v>34</v>
      </c>
      <c r="G87">
        <v>65</v>
      </c>
      <c r="H87">
        <v>4.25</v>
      </c>
    </row>
    <row r="88" spans="1:8" x14ac:dyDescent="0.2">
      <c r="A88" s="1">
        <v>2015</v>
      </c>
      <c r="B88" s="1">
        <v>35</v>
      </c>
      <c r="C88" s="1">
        <v>133</v>
      </c>
      <c r="D88" s="1">
        <v>112</v>
      </c>
      <c r="E88">
        <v>248</v>
      </c>
      <c r="F88">
        <v>49</v>
      </c>
      <c r="G88">
        <v>62</v>
      </c>
      <c r="H88">
        <v>4.25</v>
      </c>
    </row>
    <row r="89" spans="1:8" x14ac:dyDescent="0.2">
      <c r="A89" s="1">
        <v>2015</v>
      </c>
      <c r="B89" s="1">
        <v>36</v>
      </c>
      <c r="C89" s="1">
        <v>64</v>
      </c>
      <c r="D89" s="1">
        <v>119</v>
      </c>
      <c r="E89">
        <v>279</v>
      </c>
      <c r="F89">
        <v>35</v>
      </c>
      <c r="G89">
        <v>64</v>
      </c>
      <c r="H89">
        <v>4.25</v>
      </c>
    </row>
    <row r="90" spans="1:8" x14ac:dyDescent="0.2">
      <c r="A90" s="1">
        <v>2015</v>
      </c>
      <c r="B90" s="1">
        <v>37</v>
      </c>
      <c r="C90" s="1">
        <v>65</v>
      </c>
      <c r="D90" s="1">
        <v>126</v>
      </c>
      <c r="E90">
        <v>382</v>
      </c>
      <c r="F90">
        <v>33</v>
      </c>
      <c r="G90">
        <v>87</v>
      </c>
      <c r="H90">
        <v>5.25</v>
      </c>
    </row>
    <row r="91" spans="1:8" x14ac:dyDescent="0.2">
      <c r="A91" s="1">
        <v>2015</v>
      </c>
      <c r="B91" s="1">
        <v>38</v>
      </c>
      <c r="C91" s="1">
        <v>53</v>
      </c>
      <c r="D91" s="1">
        <v>128</v>
      </c>
      <c r="E91">
        <v>513</v>
      </c>
      <c r="F91">
        <v>33</v>
      </c>
      <c r="G91">
        <v>93</v>
      </c>
      <c r="H91">
        <v>5.25</v>
      </c>
    </row>
    <row r="92" spans="1:8" x14ac:dyDescent="0.2">
      <c r="A92" s="1">
        <v>2015</v>
      </c>
      <c r="B92" s="1">
        <v>39</v>
      </c>
      <c r="C92" s="1">
        <v>34</v>
      </c>
      <c r="D92" s="1">
        <v>88</v>
      </c>
      <c r="E92">
        <v>499</v>
      </c>
      <c r="F92">
        <v>43</v>
      </c>
      <c r="G92">
        <v>108</v>
      </c>
      <c r="H92">
        <v>5.25</v>
      </c>
    </row>
    <row r="93" spans="1:8" x14ac:dyDescent="0.2">
      <c r="A93" s="1">
        <v>2015</v>
      </c>
      <c r="B93" s="1">
        <v>40</v>
      </c>
      <c r="C93" s="1">
        <v>37</v>
      </c>
      <c r="D93" s="1">
        <v>107</v>
      </c>
      <c r="E93">
        <v>504</v>
      </c>
      <c r="F93">
        <v>37</v>
      </c>
      <c r="G93">
        <v>136</v>
      </c>
      <c r="H93">
        <v>5.25</v>
      </c>
    </row>
    <row r="94" spans="1:8" x14ac:dyDescent="0.2">
      <c r="A94" s="1">
        <v>2015</v>
      </c>
      <c r="B94" s="1">
        <v>41</v>
      </c>
      <c r="C94" s="1">
        <v>27</v>
      </c>
      <c r="D94" s="1">
        <v>90</v>
      </c>
      <c r="E94">
        <v>428</v>
      </c>
      <c r="F94">
        <v>45</v>
      </c>
      <c r="G94">
        <v>136</v>
      </c>
      <c r="H94">
        <v>2</v>
      </c>
    </row>
    <row r="95" spans="1:8" x14ac:dyDescent="0.2">
      <c r="A95" s="1">
        <v>2015</v>
      </c>
      <c r="B95" s="1">
        <v>42</v>
      </c>
      <c r="C95" s="1">
        <v>25</v>
      </c>
      <c r="D95" s="1">
        <v>74</v>
      </c>
      <c r="E95">
        <v>376</v>
      </c>
      <c r="F95">
        <v>36</v>
      </c>
      <c r="G95">
        <v>134</v>
      </c>
      <c r="H95">
        <v>2</v>
      </c>
    </row>
    <row r="96" spans="1:8" x14ac:dyDescent="0.2">
      <c r="A96" s="1">
        <v>2015</v>
      </c>
      <c r="B96" s="1">
        <v>43</v>
      </c>
      <c r="C96" s="1">
        <v>23</v>
      </c>
      <c r="D96" s="1">
        <v>64</v>
      </c>
      <c r="E96">
        <v>421</v>
      </c>
      <c r="F96">
        <v>55</v>
      </c>
      <c r="G96">
        <v>175</v>
      </c>
      <c r="H96">
        <v>2</v>
      </c>
    </row>
    <row r="97" spans="1:8" x14ac:dyDescent="0.2">
      <c r="A97" s="1">
        <v>2015</v>
      </c>
      <c r="B97" s="1">
        <v>44</v>
      </c>
      <c r="C97" s="1">
        <v>24</v>
      </c>
      <c r="D97" s="1">
        <v>66</v>
      </c>
      <c r="E97">
        <v>394</v>
      </c>
      <c r="F97">
        <v>40</v>
      </c>
      <c r="G97">
        <v>147</v>
      </c>
      <c r="H97">
        <v>2</v>
      </c>
    </row>
    <row r="98" spans="1:8" x14ac:dyDescent="0.2">
      <c r="A98" s="1">
        <v>2015</v>
      </c>
      <c r="B98" s="1">
        <v>45</v>
      </c>
      <c r="C98" s="1">
        <v>30</v>
      </c>
      <c r="D98" s="1">
        <v>42</v>
      </c>
      <c r="E98">
        <v>400</v>
      </c>
      <c r="F98">
        <v>51</v>
      </c>
      <c r="G98">
        <v>193</v>
      </c>
      <c r="H98">
        <v>3.25</v>
      </c>
    </row>
    <row r="99" spans="1:8" x14ac:dyDescent="0.2">
      <c r="A99" s="1">
        <v>2015</v>
      </c>
      <c r="B99" s="1">
        <v>46</v>
      </c>
      <c r="C99" s="1">
        <v>33</v>
      </c>
      <c r="D99" s="1">
        <v>38</v>
      </c>
      <c r="E99">
        <v>326</v>
      </c>
      <c r="F99">
        <v>46</v>
      </c>
      <c r="G99">
        <v>175</v>
      </c>
      <c r="H99">
        <v>3.25</v>
      </c>
    </row>
    <row r="100" spans="1:8" x14ac:dyDescent="0.2">
      <c r="A100" s="1">
        <v>2015</v>
      </c>
      <c r="B100" s="1">
        <v>47</v>
      </c>
      <c r="C100" s="1">
        <v>16</v>
      </c>
      <c r="D100" s="1">
        <v>43</v>
      </c>
      <c r="E100">
        <v>330</v>
      </c>
      <c r="F100">
        <v>41</v>
      </c>
      <c r="G100">
        <v>209</v>
      </c>
      <c r="H100">
        <v>3.25</v>
      </c>
    </row>
    <row r="101" spans="1:8" x14ac:dyDescent="0.2">
      <c r="A101" s="1">
        <v>2015</v>
      </c>
      <c r="B101" s="1">
        <v>48</v>
      </c>
      <c r="C101" s="1">
        <v>37</v>
      </c>
      <c r="D101" s="1">
        <v>54</v>
      </c>
      <c r="E101">
        <v>368</v>
      </c>
      <c r="F101">
        <v>49</v>
      </c>
      <c r="G101">
        <v>225</v>
      </c>
      <c r="H101">
        <v>3.25</v>
      </c>
    </row>
    <row r="102" spans="1:8" x14ac:dyDescent="0.2">
      <c r="A102" s="1">
        <v>2015</v>
      </c>
      <c r="B102" s="1">
        <v>49</v>
      </c>
      <c r="C102" s="1">
        <v>24</v>
      </c>
      <c r="D102" s="1">
        <v>57</v>
      </c>
      <c r="E102">
        <v>373</v>
      </c>
      <c r="F102">
        <v>50</v>
      </c>
      <c r="G102">
        <v>216</v>
      </c>
      <c r="H102">
        <v>1.6875</v>
      </c>
    </row>
    <row r="103" spans="1:8" x14ac:dyDescent="0.2">
      <c r="A103" s="1">
        <v>2015</v>
      </c>
      <c r="B103" s="1">
        <v>50</v>
      </c>
      <c r="C103" s="1">
        <v>21</v>
      </c>
      <c r="D103" s="1">
        <v>49</v>
      </c>
      <c r="E103">
        <v>397</v>
      </c>
      <c r="F103">
        <v>42</v>
      </c>
      <c r="G103">
        <v>182</v>
      </c>
      <c r="H103">
        <v>1.6875</v>
      </c>
    </row>
    <row r="104" spans="1:8" x14ac:dyDescent="0.2">
      <c r="A104" s="1">
        <v>2015</v>
      </c>
      <c r="B104" s="1">
        <v>51</v>
      </c>
      <c r="C104" s="1">
        <v>46</v>
      </c>
      <c r="D104" s="1">
        <v>56</v>
      </c>
      <c r="E104">
        <v>381</v>
      </c>
      <c r="F104">
        <v>50</v>
      </c>
      <c r="G104">
        <v>170</v>
      </c>
      <c r="H104">
        <v>1.6875</v>
      </c>
    </row>
    <row r="105" spans="1:8" x14ac:dyDescent="0.2">
      <c r="A105" s="1">
        <v>2015</v>
      </c>
      <c r="B105" s="1">
        <v>52</v>
      </c>
      <c r="C105" s="1">
        <v>69</v>
      </c>
      <c r="D105" s="1">
        <v>42</v>
      </c>
      <c r="E105">
        <v>338</v>
      </c>
      <c r="F105">
        <v>30</v>
      </c>
      <c r="G105">
        <v>180</v>
      </c>
      <c r="H105">
        <v>1.6875</v>
      </c>
    </row>
    <row r="106" spans="1:8" x14ac:dyDescent="0.2">
      <c r="A106" s="1">
        <v>2016</v>
      </c>
      <c r="B106" s="1">
        <v>1</v>
      </c>
      <c r="C106" s="1">
        <v>97</v>
      </c>
      <c r="D106" s="1">
        <v>78</v>
      </c>
      <c r="E106">
        <v>318</v>
      </c>
      <c r="F106">
        <v>35</v>
      </c>
      <c r="G106">
        <v>155</v>
      </c>
      <c r="H106">
        <v>3.75</v>
      </c>
    </row>
    <row r="107" spans="1:8" x14ac:dyDescent="0.2">
      <c r="A107" s="1">
        <v>2016</v>
      </c>
      <c r="B107" s="1">
        <v>2</v>
      </c>
      <c r="C107" s="1">
        <v>141</v>
      </c>
      <c r="D107" s="1">
        <v>90</v>
      </c>
      <c r="E107">
        <v>334</v>
      </c>
      <c r="F107">
        <v>44</v>
      </c>
      <c r="G107">
        <v>157</v>
      </c>
      <c r="H107">
        <v>3.75</v>
      </c>
    </row>
    <row r="108" spans="1:8" x14ac:dyDescent="0.2">
      <c r="A108" s="1">
        <v>2016</v>
      </c>
      <c r="B108" s="1">
        <v>3</v>
      </c>
      <c r="C108" s="1">
        <v>166</v>
      </c>
      <c r="D108" s="1">
        <v>96</v>
      </c>
      <c r="E108">
        <v>269</v>
      </c>
      <c r="F108">
        <v>39</v>
      </c>
      <c r="G108">
        <v>139</v>
      </c>
      <c r="H108">
        <v>3.75</v>
      </c>
    </row>
    <row r="109" spans="1:8" x14ac:dyDescent="0.2">
      <c r="A109" s="1">
        <v>2016</v>
      </c>
      <c r="B109" s="1">
        <v>4</v>
      </c>
      <c r="C109" s="1">
        <v>230</v>
      </c>
      <c r="D109" s="1">
        <v>125</v>
      </c>
      <c r="E109">
        <v>307</v>
      </c>
      <c r="F109">
        <v>47</v>
      </c>
      <c r="G109">
        <v>111</v>
      </c>
      <c r="H109">
        <v>3.75</v>
      </c>
    </row>
    <row r="110" spans="1:8" x14ac:dyDescent="0.2">
      <c r="A110" s="1">
        <v>2016</v>
      </c>
      <c r="B110" s="1">
        <v>5</v>
      </c>
      <c r="C110" s="1">
        <v>306</v>
      </c>
      <c r="D110" s="1">
        <v>130</v>
      </c>
      <c r="E110">
        <v>330</v>
      </c>
      <c r="F110">
        <v>21</v>
      </c>
      <c r="G110">
        <v>92</v>
      </c>
      <c r="H110">
        <v>4</v>
      </c>
    </row>
    <row r="111" spans="1:8" x14ac:dyDescent="0.2">
      <c r="A111" s="1">
        <v>2016</v>
      </c>
      <c r="B111" s="1">
        <v>6</v>
      </c>
      <c r="C111" s="1">
        <v>618</v>
      </c>
      <c r="D111" s="1">
        <v>157</v>
      </c>
      <c r="E111">
        <v>290</v>
      </c>
      <c r="F111">
        <v>49</v>
      </c>
      <c r="G111">
        <v>121</v>
      </c>
      <c r="H111">
        <v>4</v>
      </c>
    </row>
    <row r="112" spans="1:8" x14ac:dyDescent="0.2">
      <c r="A112" s="1">
        <v>2016</v>
      </c>
      <c r="B112" s="1">
        <v>7</v>
      </c>
      <c r="C112" s="1">
        <v>1011</v>
      </c>
      <c r="D112" s="1">
        <v>183</v>
      </c>
      <c r="E112">
        <v>272</v>
      </c>
      <c r="F112">
        <v>56</v>
      </c>
      <c r="G112">
        <v>158</v>
      </c>
      <c r="H112">
        <v>4</v>
      </c>
    </row>
    <row r="113" spans="1:8" x14ac:dyDescent="0.2">
      <c r="A113" s="1">
        <v>2016</v>
      </c>
      <c r="B113" s="1">
        <v>8</v>
      </c>
      <c r="C113" s="1">
        <v>1171</v>
      </c>
      <c r="D113" s="1">
        <v>219</v>
      </c>
      <c r="E113">
        <v>271</v>
      </c>
      <c r="F113">
        <v>61</v>
      </c>
      <c r="G113">
        <v>141</v>
      </c>
      <c r="H113">
        <v>4</v>
      </c>
    </row>
    <row r="114" spans="1:8" x14ac:dyDescent="0.2">
      <c r="A114" s="1">
        <v>2016</v>
      </c>
      <c r="B114" s="1">
        <v>9</v>
      </c>
      <c r="C114" s="1">
        <v>1275</v>
      </c>
      <c r="D114" s="1">
        <v>190</v>
      </c>
      <c r="E114">
        <v>217</v>
      </c>
      <c r="F114">
        <v>64</v>
      </c>
      <c r="G114">
        <v>117</v>
      </c>
      <c r="H114">
        <v>6.5</v>
      </c>
    </row>
    <row r="115" spans="1:8" x14ac:dyDescent="0.2">
      <c r="A115" s="1">
        <v>2016</v>
      </c>
      <c r="B115" s="1">
        <v>10</v>
      </c>
      <c r="C115" s="1">
        <v>1288</v>
      </c>
      <c r="D115" s="1">
        <v>184</v>
      </c>
      <c r="E115">
        <v>258</v>
      </c>
      <c r="F115">
        <v>66</v>
      </c>
      <c r="G115">
        <v>127</v>
      </c>
      <c r="H115">
        <v>6.5</v>
      </c>
    </row>
    <row r="116" spans="1:8" x14ac:dyDescent="0.2">
      <c r="A116" s="1">
        <v>2016</v>
      </c>
      <c r="B116" s="1">
        <v>11</v>
      </c>
      <c r="C116" s="1">
        <v>1005</v>
      </c>
      <c r="D116" s="1">
        <v>157</v>
      </c>
      <c r="E116">
        <v>244</v>
      </c>
      <c r="F116">
        <v>56</v>
      </c>
      <c r="G116">
        <v>89</v>
      </c>
      <c r="H116">
        <v>6.5</v>
      </c>
    </row>
    <row r="117" spans="1:8" x14ac:dyDescent="0.2">
      <c r="A117" s="1">
        <v>2016</v>
      </c>
      <c r="B117" s="1">
        <v>12</v>
      </c>
      <c r="C117" s="1">
        <v>776</v>
      </c>
      <c r="D117" s="1">
        <v>166</v>
      </c>
      <c r="E117">
        <v>270</v>
      </c>
      <c r="F117">
        <v>63</v>
      </c>
      <c r="G117">
        <v>92</v>
      </c>
      <c r="H117">
        <v>6.5</v>
      </c>
    </row>
    <row r="118" spans="1:8" x14ac:dyDescent="0.2">
      <c r="A118" s="1">
        <v>2016</v>
      </c>
      <c r="B118" s="1">
        <v>13</v>
      </c>
      <c r="C118" s="1">
        <v>658</v>
      </c>
      <c r="D118" s="1">
        <v>148</v>
      </c>
      <c r="E118">
        <v>241</v>
      </c>
      <c r="F118">
        <v>74</v>
      </c>
      <c r="G118">
        <v>65</v>
      </c>
      <c r="H118">
        <v>8.5</v>
      </c>
    </row>
    <row r="119" spans="1:8" x14ac:dyDescent="0.2">
      <c r="A119" s="1">
        <v>2016</v>
      </c>
      <c r="B119" s="1">
        <v>14</v>
      </c>
      <c r="C119" s="1">
        <v>974</v>
      </c>
      <c r="D119" s="1">
        <v>195</v>
      </c>
      <c r="E119">
        <v>349</v>
      </c>
      <c r="F119">
        <v>64</v>
      </c>
      <c r="G119">
        <v>129</v>
      </c>
      <c r="H119">
        <v>8.5</v>
      </c>
    </row>
    <row r="120" spans="1:8" x14ac:dyDescent="0.2">
      <c r="A120" s="1">
        <v>2016</v>
      </c>
      <c r="B120" s="1">
        <v>15</v>
      </c>
      <c r="C120" s="1">
        <v>704</v>
      </c>
      <c r="D120" s="1">
        <v>119</v>
      </c>
      <c r="E120">
        <v>285</v>
      </c>
      <c r="F120">
        <v>76</v>
      </c>
      <c r="G120">
        <v>100</v>
      </c>
      <c r="H120">
        <v>8.5</v>
      </c>
    </row>
    <row r="121" spans="1:8" x14ac:dyDescent="0.2">
      <c r="A121" s="1">
        <v>2016</v>
      </c>
      <c r="B121" s="1">
        <v>16</v>
      </c>
      <c r="C121" s="1">
        <v>661</v>
      </c>
      <c r="D121" s="1">
        <v>132</v>
      </c>
      <c r="E121">
        <v>305</v>
      </c>
      <c r="F121">
        <v>76</v>
      </c>
      <c r="G121">
        <v>95</v>
      </c>
      <c r="H121">
        <v>8.5</v>
      </c>
    </row>
    <row r="122" spans="1:8" x14ac:dyDescent="0.2">
      <c r="A122" s="1">
        <v>2016</v>
      </c>
      <c r="B122" s="1">
        <v>17</v>
      </c>
      <c r="C122" s="1">
        <v>615</v>
      </c>
      <c r="D122" s="1">
        <v>172</v>
      </c>
      <c r="E122">
        <v>411</v>
      </c>
      <c r="F122">
        <v>43</v>
      </c>
      <c r="G122">
        <v>90</v>
      </c>
      <c r="H122">
        <v>14.5</v>
      </c>
    </row>
    <row r="123" spans="1:8" x14ac:dyDescent="0.2">
      <c r="A123" s="1">
        <v>2016</v>
      </c>
      <c r="B123" s="1">
        <v>18</v>
      </c>
      <c r="C123" s="1">
        <v>601</v>
      </c>
      <c r="D123" s="1">
        <v>180</v>
      </c>
      <c r="E123">
        <v>536</v>
      </c>
      <c r="F123">
        <v>57</v>
      </c>
      <c r="G123">
        <v>106</v>
      </c>
      <c r="H123">
        <v>14.5</v>
      </c>
    </row>
    <row r="124" spans="1:8" x14ac:dyDescent="0.2">
      <c r="A124" s="1">
        <v>2016</v>
      </c>
      <c r="B124" s="1">
        <v>19</v>
      </c>
      <c r="C124" s="1">
        <v>436</v>
      </c>
      <c r="D124" s="1">
        <v>153</v>
      </c>
      <c r="E124">
        <v>608</v>
      </c>
      <c r="F124">
        <v>61</v>
      </c>
      <c r="G124">
        <v>109</v>
      </c>
      <c r="H124">
        <v>14.5</v>
      </c>
    </row>
    <row r="125" spans="1:8" x14ac:dyDescent="0.2">
      <c r="A125" s="1">
        <v>2016</v>
      </c>
      <c r="B125" s="1">
        <v>20</v>
      </c>
      <c r="C125" s="1">
        <v>313</v>
      </c>
      <c r="D125" s="1">
        <v>158</v>
      </c>
      <c r="E125">
        <v>425</v>
      </c>
      <c r="F125">
        <v>63</v>
      </c>
      <c r="G125">
        <v>83</v>
      </c>
      <c r="H125">
        <v>14.5</v>
      </c>
    </row>
    <row r="126" spans="1:8" x14ac:dyDescent="0.2">
      <c r="A126" s="1">
        <v>2016</v>
      </c>
      <c r="B126" s="1">
        <v>21</v>
      </c>
      <c r="C126" s="1">
        <v>359</v>
      </c>
      <c r="D126" s="1">
        <v>164</v>
      </c>
      <c r="E126">
        <v>600</v>
      </c>
      <c r="F126">
        <v>132</v>
      </c>
      <c r="G126">
        <v>148</v>
      </c>
      <c r="H126">
        <v>14.75</v>
      </c>
    </row>
    <row r="127" spans="1:8" x14ac:dyDescent="0.2">
      <c r="A127" s="1">
        <v>2016</v>
      </c>
      <c r="B127" s="1">
        <v>22</v>
      </c>
      <c r="C127" s="1">
        <v>214</v>
      </c>
      <c r="D127" s="1">
        <v>123</v>
      </c>
      <c r="E127">
        <v>510</v>
      </c>
      <c r="F127">
        <v>87</v>
      </c>
      <c r="G127">
        <v>133</v>
      </c>
      <c r="H127">
        <v>14.75</v>
      </c>
    </row>
    <row r="128" spans="1:8" x14ac:dyDescent="0.2">
      <c r="A128" s="1">
        <v>2016</v>
      </c>
      <c r="B128" s="1">
        <v>23</v>
      </c>
      <c r="C128" s="1">
        <v>120</v>
      </c>
      <c r="D128" s="1">
        <v>120</v>
      </c>
      <c r="E128">
        <v>521</v>
      </c>
      <c r="F128">
        <v>106</v>
      </c>
      <c r="G128">
        <v>126</v>
      </c>
      <c r="H128">
        <v>14.75</v>
      </c>
    </row>
    <row r="129" spans="1:8" x14ac:dyDescent="0.2">
      <c r="A129" s="1">
        <v>2016</v>
      </c>
      <c r="B129" s="1">
        <v>24</v>
      </c>
      <c r="C129" s="1">
        <v>103</v>
      </c>
      <c r="D129" s="1">
        <v>120</v>
      </c>
      <c r="E129">
        <v>444</v>
      </c>
      <c r="F129">
        <v>106</v>
      </c>
      <c r="G129">
        <v>136</v>
      </c>
      <c r="H129">
        <v>14.75</v>
      </c>
    </row>
    <row r="130" spans="1:8" x14ac:dyDescent="0.2">
      <c r="A130" s="1">
        <v>2016</v>
      </c>
      <c r="B130" s="1">
        <v>25</v>
      </c>
      <c r="C130" s="1">
        <v>81</v>
      </c>
      <c r="D130" s="1">
        <v>119</v>
      </c>
      <c r="E130">
        <v>438</v>
      </c>
      <c r="F130">
        <v>107</v>
      </c>
      <c r="G130">
        <v>145</v>
      </c>
      <c r="H130">
        <v>15.25</v>
      </c>
    </row>
    <row r="131" spans="1:8" x14ac:dyDescent="0.2">
      <c r="A131" s="1">
        <v>2016</v>
      </c>
      <c r="B131" s="1">
        <v>26</v>
      </c>
      <c r="C131" s="1">
        <v>97</v>
      </c>
      <c r="D131" s="1">
        <v>101</v>
      </c>
      <c r="E131">
        <v>479</v>
      </c>
      <c r="F131">
        <v>134</v>
      </c>
      <c r="G131">
        <v>151</v>
      </c>
      <c r="H131">
        <v>15.25</v>
      </c>
    </row>
    <row r="132" spans="1:8" x14ac:dyDescent="0.2">
      <c r="A132" s="1">
        <v>2016</v>
      </c>
      <c r="B132" s="1">
        <v>27</v>
      </c>
      <c r="C132" s="1">
        <v>147</v>
      </c>
      <c r="D132" s="1">
        <v>105</v>
      </c>
      <c r="E132">
        <v>360</v>
      </c>
      <c r="F132">
        <v>132</v>
      </c>
      <c r="G132">
        <v>132</v>
      </c>
      <c r="H132">
        <v>15.25</v>
      </c>
    </row>
    <row r="133" spans="1:8" x14ac:dyDescent="0.2">
      <c r="A133" s="1">
        <v>2016</v>
      </c>
      <c r="B133" s="1">
        <v>28</v>
      </c>
      <c r="C133" s="1">
        <v>111</v>
      </c>
      <c r="D133" s="1">
        <v>140</v>
      </c>
      <c r="E133">
        <v>363</v>
      </c>
      <c r="F133">
        <v>116</v>
      </c>
      <c r="G133">
        <v>143</v>
      </c>
      <c r="H133">
        <v>15.25</v>
      </c>
    </row>
    <row r="134" spans="1:8" x14ac:dyDescent="0.2">
      <c r="A134" s="1">
        <v>2016</v>
      </c>
      <c r="B134" s="1">
        <v>29</v>
      </c>
      <c r="C134" s="1">
        <v>101</v>
      </c>
      <c r="D134" s="1">
        <v>135</v>
      </c>
      <c r="E134">
        <v>336</v>
      </c>
      <c r="F134">
        <v>122</v>
      </c>
      <c r="G134">
        <v>149</v>
      </c>
      <c r="H134">
        <v>14.25</v>
      </c>
    </row>
    <row r="135" spans="1:8" x14ac:dyDescent="0.2">
      <c r="A135" s="1">
        <v>2016</v>
      </c>
      <c r="B135" s="1">
        <v>30</v>
      </c>
      <c r="C135" s="1">
        <v>123</v>
      </c>
      <c r="D135" s="1">
        <v>149</v>
      </c>
      <c r="E135">
        <v>310</v>
      </c>
      <c r="F135">
        <v>159</v>
      </c>
      <c r="G135">
        <v>103</v>
      </c>
      <c r="H135">
        <v>14.25</v>
      </c>
    </row>
    <row r="136" spans="1:8" x14ac:dyDescent="0.2">
      <c r="A136" s="1">
        <v>2016</v>
      </c>
      <c r="B136" s="1">
        <v>31</v>
      </c>
      <c r="C136" s="1">
        <v>122</v>
      </c>
      <c r="D136" s="1">
        <v>155</v>
      </c>
      <c r="E136">
        <v>251</v>
      </c>
      <c r="F136">
        <v>122</v>
      </c>
      <c r="G136">
        <v>114</v>
      </c>
      <c r="H136">
        <v>14.25</v>
      </c>
    </row>
    <row r="137" spans="1:8" x14ac:dyDescent="0.2">
      <c r="A137" s="1">
        <v>2016</v>
      </c>
      <c r="B137" s="1">
        <v>32</v>
      </c>
      <c r="C137" s="1">
        <v>128</v>
      </c>
      <c r="D137" s="1">
        <v>147</v>
      </c>
      <c r="E137">
        <v>220</v>
      </c>
      <c r="F137">
        <v>115</v>
      </c>
      <c r="G137">
        <v>102</v>
      </c>
      <c r="H137">
        <v>14.25</v>
      </c>
    </row>
    <row r="138" spans="1:8" x14ac:dyDescent="0.2">
      <c r="A138" s="1">
        <v>2016</v>
      </c>
      <c r="B138" s="1">
        <v>33</v>
      </c>
      <c r="C138" s="1">
        <v>127</v>
      </c>
      <c r="D138" s="1">
        <v>112</v>
      </c>
      <c r="E138">
        <v>164</v>
      </c>
      <c r="F138">
        <v>96</v>
      </c>
      <c r="G138">
        <v>91</v>
      </c>
      <c r="H138">
        <v>11.25</v>
      </c>
    </row>
    <row r="139" spans="1:8" x14ac:dyDescent="0.2">
      <c r="A139" s="1">
        <v>2016</v>
      </c>
      <c r="B139" s="1">
        <v>34</v>
      </c>
      <c r="C139" s="1">
        <v>129</v>
      </c>
      <c r="D139" s="1">
        <v>109</v>
      </c>
      <c r="E139">
        <v>128</v>
      </c>
      <c r="F139">
        <v>84</v>
      </c>
      <c r="G139">
        <v>76</v>
      </c>
      <c r="H139">
        <v>11.25</v>
      </c>
    </row>
    <row r="140" spans="1:8" x14ac:dyDescent="0.2">
      <c r="A140" s="1">
        <v>2016</v>
      </c>
      <c r="B140" s="1">
        <v>35</v>
      </c>
      <c r="C140" s="1">
        <v>228</v>
      </c>
      <c r="D140" s="1">
        <v>116</v>
      </c>
      <c r="E140">
        <v>147</v>
      </c>
      <c r="F140">
        <v>93</v>
      </c>
      <c r="G140">
        <v>85</v>
      </c>
      <c r="H140">
        <v>11.25</v>
      </c>
    </row>
    <row r="141" spans="1:8" x14ac:dyDescent="0.2">
      <c r="A141" s="1">
        <v>2016</v>
      </c>
      <c r="B141" s="1">
        <v>36</v>
      </c>
      <c r="C141" s="1">
        <v>219</v>
      </c>
      <c r="D141" s="1">
        <v>105</v>
      </c>
      <c r="E141">
        <v>156</v>
      </c>
      <c r="F141">
        <v>54</v>
      </c>
      <c r="G141">
        <v>64</v>
      </c>
      <c r="H141">
        <v>11.25</v>
      </c>
    </row>
    <row r="142" spans="1:8" x14ac:dyDescent="0.2">
      <c r="A142" s="1">
        <v>2016</v>
      </c>
      <c r="B142" s="1">
        <v>37</v>
      </c>
      <c r="C142" s="1">
        <v>235</v>
      </c>
      <c r="D142" s="1">
        <v>100</v>
      </c>
      <c r="E142">
        <v>178</v>
      </c>
      <c r="F142">
        <v>65</v>
      </c>
      <c r="G142">
        <v>70</v>
      </c>
      <c r="H142">
        <v>9.5</v>
      </c>
    </row>
    <row r="143" spans="1:8" x14ac:dyDescent="0.2">
      <c r="A143" s="1">
        <v>2016</v>
      </c>
      <c r="B143" s="1">
        <v>38</v>
      </c>
      <c r="C143" s="1">
        <v>479</v>
      </c>
      <c r="D143" s="1">
        <v>110</v>
      </c>
      <c r="E143">
        <v>257</v>
      </c>
      <c r="F143">
        <v>53</v>
      </c>
      <c r="G143">
        <v>92</v>
      </c>
      <c r="H143">
        <v>9.5</v>
      </c>
    </row>
    <row r="144" spans="1:8" x14ac:dyDescent="0.2">
      <c r="A144" s="1">
        <v>2016</v>
      </c>
      <c r="B144" s="1">
        <v>39</v>
      </c>
      <c r="C144" s="1">
        <v>555</v>
      </c>
      <c r="D144" s="1">
        <v>128</v>
      </c>
      <c r="E144">
        <v>427</v>
      </c>
      <c r="F144">
        <v>65</v>
      </c>
      <c r="G144">
        <v>117</v>
      </c>
      <c r="H144">
        <v>9.5</v>
      </c>
    </row>
    <row r="145" spans="1:8" x14ac:dyDescent="0.2">
      <c r="A145" s="1">
        <v>2016</v>
      </c>
      <c r="B145" s="1">
        <v>40</v>
      </c>
      <c r="C145" s="1">
        <v>408</v>
      </c>
      <c r="D145" s="1">
        <v>89</v>
      </c>
      <c r="E145">
        <v>373</v>
      </c>
      <c r="F145">
        <v>54</v>
      </c>
      <c r="G145">
        <v>108</v>
      </c>
      <c r="H145">
        <v>9.5</v>
      </c>
    </row>
    <row r="146" spans="1:8" x14ac:dyDescent="0.2">
      <c r="A146" s="1">
        <v>2016</v>
      </c>
      <c r="B146" s="1">
        <v>41</v>
      </c>
      <c r="C146" s="1">
        <v>455</v>
      </c>
      <c r="D146" s="1">
        <v>92</v>
      </c>
      <c r="E146">
        <v>469</v>
      </c>
      <c r="F146">
        <v>73</v>
      </c>
      <c r="G146">
        <v>116</v>
      </c>
      <c r="H146">
        <v>6.75</v>
      </c>
    </row>
    <row r="147" spans="1:8" x14ac:dyDescent="0.2">
      <c r="A147" s="1">
        <v>2016</v>
      </c>
      <c r="B147" s="1">
        <v>42</v>
      </c>
      <c r="C147" s="1">
        <v>347</v>
      </c>
      <c r="D147" s="1">
        <v>74</v>
      </c>
      <c r="E147">
        <v>367</v>
      </c>
      <c r="F147">
        <v>83</v>
      </c>
      <c r="G147">
        <v>122</v>
      </c>
      <c r="H147">
        <v>6.75</v>
      </c>
    </row>
    <row r="148" spans="1:8" x14ac:dyDescent="0.2">
      <c r="A148" s="1">
        <v>2016</v>
      </c>
      <c r="B148" s="1">
        <v>43</v>
      </c>
      <c r="C148" s="1">
        <v>277</v>
      </c>
      <c r="D148" s="1">
        <v>64</v>
      </c>
      <c r="E148">
        <v>330</v>
      </c>
      <c r="F148">
        <v>80</v>
      </c>
      <c r="G148">
        <v>133</v>
      </c>
      <c r="H148">
        <v>6.75</v>
      </c>
    </row>
    <row r="149" spans="1:8" x14ac:dyDescent="0.2">
      <c r="A149" s="1">
        <v>2016</v>
      </c>
      <c r="B149" s="1">
        <v>44</v>
      </c>
      <c r="C149" s="1">
        <v>290</v>
      </c>
      <c r="D149" s="1">
        <v>62</v>
      </c>
      <c r="E149">
        <v>347</v>
      </c>
      <c r="F149">
        <v>119</v>
      </c>
      <c r="G149">
        <v>157</v>
      </c>
      <c r="H149">
        <v>6.75</v>
      </c>
    </row>
    <row r="150" spans="1:8" x14ac:dyDescent="0.2">
      <c r="A150" s="1">
        <v>2016</v>
      </c>
      <c r="B150" s="1">
        <v>45</v>
      </c>
      <c r="C150" s="1">
        <v>289</v>
      </c>
      <c r="D150" s="1">
        <v>74</v>
      </c>
      <c r="E150">
        <v>342</v>
      </c>
      <c r="F150">
        <v>104</v>
      </c>
      <c r="G150">
        <v>154</v>
      </c>
      <c r="H150">
        <v>11</v>
      </c>
    </row>
    <row r="151" spans="1:8" x14ac:dyDescent="0.2">
      <c r="A151" s="1">
        <v>2016</v>
      </c>
      <c r="B151" s="1">
        <v>46</v>
      </c>
      <c r="C151" s="1">
        <v>272</v>
      </c>
      <c r="D151" s="1">
        <v>68</v>
      </c>
      <c r="E151">
        <v>348</v>
      </c>
      <c r="F151">
        <v>109</v>
      </c>
      <c r="G151">
        <v>172</v>
      </c>
      <c r="H151">
        <v>11</v>
      </c>
    </row>
    <row r="152" spans="1:8" x14ac:dyDescent="0.2">
      <c r="A152" s="1">
        <v>2016</v>
      </c>
      <c r="B152" s="1">
        <v>47</v>
      </c>
      <c r="C152" s="1">
        <v>254</v>
      </c>
      <c r="D152" s="1">
        <v>80</v>
      </c>
      <c r="E152">
        <v>419</v>
      </c>
      <c r="F152">
        <v>105</v>
      </c>
      <c r="G152">
        <v>233</v>
      </c>
      <c r="H152">
        <v>11</v>
      </c>
    </row>
    <row r="153" spans="1:8" x14ac:dyDescent="0.2">
      <c r="A153" s="1">
        <v>2016</v>
      </c>
      <c r="B153" s="1">
        <v>48</v>
      </c>
      <c r="C153" s="1">
        <v>225</v>
      </c>
      <c r="D153" s="1">
        <v>64</v>
      </c>
      <c r="E153">
        <v>420</v>
      </c>
      <c r="F153">
        <v>100</v>
      </c>
      <c r="G153">
        <v>232</v>
      </c>
      <c r="H153">
        <v>11</v>
      </c>
    </row>
    <row r="154" spans="1:8" x14ac:dyDescent="0.2">
      <c r="A154" s="1">
        <v>2016</v>
      </c>
      <c r="B154" s="1">
        <v>49</v>
      </c>
      <c r="C154" s="1">
        <v>218</v>
      </c>
      <c r="D154" s="1">
        <v>97</v>
      </c>
      <c r="E154">
        <v>392</v>
      </c>
      <c r="F154">
        <v>91</v>
      </c>
      <c r="G154">
        <v>264</v>
      </c>
      <c r="H154">
        <v>10</v>
      </c>
    </row>
    <row r="155" spans="1:8" x14ac:dyDescent="0.2">
      <c r="A155" s="1">
        <v>2016</v>
      </c>
      <c r="B155" s="1">
        <v>50</v>
      </c>
      <c r="C155" s="1">
        <v>196</v>
      </c>
      <c r="D155" s="1">
        <v>61</v>
      </c>
      <c r="E155">
        <v>448</v>
      </c>
      <c r="F155">
        <v>106</v>
      </c>
      <c r="G155">
        <v>285</v>
      </c>
      <c r="H155">
        <v>10</v>
      </c>
    </row>
    <row r="156" spans="1:8" x14ac:dyDescent="0.2">
      <c r="A156" s="1">
        <v>2016</v>
      </c>
      <c r="B156" s="1">
        <v>51</v>
      </c>
      <c r="C156" s="1">
        <v>191</v>
      </c>
      <c r="D156" s="1">
        <v>59</v>
      </c>
      <c r="E156">
        <v>437</v>
      </c>
      <c r="F156">
        <v>118</v>
      </c>
      <c r="G156">
        <v>276</v>
      </c>
      <c r="H156">
        <v>10</v>
      </c>
    </row>
    <row r="157" spans="1:8" x14ac:dyDescent="0.2">
      <c r="A157" s="1">
        <v>2016</v>
      </c>
      <c r="B157" s="1">
        <v>52</v>
      </c>
      <c r="C157" s="1">
        <v>160</v>
      </c>
      <c r="D157" s="1">
        <v>69</v>
      </c>
      <c r="E157">
        <v>395</v>
      </c>
      <c r="F157">
        <v>116</v>
      </c>
      <c r="G157">
        <v>297</v>
      </c>
      <c r="H157">
        <v>10</v>
      </c>
    </row>
    <row r="158" spans="1:8" x14ac:dyDescent="0.2">
      <c r="A158" s="1">
        <v>2016</v>
      </c>
      <c r="B158" s="1">
        <v>53</v>
      </c>
      <c r="C158" s="1">
        <v>220</v>
      </c>
      <c r="D158" s="1">
        <v>71</v>
      </c>
      <c r="E158">
        <v>421</v>
      </c>
      <c r="F158">
        <v>137</v>
      </c>
      <c r="G158">
        <v>257</v>
      </c>
      <c r="H158">
        <v>8.75</v>
      </c>
    </row>
    <row r="159" spans="1:8" x14ac:dyDescent="0.2">
      <c r="A159" s="1">
        <v>2017</v>
      </c>
      <c r="B159" s="1">
        <v>1</v>
      </c>
      <c r="C159" s="1">
        <v>232</v>
      </c>
      <c r="D159" s="1">
        <v>75</v>
      </c>
      <c r="E159">
        <v>374</v>
      </c>
      <c r="F159">
        <v>161</v>
      </c>
      <c r="G159">
        <v>296</v>
      </c>
      <c r="H159">
        <v>8.75</v>
      </c>
    </row>
    <row r="160" spans="1:8" x14ac:dyDescent="0.2">
      <c r="A160" s="1">
        <v>2017</v>
      </c>
      <c r="B160" s="1">
        <v>2</v>
      </c>
      <c r="C160" s="1">
        <v>322</v>
      </c>
      <c r="D160" s="1">
        <v>81</v>
      </c>
      <c r="E160">
        <v>422</v>
      </c>
      <c r="F160">
        <v>123</v>
      </c>
      <c r="G160">
        <v>323</v>
      </c>
      <c r="H160">
        <v>8.75</v>
      </c>
    </row>
    <row r="161" spans="1:8" x14ac:dyDescent="0.2">
      <c r="A161" s="1">
        <v>2017</v>
      </c>
      <c r="B161" s="1">
        <v>3</v>
      </c>
      <c r="C161" s="1">
        <v>307</v>
      </c>
      <c r="D161" s="1">
        <v>96</v>
      </c>
      <c r="E161">
        <v>398</v>
      </c>
      <c r="F161">
        <v>122</v>
      </c>
      <c r="G161">
        <v>275</v>
      </c>
      <c r="H161">
        <v>8.75</v>
      </c>
    </row>
    <row r="162" spans="1:8" x14ac:dyDescent="0.2">
      <c r="A162" s="1">
        <v>2017</v>
      </c>
      <c r="B162" s="1">
        <v>4</v>
      </c>
      <c r="C162" s="1">
        <v>304</v>
      </c>
      <c r="D162" s="1">
        <v>87</v>
      </c>
      <c r="E162">
        <v>404</v>
      </c>
      <c r="F162">
        <v>100</v>
      </c>
      <c r="G162">
        <v>267</v>
      </c>
      <c r="H162">
        <v>8.5</v>
      </c>
    </row>
    <row r="163" spans="1:8" x14ac:dyDescent="0.2">
      <c r="A163" s="1">
        <v>2017</v>
      </c>
      <c r="B163" s="1">
        <v>5</v>
      </c>
      <c r="C163" s="1">
        <v>375</v>
      </c>
      <c r="D163" s="1">
        <v>133</v>
      </c>
      <c r="E163">
        <v>413</v>
      </c>
      <c r="F163">
        <v>103</v>
      </c>
      <c r="G163">
        <v>314</v>
      </c>
      <c r="H163">
        <v>8.5</v>
      </c>
    </row>
    <row r="164" spans="1:8" x14ac:dyDescent="0.2">
      <c r="A164" s="1">
        <v>2017</v>
      </c>
      <c r="B164" s="1">
        <v>6</v>
      </c>
      <c r="C164" s="1">
        <v>356</v>
      </c>
      <c r="D164" s="1">
        <v>116</v>
      </c>
      <c r="E164">
        <v>325</v>
      </c>
      <c r="F164">
        <v>96</v>
      </c>
      <c r="G164">
        <v>321</v>
      </c>
      <c r="H164">
        <v>8.5</v>
      </c>
    </row>
    <row r="165" spans="1:8" x14ac:dyDescent="0.2">
      <c r="A165" s="1">
        <v>2017</v>
      </c>
      <c r="B165" s="1">
        <v>7</v>
      </c>
      <c r="C165" s="1">
        <v>382</v>
      </c>
      <c r="D165" s="1">
        <v>73</v>
      </c>
      <c r="E165">
        <v>285</v>
      </c>
      <c r="F165">
        <v>104</v>
      </c>
      <c r="G165">
        <v>331</v>
      </c>
      <c r="H165">
        <v>8.5</v>
      </c>
    </row>
    <row r="166" spans="1:8" x14ac:dyDescent="0.2">
      <c r="A166" s="1">
        <v>2017</v>
      </c>
      <c r="B166" s="1">
        <v>8</v>
      </c>
      <c r="C166" s="1">
        <v>395</v>
      </c>
      <c r="D166" s="1">
        <v>96</v>
      </c>
      <c r="E166">
        <v>254</v>
      </c>
      <c r="F166">
        <v>57</v>
      </c>
      <c r="G166">
        <v>359</v>
      </c>
      <c r="H166">
        <v>6.25</v>
      </c>
    </row>
    <row r="167" spans="1:8" x14ac:dyDescent="0.2">
      <c r="A167" s="1">
        <v>2017</v>
      </c>
      <c r="B167" s="1">
        <v>9</v>
      </c>
      <c r="C167" s="1">
        <v>379</v>
      </c>
      <c r="D167" s="1">
        <v>95</v>
      </c>
      <c r="E167">
        <v>257</v>
      </c>
      <c r="F167">
        <v>71</v>
      </c>
      <c r="G167">
        <v>302</v>
      </c>
      <c r="H167">
        <v>6.25</v>
      </c>
    </row>
    <row r="168" spans="1:8" x14ac:dyDescent="0.2">
      <c r="A168" s="1">
        <v>2017</v>
      </c>
      <c r="B168" s="1">
        <v>10</v>
      </c>
      <c r="C168" s="1">
        <v>352</v>
      </c>
      <c r="D168" s="1">
        <v>87</v>
      </c>
      <c r="E168">
        <v>297</v>
      </c>
      <c r="F168">
        <v>102</v>
      </c>
      <c r="G168">
        <v>330</v>
      </c>
      <c r="H168">
        <v>6.25</v>
      </c>
    </row>
    <row r="169" spans="1:8" x14ac:dyDescent="0.2">
      <c r="A169" s="1">
        <v>2017</v>
      </c>
      <c r="B169" s="1">
        <v>11</v>
      </c>
      <c r="C169" s="1">
        <v>305</v>
      </c>
      <c r="D169" s="1">
        <v>96</v>
      </c>
      <c r="E169">
        <v>291</v>
      </c>
      <c r="F169">
        <v>76</v>
      </c>
      <c r="G169">
        <v>405</v>
      </c>
      <c r="H169">
        <v>6.25</v>
      </c>
    </row>
    <row r="170" spans="1:8" x14ac:dyDescent="0.2">
      <c r="A170" s="1">
        <v>2017</v>
      </c>
      <c r="B170" s="1">
        <v>12</v>
      </c>
      <c r="C170" s="1">
        <v>288</v>
      </c>
      <c r="D170" s="1">
        <v>79</v>
      </c>
      <c r="E170">
        <v>256</v>
      </c>
      <c r="F170">
        <v>82</v>
      </c>
      <c r="G170">
        <v>337</v>
      </c>
      <c r="H170">
        <v>9.5</v>
      </c>
    </row>
    <row r="171" spans="1:8" x14ac:dyDescent="0.2">
      <c r="A171" s="1">
        <v>2017</v>
      </c>
      <c r="B171" s="1">
        <v>13</v>
      </c>
      <c r="C171" s="1">
        <v>229</v>
      </c>
      <c r="D171" s="1">
        <v>84</v>
      </c>
      <c r="E171">
        <v>290</v>
      </c>
      <c r="F171">
        <v>82</v>
      </c>
      <c r="G171">
        <v>323</v>
      </c>
      <c r="H171">
        <v>9.5</v>
      </c>
    </row>
    <row r="172" spans="1:8" x14ac:dyDescent="0.2">
      <c r="A172" s="1">
        <v>2017</v>
      </c>
      <c r="B172" s="1">
        <v>14</v>
      </c>
      <c r="C172" s="1">
        <v>226</v>
      </c>
      <c r="D172" s="1">
        <v>97</v>
      </c>
      <c r="E172">
        <v>324</v>
      </c>
      <c r="F172">
        <v>114</v>
      </c>
      <c r="G172">
        <v>329</v>
      </c>
      <c r="H172">
        <v>9.5</v>
      </c>
    </row>
    <row r="173" spans="1:8" x14ac:dyDescent="0.2">
      <c r="A173" s="1">
        <v>2017</v>
      </c>
      <c r="B173" s="1">
        <v>15</v>
      </c>
      <c r="C173" s="1">
        <v>200</v>
      </c>
      <c r="D173" s="1">
        <v>63</v>
      </c>
      <c r="E173">
        <v>221</v>
      </c>
      <c r="F173">
        <v>83</v>
      </c>
      <c r="G173">
        <v>191</v>
      </c>
      <c r="H173">
        <v>9.5</v>
      </c>
    </row>
    <row r="174" spans="1:8" x14ac:dyDescent="0.2">
      <c r="A174" s="1">
        <v>2017</v>
      </c>
      <c r="B174" s="1">
        <v>16</v>
      </c>
      <c r="C174" s="1">
        <v>396</v>
      </c>
      <c r="D174" s="1">
        <v>130</v>
      </c>
      <c r="E174">
        <v>421</v>
      </c>
      <c r="F174">
        <v>162</v>
      </c>
      <c r="G174">
        <v>344</v>
      </c>
      <c r="H174">
        <v>11.25</v>
      </c>
    </row>
    <row r="175" spans="1:8" x14ac:dyDescent="0.2">
      <c r="A175" s="1">
        <v>2017</v>
      </c>
      <c r="B175" s="1">
        <v>17</v>
      </c>
      <c r="C175" s="1">
        <v>391</v>
      </c>
      <c r="D175" s="1">
        <v>98</v>
      </c>
      <c r="E175">
        <v>294</v>
      </c>
      <c r="F175">
        <v>130</v>
      </c>
      <c r="G175">
        <v>234</v>
      </c>
      <c r="H175">
        <v>11.25</v>
      </c>
    </row>
    <row r="176" spans="1:8" x14ac:dyDescent="0.2">
      <c r="A176" s="1">
        <v>2017</v>
      </c>
      <c r="B176" s="1">
        <v>18</v>
      </c>
      <c r="C176" s="1">
        <v>434</v>
      </c>
      <c r="D176" s="1">
        <v>77</v>
      </c>
      <c r="E176">
        <v>334</v>
      </c>
      <c r="F176">
        <v>126</v>
      </c>
      <c r="G176">
        <v>219</v>
      </c>
      <c r="H176">
        <v>11.25</v>
      </c>
    </row>
    <row r="177" spans="1:8" x14ac:dyDescent="0.2">
      <c r="A177" s="1">
        <v>2017</v>
      </c>
      <c r="B177" s="1">
        <v>19</v>
      </c>
      <c r="C177" s="1">
        <v>494</v>
      </c>
      <c r="D177" s="1">
        <v>81</v>
      </c>
      <c r="E177">
        <v>374</v>
      </c>
      <c r="F177">
        <v>124</v>
      </c>
      <c r="G177">
        <v>224</v>
      </c>
      <c r="H177">
        <v>11.25</v>
      </c>
    </row>
    <row r="178" spans="1:8" x14ac:dyDescent="0.2">
      <c r="A178" s="1">
        <v>2017</v>
      </c>
      <c r="B178" s="1">
        <v>20</v>
      </c>
      <c r="C178" s="1">
        <v>586</v>
      </c>
      <c r="D178" s="1">
        <v>89</v>
      </c>
      <c r="E178">
        <v>420</v>
      </c>
      <c r="F178">
        <v>125</v>
      </c>
      <c r="G178">
        <v>226</v>
      </c>
      <c r="H178">
        <v>11.5</v>
      </c>
    </row>
    <row r="179" spans="1:8" x14ac:dyDescent="0.2">
      <c r="A179" s="1">
        <v>2017</v>
      </c>
      <c r="B179" s="1">
        <v>21</v>
      </c>
      <c r="C179" s="1">
        <v>618</v>
      </c>
      <c r="D179" s="1">
        <v>68</v>
      </c>
      <c r="E179">
        <v>499</v>
      </c>
      <c r="F179">
        <v>112</v>
      </c>
      <c r="G179">
        <v>229</v>
      </c>
      <c r="H179">
        <v>11.5</v>
      </c>
    </row>
    <row r="180" spans="1:8" x14ac:dyDescent="0.2">
      <c r="A180" s="1">
        <v>2017</v>
      </c>
      <c r="B180" s="1">
        <v>22</v>
      </c>
      <c r="C180" s="1">
        <v>731</v>
      </c>
      <c r="D180" s="1">
        <v>65</v>
      </c>
      <c r="E180">
        <v>507</v>
      </c>
      <c r="F180">
        <v>142</v>
      </c>
      <c r="G180">
        <v>202</v>
      </c>
      <c r="H180">
        <v>11.5</v>
      </c>
    </row>
    <row r="181" spans="1:8" x14ac:dyDescent="0.2">
      <c r="A181" s="1">
        <v>2017</v>
      </c>
      <c r="B181" s="1">
        <v>23</v>
      </c>
      <c r="C181" s="1">
        <v>671</v>
      </c>
      <c r="D181" s="1">
        <v>61</v>
      </c>
      <c r="E181">
        <v>463</v>
      </c>
      <c r="F181">
        <v>137</v>
      </c>
      <c r="G181">
        <v>190</v>
      </c>
      <c r="H181">
        <v>11.5</v>
      </c>
    </row>
    <row r="182" spans="1:8" x14ac:dyDescent="0.2">
      <c r="A182" s="1">
        <v>2017</v>
      </c>
      <c r="B182" s="1">
        <v>24</v>
      </c>
      <c r="C182" s="1">
        <v>714</v>
      </c>
      <c r="D182" s="1">
        <v>81</v>
      </c>
      <c r="E182">
        <v>413</v>
      </c>
      <c r="F182">
        <v>142</v>
      </c>
      <c r="G182">
        <v>191</v>
      </c>
      <c r="H182">
        <v>9.25</v>
      </c>
    </row>
    <row r="183" spans="1:8" x14ac:dyDescent="0.2">
      <c r="A183" s="1">
        <v>2017</v>
      </c>
      <c r="B183" s="1">
        <v>25</v>
      </c>
      <c r="C183" s="1">
        <v>913</v>
      </c>
      <c r="D183" s="1">
        <v>79</v>
      </c>
      <c r="E183">
        <v>332</v>
      </c>
      <c r="F183">
        <v>134</v>
      </c>
      <c r="G183">
        <v>163</v>
      </c>
      <c r="H183">
        <v>9.25</v>
      </c>
    </row>
    <row r="184" spans="1:8" x14ac:dyDescent="0.2">
      <c r="A184" s="1">
        <v>2017</v>
      </c>
      <c r="B184" s="1">
        <v>26</v>
      </c>
      <c r="C184" s="1">
        <v>1527</v>
      </c>
      <c r="D184" s="1">
        <v>113</v>
      </c>
      <c r="E184">
        <v>392</v>
      </c>
      <c r="F184">
        <v>180</v>
      </c>
      <c r="G184">
        <v>164</v>
      </c>
      <c r="H184">
        <v>9.25</v>
      </c>
    </row>
    <row r="185" spans="1:8" x14ac:dyDescent="0.2">
      <c r="A185" s="1">
        <v>2017</v>
      </c>
      <c r="B185" s="1">
        <v>27</v>
      </c>
      <c r="C185" s="1">
        <v>2191</v>
      </c>
      <c r="D185" s="1">
        <v>167</v>
      </c>
      <c r="E185">
        <v>477</v>
      </c>
      <c r="F185">
        <v>200</v>
      </c>
      <c r="G185">
        <v>175</v>
      </c>
      <c r="H185">
        <v>9.25</v>
      </c>
    </row>
    <row r="186" spans="1:8" x14ac:dyDescent="0.2">
      <c r="A186" s="1">
        <v>2017</v>
      </c>
      <c r="B186" s="1">
        <v>28</v>
      </c>
      <c r="C186" s="1">
        <v>2741</v>
      </c>
      <c r="D186" s="1">
        <v>201</v>
      </c>
      <c r="E186">
        <v>459</v>
      </c>
      <c r="F186">
        <v>154</v>
      </c>
      <c r="G186">
        <v>181</v>
      </c>
      <c r="H186">
        <v>8.75</v>
      </c>
    </row>
    <row r="187" spans="1:8" x14ac:dyDescent="0.2">
      <c r="A187" s="1">
        <v>2017</v>
      </c>
      <c r="B187" s="1">
        <v>29</v>
      </c>
      <c r="C187" s="1">
        <v>2650</v>
      </c>
      <c r="D187" s="1">
        <v>271</v>
      </c>
      <c r="E187">
        <v>380</v>
      </c>
      <c r="F187">
        <v>152</v>
      </c>
      <c r="G187">
        <v>173</v>
      </c>
      <c r="H187">
        <v>8.75</v>
      </c>
    </row>
    <row r="188" spans="1:8" x14ac:dyDescent="0.2">
      <c r="A188" s="1">
        <v>2017</v>
      </c>
      <c r="B188" s="1">
        <v>30</v>
      </c>
      <c r="C188" s="1">
        <v>2402</v>
      </c>
      <c r="D188" s="1">
        <v>301</v>
      </c>
      <c r="E188">
        <v>311</v>
      </c>
      <c r="F188">
        <v>142</v>
      </c>
      <c r="G188">
        <v>116</v>
      </c>
      <c r="H188">
        <v>8.75</v>
      </c>
    </row>
    <row r="189" spans="1:8" x14ac:dyDescent="0.2">
      <c r="A189" s="1">
        <v>2017</v>
      </c>
      <c r="B189" s="1">
        <v>31</v>
      </c>
      <c r="C189" s="1">
        <v>1449</v>
      </c>
      <c r="D189" s="1">
        <v>299</v>
      </c>
      <c r="E189">
        <v>294</v>
      </c>
      <c r="F189">
        <v>91</v>
      </c>
      <c r="G189">
        <v>60</v>
      </c>
      <c r="H189">
        <v>8.75</v>
      </c>
    </row>
    <row r="190" spans="1:8" x14ac:dyDescent="0.2">
      <c r="A190" s="1">
        <v>2017</v>
      </c>
      <c r="B190" s="1">
        <v>32</v>
      </c>
      <c r="C190" s="1">
        <v>907</v>
      </c>
      <c r="D190" s="1">
        <v>358</v>
      </c>
      <c r="E190">
        <v>203</v>
      </c>
      <c r="F190">
        <v>116</v>
      </c>
      <c r="G190">
        <v>84</v>
      </c>
      <c r="H190">
        <v>6.75</v>
      </c>
    </row>
    <row r="191" spans="1:8" x14ac:dyDescent="0.2">
      <c r="A191" s="1">
        <v>2017</v>
      </c>
      <c r="B191" s="1">
        <v>33</v>
      </c>
      <c r="C191" s="1">
        <v>581</v>
      </c>
      <c r="D191" s="1">
        <v>341</v>
      </c>
      <c r="E191">
        <v>194</v>
      </c>
      <c r="F191">
        <v>78</v>
      </c>
      <c r="G191">
        <v>48</v>
      </c>
      <c r="H191">
        <v>6.75</v>
      </c>
    </row>
    <row r="192" spans="1:8" x14ac:dyDescent="0.2">
      <c r="A192" s="1">
        <v>2017</v>
      </c>
      <c r="B192" s="1">
        <v>34</v>
      </c>
      <c r="C192" s="1">
        <v>374</v>
      </c>
      <c r="D192" s="1">
        <v>395</v>
      </c>
      <c r="E192">
        <v>206</v>
      </c>
      <c r="F192">
        <v>68</v>
      </c>
      <c r="G192">
        <v>56</v>
      </c>
      <c r="H192">
        <v>6.75</v>
      </c>
    </row>
    <row r="193" spans="1:8" x14ac:dyDescent="0.2">
      <c r="A193" s="1">
        <v>2017</v>
      </c>
      <c r="B193" s="1">
        <v>35</v>
      </c>
      <c r="C193" s="1">
        <v>181</v>
      </c>
      <c r="D193" s="1">
        <v>323</v>
      </c>
      <c r="E193">
        <v>220</v>
      </c>
      <c r="F193">
        <v>79</v>
      </c>
      <c r="G193">
        <v>57</v>
      </c>
      <c r="H193">
        <v>6.75</v>
      </c>
    </row>
    <row r="194" spans="1:8" x14ac:dyDescent="0.2">
      <c r="A194" s="1">
        <v>2017</v>
      </c>
      <c r="B194" s="1">
        <v>36</v>
      </c>
      <c r="C194" s="1">
        <v>132</v>
      </c>
      <c r="D194" s="1">
        <v>375</v>
      </c>
      <c r="E194">
        <v>252</v>
      </c>
      <c r="F194">
        <v>56</v>
      </c>
      <c r="G194">
        <v>40</v>
      </c>
      <c r="H194">
        <v>6.75</v>
      </c>
    </row>
    <row r="195" spans="1:8" x14ac:dyDescent="0.2">
      <c r="A195" s="1">
        <v>2017</v>
      </c>
      <c r="B195" s="1">
        <v>37</v>
      </c>
      <c r="C195" s="1">
        <v>141</v>
      </c>
      <c r="D195" s="1">
        <v>401</v>
      </c>
      <c r="E195">
        <v>363</v>
      </c>
      <c r="F195">
        <v>58</v>
      </c>
      <c r="G195">
        <v>57</v>
      </c>
      <c r="H195">
        <v>6.75</v>
      </c>
    </row>
    <row r="196" spans="1:8" x14ac:dyDescent="0.2">
      <c r="A196" s="1">
        <v>2017</v>
      </c>
      <c r="B196" s="1">
        <v>38</v>
      </c>
      <c r="C196" s="1">
        <v>108</v>
      </c>
      <c r="D196" s="1">
        <v>337</v>
      </c>
      <c r="E196">
        <v>502</v>
      </c>
      <c r="F196">
        <v>75</v>
      </c>
      <c r="G196">
        <v>62</v>
      </c>
      <c r="H196">
        <v>6.75</v>
      </c>
    </row>
    <row r="197" spans="1:8" x14ac:dyDescent="0.2">
      <c r="A197" s="1">
        <v>2017</v>
      </c>
      <c r="B197" s="1">
        <v>39</v>
      </c>
      <c r="C197" s="1">
        <v>76</v>
      </c>
      <c r="D197" s="1">
        <v>329</v>
      </c>
      <c r="E197">
        <v>487</v>
      </c>
      <c r="F197">
        <v>61</v>
      </c>
      <c r="G197">
        <v>82</v>
      </c>
      <c r="H197">
        <v>6.75</v>
      </c>
    </row>
    <row r="198" spans="1:8" x14ac:dyDescent="0.2">
      <c r="A198" s="1">
        <v>2017</v>
      </c>
      <c r="B198" s="1">
        <v>40</v>
      </c>
      <c r="C198" s="1">
        <v>55</v>
      </c>
      <c r="D198" s="1">
        <v>282</v>
      </c>
      <c r="E198">
        <v>492</v>
      </c>
      <c r="F198">
        <v>79</v>
      </c>
      <c r="G198">
        <v>74</v>
      </c>
      <c r="H198">
        <v>4.5</v>
      </c>
    </row>
    <row r="199" spans="1:8" x14ac:dyDescent="0.2">
      <c r="A199" s="1">
        <v>2017</v>
      </c>
      <c r="B199" s="1">
        <v>41</v>
      </c>
      <c r="C199" s="1">
        <v>82</v>
      </c>
      <c r="D199" s="1">
        <v>259</v>
      </c>
      <c r="E199">
        <v>482</v>
      </c>
      <c r="F199">
        <v>87</v>
      </c>
      <c r="G199">
        <v>103</v>
      </c>
      <c r="H199">
        <v>4.5</v>
      </c>
    </row>
    <row r="200" spans="1:8" x14ac:dyDescent="0.2">
      <c r="A200" s="1">
        <v>2017</v>
      </c>
      <c r="B200" s="1">
        <v>42</v>
      </c>
      <c r="C200" s="1">
        <v>69</v>
      </c>
      <c r="D200" s="1">
        <v>206</v>
      </c>
      <c r="E200">
        <v>444</v>
      </c>
      <c r="F200">
        <v>98</v>
      </c>
      <c r="G200">
        <v>106</v>
      </c>
      <c r="H200">
        <v>4.5</v>
      </c>
    </row>
    <row r="201" spans="1:8" x14ac:dyDescent="0.2">
      <c r="A201" s="1">
        <v>2017</v>
      </c>
      <c r="B201" s="1">
        <v>43</v>
      </c>
      <c r="C201" s="1">
        <v>74</v>
      </c>
      <c r="D201" s="1">
        <v>120</v>
      </c>
      <c r="E201">
        <v>436</v>
      </c>
      <c r="F201">
        <v>108</v>
      </c>
      <c r="G201">
        <v>106</v>
      </c>
      <c r="H201">
        <v>4.5</v>
      </c>
    </row>
    <row r="202" spans="1:8" x14ac:dyDescent="0.2">
      <c r="A202" s="1">
        <v>2017</v>
      </c>
      <c r="B202" s="1">
        <v>44</v>
      </c>
      <c r="C202" s="1">
        <v>98</v>
      </c>
      <c r="D202" s="1">
        <v>91</v>
      </c>
      <c r="E202">
        <v>476</v>
      </c>
      <c r="F202">
        <v>107</v>
      </c>
      <c r="G202">
        <v>138</v>
      </c>
      <c r="H202">
        <v>5.25</v>
      </c>
    </row>
    <row r="203" spans="1:8" x14ac:dyDescent="0.2">
      <c r="A203" s="1">
        <v>2017</v>
      </c>
      <c r="B203" s="1">
        <v>45</v>
      </c>
      <c r="C203" s="1">
        <v>77</v>
      </c>
      <c r="D203" s="1">
        <v>74</v>
      </c>
      <c r="E203">
        <v>448</v>
      </c>
      <c r="F203">
        <v>95</v>
      </c>
      <c r="G203">
        <v>135</v>
      </c>
      <c r="H203">
        <v>5.25</v>
      </c>
    </row>
    <row r="204" spans="1:8" x14ac:dyDescent="0.2">
      <c r="A204" s="1">
        <v>2017</v>
      </c>
      <c r="B204" s="1">
        <v>46</v>
      </c>
      <c r="C204" s="1">
        <v>67</v>
      </c>
      <c r="D204" s="1">
        <v>37</v>
      </c>
      <c r="E204">
        <v>404</v>
      </c>
      <c r="F204">
        <v>95</v>
      </c>
      <c r="G204">
        <v>133</v>
      </c>
      <c r="H204">
        <v>5.25</v>
      </c>
    </row>
    <row r="205" spans="1:8" x14ac:dyDescent="0.2">
      <c r="A205" s="1">
        <v>2017</v>
      </c>
      <c r="B205" s="1">
        <v>47</v>
      </c>
      <c r="C205" s="1">
        <v>81</v>
      </c>
      <c r="D205" s="1">
        <v>30</v>
      </c>
      <c r="E205">
        <v>398</v>
      </c>
      <c r="F205">
        <v>93</v>
      </c>
      <c r="G205">
        <v>152</v>
      </c>
      <c r="H205">
        <v>5.25</v>
      </c>
    </row>
    <row r="206" spans="1:8" x14ac:dyDescent="0.2">
      <c r="A206" s="1">
        <v>2017</v>
      </c>
      <c r="B206" s="1">
        <v>48</v>
      </c>
      <c r="C206" s="1">
        <v>103</v>
      </c>
      <c r="D206" s="1">
        <v>26</v>
      </c>
      <c r="E206">
        <v>370</v>
      </c>
      <c r="F206">
        <v>94</v>
      </c>
      <c r="G206">
        <v>162</v>
      </c>
      <c r="H206">
        <v>8.0833250000000003</v>
      </c>
    </row>
    <row r="207" spans="1:8" x14ac:dyDescent="0.2">
      <c r="A207" s="1">
        <v>2017</v>
      </c>
      <c r="B207" s="1">
        <v>49</v>
      </c>
      <c r="C207" s="1">
        <v>109</v>
      </c>
      <c r="D207" s="1">
        <v>33</v>
      </c>
      <c r="E207">
        <v>413</v>
      </c>
      <c r="F207">
        <v>98</v>
      </c>
      <c r="G207">
        <v>162</v>
      </c>
      <c r="H207">
        <v>8.0833250000000003</v>
      </c>
    </row>
    <row r="208" spans="1:8" x14ac:dyDescent="0.2">
      <c r="A208" s="1">
        <v>2017</v>
      </c>
      <c r="B208" s="1">
        <v>50</v>
      </c>
      <c r="C208" s="1">
        <v>140</v>
      </c>
      <c r="D208" s="1">
        <v>17</v>
      </c>
      <c r="E208">
        <v>437</v>
      </c>
      <c r="F208">
        <v>73</v>
      </c>
      <c r="G208">
        <v>174</v>
      </c>
      <c r="H208">
        <v>8.0833250000000003</v>
      </c>
    </row>
    <row r="209" spans="1:8" x14ac:dyDescent="0.2">
      <c r="A209" s="1">
        <v>2017</v>
      </c>
      <c r="B209" s="1">
        <v>51</v>
      </c>
      <c r="C209" s="1">
        <v>209</v>
      </c>
      <c r="D209" s="1">
        <v>24</v>
      </c>
      <c r="E209">
        <v>405</v>
      </c>
      <c r="F209">
        <v>75</v>
      </c>
      <c r="G209">
        <v>178</v>
      </c>
      <c r="H209">
        <v>8.0833250000000003</v>
      </c>
    </row>
    <row r="210" spans="1:8" x14ac:dyDescent="0.2">
      <c r="A210" s="1">
        <v>2017</v>
      </c>
      <c r="B210" s="1">
        <v>52</v>
      </c>
      <c r="C210" s="1">
        <v>418</v>
      </c>
      <c r="D210" s="1">
        <v>20</v>
      </c>
      <c r="E210">
        <v>418</v>
      </c>
      <c r="F210">
        <v>105</v>
      </c>
      <c r="G210">
        <v>197</v>
      </c>
      <c r="H210">
        <v>3.75</v>
      </c>
    </row>
    <row r="211" spans="1:8" x14ac:dyDescent="0.2">
      <c r="A211" s="1">
        <v>2018</v>
      </c>
      <c r="B211" s="1">
        <v>1</v>
      </c>
      <c r="C211" s="1">
        <v>682</v>
      </c>
      <c r="D211" s="1">
        <v>28</v>
      </c>
      <c r="E211">
        <v>411</v>
      </c>
      <c r="F211">
        <v>90</v>
      </c>
      <c r="G211">
        <v>209</v>
      </c>
      <c r="H211">
        <v>3.75</v>
      </c>
    </row>
    <row r="212" spans="1:8" x14ac:dyDescent="0.2">
      <c r="A212" s="1">
        <v>2018</v>
      </c>
      <c r="B212" s="1">
        <v>2</v>
      </c>
      <c r="C212" s="1">
        <v>824</v>
      </c>
      <c r="D212" s="1">
        <v>18</v>
      </c>
      <c r="E212">
        <v>389</v>
      </c>
      <c r="F212">
        <v>98</v>
      </c>
      <c r="G212">
        <v>280</v>
      </c>
      <c r="H212">
        <v>3.75</v>
      </c>
    </row>
    <row r="213" spans="1:8" x14ac:dyDescent="0.2">
      <c r="A213" s="1">
        <v>2018</v>
      </c>
      <c r="B213" s="1">
        <v>3</v>
      </c>
      <c r="C213" s="1">
        <v>1643</v>
      </c>
      <c r="D213" s="1">
        <v>29</v>
      </c>
      <c r="E213">
        <v>461</v>
      </c>
      <c r="F213">
        <v>102</v>
      </c>
      <c r="G213">
        <v>318</v>
      </c>
      <c r="H213">
        <v>3.75</v>
      </c>
    </row>
    <row r="214" spans="1:8" x14ac:dyDescent="0.2">
      <c r="A214" s="1">
        <v>2018</v>
      </c>
      <c r="B214" s="1">
        <v>4</v>
      </c>
      <c r="C214" s="1">
        <v>1941</v>
      </c>
      <c r="D214" s="1">
        <v>45</v>
      </c>
      <c r="E214">
        <v>468</v>
      </c>
      <c r="F214">
        <v>81</v>
      </c>
      <c r="G214">
        <v>312</v>
      </c>
      <c r="H214">
        <v>1.25</v>
      </c>
    </row>
    <row r="215" spans="1:8" x14ac:dyDescent="0.2">
      <c r="A215" s="1">
        <v>2018</v>
      </c>
      <c r="B215" s="1">
        <v>5</v>
      </c>
      <c r="C215" s="1">
        <v>1750</v>
      </c>
      <c r="D215" s="1">
        <v>68</v>
      </c>
      <c r="E215">
        <v>456</v>
      </c>
      <c r="F215">
        <v>97</v>
      </c>
      <c r="G215">
        <v>329</v>
      </c>
      <c r="H215">
        <v>1.25</v>
      </c>
    </row>
    <row r="216" spans="1:8" x14ac:dyDescent="0.2">
      <c r="A216" s="1">
        <v>2018</v>
      </c>
      <c r="B216" s="1">
        <v>6</v>
      </c>
      <c r="C216" s="1">
        <v>1962</v>
      </c>
      <c r="D216" s="1">
        <v>47</v>
      </c>
      <c r="E216">
        <v>453</v>
      </c>
      <c r="F216">
        <v>90</v>
      </c>
      <c r="G216">
        <v>292</v>
      </c>
      <c r="H216">
        <v>1.25</v>
      </c>
    </row>
    <row r="217" spans="1:8" x14ac:dyDescent="0.2">
      <c r="A217" s="1">
        <v>2018</v>
      </c>
      <c r="B217" s="1">
        <v>7</v>
      </c>
      <c r="C217" s="1">
        <v>1677</v>
      </c>
      <c r="D217" s="1">
        <v>35</v>
      </c>
      <c r="E217">
        <v>296</v>
      </c>
      <c r="F217">
        <v>47</v>
      </c>
      <c r="G217">
        <v>197</v>
      </c>
      <c r="H217">
        <v>1.25</v>
      </c>
    </row>
    <row r="218" spans="1:8" x14ac:dyDescent="0.2">
      <c r="A218" s="1">
        <v>2018</v>
      </c>
      <c r="B218" s="1">
        <v>8</v>
      </c>
      <c r="C218" s="1">
        <v>2476</v>
      </c>
      <c r="D218" s="1">
        <v>57</v>
      </c>
      <c r="E218">
        <v>491</v>
      </c>
      <c r="F218">
        <v>93</v>
      </c>
      <c r="G218">
        <v>356</v>
      </c>
      <c r="H218">
        <v>2</v>
      </c>
    </row>
    <row r="219" spans="1:8" x14ac:dyDescent="0.2">
      <c r="A219" s="1">
        <v>2018</v>
      </c>
      <c r="B219" s="1">
        <v>9</v>
      </c>
      <c r="C219" s="1">
        <v>1511</v>
      </c>
      <c r="D219" s="1">
        <v>66</v>
      </c>
      <c r="E219">
        <v>365</v>
      </c>
      <c r="F219">
        <v>82</v>
      </c>
      <c r="G219">
        <v>253</v>
      </c>
      <c r="H219">
        <v>2</v>
      </c>
    </row>
    <row r="220" spans="1:8" x14ac:dyDescent="0.2">
      <c r="A220" s="1">
        <v>2018</v>
      </c>
      <c r="B220" s="1">
        <v>10</v>
      </c>
      <c r="C220" s="1">
        <v>1060</v>
      </c>
      <c r="D220" s="1">
        <v>87</v>
      </c>
      <c r="E220">
        <v>338</v>
      </c>
      <c r="F220">
        <v>83</v>
      </c>
      <c r="G220">
        <v>262</v>
      </c>
      <c r="H220">
        <v>2</v>
      </c>
    </row>
    <row r="221" spans="1:8" x14ac:dyDescent="0.2">
      <c r="A221" s="1">
        <v>2018</v>
      </c>
      <c r="B221" s="1">
        <v>11</v>
      </c>
      <c r="C221" s="1">
        <v>725</v>
      </c>
      <c r="D221" s="1">
        <v>82</v>
      </c>
      <c r="E221">
        <v>366</v>
      </c>
      <c r="F221">
        <v>52</v>
      </c>
      <c r="G221">
        <v>241</v>
      </c>
      <c r="H221">
        <v>2</v>
      </c>
    </row>
    <row r="222" spans="1:8" x14ac:dyDescent="0.2">
      <c r="A222" s="1">
        <v>2018</v>
      </c>
      <c r="B222" s="1">
        <v>12</v>
      </c>
      <c r="C222" s="1">
        <v>485</v>
      </c>
      <c r="D222" s="1">
        <v>107</v>
      </c>
      <c r="E222">
        <v>460</v>
      </c>
      <c r="F222">
        <v>58</v>
      </c>
      <c r="G222">
        <v>217</v>
      </c>
      <c r="H222">
        <v>2</v>
      </c>
    </row>
    <row r="223" spans="1:8" x14ac:dyDescent="0.2">
      <c r="A223" s="1">
        <v>2018</v>
      </c>
      <c r="B223" s="1">
        <v>13</v>
      </c>
      <c r="C223" s="1">
        <v>226</v>
      </c>
      <c r="D223" s="1">
        <v>61</v>
      </c>
      <c r="E223">
        <v>444</v>
      </c>
      <c r="F223">
        <v>42</v>
      </c>
      <c r="G223">
        <v>181</v>
      </c>
      <c r="H223">
        <v>2</v>
      </c>
    </row>
    <row r="224" spans="1:8" x14ac:dyDescent="0.2">
      <c r="A224" s="1">
        <v>2018</v>
      </c>
      <c r="B224" s="1">
        <v>14</v>
      </c>
      <c r="C224" s="1">
        <v>215</v>
      </c>
      <c r="D224" s="1">
        <v>93</v>
      </c>
      <c r="E224">
        <v>654</v>
      </c>
      <c r="F224">
        <v>72</v>
      </c>
      <c r="G224">
        <v>255</v>
      </c>
      <c r="H224">
        <v>2</v>
      </c>
    </row>
    <row r="225" spans="1:8" x14ac:dyDescent="0.2">
      <c r="A225" s="1">
        <v>2018</v>
      </c>
      <c r="B225" s="1">
        <v>15</v>
      </c>
      <c r="C225" s="1">
        <v>153</v>
      </c>
      <c r="D225" s="1">
        <v>71</v>
      </c>
      <c r="E225">
        <v>524</v>
      </c>
      <c r="F225">
        <v>48</v>
      </c>
      <c r="G225">
        <v>193</v>
      </c>
      <c r="H225">
        <v>2</v>
      </c>
    </row>
    <row r="226" spans="1:8" x14ac:dyDescent="0.2">
      <c r="A226" s="1">
        <v>2018</v>
      </c>
      <c r="B226" s="1">
        <v>16</v>
      </c>
      <c r="C226" s="1">
        <v>86</v>
      </c>
      <c r="D226" s="1">
        <v>67</v>
      </c>
      <c r="E226">
        <v>461</v>
      </c>
      <c r="F226">
        <v>55</v>
      </c>
      <c r="G226">
        <v>188</v>
      </c>
      <c r="H226">
        <v>4.25</v>
      </c>
    </row>
    <row r="227" spans="1:8" x14ac:dyDescent="0.2">
      <c r="A227" s="1">
        <v>2018</v>
      </c>
      <c r="B227" s="1">
        <v>17</v>
      </c>
      <c r="C227" s="1">
        <v>111</v>
      </c>
      <c r="D227" s="1">
        <v>59</v>
      </c>
      <c r="E227">
        <v>509</v>
      </c>
      <c r="F227">
        <v>48</v>
      </c>
      <c r="G227">
        <v>196</v>
      </c>
      <c r="H227">
        <v>4.25</v>
      </c>
    </row>
    <row r="228" spans="1:8" x14ac:dyDescent="0.2">
      <c r="A228" s="1">
        <v>2018</v>
      </c>
      <c r="B228" s="1">
        <v>18</v>
      </c>
      <c r="C228" s="1">
        <v>94</v>
      </c>
      <c r="D228" s="1">
        <v>61</v>
      </c>
      <c r="E228">
        <v>564</v>
      </c>
      <c r="F228">
        <v>51</v>
      </c>
      <c r="G228">
        <v>146</v>
      </c>
      <c r="H228">
        <v>4.25</v>
      </c>
    </row>
    <row r="229" spans="1:8" x14ac:dyDescent="0.2">
      <c r="A229" s="1">
        <v>2018</v>
      </c>
      <c r="B229" s="1">
        <v>19</v>
      </c>
      <c r="C229" s="1">
        <v>72</v>
      </c>
      <c r="D229" s="1">
        <v>71</v>
      </c>
      <c r="E229">
        <v>502</v>
      </c>
      <c r="F229">
        <v>60</v>
      </c>
      <c r="G229">
        <v>173</v>
      </c>
      <c r="H229">
        <v>4.25</v>
      </c>
    </row>
    <row r="230" spans="1:8" x14ac:dyDescent="0.2">
      <c r="A230" s="1">
        <v>2018</v>
      </c>
      <c r="B230" s="1">
        <v>20</v>
      </c>
      <c r="C230" s="1">
        <v>53</v>
      </c>
      <c r="D230" s="1">
        <v>88</v>
      </c>
      <c r="E230">
        <v>526</v>
      </c>
      <c r="F230">
        <v>46</v>
      </c>
      <c r="G230">
        <v>237</v>
      </c>
      <c r="H230">
        <v>2.25</v>
      </c>
    </row>
    <row r="231" spans="1:8" x14ac:dyDescent="0.2">
      <c r="A231" s="1">
        <v>2018</v>
      </c>
      <c r="B231" s="1">
        <v>21</v>
      </c>
      <c r="C231" s="1">
        <v>58</v>
      </c>
      <c r="D231" s="1">
        <v>84</v>
      </c>
      <c r="E231">
        <v>489</v>
      </c>
      <c r="F231">
        <v>44</v>
      </c>
      <c r="G231">
        <v>231</v>
      </c>
      <c r="H231">
        <v>2.25</v>
      </c>
    </row>
    <row r="232" spans="1:8" x14ac:dyDescent="0.2">
      <c r="A232" s="1">
        <v>2018</v>
      </c>
      <c r="B232" s="1">
        <v>22</v>
      </c>
      <c r="C232" s="1">
        <v>48</v>
      </c>
      <c r="D232" s="1">
        <v>141</v>
      </c>
      <c r="E232">
        <v>456</v>
      </c>
      <c r="F232">
        <v>44</v>
      </c>
      <c r="G232">
        <v>227</v>
      </c>
      <c r="H232">
        <v>2.25</v>
      </c>
    </row>
    <row r="233" spans="1:8" x14ac:dyDescent="0.2">
      <c r="A233" s="1">
        <v>2018</v>
      </c>
      <c r="B233" s="1">
        <v>23</v>
      </c>
      <c r="C233" s="1">
        <v>58</v>
      </c>
      <c r="D233" s="1">
        <v>114</v>
      </c>
      <c r="E233">
        <v>383</v>
      </c>
      <c r="F233">
        <v>39</v>
      </c>
      <c r="G233">
        <v>195</v>
      </c>
      <c r="H233">
        <v>2.25</v>
      </c>
    </row>
    <row r="234" spans="1:8" x14ac:dyDescent="0.2">
      <c r="A234" s="1">
        <v>2018</v>
      </c>
      <c r="B234" s="1">
        <v>24</v>
      </c>
      <c r="C234" s="1">
        <v>53</v>
      </c>
      <c r="D234" s="1">
        <v>161</v>
      </c>
      <c r="E234">
        <v>325</v>
      </c>
      <c r="F234">
        <v>38</v>
      </c>
      <c r="G234">
        <v>199</v>
      </c>
      <c r="H234">
        <v>3.25</v>
      </c>
    </row>
    <row r="235" spans="1:8" x14ac:dyDescent="0.2">
      <c r="A235" s="1">
        <v>2018</v>
      </c>
      <c r="B235" s="1">
        <v>25</v>
      </c>
      <c r="C235" s="1">
        <v>44</v>
      </c>
      <c r="D235" s="1">
        <v>125</v>
      </c>
      <c r="E235">
        <v>324</v>
      </c>
      <c r="F235">
        <v>35</v>
      </c>
      <c r="G235">
        <v>181</v>
      </c>
      <c r="H235">
        <v>3.25</v>
      </c>
    </row>
    <row r="236" spans="1:8" x14ac:dyDescent="0.2">
      <c r="A236" s="1">
        <v>2018</v>
      </c>
      <c r="B236" s="1">
        <v>26</v>
      </c>
      <c r="C236" s="1">
        <v>32</v>
      </c>
      <c r="D236" s="1">
        <v>153</v>
      </c>
      <c r="E236">
        <v>340</v>
      </c>
      <c r="F236">
        <v>53</v>
      </c>
      <c r="G236">
        <v>207</v>
      </c>
      <c r="H236">
        <v>3.25</v>
      </c>
    </row>
    <row r="237" spans="1:8" x14ac:dyDescent="0.2">
      <c r="A237" s="1">
        <v>2018</v>
      </c>
      <c r="B237" s="1">
        <v>27</v>
      </c>
      <c r="C237" s="1">
        <v>68</v>
      </c>
      <c r="D237" s="1">
        <v>160</v>
      </c>
      <c r="E237">
        <v>360</v>
      </c>
      <c r="F237">
        <v>71</v>
      </c>
      <c r="G237">
        <v>201</v>
      </c>
      <c r="H237">
        <v>3.25</v>
      </c>
    </row>
    <row r="238" spans="1:8" x14ac:dyDescent="0.2">
      <c r="A238" s="1">
        <v>2018</v>
      </c>
      <c r="B238" s="1">
        <v>28</v>
      </c>
      <c r="C238" s="1">
        <v>108</v>
      </c>
      <c r="D238" s="1">
        <v>207</v>
      </c>
      <c r="E238">
        <v>342</v>
      </c>
      <c r="F238">
        <v>54</v>
      </c>
      <c r="G238">
        <v>186</v>
      </c>
      <c r="H238">
        <v>3.75</v>
      </c>
    </row>
    <row r="239" spans="1:8" x14ac:dyDescent="0.2">
      <c r="A239" s="1">
        <v>2018</v>
      </c>
      <c r="B239" s="1">
        <v>29</v>
      </c>
      <c r="C239" s="1">
        <v>121</v>
      </c>
      <c r="D239" s="1">
        <v>222</v>
      </c>
      <c r="E239">
        <v>430</v>
      </c>
      <c r="F239">
        <v>61</v>
      </c>
      <c r="G239">
        <v>191</v>
      </c>
      <c r="H239">
        <v>3.75</v>
      </c>
    </row>
    <row r="240" spans="1:8" x14ac:dyDescent="0.2">
      <c r="A240" s="1">
        <v>2018</v>
      </c>
      <c r="B240" s="1">
        <v>30</v>
      </c>
      <c r="C240" s="1">
        <v>88</v>
      </c>
      <c r="D240" s="1">
        <v>197</v>
      </c>
      <c r="E240">
        <v>317</v>
      </c>
      <c r="F240">
        <v>43</v>
      </c>
      <c r="G240">
        <v>148</v>
      </c>
      <c r="H240">
        <v>3.75</v>
      </c>
    </row>
    <row r="241" spans="1:8" x14ac:dyDescent="0.2">
      <c r="A241" s="1">
        <v>2018</v>
      </c>
      <c r="B241" s="1">
        <v>31</v>
      </c>
      <c r="C241" s="1">
        <v>72</v>
      </c>
      <c r="D241" s="1">
        <v>213</v>
      </c>
      <c r="E241">
        <v>285</v>
      </c>
      <c r="F241">
        <v>43</v>
      </c>
      <c r="G241">
        <v>112</v>
      </c>
      <c r="H241">
        <v>3.75</v>
      </c>
    </row>
    <row r="242" spans="1:8" x14ac:dyDescent="0.2">
      <c r="A242" s="1">
        <v>2018</v>
      </c>
      <c r="B242" s="1">
        <v>32</v>
      </c>
      <c r="C242" s="1">
        <v>75</v>
      </c>
      <c r="D242" s="1">
        <v>236</v>
      </c>
      <c r="E242">
        <v>249</v>
      </c>
      <c r="F242">
        <v>46</v>
      </c>
      <c r="G242">
        <v>103</v>
      </c>
      <c r="H242">
        <v>2.75</v>
      </c>
    </row>
    <row r="243" spans="1:8" x14ac:dyDescent="0.2">
      <c r="A243" s="1">
        <v>2018</v>
      </c>
      <c r="B243" s="1">
        <v>33</v>
      </c>
      <c r="C243" s="1">
        <v>120</v>
      </c>
      <c r="D243" s="1">
        <v>227</v>
      </c>
      <c r="E243">
        <v>241</v>
      </c>
      <c r="F243">
        <v>34</v>
      </c>
      <c r="G243">
        <v>109</v>
      </c>
      <c r="H243">
        <v>2.75</v>
      </c>
    </row>
    <row r="244" spans="1:8" x14ac:dyDescent="0.2">
      <c r="A244" s="1">
        <v>2018</v>
      </c>
      <c r="B244" s="1">
        <v>34</v>
      </c>
      <c r="C244" s="1">
        <v>103</v>
      </c>
      <c r="D244" s="1">
        <v>258</v>
      </c>
      <c r="E244">
        <v>247</v>
      </c>
      <c r="F244">
        <v>42</v>
      </c>
      <c r="G244">
        <v>97</v>
      </c>
      <c r="H244">
        <v>2.75</v>
      </c>
    </row>
    <row r="245" spans="1:8" x14ac:dyDescent="0.2">
      <c r="A245" s="1">
        <v>2018</v>
      </c>
      <c r="B245" s="1">
        <v>35</v>
      </c>
      <c r="C245" s="1">
        <v>97</v>
      </c>
      <c r="D245" s="1">
        <v>250</v>
      </c>
      <c r="E245">
        <v>245</v>
      </c>
      <c r="F245">
        <v>55</v>
      </c>
      <c r="G245">
        <v>100</v>
      </c>
      <c r="H245">
        <v>2.75</v>
      </c>
    </row>
    <row r="246" spans="1:8" x14ac:dyDescent="0.2">
      <c r="A246" s="1">
        <v>2018</v>
      </c>
      <c r="B246" s="1">
        <v>36</v>
      </c>
      <c r="C246" s="1">
        <v>132</v>
      </c>
      <c r="D246" s="1">
        <v>236</v>
      </c>
      <c r="E246">
        <v>270</v>
      </c>
      <c r="F246">
        <v>57</v>
      </c>
      <c r="G246">
        <v>78</v>
      </c>
      <c r="H246">
        <v>2.5</v>
      </c>
    </row>
    <row r="247" spans="1:8" x14ac:dyDescent="0.2">
      <c r="A247" s="1">
        <v>2018</v>
      </c>
      <c r="B247" s="1">
        <v>37</v>
      </c>
      <c r="C247" s="1">
        <v>133</v>
      </c>
      <c r="D247" s="1">
        <v>229</v>
      </c>
      <c r="E247">
        <v>426</v>
      </c>
      <c r="F247">
        <v>58</v>
      </c>
      <c r="G247">
        <v>87</v>
      </c>
      <c r="H247">
        <v>2.5</v>
      </c>
    </row>
    <row r="248" spans="1:8" x14ac:dyDescent="0.2">
      <c r="A248" s="1">
        <v>2018</v>
      </c>
      <c r="B248" s="1">
        <v>38</v>
      </c>
      <c r="C248" s="1">
        <v>114</v>
      </c>
      <c r="D248" s="1">
        <v>206</v>
      </c>
      <c r="E248">
        <v>456</v>
      </c>
      <c r="F248">
        <v>46</v>
      </c>
      <c r="G248">
        <v>82</v>
      </c>
      <c r="H248">
        <v>2.5</v>
      </c>
    </row>
    <row r="249" spans="1:8" x14ac:dyDescent="0.2">
      <c r="A249" s="1">
        <v>2018</v>
      </c>
      <c r="B249" s="1">
        <v>39</v>
      </c>
      <c r="C249" s="1">
        <v>139</v>
      </c>
      <c r="D249" s="1">
        <v>205</v>
      </c>
      <c r="E249">
        <v>455</v>
      </c>
      <c r="F249">
        <v>46</v>
      </c>
      <c r="G249">
        <v>77</v>
      </c>
      <c r="H249">
        <v>2.5</v>
      </c>
    </row>
    <row r="250" spans="1:8" x14ac:dyDescent="0.2">
      <c r="A250" s="1">
        <v>2018</v>
      </c>
      <c r="B250" s="1">
        <v>40</v>
      </c>
      <c r="C250" s="1">
        <v>144</v>
      </c>
      <c r="D250" s="1">
        <v>194</v>
      </c>
      <c r="E250">
        <v>498</v>
      </c>
      <c r="F250">
        <v>66</v>
      </c>
      <c r="G250">
        <v>112</v>
      </c>
      <c r="H250">
        <v>5.25</v>
      </c>
    </row>
    <row r="251" spans="1:8" x14ac:dyDescent="0.2">
      <c r="A251" s="1">
        <v>2018</v>
      </c>
      <c r="B251" s="1">
        <v>41</v>
      </c>
      <c r="C251" s="1">
        <v>95</v>
      </c>
      <c r="D251" s="1">
        <v>126</v>
      </c>
      <c r="E251">
        <v>521</v>
      </c>
      <c r="F251">
        <v>61</v>
      </c>
      <c r="G251">
        <v>113</v>
      </c>
      <c r="H251">
        <v>5.25</v>
      </c>
    </row>
    <row r="252" spans="1:8" x14ac:dyDescent="0.2">
      <c r="A252" s="1">
        <v>2018</v>
      </c>
      <c r="B252" s="1">
        <v>42</v>
      </c>
      <c r="C252" s="1">
        <v>68</v>
      </c>
      <c r="D252" s="1">
        <v>101</v>
      </c>
      <c r="E252">
        <v>484</v>
      </c>
      <c r="F252">
        <v>52</v>
      </c>
      <c r="G252">
        <v>91</v>
      </c>
      <c r="H252">
        <v>5.25</v>
      </c>
    </row>
    <row r="253" spans="1:8" x14ac:dyDescent="0.2">
      <c r="A253" s="1">
        <v>2018</v>
      </c>
      <c r="B253" s="1">
        <v>43</v>
      </c>
      <c r="C253" s="1">
        <v>86</v>
      </c>
      <c r="D253" s="1">
        <v>102</v>
      </c>
      <c r="E253">
        <v>547</v>
      </c>
      <c r="F253">
        <v>53</v>
      </c>
      <c r="G253">
        <v>110</v>
      </c>
      <c r="H253">
        <v>5.25</v>
      </c>
    </row>
    <row r="254" spans="1:8" x14ac:dyDescent="0.2">
      <c r="A254" s="1">
        <v>2018</v>
      </c>
      <c r="B254" s="1">
        <v>44</v>
      </c>
      <c r="C254" s="1">
        <v>131</v>
      </c>
      <c r="D254" s="1">
        <v>83</v>
      </c>
      <c r="E254">
        <v>546</v>
      </c>
      <c r="F254">
        <v>71</v>
      </c>
      <c r="G254">
        <v>148</v>
      </c>
      <c r="H254">
        <v>4.25</v>
      </c>
    </row>
    <row r="255" spans="1:8" x14ac:dyDescent="0.2">
      <c r="A255" s="1">
        <v>2018</v>
      </c>
      <c r="B255" s="1">
        <v>45</v>
      </c>
      <c r="C255" s="1">
        <v>161</v>
      </c>
      <c r="D255" s="1">
        <v>69</v>
      </c>
      <c r="E255">
        <v>573</v>
      </c>
      <c r="F255">
        <v>76</v>
      </c>
      <c r="G255">
        <v>173</v>
      </c>
      <c r="H255">
        <v>4.25</v>
      </c>
    </row>
    <row r="256" spans="1:8" x14ac:dyDescent="0.2">
      <c r="A256" s="1">
        <v>2018</v>
      </c>
      <c r="B256" s="1">
        <v>46</v>
      </c>
      <c r="C256" s="1">
        <v>148</v>
      </c>
      <c r="D256" s="1">
        <v>62</v>
      </c>
      <c r="E256">
        <v>553</v>
      </c>
      <c r="F256">
        <v>67</v>
      </c>
      <c r="G256">
        <v>210</v>
      </c>
      <c r="H256">
        <v>4.25</v>
      </c>
    </row>
    <row r="257" spans="1:8" x14ac:dyDescent="0.2">
      <c r="A257" s="1">
        <v>2018</v>
      </c>
      <c r="B257" s="1">
        <v>47</v>
      </c>
      <c r="C257" s="1">
        <v>197</v>
      </c>
      <c r="D257" s="1">
        <v>57</v>
      </c>
      <c r="E257">
        <v>551</v>
      </c>
      <c r="F257">
        <v>81</v>
      </c>
      <c r="G257">
        <v>225</v>
      </c>
      <c r="H257">
        <v>4.25</v>
      </c>
    </row>
    <row r="258" spans="1:8" x14ac:dyDescent="0.2">
      <c r="A258" s="1">
        <v>2018</v>
      </c>
      <c r="B258" s="1">
        <v>48</v>
      </c>
      <c r="C258" s="1">
        <v>226</v>
      </c>
      <c r="D258" s="1">
        <v>57</v>
      </c>
      <c r="E258">
        <v>607</v>
      </c>
      <c r="F258">
        <v>61</v>
      </c>
      <c r="G258">
        <v>228</v>
      </c>
      <c r="H258">
        <v>3.1041750000000001</v>
      </c>
    </row>
    <row r="259" spans="1:8" x14ac:dyDescent="0.2">
      <c r="A259" s="1">
        <v>2018</v>
      </c>
      <c r="B259" s="1">
        <v>49</v>
      </c>
      <c r="C259" s="1">
        <v>325</v>
      </c>
      <c r="D259" s="1">
        <v>65</v>
      </c>
      <c r="E259">
        <v>710</v>
      </c>
      <c r="F259">
        <v>91</v>
      </c>
      <c r="G259">
        <v>307</v>
      </c>
      <c r="H259">
        <v>3.1041750000000001</v>
      </c>
    </row>
    <row r="260" spans="1:8" x14ac:dyDescent="0.2">
      <c r="A260" s="1">
        <v>2018</v>
      </c>
      <c r="B260" s="1">
        <v>50</v>
      </c>
      <c r="C260" s="1">
        <v>336</v>
      </c>
      <c r="D260" s="1">
        <v>73</v>
      </c>
      <c r="E260">
        <v>616</v>
      </c>
      <c r="F260">
        <v>81</v>
      </c>
      <c r="G260">
        <v>314</v>
      </c>
      <c r="H260">
        <v>3.1041750000000001</v>
      </c>
    </row>
    <row r="261" spans="1:8" x14ac:dyDescent="0.2">
      <c r="A261" s="1">
        <v>2018</v>
      </c>
      <c r="B261" s="1">
        <v>51</v>
      </c>
      <c r="C261" s="1">
        <v>590</v>
      </c>
      <c r="D261" s="1">
        <v>82</v>
      </c>
      <c r="E261">
        <v>621</v>
      </c>
      <c r="F261">
        <v>77</v>
      </c>
      <c r="G261">
        <v>335</v>
      </c>
      <c r="H261">
        <v>3.1041750000000001</v>
      </c>
    </row>
    <row r="262" spans="1:8" x14ac:dyDescent="0.2">
      <c r="A262" s="1">
        <v>2018</v>
      </c>
      <c r="B262" s="1">
        <v>52</v>
      </c>
      <c r="C262" s="1">
        <v>792</v>
      </c>
      <c r="D262" s="1">
        <v>101</v>
      </c>
      <c r="E262">
        <v>599</v>
      </c>
      <c r="F262">
        <v>80</v>
      </c>
      <c r="G262">
        <v>313</v>
      </c>
      <c r="H262">
        <v>6</v>
      </c>
    </row>
    <row r="263" spans="1:8" x14ac:dyDescent="0.2">
      <c r="A263" s="1">
        <v>2019</v>
      </c>
      <c r="B263" s="1">
        <v>1</v>
      </c>
      <c r="C263" s="1">
        <v>1200</v>
      </c>
      <c r="D263" s="1">
        <v>113</v>
      </c>
      <c r="E263">
        <v>519</v>
      </c>
      <c r="F263">
        <v>81</v>
      </c>
      <c r="G263">
        <v>285</v>
      </c>
      <c r="H263">
        <v>6</v>
      </c>
    </row>
    <row r="264" spans="1:8" x14ac:dyDescent="0.2">
      <c r="A264" s="1">
        <v>2019</v>
      </c>
      <c r="B264" s="1">
        <v>2</v>
      </c>
      <c r="C264" s="1">
        <v>1844</v>
      </c>
      <c r="D264" s="1">
        <v>141</v>
      </c>
      <c r="E264">
        <v>581</v>
      </c>
      <c r="F264">
        <v>109</v>
      </c>
      <c r="G264">
        <v>317</v>
      </c>
      <c r="H264">
        <v>6</v>
      </c>
    </row>
    <row r="265" spans="1:8" x14ac:dyDescent="0.2">
      <c r="A265" s="1">
        <v>2019</v>
      </c>
      <c r="B265" s="1">
        <v>3</v>
      </c>
      <c r="C265" s="1">
        <v>2308</v>
      </c>
      <c r="D265" s="1">
        <v>211</v>
      </c>
      <c r="E265">
        <v>633</v>
      </c>
      <c r="F265">
        <v>99</v>
      </c>
      <c r="G265">
        <v>323</v>
      </c>
      <c r="H265">
        <v>6</v>
      </c>
    </row>
    <row r="266" spans="1:8" x14ac:dyDescent="0.2">
      <c r="A266" s="1">
        <v>2019</v>
      </c>
      <c r="B266" s="1">
        <v>4</v>
      </c>
      <c r="C266" s="1">
        <v>2023</v>
      </c>
      <c r="D266" s="1">
        <v>212</v>
      </c>
      <c r="E266">
        <v>702</v>
      </c>
      <c r="F266">
        <v>98</v>
      </c>
      <c r="G266">
        <v>293</v>
      </c>
      <c r="H266">
        <v>7</v>
      </c>
    </row>
    <row r="267" spans="1:8" x14ac:dyDescent="0.2">
      <c r="A267" s="1">
        <v>2019</v>
      </c>
      <c r="B267" s="1">
        <v>5</v>
      </c>
      <c r="C267" s="1">
        <v>1440</v>
      </c>
      <c r="D267" s="1">
        <v>207</v>
      </c>
      <c r="E267">
        <v>602</v>
      </c>
      <c r="F267">
        <v>83</v>
      </c>
      <c r="G267">
        <v>246</v>
      </c>
      <c r="H267">
        <v>7</v>
      </c>
    </row>
    <row r="268" spans="1:8" x14ac:dyDescent="0.2">
      <c r="A268" s="1">
        <v>2019</v>
      </c>
      <c r="B268" s="1">
        <v>6</v>
      </c>
      <c r="C268" s="1">
        <v>1011</v>
      </c>
      <c r="D268" s="1">
        <v>126</v>
      </c>
      <c r="E268">
        <v>492</v>
      </c>
      <c r="F268">
        <v>52</v>
      </c>
      <c r="G268">
        <v>209</v>
      </c>
      <c r="H268">
        <v>7</v>
      </c>
    </row>
    <row r="269" spans="1:8" x14ac:dyDescent="0.2">
      <c r="A269" s="1">
        <v>2019</v>
      </c>
      <c r="B269" s="1">
        <v>7</v>
      </c>
      <c r="C269" s="1">
        <v>1012</v>
      </c>
      <c r="D269" s="1">
        <v>138</v>
      </c>
      <c r="E269">
        <v>464</v>
      </c>
      <c r="F269">
        <v>77</v>
      </c>
      <c r="G269">
        <v>195</v>
      </c>
      <c r="H269">
        <v>7</v>
      </c>
    </row>
    <row r="270" spans="1:8" x14ac:dyDescent="0.2">
      <c r="A270" s="1">
        <v>2019</v>
      </c>
      <c r="B270" s="1">
        <v>8</v>
      </c>
      <c r="C270" s="1">
        <v>861</v>
      </c>
      <c r="D270" s="1">
        <v>188</v>
      </c>
      <c r="E270">
        <v>433</v>
      </c>
      <c r="F270">
        <v>75</v>
      </c>
      <c r="G270">
        <v>202</v>
      </c>
      <c r="H270">
        <v>9.75</v>
      </c>
    </row>
    <row r="271" spans="1:8" x14ac:dyDescent="0.2">
      <c r="A271" s="1">
        <v>2019</v>
      </c>
      <c r="B271" s="1">
        <v>9</v>
      </c>
      <c r="C271" s="1">
        <v>822</v>
      </c>
      <c r="D271" s="1">
        <v>146</v>
      </c>
      <c r="E271">
        <v>449</v>
      </c>
      <c r="F271">
        <v>59</v>
      </c>
      <c r="G271">
        <v>195</v>
      </c>
      <c r="H271">
        <v>9.75</v>
      </c>
    </row>
    <row r="272" spans="1:8" x14ac:dyDescent="0.2">
      <c r="A272" s="1">
        <v>2019</v>
      </c>
      <c r="B272" s="1">
        <v>10</v>
      </c>
      <c r="C272" s="1">
        <v>747</v>
      </c>
      <c r="D272" s="1">
        <v>175</v>
      </c>
      <c r="E272">
        <v>509</v>
      </c>
      <c r="F272">
        <v>79</v>
      </c>
      <c r="G272">
        <v>182</v>
      </c>
      <c r="H272">
        <v>9.75</v>
      </c>
    </row>
    <row r="273" spans="1:8" x14ac:dyDescent="0.2">
      <c r="A273" s="1">
        <v>2019</v>
      </c>
      <c r="B273" s="1">
        <v>11</v>
      </c>
      <c r="C273" s="1">
        <v>709</v>
      </c>
      <c r="D273" s="1">
        <v>173</v>
      </c>
      <c r="E273">
        <v>627</v>
      </c>
      <c r="F273">
        <v>63</v>
      </c>
      <c r="G273">
        <v>202</v>
      </c>
      <c r="H273">
        <v>9.75</v>
      </c>
    </row>
    <row r="274" spans="1:8" x14ac:dyDescent="0.2">
      <c r="A274" s="1">
        <v>2019</v>
      </c>
      <c r="B274" s="1">
        <v>12</v>
      </c>
      <c r="C274" s="1">
        <v>596</v>
      </c>
      <c r="D274" s="1">
        <v>181</v>
      </c>
      <c r="E274">
        <v>674</v>
      </c>
      <c r="F274">
        <v>76</v>
      </c>
      <c r="G274">
        <v>252</v>
      </c>
      <c r="H274">
        <v>13.75</v>
      </c>
    </row>
    <row r="275" spans="1:8" x14ac:dyDescent="0.2">
      <c r="A275" s="1">
        <v>2019</v>
      </c>
      <c r="B275" s="1">
        <v>13</v>
      </c>
      <c r="C275" s="1">
        <v>497</v>
      </c>
      <c r="D275" s="1">
        <v>157</v>
      </c>
      <c r="E275">
        <v>694</v>
      </c>
      <c r="F275">
        <v>70</v>
      </c>
      <c r="G275">
        <v>210</v>
      </c>
      <c r="H275">
        <v>13.75</v>
      </c>
    </row>
    <row r="276" spans="1:8" x14ac:dyDescent="0.2">
      <c r="A276" s="1">
        <v>2019</v>
      </c>
      <c r="B276" s="1">
        <v>14</v>
      </c>
      <c r="C276" s="1">
        <v>344</v>
      </c>
      <c r="D276" s="1">
        <v>154</v>
      </c>
      <c r="E276">
        <v>660</v>
      </c>
      <c r="F276">
        <v>75</v>
      </c>
      <c r="G276">
        <v>225</v>
      </c>
      <c r="H276">
        <v>13.75</v>
      </c>
    </row>
    <row r="277" spans="1:8" x14ac:dyDescent="0.2">
      <c r="A277" s="1">
        <v>2019</v>
      </c>
      <c r="B277" s="1">
        <v>15</v>
      </c>
      <c r="C277" s="1">
        <v>300</v>
      </c>
      <c r="D277" s="1">
        <v>123</v>
      </c>
      <c r="E277">
        <v>666</v>
      </c>
      <c r="F277">
        <v>83</v>
      </c>
      <c r="G277">
        <v>235</v>
      </c>
      <c r="H277">
        <v>13.75</v>
      </c>
    </row>
    <row r="278" spans="1:8" x14ac:dyDescent="0.2">
      <c r="A278" s="1">
        <v>2019</v>
      </c>
      <c r="B278" s="1">
        <v>16</v>
      </c>
      <c r="C278" s="1">
        <v>189</v>
      </c>
      <c r="D278" s="1">
        <v>123</v>
      </c>
      <c r="E278">
        <v>551</v>
      </c>
      <c r="F278">
        <v>60</v>
      </c>
      <c r="G278">
        <v>187</v>
      </c>
      <c r="H278">
        <v>18</v>
      </c>
    </row>
    <row r="279" spans="1:8" x14ac:dyDescent="0.2">
      <c r="A279" s="1">
        <v>2019</v>
      </c>
      <c r="B279" s="1">
        <v>17</v>
      </c>
      <c r="C279" s="1">
        <v>397</v>
      </c>
      <c r="D279" s="1">
        <v>159</v>
      </c>
      <c r="E279">
        <v>684</v>
      </c>
      <c r="F279">
        <v>81</v>
      </c>
      <c r="G279">
        <v>290</v>
      </c>
      <c r="H279">
        <v>18</v>
      </c>
    </row>
    <row r="280" spans="1:8" x14ac:dyDescent="0.2">
      <c r="A280" s="1">
        <v>2019</v>
      </c>
      <c r="B280" s="1">
        <v>18</v>
      </c>
      <c r="C280" s="1">
        <v>325</v>
      </c>
      <c r="D280" s="1">
        <v>119</v>
      </c>
      <c r="E280">
        <v>502</v>
      </c>
      <c r="F280">
        <v>77</v>
      </c>
      <c r="G280">
        <v>259</v>
      </c>
      <c r="H280">
        <v>18</v>
      </c>
    </row>
    <row r="281" spans="1:8" x14ac:dyDescent="0.2">
      <c r="A281" s="1">
        <v>2019</v>
      </c>
      <c r="B281" s="1">
        <v>19</v>
      </c>
      <c r="C281" s="1">
        <v>269</v>
      </c>
      <c r="D281" s="1">
        <v>95</v>
      </c>
      <c r="E281">
        <v>531</v>
      </c>
      <c r="F281">
        <v>74</v>
      </c>
      <c r="G281">
        <v>209</v>
      </c>
      <c r="H281">
        <v>18</v>
      </c>
    </row>
    <row r="282" spans="1:8" x14ac:dyDescent="0.2">
      <c r="A282" s="1">
        <v>2019</v>
      </c>
      <c r="B282" s="1">
        <v>20</v>
      </c>
      <c r="C282" s="1">
        <v>358</v>
      </c>
      <c r="D282" s="1">
        <v>91</v>
      </c>
      <c r="E282">
        <v>520</v>
      </c>
      <c r="F282">
        <v>97</v>
      </c>
      <c r="G282">
        <v>212</v>
      </c>
      <c r="H282">
        <v>26</v>
      </c>
    </row>
    <row r="283" spans="1:8" x14ac:dyDescent="0.2">
      <c r="A283" s="1">
        <v>2019</v>
      </c>
      <c r="B283" s="1">
        <v>21</v>
      </c>
      <c r="C283" s="1">
        <v>389</v>
      </c>
      <c r="D283" s="1">
        <v>106</v>
      </c>
      <c r="E283">
        <v>559</v>
      </c>
      <c r="F283">
        <v>79</v>
      </c>
      <c r="G283">
        <v>246</v>
      </c>
      <c r="H283">
        <v>26</v>
      </c>
    </row>
    <row r="284" spans="1:8" x14ac:dyDescent="0.2">
      <c r="A284" s="1">
        <v>2019</v>
      </c>
      <c r="B284" s="1">
        <v>22</v>
      </c>
      <c r="C284" s="1">
        <v>332</v>
      </c>
      <c r="D284" s="1">
        <v>79</v>
      </c>
      <c r="E284">
        <v>536</v>
      </c>
      <c r="F284">
        <v>79</v>
      </c>
      <c r="G284">
        <v>217</v>
      </c>
      <c r="H284">
        <v>26</v>
      </c>
    </row>
    <row r="285" spans="1:8" x14ac:dyDescent="0.2">
      <c r="A285" s="1">
        <v>2019</v>
      </c>
      <c r="B285" s="1">
        <v>23</v>
      </c>
      <c r="C285" s="1">
        <v>313</v>
      </c>
      <c r="D285" s="1">
        <v>77</v>
      </c>
      <c r="E285">
        <v>451</v>
      </c>
      <c r="F285">
        <v>54</v>
      </c>
      <c r="G285">
        <v>208</v>
      </c>
      <c r="H285">
        <v>26</v>
      </c>
    </row>
    <row r="286" spans="1:8" x14ac:dyDescent="0.2">
      <c r="A286" s="1">
        <v>2019</v>
      </c>
      <c r="B286" s="1">
        <v>24</v>
      </c>
      <c r="C286" s="1">
        <v>422</v>
      </c>
      <c r="D286" s="1">
        <v>87</v>
      </c>
      <c r="E286">
        <v>519</v>
      </c>
      <c r="F286">
        <v>76</v>
      </c>
      <c r="G286">
        <v>243</v>
      </c>
      <c r="H286">
        <v>26.75</v>
      </c>
    </row>
    <row r="287" spans="1:8" x14ac:dyDescent="0.2">
      <c r="A287" s="1">
        <v>2019</v>
      </c>
      <c r="B287" s="1">
        <v>25</v>
      </c>
      <c r="C287" s="1">
        <v>420</v>
      </c>
      <c r="D287" s="1">
        <v>86</v>
      </c>
      <c r="E287">
        <v>468</v>
      </c>
      <c r="F287">
        <v>85</v>
      </c>
      <c r="G287">
        <v>193</v>
      </c>
      <c r="H287">
        <v>26.75</v>
      </c>
    </row>
    <row r="288" spans="1:8" x14ac:dyDescent="0.2">
      <c r="A288" s="1">
        <v>2019</v>
      </c>
      <c r="B288" s="1">
        <v>26</v>
      </c>
      <c r="C288" s="1">
        <v>417</v>
      </c>
      <c r="D288" s="1">
        <v>109</v>
      </c>
      <c r="E288">
        <v>462</v>
      </c>
      <c r="F288">
        <v>95</v>
      </c>
      <c r="G288">
        <v>176</v>
      </c>
      <c r="H288">
        <v>26.75</v>
      </c>
    </row>
    <row r="289" spans="1:8" x14ac:dyDescent="0.2">
      <c r="A289" s="1">
        <v>2019</v>
      </c>
      <c r="B289" s="1">
        <v>27</v>
      </c>
      <c r="C289" s="1">
        <v>471</v>
      </c>
      <c r="D289" s="1">
        <v>79</v>
      </c>
      <c r="E289">
        <v>390</v>
      </c>
      <c r="F289">
        <v>100</v>
      </c>
      <c r="G289">
        <v>171</v>
      </c>
      <c r="H289">
        <v>26.75</v>
      </c>
    </row>
    <row r="290" spans="1:8" x14ac:dyDescent="0.2">
      <c r="A290" s="1">
        <v>2019</v>
      </c>
      <c r="B290" s="1">
        <v>28</v>
      </c>
      <c r="C290" s="1">
        <v>462</v>
      </c>
      <c r="D290" s="1">
        <v>125</v>
      </c>
      <c r="E290">
        <v>397</v>
      </c>
      <c r="F290">
        <v>141</v>
      </c>
      <c r="G290">
        <v>176</v>
      </c>
      <c r="H290">
        <v>22</v>
      </c>
    </row>
    <row r="291" spans="1:8" x14ac:dyDescent="0.2">
      <c r="A291" s="1">
        <v>2019</v>
      </c>
      <c r="B291" s="1">
        <v>29</v>
      </c>
      <c r="C291" s="1">
        <v>410</v>
      </c>
      <c r="D291" s="1">
        <v>149</v>
      </c>
      <c r="E291">
        <v>432</v>
      </c>
      <c r="F291">
        <v>119</v>
      </c>
      <c r="G291">
        <v>149</v>
      </c>
      <c r="H291">
        <v>22</v>
      </c>
    </row>
    <row r="292" spans="1:8" x14ac:dyDescent="0.2">
      <c r="A292" s="1">
        <v>2019</v>
      </c>
      <c r="B292" s="1">
        <v>30</v>
      </c>
      <c r="C292" s="1">
        <v>336</v>
      </c>
      <c r="D292" s="1">
        <v>130</v>
      </c>
      <c r="E292">
        <v>322</v>
      </c>
      <c r="F292">
        <v>105</v>
      </c>
      <c r="G292">
        <v>121</v>
      </c>
      <c r="H292">
        <v>22</v>
      </c>
    </row>
    <row r="293" spans="1:8" x14ac:dyDescent="0.2">
      <c r="A293" s="1">
        <v>2019</v>
      </c>
      <c r="B293" s="1">
        <v>31</v>
      </c>
      <c r="C293" s="1">
        <v>240</v>
      </c>
      <c r="D293" s="1">
        <v>140</v>
      </c>
      <c r="E293">
        <v>287</v>
      </c>
      <c r="F293">
        <v>113</v>
      </c>
      <c r="G293">
        <v>88</v>
      </c>
      <c r="H293">
        <v>22</v>
      </c>
    </row>
    <row r="294" spans="1:8" x14ac:dyDescent="0.2">
      <c r="A294" s="1">
        <v>2019</v>
      </c>
      <c r="B294" s="1">
        <v>32</v>
      </c>
      <c r="C294" s="1">
        <v>207</v>
      </c>
      <c r="D294" s="1">
        <v>146</v>
      </c>
      <c r="E294">
        <v>259</v>
      </c>
      <c r="F294">
        <v>122</v>
      </c>
      <c r="G294">
        <v>88</v>
      </c>
      <c r="H294">
        <v>21</v>
      </c>
    </row>
    <row r="295" spans="1:8" x14ac:dyDescent="0.2">
      <c r="A295" s="1">
        <v>2019</v>
      </c>
      <c r="B295" s="1">
        <v>33</v>
      </c>
      <c r="C295" s="1">
        <v>154</v>
      </c>
      <c r="D295" s="1">
        <v>142</v>
      </c>
      <c r="E295">
        <v>276</v>
      </c>
      <c r="F295">
        <v>73</v>
      </c>
      <c r="G295">
        <v>86</v>
      </c>
      <c r="H295">
        <v>21</v>
      </c>
    </row>
    <row r="296" spans="1:8" x14ac:dyDescent="0.2">
      <c r="A296" s="1">
        <v>2019</v>
      </c>
      <c r="B296" s="1">
        <v>34</v>
      </c>
      <c r="C296" s="1">
        <v>137</v>
      </c>
      <c r="D296" s="1">
        <v>133</v>
      </c>
      <c r="E296">
        <v>302</v>
      </c>
      <c r="F296">
        <v>99</v>
      </c>
      <c r="G296">
        <v>80</v>
      </c>
      <c r="H296">
        <v>21</v>
      </c>
    </row>
    <row r="297" spans="1:8" x14ac:dyDescent="0.2">
      <c r="A297" s="1">
        <v>2019</v>
      </c>
      <c r="B297" s="1">
        <v>35</v>
      </c>
      <c r="C297" s="1">
        <v>128</v>
      </c>
      <c r="D297" s="1">
        <v>139</v>
      </c>
      <c r="E297">
        <v>247</v>
      </c>
      <c r="F297">
        <v>72</v>
      </c>
      <c r="G297">
        <v>94</v>
      </c>
      <c r="H297">
        <v>21</v>
      </c>
    </row>
    <row r="298" spans="1:8" x14ac:dyDescent="0.2">
      <c r="A298" s="1">
        <v>2019</v>
      </c>
      <c r="B298" s="1">
        <v>36</v>
      </c>
      <c r="C298" s="1">
        <v>141</v>
      </c>
      <c r="D298" s="1">
        <v>136</v>
      </c>
      <c r="E298">
        <v>281</v>
      </c>
      <c r="F298">
        <v>84</v>
      </c>
      <c r="G298">
        <v>57</v>
      </c>
      <c r="H298">
        <v>18</v>
      </c>
    </row>
    <row r="299" spans="1:8" x14ac:dyDescent="0.2">
      <c r="A299" s="1">
        <v>2019</v>
      </c>
      <c r="B299" s="1">
        <v>37</v>
      </c>
      <c r="C299" s="1">
        <v>133</v>
      </c>
      <c r="D299" s="1">
        <v>136</v>
      </c>
      <c r="E299">
        <v>302</v>
      </c>
      <c r="F299">
        <v>64</v>
      </c>
      <c r="G299">
        <v>85</v>
      </c>
      <c r="H299">
        <v>18</v>
      </c>
    </row>
    <row r="300" spans="1:8" x14ac:dyDescent="0.2">
      <c r="A300" s="1">
        <v>2019</v>
      </c>
      <c r="B300" s="1">
        <v>38</v>
      </c>
      <c r="C300" s="1">
        <v>153</v>
      </c>
      <c r="D300" s="1">
        <v>202</v>
      </c>
      <c r="E300">
        <v>549</v>
      </c>
      <c r="F300">
        <v>109</v>
      </c>
      <c r="G300">
        <v>114</v>
      </c>
      <c r="H300">
        <v>18</v>
      </c>
    </row>
    <row r="301" spans="1:8" x14ac:dyDescent="0.2">
      <c r="A301" s="1">
        <v>2019</v>
      </c>
      <c r="B301" s="1">
        <v>39</v>
      </c>
      <c r="C301" s="1">
        <v>96</v>
      </c>
      <c r="D301" s="1">
        <v>140</v>
      </c>
      <c r="E301">
        <v>553</v>
      </c>
      <c r="F301">
        <v>70</v>
      </c>
      <c r="G301">
        <v>120</v>
      </c>
      <c r="H301">
        <v>18</v>
      </c>
    </row>
    <row r="302" spans="1:8" x14ac:dyDescent="0.2">
      <c r="A302" s="1">
        <v>2019</v>
      </c>
      <c r="B302" s="1">
        <v>40</v>
      </c>
      <c r="C302" s="1">
        <v>99</v>
      </c>
      <c r="D302" s="1">
        <v>92</v>
      </c>
      <c r="E302">
        <v>512</v>
      </c>
      <c r="F302">
        <v>103</v>
      </c>
      <c r="G302">
        <v>157</v>
      </c>
      <c r="H302">
        <v>11.75</v>
      </c>
    </row>
    <row r="303" spans="1:8" x14ac:dyDescent="0.2">
      <c r="A303" s="1">
        <v>2019</v>
      </c>
      <c r="B303" s="1">
        <v>41</v>
      </c>
      <c r="C303" s="1">
        <v>61</v>
      </c>
      <c r="D303" s="1">
        <v>62</v>
      </c>
      <c r="E303">
        <v>454</v>
      </c>
      <c r="F303">
        <v>77</v>
      </c>
      <c r="G303">
        <v>142</v>
      </c>
      <c r="H303">
        <v>11.75</v>
      </c>
    </row>
    <row r="304" spans="1:8" x14ac:dyDescent="0.2">
      <c r="A304" s="1">
        <v>2019</v>
      </c>
      <c r="B304" s="1">
        <v>42</v>
      </c>
      <c r="C304" s="1">
        <v>62</v>
      </c>
      <c r="D304" s="1">
        <v>72</v>
      </c>
      <c r="E304">
        <v>367</v>
      </c>
      <c r="F304">
        <v>73</v>
      </c>
      <c r="G304">
        <v>130</v>
      </c>
      <c r="H304">
        <v>11.75</v>
      </c>
    </row>
    <row r="305" spans="1:8" x14ac:dyDescent="0.2">
      <c r="A305" s="1">
        <v>2019</v>
      </c>
      <c r="B305" s="1">
        <v>43</v>
      </c>
      <c r="C305" s="1">
        <v>84</v>
      </c>
      <c r="D305" s="1">
        <v>68</v>
      </c>
      <c r="E305">
        <v>403</v>
      </c>
      <c r="F305">
        <v>94</v>
      </c>
      <c r="G305">
        <v>164</v>
      </c>
      <c r="H305">
        <v>11.75</v>
      </c>
    </row>
    <row r="306" spans="1:8" x14ac:dyDescent="0.2">
      <c r="A306" s="1">
        <v>2019</v>
      </c>
      <c r="B306" s="1">
        <v>44</v>
      </c>
      <c r="C306" s="1">
        <v>76</v>
      </c>
      <c r="D306" s="1">
        <v>60</v>
      </c>
      <c r="E306">
        <v>374</v>
      </c>
      <c r="F306">
        <v>94</v>
      </c>
      <c r="G306">
        <v>176</v>
      </c>
      <c r="H306">
        <v>4.25</v>
      </c>
    </row>
    <row r="307" spans="1:8" x14ac:dyDescent="0.2">
      <c r="A307" s="1">
        <v>2019</v>
      </c>
      <c r="B307" s="1">
        <v>45</v>
      </c>
      <c r="C307" s="1">
        <v>73</v>
      </c>
      <c r="D307" s="1">
        <v>33</v>
      </c>
      <c r="E307">
        <v>402</v>
      </c>
      <c r="F307">
        <v>86</v>
      </c>
      <c r="G307">
        <v>236</v>
      </c>
      <c r="H307">
        <v>4.25</v>
      </c>
    </row>
    <row r="308" spans="1:8" x14ac:dyDescent="0.2">
      <c r="A308" s="1">
        <v>2019</v>
      </c>
      <c r="B308" s="1">
        <v>46</v>
      </c>
      <c r="C308" s="1">
        <v>77</v>
      </c>
      <c r="D308" s="1">
        <v>38</v>
      </c>
      <c r="E308">
        <v>413</v>
      </c>
      <c r="F308">
        <v>79</v>
      </c>
      <c r="G308">
        <v>263</v>
      </c>
      <c r="H308">
        <v>4.25</v>
      </c>
    </row>
    <row r="309" spans="1:8" x14ac:dyDescent="0.2">
      <c r="A309" s="1">
        <v>2019</v>
      </c>
      <c r="B309" s="1">
        <v>47</v>
      </c>
      <c r="C309" s="1">
        <v>75</v>
      </c>
      <c r="D309" s="1">
        <v>19</v>
      </c>
      <c r="E309">
        <v>376</v>
      </c>
      <c r="F309">
        <v>78</v>
      </c>
      <c r="G309">
        <v>227</v>
      </c>
      <c r="H309">
        <v>4.25</v>
      </c>
    </row>
    <row r="310" spans="1:8" x14ac:dyDescent="0.2">
      <c r="A310" s="1">
        <v>2019</v>
      </c>
      <c r="B310" s="1">
        <v>48</v>
      </c>
      <c r="C310" s="1">
        <v>78</v>
      </c>
      <c r="D310" s="1">
        <v>21</v>
      </c>
      <c r="E310">
        <v>334</v>
      </c>
      <c r="F310">
        <v>73</v>
      </c>
      <c r="G310">
        <v>202</v>
      </c>
      <c r="H310">
        <v>15.354175</v>
      </c>
    </row>
    <row r="311" spans="1:8" x14ac:dyDescent="0.2">
      <c r="A311" s="1">
        <v>2019</v>
      </c>
      <c r="B311" s="1">
        <v>49</v>
      </c>
      <c r="C311" s="1">
        <v>113</v>
      </c>
      <c r="D311" s="1">
        <v>22</v>
      </c>
      <c r="E311">
        <v>394</v>
      </c>
      <c r="F311">
        <v>63</v>
      </c>
      <c r="G311">
        <v>189</v>
      </c>
      <c r="H311">
        <v>15.354175</v>
      </c>
    </row>
    <row r="312" spans="1:8" x14ac:dyDescent="0.2">
      <c r="A312" s="1">
        <v>2019</v>
      </c>
      <c r="B312" s="1">
        <v>50</v>
      </c>
      <c r="C312" s="1">
        <v>182</v>
      </c>
      <c r="D312" s="1">
        <v>18</v>
      </c>
      <c r="E312">
        <v>405</v>
      </c>
      <c r="F312">
        <v>70</v>
      </c>
      <c r="G312">
        <v>243</v>
      </c>
      <c r="H312">
        <v>15.354175</v>
      </c>
    </row>
    <row r="313" spans="1:8" x14ac:dyDescent="0.2">
      <c r="A313" s="1">
        <v>2019</v>
      </c>
      <c r="B313" s="1">
        <v>51</v>
      </c>
      <c r="C313" s="1">
        <v>276</v>
      </c>
      <c r="D313" s="1">
        <v>19</v>
      </c>
      <c r="E313">
        <v>453</v>
      </c>
      <c r="F313">
        <v>45</v>
      </c>
      <c r="G313">
        <v>278</v>
      </c>
      <c r="H313">
        <v>15.354175</v>
      </c>
    </row>
    <row r="314" spans="1:8" x14ac:dyDescent="0.2">
      <c r="A314" s="1">
        <v>2019</v>
      </c>
      <c r="B314" s="1">
        <v>52</v>
      </c>
      <c r="C314" s="1">
        <v>346</v>
      </c>
      <c r="D314" s="1">
        <v>20</v>
      </c>
      <c r="E314">
        <v>412</v>
      </c>
      <c r="F314">
        <v>56</v>
      </c>
      <c r="G314">
        <v>265</v>
      </c>
      <c r="H314">
        <v>1</v>
      </c>
    </row>
    <row r="315" spans="1:8" x14ac:dyDescent="0.2">
      <c r="A315" s="1">
        <v>2020</v>
      </c>
      <c r="B315" s="1">
        <v>1</v>
      </c>
      <c r="C315" s="1">
        <v>591</v>
      </c>
      <c r="D315" s="2">
        <v>47</v>
      </c>
      <c r="E315">
        <v>337</v>
      </c>
      <c r="F315">
        <v>43</v>
      </c>
      <c r="G315">
        <v>244</v>
      </c>
      <c r="H315">
        <v>1</v>
      </c>
    </row>
    <row r="316" spans="1:8" x14ac:dyDescent="0.2">
      <c r="A316" s="1">
        <v>2020</v>
      </c>
      <c r="B316" s="1">
        <v>2</v>
      </c>
      <c r="C316" s="1">
        <v>1211</v>
      </c>
      <c r="D316" s="2">
        <v>68</v>
      </c>
      <c r="E316">
        <v>431</v>
      </c>
      <c r="F316">
        <v>96</v>
      </c>
      <c r="G316">
        <v>308</v>
      </c>
      <c r="H316">
        <v>1</v>
      </c>
    </row>
    <row r="317" spans="1:8" x14ac:dyDescent="0.2">
      <c r="A317" s="1">
        <v>2020</v>
      </c>
      <c r="B317" s="1">
        <v>3</v>
      </c>
      <c r="C317" s="1">
        <v>1159</v>
      </c>
      <c r="D317" s="2">
        <v>77</v>
      </c>
      <c r="E317">
        <v>495</v>
      </c>
      <c r="F317">
        <v>103</v>
      </c>
      <c r="G317">
        <v>356</v>
      </c>
      <c r="H317">
        <v>1</v>
      </c>
    </row>
    <row r="318" spans="1:8" x14ac:dyDescent="0.2">
      <c r="A318" s="1">
        <v>2020</v>
      </c>
      <c r="B318" s="1">
        <v>4</v>
      </c>
      <c r="C318" s="1">
        <v>1181</v>
      </c>
      <c r="D318" s="2">
        <v>85</v>
      </c>
      <c r="E318">
        <v>476</v>
      </c>
      <c r="F318">
        <v>96</v>
      </c>
      <c r="G318">
        <v>342</v>
      </c>
      <c r="H318">
        <v>0.25</v>
      </c>
    </row>
    <row r="319" spans="1:8" x14ac:dyDescent="0.2">
      <c r="A319" s="1">
        <v>2020</v>
      </c>
      <c r="B319" s="1">
        <v>5</v>
      </c>
      <c r="C319" s="1">
        <v>1003</v>
      </c>
      <c r="D319" s="2">
        <v>120</v>
      </c>
      <c r="E319">
        <v>463</v>
      </c>
      <c r="F319">
        <v>77</v>
      </c>
      <c r="G319">
        <v>335</v>
      </c>
      <c r="H319">
        <v>0.25</v>
      </c>
    </row>
    <row r="320" spans="1:8" x14ac:dyDescent="0.2">
      <c r="A320" s="1">
        <v>2020</v>
      </c>
      <c r="B320" s="1">
        <v>6</v>
      </c>
      <c r="C320" s="1">
        <v>320</v>
      </c>
      <c r="D320" s="2">
        <v>70</v>
      </c>
      <c r="E320">
        <v>241</v>
      </c>
      <c r="F320">
        <v>74</v>
      </c>
      <c r="G320">
        <v>245</v>
      </c>
      <c r="H320">
        <v>0.25</v>
      </c>
    </row>
    <row r="321" spans="1:8" x14ac:dyDescent="0.2">
      <c r="A321" s="1">
        <v>2020</v>
      </c>
      <c r="B321" s="1">
        <v>7</v>
      </c>
      <c r="C321" s="1">
        <v>93</v>
      </c>
      <c r="D321" s="2">
        <v>35</v>
      </c>
      <c r="E321">
        <v>127</v>
      </c>
      <c r="F321">
        <v>57</v>
      </c>
      <c r="G321">
        <v>169</v>
      </c>
      <c r="H321">
        <v>0.25</v>
      </c>
    </row>
    <row r="322" spans="1:8" x14ac:dyDescent="0.2">
      <c r="A322" s="1">
        <v>2020</v>
      </c>
      <c r="B322" s="1">
        <v>8</v>
      </c>
      <c r="C322" s="1">
        <v>23</v>
      </c>
      <c r="D322" s="2">
        <v>12</v>
      </c>
      <c r="E322">
        <v>39</v>
      </c>
      <c r="F322">
        <v>12</v>
      </c>
      <c r="G322">
        <v>30</v>
      </c>
      <c r="H322">
        <v>0</v>
      </c>
    </row>
    <row r="323" spans="1:8" x14ac:dyDescent="0.2">
      <c r="A323" s="1">
        <v>2020</v>
      </c>
      <c r="B323" s="1">
        <v>9</v>
      </c>
      <c r="C323" s="1">
        <v>18</v>
      </c>
      <c r="D323" s="2">
        <v>3</v>
      </c>
      <c r="E323">
        <v>26</v>
      </c>
      <c r="F323">
        <v>13</v>
      </c>
      <c r="G323">
        <v>32</v>
      </c>
      <c r="H323">
        <v>0</v>
      </c>
    </row>
    <row r="324" spans="1:8" x14ac:dyDescent="0.2">
      <c r="A324" s="1">
        <v>2020</v>
      </c>
      <c r="B324" s="1">
        <v>10</v>
      </c>
      <c r="C324" s="1">
        <v>7</v>
      </c>
      <c r="D324" s="2">
        <v>5</v>
      </c>
      <c r="E324">
        <v>20</v>
      </c>
      <c r="F324">
        <v>11</v>
      </c>
      <c r="G324">
        <v>13</v>
      </c>
      <c r="H324">
        <v>0</v>
      </c>
    </row>
    <row r="325" spans="1:8" x14ac:dyDescent="0.2">
      <c r="A325" s="1">
        <v>2020</v>
      </c>
      <c r="B325" s="1">
        <v>11</v>
      </c>
      <c r="C325" s="1">
        <v>17</v>
      </c>
      <c r="D325" s="2">
        <v>4</v>
      </c>
      <c r="E325">
        <v>27</v>
      </c>
      <c r="F325">
        <v>16</v>
      </c>
      <c r="G325">
        <v>24</v>
      </c>
      <c r="H325">
        <v>0</v>
      </c>
    </row>
    <row r="326" spans="1:8" x14ac:dyDescent="0.2">
      <c r="A326" s="1">
        <v>2020</v>
      </c>
      <c r="B326" s="1">
        <v>12</v>
      </c>
      <c r="C326" s="1">
        <v>25</v>
      </c>
      <c r="D326" s="2">
        <v>6</v>
      </c>
      <c r="E326">
        <v>55</v>
      </c>
      <c r="F326">
        <v>18</v>
      </c>
      <c r="G326">
        <v>23</v>
      </c>
      <c r="H326">
        <v>0</v>
      </c>
    </row>
    <row r="327" spans="1:8" x14ac:dyDescent="0.2">
      <c r="A327" s="1">
        <v>2020</v>
      </c>
      <c r="B327" s="1">
        <v>13</v>
      </c>
      <c r="C327" s="1">
        <v>7</v>
      </c>
      <c r="D327" s="2">
        <v>7</v>
      </c>
      <c r="E327">
        <v>32</v>
      </c>
      <c r="F327">
        <v>14</v>
      </c>
      <c r="G327">
        <v>22</v>
      </c>
      <c r="H327">
        <v>0</v>
      </c>
    </row>
    <row r="328" spans="1:8" x14ac:dyDescent="0.2">
      <c r="A328" s="1">
        <v>2020</v>
      </c>
      <c r="B328" s="1">
        <v>14</v>
      </c>
      <c r="C328" s="1">
        <v>4</v>
      </c>
      <c r="D328" s="2">
        <v>2</v>
      </c>
      <c r="E328">
        <v>10</v>
      </c>
      <c r="F328">
        <v>9</v>
      </c>
      <c r="G328">
        <v>6</v>
      </c>
      <c r="H328">
        <v>0</v>
      </c>
    </row>
    <row r="329" spans="1:8" x14ac:dyDescent="0.2">
      <c r="A329" s="1">
        <v>2020</v>
      </c>
      <c r="B329" s="1">
        <v>15</v>
      </c>
      <c r="C329" s="1">
        <v>1</v>
      </c>
      <c r="D329" s="2">
        <v>2</v>
      </c>
      <c r="E329">
        <v>14</v>
      </c>
      <c r="F329">
        <v>8</v>
      </c>
      <c r="G329">
        <v>13</v>
      </c>
      <c r="H329">
        <v>0</v>
      </c>
    </row>
    <row r="330" spans="1:8" x14ac:dyDescent="0.2">
      <c r="A330" s="1">
        <v>2020</v>
      </c>
      <c r="B330" s="1">
        <v>16</v>
      </c>
      <c r="C330" s="1">
        <v>0</v>
      </c>
      <c r="D330" s="2">
        <v>1</v>
      </c>
      <c r="E330">
        <v>7</v>
      </c>
      <c r="F330">
        <v>10</v>
      </c>
      <c r="G330">
        <v>11</v>
      </c>
      <c r="H330">
        <v>0</v>
      </c>
    </row>
    <row r="331" spans="1:8" x14ac:dyDescent="0.2">
      <c r="A331" s="1">
        <v>2020</v>
      </c>
      <c r="B331" s="1">
        <v>17</v>
      </c>
      <c r="C331" s="1">
        <v>0</v>
      </c>
      <c r="D331" s="2">
        <v>4</v>
      </c>
      <c r="E331">
        <v>7</v>
      </c>
      <c r="F331">
        <v>6</v>
      </c>
      <c r="G331">
        <v>9</v>
      </c>
      <c r="H331">
        <v>0</v>
      </c>
    </row>
    <row r="332" spans="1:8" x14ac:dyDescent="0.2">
      <c r="A332" s="1">
        <v>2020</v>
      </c>
      <c r="B332" s="1">
        <v>18</v>
      </c>
      <c r="C332" s="1">
        <v>0</v>
      </c>
      <c r="D332" s="2">
        <v>0</v>
      </c>
      <c r="E332">
        <v>8</v>
      </c>
      <c r="F332">
        <v>7</v>
      </c>
      <c r="G332">
        <v>7</v>
      </c>
      <c r="H332">
        <v>4</v>
      </c>
    </row>
    <row r="333" spans="1:8" x14ac:dyDescent="0.2">
      <c r="A333" s="1">
        <v>2020</v>
      </c>
      <c r="B333" s="1">
        <v>19</v>
      </c>
      <c r="C333" s="1">
        <v>0</v>
      </c>
      <c r="D333" s="2">
        <v>0</v>
      </c>
      <c r="E333">
        <v>2</v>
      </c>
      <c r="F333">
        <v>9</v>
      </c>
      <c r="G333">
        <v>7</v>
      </c>
      <c r="H333">
        <v>3</v>
      </c>
    </row>
    <row r="334" spans="1:8" x14ac:dyDescent="0.2">
      <c r="A334" s="1">
        <v>2020</v>
      </c>
      <c r="B334" s="1">
        <v>20</v>
      </c>
      <c r="C334" s="1">
        <v>0</v>
      </c>
      <c r="D334" s="2">
        <v>1</v>
      </c>
      <c r="E334">
        <v>5</v>
      </c>
      <c r="F334">
        <v>6</v>
      </c>
      <c r="G334">
        <v>7</v>
      </c>
      <c r="H334">
        <v>0</v>
      </c>
    </row>
    <row r="335" spans="1:8" x14ac:dyDescent="0.2">
      <c r="A335" s="1">
        <v>2020</v>
      </c>
      <c r="B335" s="1">
        <v>21</v>
      </c>
      <c r="C335" s="1">
        <v>0</v>
      </c>
      <c r="D335" s="2">
        <v>0</v>
      </c>
      <c r="E335">
        <v>10</v>
      </c>
      <c r="F335">
        <v>11</v>
      </c>
      <c r="G335">
        <v>12</v>
      </c>
      <c r="H335">
        <v>2</v>
      </c>
    </row>
    <row r="336" spans="1:8" x14ac:dyDescent="0.2">
      <c r="A336" s="1">
        <v>2020</v>
      </c>
      <c r="B336" s="1">
        <v>22</v>
      </c>
      <c r="C336" s="1">
        <v>1</v>
      </c>
      <c r="D336" s="2">
        <v>1</v>
      </c>
      <c r="E336">
        <v>5</v>
      </c>
      <c r="F336">
        <v>4</v>
      </c>
      <c r="G336">
        <v>7</v>
      </c>
      <c r="H336">
        <v>2</v>
      </c>
    </row>
    <row r="337" spans="1:8" x14ac:dyDescent="0.2">
      <c r="A337" s="1">
        <v>2020</v>
      </c>
      <c r="B337" s="1">
        <v>23</v>
      </c>
      <c r="C337" s="1">
        <v>0</v>
      </c>
      <c r="D337" s="2">
        <v>1</v>
      </c>
      <c r="E337">
        <v>8</v>
      </c>
      <c r="F337">
        <v>6</v>
      </c>
      <c r="G337">
        <v>8</v>
      </c>
      <c r="H337">
        <v>0</v>
      </c>
    </row>
    <row r="338" spans="1:8" x14ac:dyDescent="0.2">
      <c r="A338" s="1">
        <v>2020</v>
      </c>
      <c r="B338" s="1">
        <v>24</v>
      </c>
      <c r="C338" s="1">
        <v>0</v>
      </c>
      <c r="D338" s="2">
        <v>0</v>
      </c>
      <c r="E338">
        <v>10</v>
      </c>
      <c r="F338">
        <v>7</v>
      </c>
      <c r="G338">
        <v>7</v>
      </c>
      <c r="H338">
        <v>0</v>
      </c>
    </row>
    <row r="339" spans="1:8" x14ac:dyDescent="0.2">
      <c r="A339" s="1">
        <v>2020</v>
      </c>
      <c r="B339" s="1">
        <v>25</v>
      </c>
      <c r="C339" s="1">
        <v>0</v>
      </c>
      <c r="D339" s="2">
        <v>0</v>
      </c>
      <c r="E339">
        <v>15</v>
      </c>
      <c r="F339">
        <v>7</v>
      </c>
      <c r="G339">
        <v>13</v>
      </c>
      <c r="H339">
        <v>0</v>
      </c>
    </row>
    <row r="340" spans="1:8" x14ac:dyDescent="0.2">
      <c r="A340" s="1">
        <v>2020</v>
      </c>
      <c r="B340" s="1">
        <v>26</v>
      </c>
      <c r="C340" s="1">
        <v>0</v>
      </c>
      <c r="D340" s="2">
        <v>0</v>
      </c>
      <c r="E340">
        <v>9</v>
      </c>
      <c r="F340">
        <v>8</v>
      </c>
      <c r="G340">
        <v>10</v>
      </c>
      <c r="H340">
        <v>0</v>
      </c>
    </row>
    <row r="341" spans="1:8" x14ac:dyDescent="0.2">
      <c r="A341" s="1">
        <v>2020</v>
      </c>
      <c r="B341" s="1">
        <v>27</v>
      </c>
      <c r="C341" s="1">
        <v>0</v>
      </c>
      <c r="D341" s="2">
        <v>1</v>
      </c>
      <c r="E341">
        <v>14</v>
      </c>
      <c r="F341">
        <v>7</v>
      </c>
      <c r="G341">
        <v>6</v>
      </c>
      <c r="H341">
        <v>0</v>
      </c>
    </row>
    <row r="342" spans="1:8" x14ac:dyDescent="0.2">
      <c r="A342" s="1">
        <v>2020</v>
      </c>
      <c r="B342" s="1">
        <v>28</v>
      </c>
      <c r="C342" s="1">
        <v>0</v>
      </c>
      <c r="D342" s="2">
        <v>1</v>
      </c>
      <c r="E342">
        <v>17</v>
      </c>
      <c r="F342">
        <v>10</v>
      </c>
      <c r="G342">
        <v>10</v>
      </c>
      <c r="H342">
        <v>0</v>
      </c>
    </row>
    <row r="343" spans="1:8" x14ac:dyDescent="0.2">
      <c r="A343" s="1">
        <v>2020</v>
      </c>
      <c r="B343" s="1">
        <v>29</v>
      </c>
      <c r="C343" s="1">
        <v>0</v>
      </c>
      <c r="D343" s="2">
        <v>0</v>
      </c>
      <c r="E343">
        <v>13</v>
      </c>
      <c r="F343">
        <v>4</v>
      </c>
      <c r="G343">
        <v>8</v>
      </c>
      <c r="H343">
        <v>0</v>
      </c>
    </row>
    <row r="344" spans="1:8" x14ac:dyDescent="0.2">
      <c r="A344" s="1">
        <v>2020</v>
      </c>
      <c r="B344" s="1">
        <v>30</v>
      </c>
      <c r="C344" s="1">
        <v>0</v>
      </c>
      <c r="D344" s="2">
        <v>1</v>
      </c>
      <c r="E344">
        <v>6</v>
      </c>
      <c r="F344">
        <v>3</v>
      </c>
      <c r="G344">
        <v>3</v>
      </c>
      <c r="H344">
        <v>0</v>
      </c>
    </row>
    <row r="345" spans="1:8" x14ac:dyDescent="0.2">
      <c r="A345" s="1">
        <v>2020</v>
      </c>
      <c r="B345" s="1">
        <v>31</v>
      </c>
      <c r="C345" s="1">
        <v>0</v>
      </c>
      <c r="D345" s="2">
        <v>1</v>
      </c>
      <c r="E345">
        <v>3</v>
      </c>
      <c r="F345">
        <v>4</v>
      </c>
      <c r="G345">
        <v>3</v>
      </c>
      <c r="H345">
        <v>0</v>
      </c>
    </row>
    <row r="346" spans="1:8" x14ac:dyDescent="0.2">
      <c r="A346" s="1">
        <v>2020</v>
      </c>
      <c r="B346" s="1">
        <v>32</v>
      </c>
      <c r="C346" s="1">
        <v>0</v>
      </c>
      <c r="D346" s="2">
        <v>0</v>
      </c>
      <c r="E346">
        <v>4</v>
      </c>
      <c r="F346">
        <v>3</v>
      </c>
      <c r="G346">
        <v>5</v>
      </c>
      <c r="H346">
        <v>0</v>
      </c>
    </row>
    <row r="347" spans="1:8" x14ac:dyDescent="0.2">
      <c r="A347" s="1">
        <v>2020</v>
      </c>
      <c r="B347" s="1">
        <v>33</v>
      </c>
      <c r="C347" s="1">
        <v>0</v>
      </c>
      <c r="D347" s="2">
        <v>1</v>
      </c>
      <c r="E347">
        <v>6</v>
      </c>
      <c r="F347">
        <v>6</v>
      </c>
      <c r="G347">
        <v>1</v>
      </c>
      <c r="H347">
        <v>0</v>
      </c>
    </row>
    <row r="348" spans="1:8" x14ac:dyDescent="0.2">
      <c r="A348" s="1">
        <v>2020</v>
      </c>
      <c r="B348" s="1">
        <v>34</v>
      </c>
      <c r="C348" s="1">
        <v>0</v>
      </c>
      <c r="D348" s="2">
        <v>1</v>
      </c>
      <c r="E348">
        <v>6</v>
      </c>
      <c r="F348">
        <v>6</v>
      </c>
      <c r="G348">
        <v>12</v>
      </c>
      <c r="H348">
        <v>0</v>
      </c>
    </row>
    <row r="349" spans="1:8" x14ac:dyDescent="0.2">
      <c r="A349" s="1">
        <v>2020</v>
      </c>
      <c r="B349" s="1">
        <v>35</v>
      </c>
      <c r="C349" s="1">
        <v>0</v>
      </c>
      <c r="D349" s="2">
        <v>5</v>
      </c>
      <c r="E349">
        <v>3</v>
      </c>
      <c r="F349">
        <v>4</v>
      </c>
      <c r="G349">
        <v>8</v>
      </c>
      <c r="H349">
        <v>0</v>
      </c>
    </row>
    <row r="350" spans="1:8" x14ac:dyDescent="0.2">
      <c r="A350" s="1">
        <v>2020</v>
      </c>
      <c r="B350" s="1">
        <v>36</v>
      </c>
      <c r="C350" s="1">
        <v>0</v>
      </c>
      <c r="D350" s="2">
        <v>1</v>
      </c>
      <c r="E350">
        <v>8</v>
      </c>
      <c r="F350">
        <v>4</v>
      </c>
      <c r="G350">
        <v>2</v>
      </c>
      <c r="H350">
        <v>0</v>
      </c>
    </row>
    <row r="351" spans="1:8" x14ac:dyDescent="0.2">
      <c r="A351" s="1">
        <v>2020</v>
      </c>
      <c r="B351" s="1">
        <v>37</v>
      </c>
      <c r="C351" s="1">
        <v>0</v>
      </c>
      <c r="D351" s="2">
        <v>3</v>
      </c>
      <c r="E351">
        <v>7</v>
      </c>
      <c r="F351">
        <v>2</v>
      </c>
      <c r="G351">
        <v>5</v>
      </c>
      <c r="H351">
        <v>0</v>
      </c>
    </row>
    <row r="352" spans="1:8" x14ac:dyDescent="0.2">
      <c r="A352" s="1">
        <v>2020</v>
      </c>
      <c r="B352" s="1">
        <v>38</v>
      </c>
      <c r="C352" s="1">
        <v>0</v>
      </c>
      <c r="D352" s="2">
        <v>6</v>
      </c>
      <c r="E352">
        <v>15</v>
      </c>
      <c r="F352">
        <v>4</v>
      </c>
      <c r="G352">
        <v>2</v>
      </c>
      <c r="H352">
        <v>0</v>
      </c>
    </row>
    <row r="353" spans="1:8" x14ac:dyDescent="0.2">
      <c r="A353" s="1">
        <v>2020</v>
      </c>
      <c r="B353" s="1">
        <v>39</v>
      </c>
      <c r="C353" s="1">
        <v>0</v>
      </c>
      <c r="D353" s="2">
        <v>6</v>
      </c>
      <c r="E353">
        <v>18</v>
      </c>
      <c r="F353">
        <v>8</v>
      </c>
      <c r="G353">
        <v>9</v>
      </c>
      <c r="H353">
        <v>0</v>
      </c>
    </row>
    <row r="354" spans="1:8" x14ac:dyDescent="0.2">
      <c r="A354" s="1">
        <v>2020</v>
      </c>
      <c r="B354" s="1">
        <v>40</v>
      </c>
      <c r="C354" s="1">
        <v>1</v>
      </c>
      <c r="D354" s="2">
        <v>4</v>
      </c>
      <c r="E354">
        <v>8</v>
      </c>
      <c r="F354">
        <v>5</v>
      </c>
      <c r="G354">
        <v>9</v>
      </c>
      <c r="H354">
        <v>0</v>
      </c>
    </row>
    <row r="355" spans="1:8" x14ac:dyDescent="0.2">
      <c r="A355" s="1">
        <v>2020</v>
      </c>
      <c r="B355" s="1">
        <v>41</v>
      </c>
      <c r="C355" s="1">
        <v>0</v>
      </c>
      <c r="D355" s="2">
        <v>4</v>
      </c>
      <c r="E355">
        <v>10</v>
      </c>
      <c r="F355">
        <v>6</v>
      </c>
      <c r="G355">
        <v>7</v>
      </c>
      <c r="H355">
        <v>0</v>
      </c>
    </row>
    <row r="356" spans="1:8" x14ac:dyDescent="0.2">
      <c r="A356" s="1">
        <v>2020</v>
      </c>
      <c r="B356" s="1">
        <v>42</v>
      </c>
      <c r="C356" s="1">
        <v>1</v>
      </c>
      <c r="D356" s="2">
        <v>6</v>
      </c>
      <c r="E356">
        <v>19</v>
      </c>
      <c r="F356">
        <v>9</v>
      </c>
      <c r="G356">
        <v>9</v>
      </c>
      <c r="H356">
        <v>0</v>
      </c>
    </row>
    <row r="357" spans="1:8" x14ac:dyDescent="0.2">
      <c r="A357" s="1">
        <v>2020</v>
      </c>
      <c r="B357" s="1">
        <v>43</v>
      </c>
      <c r="C357" s="1">
        <v>3</v>
      </c>
      <c r="D357" s="2">
        <v>5</v>
      </c>
      <c r="E357">
        <v>45</v>
      </c>
      <c r="F357">
        <v>6</v>
      </c>
      <c r="G357">
        <v>8</v>
      </c>
      <c r="H357">
        <v>0</v>
      </c>
    </row>
    <row r="358" spans="1:8" x14ac:dyDescent="0.2">
      <c r="A358" s="1">
        <v>2020</v>
      </c>
      <c r="B358" s="1">
        <v>44</v>
      </c>
      <c r="C358" s="1">
        <v>3</v>
      </c>
      <c r="D358" s="2">
        <v>0</v>
      </c>
      <c r="E358">
        <v>89</v>
      </c>
      <c r="F358">
        <v>10</v>
      </c>
      <c r="G358">
        <v>12</v>
      </c>
      <c r="H358">
        <v>0</v>
      </c>
    </row>
    <row r="359" spans="1:8" x14ac:dyDescent="0.2">
      <c r="A359" s="1">
        <v>2020</v>
      </c>
      <c r="B359" s="1">
        <v>45</v>
      </c>
      <c r="C359" s="1">
        <v>3</v>
      </c>
      <c r="D359" s="2">
        <v>2</v>
      </c>
      <c r="E359">
        <v>147</v>
      </c>
      <c r="F359">
        <v>10</v>
      </c>
      <c r="G359">
        <v>13</v>
      </c>
      <c r="H359">
        <v>0</v>
      </c>
    </row>
    <row r="360" spans="1:8" x14ac:dyDescent="0.2">
      <c r="A360" s="1">
        <v>2020</v>
      </c>
      <c r="B360" s="1">
        <v>46</v>
      </c>
      <c r="C360" s="1">
        <v>1</v>
      </c>
      <c r="D360" s="2">
        <v>1</v>
      </c>
      <c r="E360">
        <v>258</v>
      </c>
      <c r="F360">
        <v>8</v>
      </c>
      <c r="G360">
        <v>6</v>
      </c>
      <c r="H360">
        <v>0</v>
      </c>
    </row>
    <row r="361" spans="1:8" x14ac:dyDescent="0.2">
      <c r="A361" s="1">
        <v>2020</v>
      </c>
      <c r="B361" s="1">
        <v>47</v>
      </c>
      <c r="C361" s="1">
        <v>0</v>
      </c>
      <c r="D361" s="2">
        <v>2</v>
      </c>
      <c r="E361">
        <v>260</v>
      </c>
      <c r="F361">
        <v>3</v>
      </c>
      <c r="G361">
        <v>2</v>
      </c>
      <c r="H361">
        <v>1</v>
      </c>
    </row>
    <row r="362" spans="1:8" x14ac:dyDescent="0.2">
      <c r="A362" s="1">
        <v>2020</v>
      </c>
      <c r="B362" s="1">
        <v>48</v>
      </c>
      <c r="C362" s="1">
        <v>2</v>
      </c>
      <c r="D362" s="2">
        <v>0</v>
      </c>
      <c r="E362">
        <v>178</v>
      </c>
      <c r="F362">
        <v>8</v>
      </c>
      <c r="G362">
        <v>11</v>
      </c>
      <c r="H362">
        <v>0</v>
      </c>
    </row>
    <row r="363" spans="1:8" x14ac:dyDescent="0.2">
      <c r="A363" s="1">
        <v>2020</v>
      </c>
      <c r="B363" s="1">
        <v>49</v>
      </c>
      <c r="C363" s="1">
        <v>17</v>
      </c>
      <c r="D363" s="2">
        <v>0</v>
      </c>
      <c r="E363">
        <v>78</v>
      </c>
      <c r="F363">
        <v>5</v>
      </c>
      <c r="G363">
        <v>5</v>
      </c>
      <c r="H363">
        <v>1</v>
      </c>
    </row>
    <row r="364" spans="1:8" x14ac:dyDescent="0.2">
      <c r="A364" s="1">
        <v>2020</v>
      </c>
      <c r="B364" s="1">
        <v>50</v>
      </c>
      <c r="C364" s="1">
        <v>9</v>
      </c>
      <c r="D364" s="2">
        <v>1</v>
      </c>
      <c r="E364">
        <v>57</v>
      </c>
      <c r="F364">
        <v>0</v>
      </c>
      <c r="G364">
        <v>0</v>
      </c>
      <c r="H364">
        <v>0</v>
      </c>
    </row>
    <row r="365" spans="1:8" x14ac:dyDescent="0.2">
      <c r="A365" s="1">
        <v>2020</v>
      </c>
      <c r="B365" s="1">
        <v>51</v>
      </c>
      <c r="C365" s="1">
        <v>6</v>
      </c>
      <c r="D365" s="2">
        <v>0</v>
      </c>
      <c r="E365">
        <v>29</v>
      </c>
      <c r="F365">
        <v>3</v>
      </c>
      <c r="G365">
        <v>0</v>
      </c>
      <c r="H365">
        <v>0</v>
      </c>
    </row>
    <row r="366" spans="1:8" x14ac:dyDescent="0.2">
      <c r="A366" s="1">
        <v>2020</v>
      </c>
      <c r="B366" s="1">
        <v>52</v>
      </c>
      <c r="C366" s="1">
        <v>7</v>
      </c>
      <c r="D366" s="2">
        <v>0</v>
      </c>
      <c r="E366">
        <v>13</v>
      </c>
      <c r="F366">
        <v>6</v>
      </c>
      <c r="G366">
        <v>1</v>
      </c>
      <c r="H366">
        <v>0</v>
      </c>
    </row>
    <row r="367" spans="1:8" x14ac:dyDescent="0.2">
      <c r="A367" s="1">
        <v>2021</v>
      </c>
      <c r="B367" s="1">
        <v>1</v>
      </c>
      <c r="C367" s="1">
        <v>6</v>
      </c>
      <c r="D367" s="2">
        <v>1</v>
      </c>
      <c r="E367">
        <v>26</v>
      </c>
      <c r="F367">
        <v>11</v>
      </c>
      <c r="G367">
        <v>2</v>
      </c>
      <c r="H367">
        <v>0</v>
      </c>
    </row>
    <row r="368" spans="1:8" x14ac:dyDescent="0.2">
      <c r="A368" s="1">
        <v>2021</v>
      </c>
      <c r="B368" s="1">
        <v>2</v>
      </c>
      <c r="C368" s="1">
        <v>3</v>
      </c>
      <c r="D368" s="2">
        <v>1</v>
      </c>
      <c r="E368">
        <v>10</v>
      </c>
      <c r="F368">
        <v>8</v>
      </c>
      <c r="G368">
        <v>3</v>
      </c>
      <c r="H368">
        <v>0</v>
      </c>
    </row>
    <row r="369" spans="1:8" x14ac:dyDescent="0.2">
      <c r="A369" s="1">
        <v>2021</v>
      </c>
      <c r="B369" s="1">
        <v>3</v>
      </c>
      <c r="C369" s="1">
        <v>0</v>
      </c>
      <c r="D369" s="2">
        <v>0</v>
      </c>
      <c r="E369">
        <v>12</v>
      </c>
      <c r="F369">
        <v>5</v>
      </c>
      <c r="G369">
        <v>1</v>
      </c>
      <c r="H369">
        <v>0</v>
      </c>
    </row>
    <row r="370" spans="1:8" x14ac:dyDescent="0.2">
      <c r="A370" s="1">
        <v>2021</v>
      </c>
      <c r="B370" s="1">
        <v>4</v>
      </c>
      <c r="C370" s="1">
        <v>3</v>
      </c>
      <c r="D370" s="2">
        <v>0</v>
      </c>
      <c r="E370">
        <v>13</v>
      </c>
      <c r="F370">
        <v>6</v>
      </c>
      <c r="G370">
        <v>4</v>
      </c>
      <c r="H370">
        <v>0</v>
      </c>
    </row>
    <row r="371" spans="1:8" x14ac:dyDescent="0.2">
      <c r="A371" s="1">
        <v>2021</v>
      </c>
      <c r="B371" s="1">
        <v>5</v>
      </c>
      <c r="C371" s="1">
        <v>5</v>
      </c>
      <c r="D371" s="2">
        <v>0</v>
      </c>
      <c r="E371">
        <v>15</v>
      </c>
      <c r="F371">
        <v>10</v>
      </c>
      <c r="G371">
        <v>4</v>
      </c>
      <c r="H371">
        <v>0</v>
      </c>
    </row>
    <row r="372" spans="1:8" x14ac:dyDescent="0.2">
      <c r="A372" s="1">
        <v>2021</v>
      </c>
      <c r="B372" s="1">
        <v>6</v>
      </c>
      <c r="C372" s="1">
        <v>1</v>
      </c>
      <c r="D372" s="2">
        <v>0</v>
      </c>
      <c r="E372">
        <v>11</v>
      </c>
      <c r="F372">
        <v>7</v>
      </c>
      <c r="G372">
        <v>2</v>
      </c>
      <c r="H372">
        <v>0</v>
      </c>
    </row>
    <row r="373" spans="1:8" x14ac:dyDescent="0.2">
      <c r="A373" s="1">
        <v>2021</v>
      </c>
      <c r="B373" s="1">
        <v>7</v>
      </c>
      <c r="C373" s="1">
        <v>0</v>
      </c>
      <c r="D373" s="2">
        <v>1</v>
      </c>
      <c r="E373">
        <v>17</v>
      </c>
      <c r="F373">
        <v>10</v>
      </c>
      <c r="G373">
        <v>1</v>
      </c>
      <c r="H373">
        <v>0</v>
      </c>
    </row>
    <row r="374" spans="1:8" x14ac:dyDescent="0.2">
      <c r="A374" s="1">
        <v>2021</v>
      </c>
      <c r="B374" s="1">
        <v>8</v>
      </c>
      <c r="C374" s="1">
        <v>0</v>
      </c>
      <c r="D374" s="2">
        <v>2</v>
      </c>
      <c r="E374">
        <v>23</v>
      </c>
      <c r="F374">
        <v>10</v>
      </c>
      <c r="G374">
        <v>4</v>
      </c>
      <c r="H374">
        <v>0</v>
      </c>
    </row>
    <row r="375" spans="1:8" x14ac:dyDescent="0.2">
      <c r="A375" s="1">
        <v>2021</v>
      </c>
      <c r="B375" s="1">
        <v>9</v>
      </c>
      <c r="C375" s="1">
        <v>1</v>
      </c>
      <c r="D375" s="2">
        <v>0</v>
      </c>
      <c r="E375">
        <v>16</v>
      </c>
      <c r="F375">
        <v>5</v>
      </c>
      <c r="G375">
        <v>0</v>
      </c>
      <c r="H375">
        <v>0</v>
      </c>
    </row>
    <row r="376" spans="1:8" x14ac:dyDescent="0.2">
      <c r="A376" s="1">
        <v>2021</v>
      </c>
      <c r="B376" s="1">
        <v>10</v>
      </c>
      <c r="C376" s="1">
        <v>1</v>
      </c>
      <c r="D376" s="2">
        <v>0</v>
      </c>
      <c r="E376">
        <v>17</v>
      </c>
      <c r="F376">
        <v>5</v>
      </c>
      <c r="G376">
        <v>2</v>
      </c>
      <c r="H376">
        <v>0</v>
      </c>
    </row>
    <row r="377" spans="1:8" x14ac:dyDescent="0.2">
      <c r="A377" s="1">
        <v>2021</v>
      </c>
      <c r="B377" s="1">
        <v>11</v>
      </c>
      <c r="C377" s="1">
        <v>0</v>
      </c>
      <c r="D377" s="2">
        <v>1</v>
      </c>
      <c r="E377">
        <v>27</v>
      </c>
      <c r="F377">
        <v>7</v>
      </c>
      <c r="G377">
        <v>3</v>
      </c>
      <c r="H377">
        <v>0</v>
      </c>
    </row>
    <row r="378" spans="1:8" x14ac:dyDescent="0.2">
      <c r="A378" s="1">
        <v>2021</v>
      </c>
      <c r="B378" s="1">
        <v>12</v>
      </c>
      <c r="C378" s="1">
        <v>1</v>
      </c>
      <c r="D378" s="2">
        <v>0</v>
      </c>
      <c r="E378">
        <v>44</v>
      </c>
      <c r="F378">
        <v>8</v>
      </c>
      <c r="G378">
        <v>2</v>
      </c>
      <c r="H378">
        <v>0</v>
      </c>
    </row>
    <row r="379" spans="1:8" x14ac:dyDescent="0.2">
      <c r="A379" s="1">
        <v>2021</v>
      </c>
      <c r="B379" s="1">
        <v>13</v>
      </c>
      <c r="C379" s="1">
        <v>2</v>
      </c>
      <c r="D379" s="2">
        <v>0</v>
      </c>
      <c r="E379">
        <v>44</v>
      </c>
      <c r="F379">
        <v>8</v>
      </c>
      <c r="G379">
        <v>4</v>
      </c>
      <c r="H379">
        <v>0</v>
      </c>
    </row>
    <row r="380" spans="1:8" x14ac:dyDescent="0.2">
      <c r="A380" s="1">
        <v>2021</v>
      </c>
      <c r="B380" s="1">
        <v>14</v>
      </c>
      <c r="C380" s="1">
        <v>0</v>
      </c>
      <c r="D380" s="2">
        <v>0</v>
      </c>
      <c r="E380">
        <v>75</v>
      </c>
      <c r="F380">
        <v>9</v>
      </c>
      <c r="G380">
        <v>3</v>
      </c>
      <c r="H380">
        <v>0</v>
      </c>
    </row>
    <row r="381" spans="1:8" x14ac:dyDescent="0.2">
      <c r="A381" s="1">
        <v>2021</v>
      </c>
      <c r="B381" s="1">
        <v>15</v>
      </c>
      <c r="C381" s="1">
        <v>0</v>
      </c>
      <c r="D381" s="2">
        <v>1</v>
      </c>
      <c r="E381">
        <v>55</v>
      </c>
      <c r="F381">
        <v>4</v>
      </c>
      <c r="G381">
        <v>2</v>
      </c>
      <c r="H381">
        <v>0</v>
      </c>
    </row>
    <row r="382" spans="1:8" x14ac:dyDescent="0.2">
      <c r="A382" s="1">
        <v>2021</v>
      </c>
      <c r="B382" s="1">
        <v>16</v>
      </c>
      <c r="C382" s="1">
        <v>1</v>
      </c>
      <c r="D382" s="2">
        <v>0</v>
      </c>
      <c r="E382">
        <v>50</v>
      </c>
      <c r="F382">
        <v>11</v>
      </c>
      <c r="G382">
        <v>3</v>
      </c>
      <c r="H382">
        <v>0</v>
      </c>
    </row>
    <row r="383" spans="1:8" x14ac:dyDescent="0.2">
      <c r="A383" s="1">
        <v>2021</v>
      </c>
      <c r="B383" s="1">
        <v>17</v>
      </c>
      <c r="C383" s="1">
        <v>1</v>
      </c>
      <c r="D383" s="2">
        <v>1</v>
      </c>
      <c r="E383">
        <v>65</v>
      </c>
      <c r="F383">
        <v>5</v>
      </c>
      <c r="G383">
        <v>5</v>
      </c>
      <c r="H383">
        <v>0</v>
      </c>
    </row>
    <row r="384" spans="1:8" x14ac:dyDescent="0.2">
      <c r="A384" s="1">
        <v>2021</v>
      </c>
      <c r="B384" s="1">
        <v>18</v>
      </c>
      <c r="C384" s="1">
        <v>0</v>
      </c>
      <c r="D384" s="2">
        <v>1</v>
      </c>
      <c r="E384">
        <v>70</v>
      </c>
      <c r="F384">
        <v>7</v>
      </c>
      <c r="G384">
        <v>3</v>
      </c>
      <c r="H384">
        <v>0</v>
      </c>
    </row>
    <row r="385" spans="1:8" x14ac:dyDescent="0.2">
      <c r="A385" s="1">
        <v>2021</v>
      </c>
      <c r="B385" s="1">
        <v>19</v>
      </c>
      <c r="C385" s="1">
        <v>0</v>
      </c>
      <c r="D385" s="2">
        <v>0</v>
      </c>
      <c r="E385">
        <v>70</v>
      </c>
      <c r="F385">
        <v>2</v>
      </c>
      <c r="G385">
        <v>3</v>
      </c>
      <c r="H385">
        <v>0</v>
      </c>
    </row>
    <row r="386" spans="1:8" x14ac:dyDescent="0.2">
      <c r="A386" s="1">
        <v>2021</v>
      </c>
      <c r="B386" s="1">
        <v>20</v>
      </c>
      <c r="C386" s="1">
        <v>0</v>
      </c>
      <c r="D386" s="2">
        <v>0</v>
      </c>
      <c r="E386">
        <v>66</v>
      </c>
      <c r="F386">
        <v>3</v>
      </c>
      <c r="G386">
        <v>1</v>
      </c>
      <c r="H386">
        <v>0</v>
      </c>
    </row>
    <row r="387" spans="1:8" x14ac:dyDescent="0.2">
      <c r="A387" s="1">
        <v>2021</v>
      </c>
      <c r="B387" s="1">
        <v>21</v>
      </c>
      <c r="C387" s="1">
        <v>0</v>
      </c>
      <c r="D387" s="2">
        <v>0</v>
      </c>
      <c r="E387">
        <v>52</v>
      </c>
      <c r="F387">
        <v>4</v>
      </c>
      <c r="G387">
        <v>0</v>
      </c>
      <c r="H387">
        <v>0</v>
      </c>
    </row>
    <row r="388" spans="1:8" x14ac:dyDescent="0.2">
      <c r="A388" s="1">
        <v>2021</v>
      </c>
      <c r="B388" s="1">
        <v>22</v>
      </c>
      <c r="C388" s="1">
        <v>0</v>
      </c>
      <c r="D388" s="2">
        <v>1</v>
      </c>
      <c r="E388">
        <v>34</v>
      </c>
      <c r="F388">
        <v>1</v>
      </c>
      <c r="G388">
        <v>1</v>
      </c>
      <c r="H388">
        <v>0</v>
      </c>
    </row>
    <row r="389" spans="1:8" x14ac:dyDescent="0.2">
      <c r="A389" s="1">
        <v>2021</v>
      </c>
      <c r="B389" s="1">
        <v>23</v>
      </c>
      <c r="C389" s="1">
        <v>0</v>
      </c>
      <c r="D389" s="2">
        <v>0</v>
      </c>
      <c r="E389">
        <v>31</v>
      </c>
      <c r="F389">
        <v>4</v>
      </c>
      <c r="G389">
        <v>1</v>
      </c>
      <c r="H389">
        <v>0</v>
      </c>
    </row>
    <row r="390" spans="1:8" x14ac:dyDescent="0.2">
      <c r="A390" s="1">
        <v>2021</v>
      </c>
      <c r="B390" s="1">
        <v>24</v>
      </c>
      <c r="C390" s="1">
        <v>0</v>
      </c>
      <c r="D390" s="2">
        <v>1</v>
      </c>
      <c r="E390">
        <v>24</v>
      </c>
      <c r="F390">
        <v>2</v>
      </c>
      <c r="G390">
        <v>0</v>
      </c>
      <c r="H390">
        <v>0</v>
      </c>
    </row>
    <row r="391" spans="1:8" x14ac:dyDescent="0.2">
      <c r="A391" s="1">
        <v>2021</v>
      </c>
      <c r="B391" s="1">
        <v>25</v>
      </c>
      <c r="C391" s="1">
        <v>0</v>
      </c>
      <c r="D391" s="2">
        <v>2</v>
      </c>
      <c r="E391">
        <v>39</v>
      </c>
      <c r="F391">
        <v>3</v>
      </c>
      <c r="G391">
        <v>1</v>
      </c>
      <c r="H391">
        <v>0</v>
      </c>
    </row>
    <row r="392" spans="1:8" x14ac:dyDescent="0.2">
      <c r="A392" s="1">
        <v>2021</v>
      </c>
      <c r="B392" s="1">
        <v>26</v>
      </c>
      <c r="C392" s="1">
        <v>0</v>
      </c>
      <c r="D392" s="2">
        <v>1</v>
      </c>
      <c r="E392">
        <v>31</v>
      </c>
      <c r="F392">
        <v>3</v>
      </c>
      <c r="G392">
        <v>0</v>
      </c>
      <c r="H392">
        <v>0</v>
      </c>
    </row>
    <row r="393" spans="1:8" x14ac:dyDescent="0.2">
      <c r="A393" s="1">
        <v>2021</v>
      </c>
      <c r="B393" s="1">
        <v>27</v>
      </c>
      <c r="C393" s="1">
        <v>0</v>
      </c>
      <c r="D393" s="2">
        <v>0</v>
      </c>
      <c r="E393">
        <v>28</v>
      </c>
      <c r="F393">
        <v>7</v>
      </c>
      <c r="G393">
        <v>0</v>
      </c>
      <c r="H393">
        <v>0</v>
      </c>
    </row>
    <row r="394" spans="1:8" x14ac:dyDescent="0.2">
      <c r="A394" s="1">
        <v>2021</v>
      </c>
      <c r="B394" s="1">
        <v>28</v>
      </c>
      <c r="C394" s="1">
        <v>0</v>
      </c>
      <c r="D394" s="2">
        <v>1</v>
      </c>
      <c r="E394">
        <v>25</v>
      </c>
      <c r="F394">
        <v>8</v>
      </c>
      <c r="G394">
        <v>0</v>
      </c>
      <c r="H394">
        <v>0</v>
      </c>
    </row>
    <row r="395" spans="1:8" x14ac:dyDescent="0.2">
      <c r="A395" s="1">
        <v>2021</v>
      </c>
      <c r="B395" s="1">
        <v>29</v>
      </c>
      <c r="C395" s="1">
        <v>0</v>
      </c>
      <c r="D395" s="2">
        <v>0</v>
      </c>
      <c r="E395">
        <v>33</v>
      </c>
      <c r="F395">
        <v>3</v>
      </c>
      <c r="G395">
        <v>0</v>
      </c>
      <c r="H395">
        <v>0</v>
      </c>
    </row>
    <row r="396" spans="1:8" x14ac:dyDescent="0.2">
      <c r="A396" s="1">
        <v>2021</v>
      </c>
      <c r="B396" s="1">
        <v>30</v>
      </c>
      <c r="C396" s="1">
        <v>1</v>
      </c>
      <c r="D396" s="2">
        <v>1</v>
      </c>
      <c r="E396">
        <v>24</v>
      </c>
      <c r="F396">
        <v>2</v>
      </c>
      <c r="G396">
        <v>0</v>
      </c>
      <c r="H396">
        <v>0</v>
      </c>
    </row>
    <row r="397" spans="1:8" x14ac:dyDescent="0.2">
      <c r="A397" s="1">
        <v>2021</v>
      </c>
      <c r="B397" s="1">
        <v>31</v>
      </c>
      <c r="C397" s="1">
        <v>0</v>
      </c>
      <c r="D397" s="2">
        <v>1</v>
      </c>
      <c r="E397">
        <v>27</v>
      </c>
      <c r="F397">
        <v>4</v>
      </c>
      <c r="G397">
        <v>0</v>
      </c>
      <c r="H397">
        <v>0</v>
      </c>
    </row>
    <row r="398" spans="1:8" x14ac:dyDescent="0.2">
      <c r="A398" s="1">
        <v>2021</v>
      </c>
      <c r="B398" s="1">
        <v>32</v>
      </c>
      <c r="C398" s="1">
        <v>0</v>
      </c>
      <c r="D398" s="2">
        <v>2</v>
      </c>
      <c r="E398">
        <v>11</v>
      </c>
      <c r="F398">
        <v>3</v>
      </c>
      <c r="G398">
        <v>0</v>
      </c>
      <c r="H398">
        <v>0</v>
      </c>
    </row>
    <row r="399" spans="1:8" x14ac:dyDescent="0.2">
      <c r="A399" s="1">
        <v>2021</v>
      </c>
      <c r="B399" s="1">
        <v>33</v>
      </c>
      <c r="C399" s="1">
        <v>0</v>
      </c>
      <c r="D399" s="2">
        <v>2</v>
      </c>
      <c r="E399">
        <v>12</v>
      </c>
      <c r="F399">
        <v>5</v>
      </c>
      <c r="G399">
        <v>0</v>
      </c>
      <c r="H399">
        <v>0</v>
      </c>
    </row>
    <row r="400" spans="1:8" x14ac:dyDescent="0.2">
      <c r="A400" s="1">
        <v>2021</v>
      </c>
      <c r="B400" s="1">
        <v>34</v>
      </c>
      <c r="C400" s="1">
        <v>0</v>
      </c>
      <c r="D400" s="2">
        <v>3</v>
      </c>
      <c r="E400">
        <v>17</v>
      </c>
      <c r="F400">
        <v>6</v>
      </c>
      <c r="G400">
        <v>0</v>
      </c>
      <c r="H400">
        <v>0</v>
      </c>
    </row>
    <row r="401" spans="1:8" x14ac:dyDescent="0.2">
      <c r="A401" s="1">
        <v>2021</v>
      </c>
      <c r="B401" s="1">
        <v>35</v>
      </c>
      <c r="C401" s="1">
        <v>0</v>
      </c>
      <c r="D401" s="2">
        <v>3</v>
      </c>
      <c r="E401">
        <v>22</v>
      </c>
      <c r="F401">
        <v>0</v>
      </c>
      <c r="G401">
        <v>0</v>
      </c>
      <c r="H401">
        <v>0</v>
      </c>
    </row>
    <row r="402" spans="1:8" x14ac:dyDescent="0.2">
      <c r="A402" s="1">
        <v>2021</v>
      </c>
      <c r="B402" s="1">
        <v>36</v>
      </c>
      <c r="C402" s="1">
        <v>0</v>
      </c>
      <c r="D402" s="2">
        <v>6</v>
      </c>
      <c r="E402">
        <v>26</v>
      </c>
      <c r="F402">
        <v>8</v>
      </c>
      <c r="G402">
        <v>0</v>
      </c>
      <c r="H402">
        <v>0</v>
      </c>
    </row>
    <row r="403" spans="1:8" x14ac:dyDescent="0.2">
      <c r="A403" s="1">
        <v>2021</v>
      </c>
      <c r="B403" s="1">
        <v>37</v>
      </c>
      <c r="C403" s="1">
        <v>0</v>
      </c>
      <c r="D403" s="2">
        <v>1</v>
      </c>
      <c r="E403">
        <v>25</v>
      </c>
      <c r="F403">
        <v>2</v>
      </c>
      <c r="G403">
        <v>1</v>
      </c>
      <c r="H403">
        <v>0</v>
      </c>
    </row>
    <row r="404" spans="1:8" x14ac:dyDescent="0.2">
      <c r="A404" s="1">
        <v>2021</v>
      </c>
      <c r="B404" s="1">
        <v>38</v>
      </c>
      <c r="C404" s="1">
        <v>1</v>
      </c>
      <c r="D404" s="2">
        <v>2</v>
      </c>
      <c r="E404">
        <v>39</v>
      </c>
      <c r="F404">
        <v>4</v>
      </c>
      <c r="G404">
        <v>0</v>
      </c>
      <c r="H404">
        <v>0</v>
      </c>
    </row>
    <row r="405" spans="1:8" x14ac:dyDescent="0.2">
      <c r="A405" s="1">
        <v>2021</v>
      </c>
      <c r="B405" s="1">
        <v>39</v>
      </c>
      <c r="C405" s="1">
        <v>0</v>
      </c>
      <c r="D405" s="2">
        <v>2</v>
      </c>
      <c r="E405">
        <v>66</v>
      </c>
      <c r="F405">
        <v>2</v>
      </c>
      <c r="G405">
        <v>0</v>
      </c>
      <c r="H405">
        <v>0</v>
      </c>
    </row>
    <row r="406" spans="1:8" x14ac:dyDescent="0.2">
      <c r="A406" s="1">
        <v>2021</v>
      </c>
      <c r="B406" s="1">
        <v>40</v>
      </c>
      <c r="C406" s="1">
        <v>0</v>
      </c>
      <c r="D406" s="2">
        <v>9</v>
      </c>
      <c r="E406">
        <v>89</v>
      </c>
      <c r="F406">
        <v>3</v>
      </c>
      <c r="G406">
        <v>0</v>
      </c>
      <c r="H406">
        <v>0</v>
      </c>
    </row>
    <row r="407" spans="1:8" x14ac:dyDescent="0.2">
      <c r="A407" s="1">
        <v>2021</v>
      </c>
      <c r="B407" s="1">
        <v>41</v>
      </c>
      <c r="C407" s="1">
        <v>0</v>
      </c>
      <c r="D407" s="2">
        <v>9</v>
      </c>
      <c r="E407">
        <v>69</v>
      </c>
      <c r="F407">
        <v>3</v>
      </c>
      <c r="G407">
        <v>1</v>
      </c>
      <c r="H407">
        <v>1</v>
      </c>
    </row>
    <row r="408" spans="1:8" x14ac:dyDescent="0.2">
      <c r="A408" s="1">
        <v>2021</v>
      </c>
      <c r="B408" s="1">
        <v>42</v>
      </c>
      <c r="C408" s="1">
        <v>6</v>
      </c>
      <c r="D408" s="2">
        <v>7</v>
      </c>
      <c r="E408">
        <v>70</v>
      </c>
      <c r="F408">
        <v>9</v>
      </c>
      <c r="G408">
        <v>1</v>
      </c>
      <c r="H408">
        <v>0</v>
      </c>
    </row>
    <row r="409" spans="1:8" x14ac:dyDescent="0.2">
      <c r="A409" s="1">
        <v>2021</v>
      </c>
      <c r="B409" s="1">
        <v>43</v>
      </c>
      <c r="C409" s="1">
        <v>5</v>
      </c>
      <c r="D409" s="2">
        <v>13</v>
      </c>
      <c r="E409">
        <v>56</v>
      </c>
      <c r="F409">
        <v>7</v>
      </c>
      <c r="G409">
        <v>4</v>
      </c>
      <c r="H409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936F-D8BD-4B34-BD2B-13973EEFF540}">
  <dimension ref="A1:O6"/>
  <sheetViews>
    <sheetView workbookViewId="0">
      <selection activeCell="E2" sqref="E2"/>
    </sheetView>
  </sheetViews>
  <sheetFormatPr defaultRowHeight="14.25" x14ac:dyDescent="0.2"/>
  <sheetData>
    <row r="1" spans="1:15" ht="15" thickBot="1" x14ac:dyDescent="0.25">
      <c r="B1" t="s">
        <v>10</v>
      </c>
      <c r="E1" t="s">
        <v>9</v>
      </c>
      <c r="K1">
        <v>5797.666666666667</v>
      </c>
      <c r="L1">
        <v>19100.833333333332</v>
      </c>
      <c r="M1">
        <v>3954.3333333333335</v>
      </c>
      <c r="N1">
        <v>8142.5</v>
      </c>
      <c r="O1">
        <v>396.28333999999984</v>
      </c>
    </row>
    <row r="2" spans="1:15" ht="16.5" thickBot="1" x14ac:dyDescent="0.25">
      <c r="A2" s="4">
        <v>4.5999999999999996</v>
      </c>
      <c r="B2" s="5">
        <f>A2/10000*1088226</f>
        <v>500.58395999999993</v>
      </c>
      <c r="D2" s="4">
        <v>0.7</v>
      </c>
      <c r="E2">
        <f>D2/10000*6248359</f>
        <v>437.38512999999995</v>
      </c>
      <c r="G2">
        <f>B2+E2</f>
        <v>937.96908999999982</v>
      </c>
      <c r="I2">
        <v>5797.666666666667</v>
      </c>
      <c r="J2">
        <f>G2/I2</f>
        <v>0.16178389409532568</v>
      </c>
      <c r="K2">
        <f>J2*10000</f>
        <v>1617.8389409532567</v>
      </c>
    </row>
    <row r="3" spans="1:15" ht="16.5" thickBot="1" x14ac:dyDescent="0.25">
      <c r="A3" s="6">
        <v>4.0999999999999996</v>
      </c>
      <c r="B3" s="5">
        <f t="shared" ref="B3:B6" si="0">A3/10000*1088226</f>
        <v>446.17266000000001</v>
      </c>
      <c r="D3" s="6">
        <v>2</v>
      </c>
      <c r="E3">
        <f t="shared" ref="E3:E6" si="1">D3/10000*6248359</f>
        <v>1249.6718000000001</v>
      </c>
      <c r="G3">
        <f t="shared" ref="G3:G6" si="2">B3+E3</f>
        <v>1695.84446</v>
      </c>
      <c r="I3">
        <v>19100.833333333332</v>
      </c>
      <c r="J3">
        <f t="shared" ref="J3:J6" si="3">G3/I3</f>
        <v>8.8783794424327045E-2</v>
      </c>
      <c r="K3">
        <f t="shared" ref="K3:K6" si="4">J3*10000</f>
        <v>887.8379442432705</v>
      </c>
    </row>
    <row r="4" spans="1:15" ht="16.5" thickBot="1" x14ac:dyDescent="0.25">
      <c r="A4" s="6">
        <v>1.6</v>
      </c>
      <c r="B4" s="5">
        <f t="shared" si="0"/>
        <v>174.11616000000001</v>
      </c>
      <c r="D4" s="6">
        <v>0.4</v>
      </c>
      <c r="E4">
        <f t="shared" si="1"/>
        <v>249.93436000000003</v>
      </c>
      <c r="G4">
        <f t="shared" si="2"/>
        <v>424.05052000000001</v>
      </c>
      <c r="I4">
        <v>3954.3333333333335</v>
      </c>
      <c r="J4">
        <f t="shared" si="3"/>
        <v>0.10723691814886623</v>
      </c>
      <c r="K4">
        <f t="shared" si="4"/>
        <v>1072.3691814886622</v>
      </c>
    </row>
    <row r="5" spans="1:15" ht="16.5" thickBot="1" x14ac:dyDescent="0.25">
      <c r="A5" s="6">
        <v>0.9</v>
      </c>
      <c r="B5" s="5">
        <f t="shared" si="0"/>
        <v>97.940340000000006</v>
      </c>
      <c r="D5" s="6">
        <v>0.8</v>
      </c>
      <c r="E5">
        <f t="shared" si="1"/>
        <v>499.86872000000005</v>
      </c>
      <c r="G5">
        <f t="shared" si="2"/>
        <v>597.80906000000004</v>
      </c>
      <c r="I5">
        <v>8142.5</v>
      </c>
      <c r="J5">
        <f t="shared" si="3"/>
        <v>7.3418367823150144E-2</v>
      </c>
      <c r="K5">
        <f t="shared" si="4"/>
        <v>734.1836782315014</v>
      </c>
    </row>
    <row r="6" spans="1:15" ht="16.5" thickBot="1" x14ac:dyDescent="0.25">
      <c r="A6" s="6">
        <v>1.4</v>
      </c>
      <c r="B6" s="5">
        <f t="shared" si="0"/>
        <v>152.35163999999997</v>
      </c>
      <c r="D6" s="6">
        <v>0.5</v>
      </c>
      <c r="E6">
        <f t="shared" si="1"/>
        <v>312.41795000000002</v>
      </c>
      <c r="G6">
        <f t="shared" si="2"/>
        <v>464.76958999999999</v>
      </c>
      <c r="I6">
        <v>1835</v>
      </c>
      <c r="J6">
        <f t="shared" si="3"/>
        <v>0.25328043051771115</v>
      </c>
      <c r="K6">
        <f t="shared" si="4"/>
        <v>2532.8043051771115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E752-EA2E-41CD-9842-F9DD45E0D356}">
  <dimension ref="A1:AB78"/>
  <sheetViews>
    <sheetView workbookViewId="0">
      <selection activeCell="W1" sqref="W1"/>
    </sheetView>
  </sheetViews>
  <sheetFormatPr defaultRowHeight="14.25" x14ac:dyDescent="0.2"/>
  <cols>
    <col min="19" max="19" width="9" style="3"/>
  </cols>
  <sheetData>
    <row r="1" spans="1:28" ht="15.75" thickBot="1" x14ac:dyDescent="0.25">
      <c r="A1" s="19" t="s">
        <v>11</v>
      </c>
      <c r="B1" s="8" t="s">
        <v>12</v>
      </c>
      <c r="C1" s="8">
        <v>108</v>
      </c>
      <c r="D1" s="8">
        <v>15</v>
      </c>
      <c r="E1" s="8">
        <v>13.9</v>
      </c>
      <c r="F1" s="8">
        <v>15</v>
      </c>
      <c r="G1" s="8">
        <v>4</v>
      </c>
      <c r="H1" s="9">
        <v>26.7</v>
      </c>
      <c r="I1">
        <f>SUM(D1:D2)</f>
        <v>24</v>
      </c>
      <c r="J1" s="13" t="s">
        <v>11</v>
      </c>
      <c r="K1" s="8">
        <v>279</v>
      </c>
      <c r="L1" s="8">
        <v>15</v>
      </c>
      <c r="M1" s="8">
        <v>5.4</v>
      </c>
      <c r="N1" s="8">
        <v>15</v>
      </c>
      <c r="O1" s="8">
        <v>6</v>
      </c>
      <c r="P1" s="9">
        <v>40</v>
      </c>
      <c r="R1" s="8">
        <v>2</v>
      </c>
      <c r="T1">
        <f>ROUND(R1/4,0)</f>
        <v>1</v>
      </c>
      <c r="U1">
        <f ca="1">OFFSET($I$1,(ROW(I1)-1)*2,0)</f>
        <v>24</v>
      </c>
      <c r="X1">
        <v>1</v>
      </c>
      <c r="Y1">
        <v>1</v>
      </c>
      <c r="Z1">
        <v>1</v>
      </c>
      <c r="AA1">
        <v>1</v>
      </c>
    </row>
    <row r="2" spans="1:28" ht="15.75" thickBot="1" x14ac:dyDescent="0.25">
      <c r="A2" s="18"/>
      <c r="B2" s="7" t="s">
        <v>13</v>
      </c>
      <c r="C2" s="7">
        <v>876</v>
      </c>
      <c r="D2" s="7">
        <v>9</v>
      </c>
      <c r="E2" s="7">
        <v>1</v>
      </c>
      <c r="F2" s="7">
        <v>9</v>
      </c>
      <c r="G2" s="7">
        <v>1</v>
      </c>
      <c r="H2" s="10">
        <v>11.1</v>
      </c>
      <c r="I2">
        <f t="shared" ref="I2:I65" si="0">SUM(D2:D3)</f>
        <v>30</v>
      </c>
      <c r="J2" s="14" t="s">
        <v>14</v>
      </c>
      <c r="K2" s="7">
        <v>491</v>
      </c>
      <c r="L2" s="7">
        <v>16</v>
      </c>
      <c r="M2" s="7">
        <v>3.3</v>
      </c>
      <c r="N2" s="7">
        <v>16</v>
      </c>
      <c r="O2" s="7">
        <v>8</v>
      </c>
      <c r="P2" s="10">
        <v>50</v>
      </c>
      <c r="R2" s="7">
        <v>1</v>
      </c>
      <c r="T2">
        <f t="shared" ref="T2:T60" si="1">ROUND(R2/4,0)</f>
        <v>0</v>
      </c>
      <c r="U2">
        <f t="shared" ref="U2:U36" ca="1" si="2">OFFSET($I$1,(ROW(I2)-1)*2,0)</f>
        <v>28</v>
      </c>
      <c r="X2">
        <v>0</v>
      </c>
      <c r="Y2">
        <v>0</v>
      </c>
      <c r="Z2">
        <v>0</v>
      </c>
      <c r="AA2">
        <v>0</v>
      </c>
    </row>
    <row r="3" spans="1:28" ht="15.75" thickBot="1" x14ac:dyDescent="0.25">
      <c r="A3" s="17" t="s">
        <v>14</v>
      </c>
      <c r="B3" s="7" t="s">
        <v>12</v>
      </c>
      <c r="C3" s="7">
        <v>75</v>
      </c>
      <c r="D3" s="7">
        <v>21</v>
      </c>
      <c r="E3" s="7">
        <v>28</v>
      </c>
      <c r="F3" s="7">
        <v>21</v>
      </c>
      <c r="G3" s="7">
        <v>8</v>
      </c>
      <c r="H3" s="10">
        <v>38.1</v>
      </c>
      <c r="I3">
        <f t="shared" si="0"/>
        <v>28</v>
      </c>
      <c r="J3" s="14" t="s">
        <v>15</v>
      </c>
      <c r="K3" s="7">
        <v>516</v>
      </c>
      <c r="L3" s="7">
        <v>26</v>
      </c>
      <c r="M3" s="7">
        <v>5</v>
      </c>
      <c r="N3" s="7">
        <v>26</v>
      </c>
      <c r="O3" s="7">
        <v>11</v>
      </c>
      <c r="P3" s="10">
        <v>42.3</v>
      </c>
      <c r="R3" s="7">
        <v>3</v>
      </c>
      <c r="T3">
        <f t="shared" si="1"/>
        <v>1</v>
      </c>
      <c r="U3">
        <f t="shared" ca="1" si="2"/>
        <v>39</v>
      </c>
      <c r="X3">
        <v>1</v>
      </c>
      <c r="Y3">
        <v>1</v>
      </c>
      <c r="Z3">
        <v>1</v>
      </c>
      <c r="AA3">
        <v>1</v>
      </c>
    </row>
    <row r="4" spans="1:28" ht="15.75" thickBot="1" x14ac:dyDescent="0.25">
      <c r="A4" s="18"/>
      <c r="B4" s="7" t="s">
        <v>13</v>
      </c>
      <c r="C4" s="7">
        <v>752</v>
      </c>
      <c r="D4" s="7">
        <v>7</v>
      </c>
      <c r="E4" s="7">
        <v>0.9</v>
      </c>
      <c r="F4" s="7">
        <v>7</v>
      </c>
      <c r="G4" s="7">
        <v>0</v>
      </c>
      <c r="H4" s="10">
        <v>0</v>
      </c>
      <c r="I4">
        <f t="shared" si="0"/>
        <v>34</v>
      </c>
      <c r="J4" s="14" t="s">
        <v>16</v>
      </c>
      <c r="K4" s="7">
        <v>458</v>
      </c>
      <c r="L4" s="7">
        <v>34</v>
      </c>
      <c r="M4" s="7">
        <v>7.4</v>
      </c>
      <c r="N4" s="7">
        <v>34</v>
      </c>
      <c r="O4" s="7">
        <v>12</v>
      </c>
      <c r="P4" s="10">
        <v>35.299999999999997</v>
      </c>
      <c r="R4" s="7">
        <v>0</v>
      </c>
      <c r="T4">
        <f t="shared" si="1"/>
        <v>0</v>
      </c>
      <c r="U4">
        <f t="shared" ca="1" si="2"/>
        <v>55</v>
      </c>
      <c r="X4">
        <v>0</v>
      </c>
      <c r="Y4">
        <v>0</v>
      </c>
      <c r="Z4">
        <v>0</v>
      </c>
      <c r="AA4">
        <v>0</v>
      </c>
    </row>
    <row r="5" spans="1:28" ht="15.75" thickBot="1" x14ac:dyDescent="0.25">
      <c r="A5" s="17" t="s">
        <v>15</v>
      </c>
      <c r="B5" s="7" t="s">
        <v>12</v>
      </c>
      <c r="C5" s="7">
        <v>122</v>
      </c>
      <c r="D5" s="7">
        <v>27</v>
      </c>
      <c r="E5" s="7">
        <v>22.1</v>
      </c>
      <c r="F5" s="7">
        <v>27</v>
      </c>
      <c r="G5" s="7">
        <v>18</v>
      </c>
      <c r="H5" s="10">
        <v>66.7</v>
      </c>
      <c r="I5">
        <f t="shared" si="0"/>
        <v>39</v>
      </c>
      <c r="J5" s="14" t="s">
        <v>17</v>
      </c>
      <c r="K5" s="7">
        <v>396</v>
      </c>
      <c r="L5" s="7">
        <v>58</v>
      </c>
      <c r="M5" s="7">
        <v>14.6</v>
      </c>
      <c r="N5" s="7">
        <v>57</v>
      </c>
      <c r="O5" s="7">
        <v>22</v>
      </c>
      <c r="P5" s="10">
        <v>38.6</v>
      </c>
      <c r="R5" s="7">
        <v>4</v>
      </c>
      <c r="T5">
        <f t="shared" si="1"/>
        <v>1</v>
      </c>
      <c r="U5">
        <f t="shared" ca="1" si="2"/>
        <v>72</v>
      </c>
      <c r="X5">
        <v>1</v>
      </c>
      <c r="Y5">
        <v>1</v>
      </c>
      <c r="Z5">
        <v>1</v>
      </c>
      <c r="AA5">
        <v>1</v>
      </c>
    </row>
    <row r="6" spans="1:28" ht="15.75" thickBot="1" x14ac:dyDescent="0.25">
      <c r="A6" s="18"/>
      <c r="B6" s="7" t="s">
        <v>13</v>
      </c>
      <c r="C6" s="7">
        <v>743</v>
      </c>
      <c r="D6" s="7">
        <v>12</v>
      </c>
      <c r="E6" s="7">
        <v>1.6</v>
      </c>
      <c r="F6" s="7">
        <v>12</v>
      </c>
      <c r="G6" s="7">
        <v>4</v>
      </c>
      <c r="H6" s="10">
        <v>33.299999999999997</v>
      </c>
      <c r="I6">
        <f t="shared" si="0"/>
        <v>54</v>
      </c>
      <c r="J6" s="14" t="s">
        <v>18</v>
      </c>
      <c r="K6" s="7">
        <v>312</v>
      </c>
      <c r="L6" s="7">
        <v>59</v>
      </c>
      <c r="M6" s="7">
        <v>18.899999999999999</v>
      </c>
      <c r="N6" s="7">
        <v>56</v>
      </c>
      <c r="O6" s="7">
        <v>20</v>
      </c>
      <c r="P6" s="10">
        <v>35.700000000000003</v>
      </c>
      <c r="R6" s="7">
        <v>4</v>
      </c>
      <c r="T6">
        <f t="shared" si="1"/>
        <v>1</v>
      </c>
      <c r="U6">
        <f t="shared" ca="1" si="2"/>
        <v>104</v>
      </c>
      <c r="X6">
        <v>1</v>
      </c>
      <c r="Y6">
        <v>1</v>
      </c>
      <c r="Z6">
        <v>1</v>
      </c>
      <c r="AA6">
        <v>1</v>
      </c>
    </row>
    <row r="7" spans="1:28" ht="15.75" thickBot="1" x14ac:dyDescent="0.25">
      <c r="A7" s="17" t="s">
        <v>16</v>
      </c>
      <c r="B7" s="7" t="s">
        <v>12</v>
      </c>
      <c r="C7" s="7">
        <v>151</v>
      </c>
      <c r="D7" s="7">
        <v>42</v>
      </c>
      <c r="E7" s="7">
        <v>27.8</v>
      </c>
      <c r="F7" s="7">
        <v>42</v>
      </c>
      <c r="G7" s="7">
        <v>18</v>
      </c>
      <c r="H7" s="10">
        <v>42.9</v>
      </c>
      <c r="I7">
        <f t="shared" si="0"/>
        <v>55</v>
      </c>
      <c r="J7" s="14" t="s">
        <v>19</v>
      </c>
      <c r="K7" s="7">
        <v>318</v>
      </c>
      <c r="L7" s="7">
        <v>61</v>
      </c>
      <c r="M7" s="7">
        <v>19.2</v>
      </c>
      <c r="N7" s="7">
        <v>60</v>
      </c>
      <c r="O7" s="7">
        <v>21</v>
      </c>
      <c r="P7" s="10">
        <v>35</v>
      </c>
      <c r="R7" s="7">
        <v>1</v>
      </c>
      <c r="T7">
        <f t="shared" si="1"/>
        <v>0</v>
      </c>
      <c r="U7">
        <f t="shared" ca="1" si="2"/>
        <v>107</v>
      </c>
      <c r="X7">
        <v>0</v>
      </c>
      <c r="Y7">
        <v>0</v>
      </c>
      <c r="Z7">
        <v>0</v>
      </c>
      <c r="AA7">
        <v>0</v>
      </c>
    </row>
    <row r="8" spans="1:28" ht="15.75" thickBot="1" x14ac:dyDescent="0.25">
      <c r="A8" s="18"/>
      <c r="B8" s="7" t="s">
        <v>13</v>
      </c>
      <c r="C8" s="7">
        <v>720</v>
      </c>
      <c r="D8" s="7">
        <v>13</v>
      </c>
      <c r="E8" s="7">
        <v>1.8</v>
      </c>
      <c r="F8" s="7">
        <v>13</v>
      </c>
      <c r="G8" s="7">
        <v>4</v>
      </c>
      <c r="H8" s="10">
        <v>30.8</v>
      </c>
      <c r="I8">
        <f t="shared" si="0"/>
        <v>70</v>
      </c>
      <c r="J8" s="14" t="s">
        <v>20</v>
      </c>
      <c r="K8" s="7">
        <v>350</v>
      </c>
      <c r="L8" s="7">
        <v>57</v>
      </c>
      <c r="M8" s="7">
        <v>16.3</v>
      </c>
      <c r="N8" s="7">
        <v>57</v>
      </c>
      <c r="O8" s="7">
        <v>18</v>
      </c>
      <c r="P8" s="10">
        <v>31.6</v>
      </c>
      <c r="R8" s="7">
        <v>7</v>
      </c>
      <c r="T8">
        <f t="shared" si="1"/>
        <v>2</v>
      </c>
      <c r="U8">
        <f t="shared" ca="1" si="2"/>
        <v>88</v>
      </c>
      <c r="X8">
        <v>2</v>
      </c>
      <c r="Y8">
        <v>2</v>
      </c>
      <c r="Z8">
        <v>2</v>
      </c>
      <c r="AA8">
        <v>2</v>
      </c>
    </row>
    <row r="9" spans="1:28" ht="15.75" thickBot="1" x14ac:dyDescent="0.25">
      <c r="A9" s="17" t="s">
        <v>17</v>
      </c>
      <c r="B9" s="7" t="s">
        <v>12</v>
      </c>
      <c r="C9" s="7">
        <v>202</v>
      </c>
      <c r="D9" s="7">
        <v>57</v>
      </c>
      <c r="E9" s="7">
        <v>28.2</v>
      </c>
      <c r="F9" s="7">
        <v>57</v>
      </c>
      <c r="G9" s="7">
        <v>25</v>
      </c>
      <c r="H9" s="10">
        <v>43.9</v>
      </c>
      <c r="I9">
        <f t="shared" si="0"/>
        <v>72</v>
      </c>
      <c r="J9" s="14" t="s">
        <v>21</v>
      </c>
      <c r="K9" s="7">
        <v>358</v>
      </c>
      <c r="L9" s="7">
        <v>45</v>
      </c>
      <c r="M9" s="7">
        <v>12.6</v>
      </c>
      <c r="N9" s="7">
        <v>45</v>
      </c>
      <c r="O9" s="7">
        <v>11</v>
      </c>
      <c r="P9" s="10">
        <v>24.4</v>
      </c>
      <c r="R9" s="7">
        <v>17</v>
      </c>
      <c r="T9">
        <f t="shared" si="1"/>
        <v>4</v>
      </c>
      <c r="U9">
        <f t="shared" ca="1" si="2"/>
        <v>84</v>
      </c>
      <c r="X9">
        <v>4</v>
      </c>
      <c r="Y9">
        <v>4</v>
      </c>
      <c r="Z9">
        <v>4</v>
      </c>
      <c r="AA9">
        <v>4</v>
      </c>
    </row>
    <row r="10" spans="1:28" ht="15.75" thickBot="1" x14ac:dyDescent="0.25">
      <c r="A10" s="18"/>
      <c r="B10" s="7" t="s">
        <v>13</v>
      </c>
      <c r="C10" s="7">
        <v>635</v>
      </c>
      <c r="D10" s="7">
        <v>15</v>
      </c>
      <c r="E10" s="7">
        <v>2.4</v>
      </c>
      <c r="F10" s="7">
        <v>15</v>
      </c>
      <c r="G10" s="7">
        <v>5</v>
      </c>
      <c r="H10" s="10">
        <v>33.299999999999997</v>
      </c>
      <c r="I10">
        <f t="shared" si="0"/>
        <v>87</v>
      </c>
      <c r="J10" s="14" t="s">
        <v>22</v>
      </c>
      <c r="K10" s="7">
        <v>338</v>
      </c>
      <c r="L10" s="7">
        <v>38</v>
      </c>
      <c r="M10" s="7">
        <v>11.2</v>
      </c>
      <c r="N10" s="7">
        <v>38</v>
      </c>
      <c r="O10" s="7">
        <v>13</v>
      </c>
      <c r="P10" s="10">
        <v>34.200000000000003</v>
      </c>
      <c r="R10" s="7">
        <v>21</v>
      </c>
      <c r="T10">
        <f t="shared" si="1"/>
        <v>5</v>
      </c>
      <c r="U10">
        <f t="shared" ca="1" si="2"/>
        <v>72</v>
      </c>
      <c r="X10">
        <v>5</v>
      </c>
      <c r="Y10">
        <v>5</v>
      </c>
      <c r="Z10">
        <v>5</v>
      </c>
      <c r="AA10">
        <v>5</v>
      </c>
    </row>
    <row r="11" spans="1:28" ht="15.75" thickBot="1" x14ac:dyDescent="0.25">
      <c r="A11" s="17" t="s">
        <v>18</v>
      </c>
      <c r="B11" s="7" t="s">
        <v>12</v>
      </c>
      <c r="C11" s="7">
        <v>183</v>
      </c>
      <c r="D11" s="7">
        <v>72</v>
      </c>
      <c r="E11" s="7">
        <v>39.299999999999997</v>
      </c>
      <c r="F11" s="7">
        <v>72</v>
      </c>
      <c r="G11" s="7">
        <v>34</v>
      </c>
      <c r="H11" s="10">
        <v>47.2</v>
      </c>
      <c r="I11">
        <f t="shared" si="0"/>
        <v>104</v>
      </c>
      <c r="J11" s="14" t="s">
        <v>23</v>
      </c>
      <c r="K11" s="7">
        <v>427</v>
      </c>
      <c r="L11" s="7">
        <v>27</v>
      </c>
      <c r="M11" s="7">
        <v>6.3</v>
      </c>
      <c r="N11" s="7">
        <v>27</v>
      </c>
      <c r="O11" s="7">
        <v>9</v>
      </c>
      <c r="P11" s="10">
        <v>33.299999999999997</v>
      </c>
      <c r="R11" s="7">
        <v>8</v>
      </c>
      <c r="T11">
        <f t="shared" si="1"/>
        <v>2</v>
      </c>
      <c r="U11">
        <f t="shared" ca="1" si="2"/>
        <v>47</v>
      </c>
      <c r="X11">
        <v>2</v>
      </c>
      <c r="Y11">
        <v>2</v>
      </c>
      <c r="Z11">
        <v>2</v>
      </c>
      <c r="AA11">
        <v>2</v>
      </c>
    </row>
    <row r="12" spans="1:28" ht="15.75" thickBot="1" x14ac:dyDescent="0.25">
      <c r="A12" s="18"/>
      <c r="B12" s="7" t="s">
        <v>13</v>
      </c>
      <c r="C12" s="7">
        <v>619</v>
      </c>
      <c r="D12" s="7">
        <v>32</v>
      </c>
      <c r="E12" s="7">
        <v>5.2</v>
      </c>
      <c r="F12" s="7">
        <v>32</v>
      </c>
      <c r="G12" s="7">
        <v>10</v>
      </c>
      <c r="H12" s="10">
        <v>31.3</v>
      </c>
      <c r="I12">
        <f t="shared" si="0"/>
        <v>111</v>
      </c>
      <c r="J12" s="15" t="s">
        <v>24</v>
      </c>
      <c r="K12" s="11">
        <v>459</v>
      </c>
      <c r="L12" s="11">
        <v>44</v>
      </c>
      <c r="M12" s="11">
        <v>9.6</v>
      </c>
      <c r="N12" s="11">
        <v>42</v>
      </c>
      <c r="O12" s="11">
        <v>9</v>
      </c>
      <c r="P12" s="12">
        <v>21.4</v>
      </c>
      <c r="R12" s="11">
        <v>13</v>
      </c>
      <c r="T12">
        <f t="shared" si="1"/>
        <v>3</v>
      </c>
      <c r="U12">
        <f t="shared" ca="1" si="2"/>
        <v>17</v>
      </c>
      <c r="X12">
        <v>3</v>
      </c>
      <c r="Y12">
        <v>3</v>
      </c>
      <c r="Z12">
        <v>3</v>
      </c>
      <c r="AA12">
        <v>3</v>
      </c>
    </row>
    <row r="13" spans="1:28" ht="15.75" thickBot="1" x14ac:dyDescent="0.25">
      <c r="A13" s="17" t="s">
        <v>19</v>
      </c>
      <c r="B13" s="7" t="s">
        <v>12</v>
      </c>
      <c r="C13" s="7">
        <v>221</v>
      </c>
      <c r="D13" s="7">
        <v>79</v>
      </c>
      <c r="E13" s="7">
        <v>35.700000000000003</v>
      </c>
      <c r="F13" s="7">
        <v>79</v>
      </c>
      <c r="G13" s="7">
        <v>30</v>
      </c>
      <c r="H13" s="10">
        <v>38</v>
      </c>
      <c r="I13">
        <f t="shared" si="0"/>
        <v>107</v>
      </c>
      <c r="J13" s="13" t="s">
        <v>11</v>
      </c>
      <c r="K13" s="8">
        <v>203</v>
      </c>
      <c r="L13" s="8">
        <v>2</v>
      </c>
      <c r="M13" s="8">
        <v>1</v>
      </c>
      <c r="N13" s="8">
        <v>2</v>
      </c>
      <c r="O13" s="8">
        <v>1</v>
      </c>
      <c r="P13" s="9">
        <v>50</v>
      </c>
      <c r="R13" s="8">
        <v>15</v>
      </c>
      <c r="T13">
        <f t="shared" si="1"/>
        <v>4</v>
      </c>
      <c r="U13">
        <f t="shared" ca="1" si="2"/>
        <v>15</v>
      </c>
      <c r="X13">
        <v>4</v>
      </c>
      <c r="Y13">
        <v>4</v>
      </c>
      <c r="Z13">
        <v>4</v>
      </c>
      <c r="AA13">
        <v>4</v>
      </c>
    </row>
    <row r="14" spans="1:28" ht="15.75" thickBot="1" x14ac:dyDescent="0.25">
      <c r="A14" s="18"/>
      <c r="B14" s="7" t="s">
        <v>13</v>
      </c>
      <c r="C14" s="7">
        <v>567</v>
      </c>
      <c r="D14" s="7">
        <v>28</v>
      </c>
      <c r="E14" s="7">
        <v>4.9000000000000004</v>
      </c>
      <c r="F14" s="7">
        <v>28</v>
      </c>
      <c r="G14" s="7">
        <v>7</v>
      </c>
      <c r="H14" s="10">
        <v>25</v>
      </c>
      <c r="I14">
        <f t="shared" si="0"/>
        <v>86</v>
      </c>
      <c r="J14" s="14" t="s">
        <v>14</v>
      </c>
      <c r="K14" s="7">
        <v>184</v>
      </c>
      <c r="L14" s="7">
        <v>1</v>
      </c>
      <c r="M14" s="7">
        <v>0.5</v>
      </c>
      <c r="N14" s="7">
        <v>1</v>
      </c>
      <c r="O14" s="7">
        <v>0</v>
      </c>
      <c r="P14" s="10">
        <v>0</v>
      </c>
      <c r="R14" s="7">
        <v>16</v>
      </c>
      <c r="T14">
        <f t="shared" si="1"/>
        <v>4</v>
      </c>
      <c r="U14">
        <f t="shared" ca="1" si="2"/>
        <v>5</v>
      </c>
      <c r="X14">
        <v>4</v>
      </c>
      <c r="Y14">
        <v>4</v>
      </c>
      <c r="Z14">
        <v>4</v>
      </c>
      <c r="AA14">
        <v>4</v>
      </c>
    </row>
    <row r="15" spans="1:28" ht="15.75" thickBot="1" x14ac:dyDescent="0.25">
      <c r="A15" s="17" t="s">
        <v>20</v>
      </c>
      <c r="B15" s="7" t="s">
        <v>12</v>
      </c>
      <c r="C15" s="7">
        <v>133</v>
      </c>
      <c r="D15" s="7">
        <v>58</v>
      </c>
      <c r="E15" s="7">
        <v>43.6</v>
      </c>
      <c r="F15" s="7">
        <v>58</v>
      </c>
      <c r="G15" s="7">
        <v>28</v>
      </c>
      <c r="H15" s="10">
        <v>48.3</v>
      </c>
      <c r="I15">
        <f t="shared" si="0"/>
        <v>88</v>
      </c>
      <c r="J15" s="14" t="s">
        <v>15</v>
      </c>
      <c r="K15" s="7">
        <v>117</v>
      </c>
      <c r="L15" s="7">
        <v>3</v>
      </c>
      <c r="M15" s="7">
        <v>2.6</v>
      </c>
      <c r="N15" s="7">
        <v>3</v>
      </c>
      <c r="O15" s="7">
        <v>1</v>
      </c>
      <c r="P15" s="10">
        <v>33.299999999999997</v>
      </c>
      <c r="R15" s="7">
        <v>26</v>
      </c>
      <c r="T15">
        <f t="shared" si="1"/>
        <v>7</v>
      </c>
      <c r="U15">
        <f t="shared" ca="1" si="2"/>
        <v>8</v>
      </c>
      <c r="X15">
        <v>7</v>
      </c>
      <c r="Y15">
        <v>7</v>
      </c>
      <c r="Z15">
        <v>7</v>
      </c>
      <c r="AA15">
        <v>7</v>
      </c>
      <c r="AB15">
        <v>7</v>
      </c>
    </row>
    <row r="16" spans="1:28" ht="15.75" thickBot="1" x14ac:dyDescent="0.25">
      <c r="A16" s="18"/>
      <c r="B16" s="7" t="s">
        <v>13</v>
      </c>
      <c r="C16" s="7">
        <v>609</v>
      </c>
      <c r="D16" s="7">
        <v>30</v>
      </c>
      <c r="E16" s="7">
        <v>4.9000000000000004</v>
      </c>
      <c r="F16" s="7">
        <v>30</v>
      </c>
      <c r="G16" s="7">
        <v>13</v>
      </c>
      <c r="H16" s="10">
        <v>43.3</v>
      </c>
      <c r="I16">
        <f t="shared" si="0"/>
        <v>79</v>
      </c>
      <c r="J16" s="14" t="s">
        <v>16</v>
      </c>
      <c r="K16" s="7">
        <v>96</v>
      </c>
      <c r="L16" s="7">
        <v>0</v>
      </c>
      <c r="M16" s="7">
        <v>0</v>
      </c>
      <c r="N16" s="7">
        <v>0</v>
      </c>
      <c r="O16" s="7">
        <v>0</v>
      </c>
      <c r="P16" s="10">
        <v>0</v>
      </c>
      <c r="R16" s="7">
        <v>34</v>
      </c>
      <c r="T16">
        <f t="shared" si="1"/>
        <v>9</v>
      </c>
      <c r="U16">
        <f t="shared" ca="1" si="2"/>
        <v>8</v>
      </c>
      <c r="X16">
        <v>9</v>
      </c>
      <c r="Y16">
        <v>9</v>
      </c>
      <c r="Z16">
        <v>9</v>
      </c>
      <c r="AA16">
        <v>9</v>
      </c>
    </row>
    <row r="17" spans="1:28" ht="15.75" thickBot="1" x14ac:dyDescent="0.25">
      <c r="A17" s="17" t="s">
        <v>21</v>
      </c>
      <c r="B17" s="7" t="s">
        <v>12</v>
      </c>
      <c r="C17" s="7">
        <v>165</v>
      </c>
      <c r="D17" s="7">
        <v>49</v>
      </c>
      <c r="E17" s="7">
        <v>29.7</v>
      </c>
      <c r="F17" s="7">
        <v>47</v>
      </c>
      <c r="G17" s="7">
        <v>27</v>
      </c>
      <c r="H17" s="10">
        <v>57.4</v>
      </c>
      <c r="I17">
        <f t="shared" si="0"/>
        <v>84</v>
      </c>
      <c r="J17" s="14" t="s">
        <v>17</v>
      </c>
      <c r="K17" s="7">
        <v>88</v>
      </c>
      <c r="L17" s="7">
        <v>4</v>
      </c>
      <c r="M17" s="7">
        <v>4.5</v>
      </c>
      <c r="N17" s="7">
        <v>4</v>
      </c>
      <c r="O17" s="7">
        <v>2</v>
      </c>
      <c r="P17" s="10">
        <v>50</v>
      </c>
      <c r="R17" s="7">
        <v>58</v>
      </c>
      <c r="T17">
        <f t="shared" si="1"/>
        <v>15</v>
      </c>
      <c r="U17">
        <f t="shared" ca="1" si="2"/>
        <v>17</v>
      </c>
      <c r="X17">
        <v>15</v>
      </c>
      <c r="Y17">
        <v>15</v>
      </c>
      <c r="Z17">
        <v>15</v>
      </c>
      <c r="AA17">
        <v>15</v>
      </c>
    </row>
    <row r="18" spans="1:28" ht="15.75" thickBot="1" x14ac:dyDescent="0.25">
      <c r="A18" s="18"/>
      <c r="B18" s="7" t="s">
        <v>13</v>
      </c>
      <c r="C18" s="7">
        <v>564</v>
      </c>
      <c r="D18" s="7">
        <v>35</v>
      </c>
      <c r="E18" s="7">
        <v>6.2</v>
      </c>
      <c r="F18" s="7">
        <v>34</v>
      </c>
      <c r="G18" s="7">
        <v>11</v>
      </c>
      <c r="H18" s="10">
        <v>32.4</v>
      </c>
      <c r="I18">
        <f t="shared" si="0"/>
        <v>74</v>
      </c>
      <c r="J18" s="14" t="s">
        <v>18</v>
      </c>
      <c r="K18" s="7">
        <v>161</v>
      </c>
      <c r="L18" s="7">
        <v>4</v>
      </c>
      <c r="M18" s="7">
        <v>2.5</v>
      </c>
      <c r="N18" s="7">
        <v>4</v>
      </c>
      <c r="O18" s="7">
        <v>0</v>
      </c>
      <c r="P18" s="10">
        <v>0</v>
      </c>
      <c r="R18" s="7">
        <v>59</v>
      </c>
      <c r="T18">
        <f t="shared" si="1"/>
        <v>15</v>
      </c>
      <c r="U18">
        <f t="shared" ca="1" si="2"/>
        <v>9</v>
      </c>
      <c r="X18">
        <v>15</v>
      </c>
      <c r="Y18">
        <v>15</v>
      </c>
      <c r="Z18">
        <v>15</v>
      </c>
      <c r="AA18">
        <v>15</v>
      </c>
      <c r="AB18">
        <v>15</v>
      </c>
    </row>
    <row r="19" spans="1:28" ht="15.75" thickBot="1" x14ac:dyDescent="0.25">
      <c r="A19" s="17" t="s">
        <v>22</v>
      </c>
      <c r="B19" s="7" t="s">
        <v>12</v>
      </c>
      <c r="C19" s="7">
        <v>152</v>
      </c>
      <c r="D19" s="7">
        <v>39</v>
      </c>
      <c r="E19" s="7">
        <v>25.7</v>
      </c>
      <c r="F19" s="7">
        <v>36</v>
      </c>
      <c r="G19" s="7">
        <v>17</v>
      </c>
      <c r="H19" s="10">
        <v>47.2</v>
      </c>
      <c r="I19">
        <f t="shared" si="0"/>
        <v>72</v>
      </c>
      <c r="J19" s="14" t="s">
        <v>19</v>
      </c>
      <c r="K19" s="7">
        <v>131</v>
      </c>
      <c r="L19" s="7">
        <v>1</v>
      </c>
      <c r="M19" s="7">
        <v>0.8</v>
      </c>
      <c r="N19" s="7">
        <v>1</v>
      </c>
      <c r="O19" s="7">
        <v>0</v>
      </c>
      <c r="P19" s="10">
        <v>0</v>
      </c>
      <c r="R19" s="7">
        <v>61</v>
      </c>
      <c r="T19">
        <f t="shared" si="1"/>
        <v>15</v>
      </c>
      <c r="U19">
        <f t="shared" ca="1" si="2"/>
        <v>13</v>
      </c>
      <c r="X19">
        <v>15</v>
      </c>
      <c r="Y19">
        <v>15</v>
      </c>
      <c r="Z19">
        <v>15</v>
      </c>
      <c r="AA19">
        <v>15</v>
      </c>
    </row>
    <row r="20" spans="1:28" ht="15.75" thickBot="1" x14ac:dyDescent="0.25">
      <c r="A20" s="18"/>
      <c r="B20" s="7" t="s">
        <v>13</v>
      </c>
      <c r="C20" s="7">
        <v>625</v>
      </c>
      <c r="D20" s="7">
        <v>33</v>
      </c>
      <c r="E20" s="7">
        <v>5.3</v>
      </c>
      <c r="F20" s="7">
        <v>32</v>
      </c>
      <c r="G20" s="7">
        <v>7</v>
      </c>
      <c r="H20" s="10">
        <v>21.9</v>
      </c>
      <c r="I20">
        <f t="shared" si="0"/>
        <v>61</v>
      </c>
      <c r="J20" s="14" t="s">
        <v>20</v>
      </c>
      <c r="K20" s="7">
        <v>123</v>
      </c>
      <c r="L20" s="7">
        <v>7</v>
      </c>
      <c r="M20" s="7">
        <v>5.7</v>
      </c>
      <c r="N20" s="7">
        <v>7</v>
      </c>
      <c r="O20" s="7">
        <v>3</v>
      </c>
      <c r="P20" s="10">
        <v>42.9</v>
      </c>
      <c r="R20" s="7">
        <v>57</v>
      </c>
      <c r="T20">
        <f t="shared" si="1"/>
        <v>14</v>
      </c>
      <c r="U20">
        <f t="shared" ca="1" si="2"/>
        <v>15</v>
      </c>
      <c r="X20">
        <v>14</v>
      </c>
      <c r="Y20">
        <v>14</v>
      </c>
      <c r="Z20">
        <v>14</v>
      </c>
      <c r="AA20">
        <v>14</v>
      </c>
    </row>
    <row r="21" spans="1:28" ht="15.75" thickBot="1" x14ac:dyDescent="0.25">
      <c r="A21" s="17" t="s">
        <v>23</v>
      </c>
      <c r="B21" s="7" t="s">
        <v>12</v>
      </c>
      <c r="C21" s="7">
        <v>111</v>
      </c>
      <c r="D21" s="7">
        <v>28</v>
      </c>
      <c r="E21" s="7">
        <v>25.2</v>
      </c>
      <c r="F21" s="7">
        <v>27</v>
      </c>
      <c r="G21" s="7">
        <v>21</v>
      </c>
      <c r="H21" s="10">
        <v>77.8</v>
      </c>
      <c r="I21">
        <f t="shared" si="0"/>
        <v>47</v>
      </c>
      <c r="J21" s="14" t="s">
        <v>21</v>
      </c>
      <c r="K21" s="7">
        <v>151</v>
      </c>
      <c r="L21" s="7">
        <v>17</v>
      </c>
      <c r="M21" s="7">
        <v>11.3</v>
      </c>
      <c r="N21" s="7">
        <v>17</v>
      </c>
      <c r="O21" s="7">
        <v>6</v>
      </c>
      <c r="P21" s="10">
        <v>35.299999999999997</v>
      </c>
      <c r="R21" s="7">
        <v>45</v>
      </c>
      <c r="T21">
        <f t="shared" si="1"/>
        <v>11</v>
      </c>
      <c r="U21">
        <f t="shared" ca="1" si="2"/>
        <v>11</v>
      </c>
      <c r="X21">
        <v>11</v>
      </c>
      <c r="Y21">
        <v>11</v>
      </c>
      <c r="Z21">
        <v>11</v>
      </c>
      <c r="AA21">
        <v>11</v>
      </c>
      <c r="AB21">
        <v>11</v>
      </c>
    </row>
    <row r="22" spans="1:28" ht="15.75" thickBot="1" x14ac:dyDescent="0.25">
      <c r="A22" s="18"/>
      <c r="B22" s="7" t="s">
        <v>13</v>
      </c>
      <c r="C22" s="7">
        <v>586</v>
      </c>
      <c r="D22" s="7">
        <v>19</v>
      </c>
      <c r="E22" s="7">
        <v>3.2</v>
      </c>
      <c r="F22" s="7">
        <v>19</v>
      </c>
      <c r="G22" s="7">
        <v>5</v>
      </c>
      <c r="H22" s="10">
        <v>26.3</v>
      </c>
      <c r="I22">
        <f t="shared" si="0"/>
        <v>26</v>
      </c>
      <c r="J22" s="14" t="s">
        <v>22</v>
      </c>
      <c r="K22" s="7">
        <v>190</v>
      </c>
      <c r="L22" s="7">
        <v>21</v>
      </c>
      <c r="M22" s="7">
        <v>11.1</v>
      </c>
      <c r="N22" s="7">
        <v>20</v>
      </c>
      <c r="O22" s="7">
        <v>5</v>
      </c>
      <c r="P22" s="10">
        <v>25</v>
      </c>
      <c r="R22" s="7">
        <v>38</v>
      </c>
      <c r="T22">
        <f t="shared" si="1"/>
        <v>10</v>
      </c>
      <c r="U22">
        <f t="shared" ca="1" si="2"/>
        <v>10</v>
      </c>
      <c r="X22">
        <v>10</v>
      </c>
      <c r="Y22">
        <v>10</v>
      </c>
      <c r="Z22">
        <v>10</v>
      </c>
      <c r="AA22">
        <v>10</v>
      </c>
    </row>
    <row r="23" spans="1:28" ht="15.75" thickBot="1" x14ac:dyDescent="0.25">
      <c r="A23" s="17" t="s">
        <v>24</v>
      </c>
      <c r="B23" s="7" t="s">
        <v>12</v>
      </c>
      <c r="C23" s="7">
        <v>89</v>
      </c>
      <c r="D23" s="7">
        <v>7</v>
      </c>
      <c r="E23" s="7">
        <v>7.9</v>
      </c>
      <c r="F23" s="7">
        <v>7</v>
      </c>
      <c r="G23" s="7">
        <v>4</v>
      </c>
      <c r="H23" s="10">
        <v>57.1</v>
      </c>
      <c r="I23">
        <f t="shared" si="0"/>
        <v>17</v>
      </c>
      <c r="J23" s="14" t="s">
        <v>23</v>
      </c>
      <c r="K23" s="7">
        <v>188</v>
      </c>
      <c r="L23" s="7">
        <v>8</v>
      </c>
      <c r="M23" s="7">
        <v>4.3</v>
      </c>
      <c r="N23" s="7">
        <v>8</v>
      </c>
      <c r="O23" s="7">
        <v>2</v>
      </c>
      <c r="P23" s="10">
        <v>25</v>
      </c>
      <c r="R23" s="7">
        <v>27</v>
      </c>
      <c r="T23">
        <f t="shared" si="1"/>
        <v>7</v>
      </c>
      <c r="U23">
        <f t="shared" ca="1" si="2"/>
        <v>21</v>
      </c>
      <c r="X23">
        <v>7</v>
      </c>
      <c r="Y23">
        <v>7</v>
      </c>
      <c r="Z23">
        <v>7</v>
      </c>
      <c r="AA23">
        <v>7</v>
      </c>
    </row>
    <row r="24" spans="1:28" ht="15.75" thickBot="1" x14ac:dyDescent="0.25">
      <c r="A24" s="20"/>
      <c r="B24" s="11" t="s">
        <v>13</v>
      </c>
      <c r="C24" s="11">
        <v>695</v>
      </c>
      <c r="D24" s="11">
        <v>10</v>
      </c>
      <c r="E24" s="11">
        <v>1.4</v>
      </c>
      <c r="F24" s="11">
        <v>10</v>
      </c>
      <c r="G24" s="11">
        <v>2</v>
      </c>
      <c r="H24" s="12">
        <v>20</v>
      </c>
      <c r="I24">
        <f t="shared" si="0"/>
        <v>21</v>
      </c>
      <c r="J24" s="15" t="s">
        <v>24</v>
      </c>
      <c r="K24" s="11">
        <v>187</v>
      </c>
      <c r="L24" s="11">
        <v>13</v>
      </c>
      <c r="M24" s="11">
        <v>7</v>
      </c>
      <c r="N24" s="11">
        <v>13</v>
      </c>
      <c r="O24" s="11">
        <v>5</v>
      </c>
      <c r="P24" s="12">
        <v>38.5</v>
      </c>
      <c r="R24" s="11">
        <v>44</v>
      </c>
      <c r="T24">
        <f t="shared" si="1"/>
        <v>11</v>
      </c>
      <c r="U24">
        <f t="shared" ca="1" si="2"/>
        <v>17</v>
      </c>
      <c r="X24">
        <v>11</v>
      </c>
      <c r="Y24">
        <v>11</v>
      </c>
      <c r="Z24">
        <v>11</v>
      </c>
      <c r="AA24">
        <v>11</v>
      </c>
      <c r="AB24">
        <v>11</v>
      </c>
    </row>
    <row r="25" spans="1:28" ht="15.75" thickBot="1" x14ac:dyDescent="0.25">
      <c r="A25" s="19" t="s">
        <v>11</v>
      </c>
      <c r="B25" s="8" t="s">
        <v>12</v>
      </c>
      <c r="C25" s="8">
        <v>105</v>
      </c>
      <c r="D25" s="8">
        <v>11</v>
      </c>
      <c r="E25" s="8">
        <v>10.5</v>
      </c>
      <c r="F25" s="8">
        <v>11</v>
      </c>
      <c r="G25" s="8">
        <v>2</v>
      </c>
      <c r="H25" s="9">
        <v>18.2</v>
      </c>
      <c r="I25">
        <f t="shared" si="0"/>
        <v>15</v>
      </c>
      <c r="L25">
        <f>SUM(L1:L24)</f>
        <v>561</v>
      </c>
      <c r="R25" s="3">
        <v>24</v>
      </c>
      <c r="T25">
        <f t="shared" si="1"/>
        <v>6</v>
      </c>
      <c r="U25">
        <f t="shared" ca="1" si="2"/>
        <v>35</v>
      </c>
      <c r="X25">
        <v>6</v>
      </c>
      <c r="Y25">
        <v>6</v>
      </c>
      <c r="Z25">
        <v>6</v>
      </c>
      <c r="AA25">
        <v>6</v>
      </c>
    </row>
    <row r="26" spans="1:28" ht="15.75" thickBot="1" x14ac:dyDescent="0.25">
      <c r="A26" s="18"/>
      <c r="B26" s="7" t="s">
        <v>13</v>
      </c>
      <c r="C26" s="7">
        <v>552</v>
      </c>
      <c r="D26" s="7">
        <v>4</v>
      </c>
      <c r="E26" s="7">
        <v>0.7</v>
      </c>
      <c r="F26" s="7">
        <v>4</v>
      </c>
      <c r="G26" s="7">
        <v>0</v>
      </c>
      <c r="H26" s="10">
        <v>0</v>
      </c>
      <c r="I26">
        <f t="shared" si="0"/>
        <v>7</v>
      </c>
      <c r="R26" s="3">
        <v>28</v>
      </c>
      <c r="T26">
        <f t="shared" si="1"/>
        <v>7</v>
      </c>
      <c r="U26">
        <f t="shared" ca="1" si="2"/>
        <v>34</v>
      </c>
      <c r="X26">
        <v>7</v>
      </c>
      <c r="Y26">
        <v>7</v>
      </c>
      <c r="Z26">
        <v>7</v>
      </c>
      <c r="AA26">
        <v>7</v>
      </c>
    </row>
    <row r="27" spans="1:28" ht="15.75" thickBot="1" x14ac:dyDescent="0.25">
      <c r="A27" s="17" t="s">
        <v>14</v>
      </c>
      <c r="B27" s="7" t="s">
        <v>12</v>
      </c>
      <c r="C27" s="7">
        <v>95</v>
      </c>
      <c r="D27" s="7">
        <v>3</v>
      </c>
      <c r="E27" s="7">
        <v>3.2</v>
      </c>
      <c r="F27" s="7">
        <v>3</v>
      </c>
      <c r="G27" s="7">
        <v>1</v>
      </c>
      <c r="H27" s="10">
        <v>33.299999999999997</v>
      </c>
      <c r="I27">
        <f t="shared" si="0"/>
        <v>5</v>
      </c>
      <c r="R27" s="3">
        <v>39</v>
      </c>
      <c r="T27">
        <f t="shared" si="1"/>
        <v>10</v>
      </c>
      <c r="U27">
        <f t="shared" ca="1" si="2"/>
        <v>25</v>
      </c>
      <c r="X27">
        <v>10</v>
      </c>
      <c r="Y27">
        <v>10</v>
      </c>
      <c r="Z27">
        <v>10</v>
      </c>
      <c r="AA27">
        <v>10</v>
      </c>
      <c r="AB27">
        <v>10</v>
      </c>
    </row>
    <row r="28" spans="1:28" ht="15.75" thickBot="1" x14ac:dyDescent="0.25">
      <c r="A28" s="18"/>
      <c r="B28" s="7" t="s">
        <v>13</v>
      </c>
      <c r="C28" s="7">
        <v>578</v>
      </c>
      <c r="D28" s="7">
        <v>2</v>
      </c>
      <c r="E28" s="7">
        <v>0.3</v>
      </c>
      <c r="F28" s="7">
        <v>2</v>
      </c>
      <c r="G28" s="7">
        <v>0</v>
      </c>
      <c r="H28" s="10">
        <v>0</v>
      </c>
      <c r="I28">
        <f t="shared" si="0"/>
        <v>6</v>
      </c>
      <c r="L28">
        <f>D73+L25</f>
        <v>1835</v>
      </c>
      <c r="R28" s="3">
        <v>55</v>
      </c>
      <c r="T28">
        <f t="shared" si="1"/>
        <v>14</v>
      </c>
      <c r="U28">
        <f t="shared" ca="1" si="2"/>
        <v>38</v>
      </c>
      <c r="X28">
        <v>14</v>
      </c>
      <c r="Y28">
        <v>14</v>
      </c>
      <c r="Z28">
        <v>14</v>
      </c>
      <c r="AA28">
        <v>14</v>
      </c>
    </row>
    <row r="29" spans="1:28" ht="15.75" thickBot="1" x14ac:dyDescent="0.25">
      <c r="A29" s="17" t="s">
        <v>15</v>
      </c>
      <c r="B29" s="7" t="s">
        <v>12</v>
      </c>
      <c r="C29" s="7">
        <v>82</v>
      </c>
      <c r="D29" s="7">
        <v>4</v>
      </c>
      <c r="E29" s="7">
        <v>4.9000000000000004</v>
      </c>
      <c r="F29" s="7">
        <v>4</v>
      </c>
      <c r="G29" s="7">
        <v>2</v>
      </c>
      <c r="H29" s="10">
        <v>50</v>
      </c>
      <c r="I29">
        <f t="shared" si="0"/>
        <v>8</v>
      </c>
      <c r="R29" s="3">
        <v>72</v>
      </c>
      <c r="T29">
        <f t="shared" si="1"/>
        <v>18</v>
      </c>
      <c r="U29">
        <f t="shared" ca="1" si="2"/>
        <v>45</v>
      </c>
      <c r="X29">
        <v>18</v>
      </c>
      <c r="Y29">
        <v>18</v>
      </c>
      <c r="Z29">
        <v>18</v>
      </c>
      <c r="AA29">
        <v>18</v>
      </c>
    </row>
    <row r="30" spans="1:28" ht="15.75" thickBot="1" x14ac:dyDescent="0.25">
      <c r="A30" s="18"/>
      <c r="B30" s="7" t="s">
        <v>13</v>
      </c>
      <c r="C30" s="7">
        <v>592</v>
      </c>
      <c r="D30" s="7">
        <v>4</v>
      </c>
      <c r="E30" s="7">
        <v>0.7</v>
      </c>
      <c r="F30" s="7">
        <v>4</v>
      </c>
      <c r="G30" s="7">
        <v>0</v>
      </c>
      <c r="H30" s="10">
        <v>0</v>
      </c>
      <c r="I30">
        <f t="shared" si="0"/>
        <v>11</v>
      </c>
      <c r="R30" s="3">
        <v>104</v>
      </c>
      <c r="T30">
        <f t="shared" si="1"/>
        <v>26</v>
      </c>
      <c r="U30">
        <f t="shared" ca="1" si="2"/>
        <v>46</v>
      </c>
      <c r="X30">
        <v>26</v>
      </c>
      <c r="Y30">
        <v>26</v>
      </c>
      <c r="Z30">
        <v>26</v>
      </c>
      <c r="AA30">
        <v>26</v>
      </c>
      <c r="AB30">
        <v>26</v>
      </c>
    </row>
    <row r="31" spans="1:28" ht="15.75" thickBot="1" x14ac:dyDescent="0.25">
      <c r="A31" s="17" t="s">
        <v>16</v>
      </c>
      <c r="B31" s="7" t="s">
        <v>12</v>
      </c>
      <c r="C31" s="7">
        <v>67</v>
      </c>
      <c r="D31" s="7">
        <v>7</v>
      </c>
      <c r="E31" s="7">
        <v>10.4</v>
      </c>
      <c r="F31" s="7">
        <v>7</v>
      </c>
      <c r="G31" s="7">
        <v>1</v>
      </c>
      <c r="H31" s="10">
        <v>14.3</v>
      </c>
      <c r="I31">
        <f t="shared" si="0"/>
        <v>8</v>
      </c>
      <c r="R31" s="3">
        <v>107</v>
      </c>
      <c r="T31">
        <f t="shared" si="1"/>
        <v>27</v>
      </c>
      <c r="U31">
        <f t="shared" ca="1" si="2"/>
        <v>37</v>
      </c>
      <c r="X31">
        <v>27</v>
      </c>
      <c r="Y31">
        <v>27</v>
      </c>
      <c r="Z31">
        <v>27</v>
      </c>
      <c r="AA31">
        <v>27</v>
      </c>
    </row>
    <row r="32" spans="1:28" ht="15.75" thickBot="1" x14ac:dyDescent="0.25">
      <c r="A32" s="18"/>
      <c r="B32" s="7" t="s">
        <v>13</v>
      </c>
      <c r="C32" s="7">
        <v>539</v>
      </c>
      <c r="D32" s="7">
        <v>1</v>
      </c>
      <c r="E32" s="7">
        <v>0.2</v>
      </c>
      <c r="F32" s="7">
        <v>1</v>
      </c>
      <c r="G32" s="7">
        <v>0</v>
      </c>
      <c r="H32" s="10">
        <v>0</v>
      </c>
      <c r="I32">
        <f t="shared" si="0"/>
        <v>11</v>
      </c>
      <c r="R32" s="3">
        <v>88</v>
      </c>
      <c r="T32">
        <f t="shared" si="1"/>
        <v>22</v>
      </c>
      <c r="U32">
        <f t="shared" ca="1" si="2"/>
        <v>35</v>
      </c>
      <c r="X32">
        <v>22</v>
      </c>
      <c r="Y32">
        <v>22</v>
      </c>
      <c r="Z32">
        <v>22</v>
      </c>
      <c r="AA32">
        <v>22</v>
      </c>
    </row>
    <row r="33" spans="1:28" ht="15.75" thickBot="1" x14ac:dyDescent="0.25">
      <c r="A33" s="17" t="s">
        <v>17</v>
      </c>
      <c r="B33" s="7" t="s">
        <v>12</v>
      </c>
      <c r="C33" s="7">
        <v>92</v>
      </c>
      <c r="D33" s="7">
        <v>10</v>
      </c>
      <c r="E33" s="7">
        <v>10.9</v>
      </c>
      <c r="F33" s="7">
        <v>10</v>
      </c>
      <c r="G33" s="7">
        <v>4</v>
      </c>
      <c r="H33" s="10">
        <v>40</v>
      </c>
      <c r="I33">
        <f t="shared" si="0"/>
        <v>17</v>
      </c>
      <c r="R33" s="3">
        <v>84</v>
      </c>
      <c r="T33">
        <f t="shared" si="1"/>
        <v>21</v>
      </c>
      <c r="U33">
        <f t="shared" ca="1" si="2"/>
        <v>27</v>
      </c>
      <c r="X33">
        <v>21</v>
      </c>
      <c r="Y33">
        <v>21</v>
      </c>
      <c r="Z33">
        <v>21</v>
      </c>
      <c r="AA33">
        <v>21</v>
      </c>
      <c r="AB33">
        <v>21</v>
      </c>
    </row>
    <row r="34" spans="1:28" ht="15.75" thickBot="1" x14ac:dyDescent="0.25">
      <c r="A34" s="18"/>
      <c r="B34" s="7" t="s">
        <v>13</v>
      </c>
      <c r="C34" s="7">
        <v>475</v>
      </c>
      <c r="D34" s="7">
        <v>7</v>
      </c>
      <c r="E34" s="7">
        <v>1.5</v>
      </c>
      <c r="F34" s="7">
        <v>7</v>
      </c>
      <c r="G34" s="7">
        <v>3</v>
      </c>
      <c r="H34" s="10">
        <v>42.9</v>
      </c>
      <c r="I34">
        <f t="shared" si="0"/>
        <v>15</v>
      </c>
      <c r="R34" s="3">
        <v>72</v>
      </c>
      <c r="T34">
        <f t="shared" si="1"/>
        <v>18</v>
      </c>
      <c r="U34">
        <f t="shared" ca="1" si="2"/>
        <v>27</v>
      </c>
      <c r="X34">
        <v>18</v>
      </c>
      <c r="Y34">
        <v>18</v>
      </c>
      <c r="Z34">
        <v>18</v>
      </c>
      <c r="AA34">
        <v>18</v>
      </c>
    </row>
    <row r="35" spans="1:28" ht="15.75" thickBot="1" x14ac:dyDescent="0.25">
      <c r="A35" s="17" t="s">
        <v>18</v>
      </c>
      <c r="B35" s="7" t="s">
        <v>12</v>
      </c>
      <c r="C35" s="7">
        <v>92</v>
      </c>
      <c r="D35" s="7">
        <v>8</v>
      </c>
      <c r="E35" s="7">
        <v>8.6999999999999993</v>
      </c>
      <c r="F35" s="7">
        <v>8</v>
      </c>
      <c r="G35" s="7">
        <v>4</v>
      </c>
      <c r="H35" s="10">
        <v>50</v>
      </c>
      <c r="I35">
        <f t="shared" si="0"/>
        <v>9</v>
      </c>
      <c r="R35" s="3">
        <v>47</v>
      </c>
      <c r="T35">
        <f t="shared" si="1"/>
        <v>12</v>
      </c>
      <c r="U35">
        <f t="shared" ca="1" si="2"/>
        <v>18</v>
      </c>
      <c r="X35">
        <v>12</v>
      </c>
      <c r="Y35">
        <v>12</v>
      </c>
      <c r="Z35">
        <v>12</v>
      </c>
      <c r="AA35">
        <v>12</v>
      </c>
    </row>
    <row r="36" spans="1:28" ht="15.75" thickBot="1" x14ac:dyDescent="0.25">
      <c r="A36" s="18"/>
      <c r="B36" s="7" t="s">
        <v>13</v>
      </c>
      <c r="C36" s="7">
        <v>407</v>
      </c>
      <c r="D36" s="7">
        <v>1</v>
      </c>
      <c r="E36" s="7">
        <v>0.2</v>
      </c>
      <c r="F36" s="7">
        <v>1</v>
      </c>
      <c r="G36" s="7">
        <v>1</v>
      </c>
      <c r="H36" s="10">
        <v>100</v>
      </c>
      <c r="I36">
        <f t="shared" si="0"/>
        <v>8</v>
      </c>
      <c r="R36" s="3">
        <v>17</v>
      </c>
      <c r="T36">
        <f t="shared" si="1"/>
        <v>4</v>
      </c>
      <c r="U36">
        <f t="shared" ca="1" si="2"/>
        <v>21</v>
      </c>
      <c r="X36">
        <v>4</v>
      </c>
      <c r="Y36">
        <v>4</v>
      </c>
      <c r="Z36">
        <v>4</v>
      </c>
      <c r="AA36">
        <v>4</v>
      </c>
      <c r="AB36">
        <v>4</v>
      </c>
    </row>
    <row r="37" spans="1:28" ht="15.75" thickBot="1" x14ac:dyDescent="0.25">
      <c r="A37" s="17" t="s">
        <v>19</v>
      </c>
      <c r="B37" s="7" t="s">
        <v>12</v>
      </c>
      <c r="C37" s="7">
        <v>94</v>
      </c>
      <c r="D37" s="7">
        <v>7</v>
      </c>
      <c r="E37" s="7">
        <v>7.4</v>
      </c>
      <c r="F37" s="7">
        <v>7</v>
      </c>
      <c r="G37" s="7">
        <v>2</v>
      </c>
      <c r="H37" s="10">
        <v>28.6</v>
      </c>
      <c r="I37">
        <f t="shared" si="0"/>
        <v>13</v>
      </c>
      <c r="R37" s="3">
        <v>15</v>
      </c>
      <c r="T37">
        <f t="shared" si="1"/>
        <v>4</v>
      </c>
      <c r="X37">
        <v>4</v>
      </c>
      <c r="Y37">
        <v>4</v>
      </c>
      <c r="Z37">
        <v>4</v>
      </c>
      <c r="AA37">
        <v>4</v>
      </c>
    </row>
    <row r="38" spans="1:28" ht="15.75" thickBot="1" x14ac:dyDescent="0.25">
      <c r="A38" s="18"/>
      <c r="B38" s="7" t="s">
        <v>13</v>
      </c>
      <c r="C38" s="7">
        <v>503</v>
      </c>
      <c r="D38" s="7">
        <v>6</v>
      </c>
      <c r="E38" s="7">
        <v>1.2</v>
      </c>
      <c r="F38" s="7">
        <v>6</v>
      </c>
      <c r="G38" s="7">
        <v>3</v>
      </c>
      <c r="H38" s="10">
        <v>50</v>
      </c>
      <c r="I38">
        <f t="shared" si="0"/>
        <v>15</v>
      </c>
      <c r="R38" s="3">
        <v>5</v>
      </c>
      <c r="T38">
        <f t="shared" si="1"/>
        <v>1</v>
      </c>
      <c r="X38">
        <v>1</v>
      </c>
      <c r="Y38">
        <v>1</v>
      </c>
      <c r="Z38">
        <v>1</v>
      </c>
      <c r="AA38">
        <v>1</v>
      </c>
    </row>
    <row r="39" spans="1:28" ht="15.75" thickBot="1" x14ac:dyDescent="0.25">
      <c r="A39" s="17" t="s">
        <v>20</v>
      </c>
      <c r="B39" s="7" t="s">
        <v>12</v>
      </c>
      <c r="C39" s="7">
        <v>71</v>
      </c>
      <c r="D39" s="7">
        <v>9</v>
      </c>
      <c r="E39" s="7">
        <v>12.7</v>
      </c>
      <c r="F39" s="7">
        <v>9</v>
      </c>
      <c r="G39" s="7">
        <v>1</v>
      </c>
      <c r="H39" s="10">
        <v>11.1</v>
      </c>
      <c r="I39">
        <f t="shared" si="0"/>
        <v>15</v>
      </c>
      <c r="R39" s="3">
        <v>8</v>
      </c>
      <c r="T39">
        <f t="shared" si="1"/>
        <v>2</v>
      </c>
      <c r="X39">
        <v>2</v>
      </c>
      <c r="Y39">
        <v>2</v>
      </c>
      <c r="Z39">
        <v>2</v>
      </c>
      <c r="AA39">
        <v>2</v>
      </c>
      <c r="AB39">
        <v>2</v>
      </c>
    </row>
    <row r="40" spans="1:28" ht="15.75" thickBot="1" x14ac:dyDescent="0.25">
      <c r="A40" s="18"/>
      <c r="B40" s="7" t="s">
        <v>13</v>
      </c>
      <c r="C40" s="7">
        <v>510</v>
      </c>
      <c r="D40" s="7">
        <v>6</v>
      </c>
      <c r="E40" s="7">
        <v>1.2</v>
      </c>
      <c r="F40" s="7">
        <v>6</v>
      </c>
      <c r="G40" s="7">
        <v>3</v>
      </c>
      <c r="H40" s="10">
        <v>50</v>
      </c>
      <c r="I40">
        <f t="shared" si="0"/>
        <v>15</v>
      </c>
      <c r="R40" s="3">
        <v>8</v>
      </c>
      <c r="T40">
        <f t="shared" si="1"/>
        <v>2</v>
      </c>
      <c r="X40">
        <v>2</v>
      </c>
      <c r="Y40">
        <v>2</v>
      </c>
      <c r="Z40">
        <v>2</v>
      </c>
      <c r="AA40">
        <v>2</v>
      </c>
    </row>
    <row r="41" spans="1:28" ht="15.75" thickBot="1" x14ac:dyDescent="0.25">
      <c r="A41" s="17" t="s">
        <v>21</v>
      </c>
      <c r="B41" s="7" t="s">
        <v>12</v>
      </c>
      <c r="C41" s="7">
        <v>78</v>
      </c>
      <c r="D41" s="7">
        <v>9</v>
      </c>
      <c r="E41" s="7">
        <v>11.5</v>
      </c>
      <c r="F41" s="7">
        <v>9</v>
      </c>
      <c r="G41" s="7">
        <v>4</v>
      </c>
      <c r="H41" s="10">
        <v>44.4</v>
      </c>
      <c r="I41">
        <f t="shared" si="0"/>
        <v>11</v>
      </c>
      <c r="R41" s="3">
        <v>17</v>
      </c>
      <c r="T41">
        <f t="shared" si="1"/>
        <v>4</v>
      </c>
      <c r="X41">
        <v>4</v>
      </c>
      <c r="Y41">
        <v>4</v>
      </c>
      <c r="Z41">
        <v>4</v>
      </c>
      <c r="AA41">
        <v>4</v>
      </c>
    </row>
    <row r="42" spans="1:28" ht="15.75" thickBot="1" x14ac:dyDescent="0.25">
      <c r="A42" s="18"/>
      <c r="B42" s="7" t="s">
        <v>13</v>
      </c>
      <c r="C42" s="7">
        <v>430</v>
      </c>
      <c r="D42" s="7">
        <v>2</v>
      </c>
      <c r="E42" s="7">
        <v>0.5</v>
      </c>
      <c r="F42" s="7">
        <v>2</v>
      </c>
      <c r="G42" s="7">
        <v>0</v>
      </c>
      <c r="H42" s="10">
        <v>0</v>
      </c>
      <c r="I42">
        <f t="shared" si="0"/>
        <v>6</v>
      </c>
      <c r="R42" s="3">
        <v>9</v>
      </c>
      <c r="T42">
        <f t="shared" si="1"/>
        <v>2</v>
      </c>
      <c r="X42">
        <v>2</v>
      </c>
      <c r="Y42">
        <v>2</v>
      </c>
      <c r="Z42">
        <v>2</v>
      </c>
      <c r="AA42">
        <v>2</v>
      </c>
      <c r="AB42">
        <v>2</v>
      </c>
    </row>
    <row r="43" spans="1:28" ht="15.75" thickBot="1" x14ac:dyDescent="0.25">
      <c r="A43" s="17" t="s">
        <v>22</v>
      </c>
      <c r="B43" s="7" t="s">
        <v>12</v>
      </c>
      <c r="C43" s="7">
        <v>95</v>
      </c>
      <c r="D43" s="7">
        <v>4</v>
      </c>
      <c r="E43" s="7">
        <v>4.2</v>
      </c>
      <c r="F43" s="7">
        <v>4</v>
      </c>
      <c r="G43" s="7">
        <v>0</v>
      </c>
      <c r="H43" s="10">
        <v>0</v>
      </c>
      <c r="I43">
        <f t="shared" si="0"/>
        <v>10</v>
      </c>
      <c r="R43" s="3">
        <v>13</v>
      </c>
      <c r="T43">
        <f t="shared" si="1"/>
        <v>3</v>
      </c>
      <c r="X43">
        <v>3</v>
      </c>
      <c r="Y43">
        <v>3</v>
      </c>
      <c r="Z43">
        <v>3</v>
      </c>
      <c r="AA43">
        <v>3</v>
      </c>
    </row>
    <row r="44" spans="1:28" ht="15.75" thickBot="1" x14ac:dyDescent="0.25">
      <c r="A44" s="18"/>
      <c r="B44" s="7" t="s">
        <v>13</v>
      </c>
      <c r="C44" s="7">
        <v>554</v>
      </c>
      <c r="D44" s="7">
        <v>6</v>
      </c>
      <c r="E44" s="7">
        <v>1.1000000000000001</v>
      </c>
      <c r="F44" s="7">
        <v>6</v>
      </c>
      <c r="G44" s="7">
        <v>1</v>
      </c>
      <c r="H44" s="10">
        <v>16.7</v>
      </c>
      <c r="I44">
        <f t="shared" si="0"/>
        <v>18</v>
      </c>
      <c r="R44" s="3">
        <v>15</v>
      </c>
      <c r="T44">
        <f t="shared" si="1"/>
        <v>4</v>
      </c>
      <c r="X44">
        <v>4</v>
      </c>
      <c r="Y44">
        <v>4</v>
      </c>
      <c r="Z44">
        <v>4</v>
      </c>
      <c r="AA44">
        <v>4</v>
      </c>
    </row>
    <row r="45" spans="1:28" ht="15.75" thickBot="1" x14ac:dyDescent="0.25">
      <c r="A45" s="17" t="s">
        <v>23</v>
      </c>
      <c r="B45" s="7" t="s">
        <v>12</v>
      </c>
      <c r="C45" s="7">
        <v>86</v>
      </c>
      <c r="D45" s="7">
        <v>12</v>
      </c>
      <c r="E45" s="7">
        <v>14</v>
      </c>
      <c r="F45" s="7">
        <v>12</v>
      </c>
      <c r="G45" s="7">
        <v>4</v>
      </c>
      <c r="H45" s="10">
        <v>33.299999999999997</v>
      </c>
      <c r="I45">
        <f t="shared" si="0"/>
        <v>21</v>
      </c>
      <c r="R45" s="3">
        <v>11</v>
      </c>
      <c r="T45">
        <f t="shared" si="1"/>
        <v>3</v>
      </c>
      <c r="X45">
        <v>3</v>
      </c>
      <c r="Y45">
        <v>3</v>
      </c>
      <c r="Z45">
        <v>3</v>
      </c>
      <c r="AA45">
        <v>3</v>
      </c>
      <c r="AB45">
        <v>3</v>
      </c>
    </row>
    <row r="46" spans="1:28" ht="15.75" thickBot="1" x14ac:dyDescent="0.25">
      <c r="A46" s="18"/>
      <c r="B46" s="7" t="s">
        <v>13</v>
      </c>
      <c r="C46" s="7">
        <v>565</v>
      </c>
      <c r="D46" s="7">
        <v>9</v>
      </c>
      <c r="E46" s="7">
        <v>1.6</v>
      </c>
      <c r="F46" s="7">
        <v>9</v>
      </c>
      <c r="G46" s="7">
        <v>2</v>
      </c>
      <c r="H46" s="10">
        <v>22.2</v>
      </c>
      <c r="I46">
        <f t="shared" si="0"/>
        <v>21</v>
      </c>
      <c r="R46" s="3">
        <v>10</v>
      </c>
      <c r="T46">
        <f t="shared" si="1"/>
        <v>3</v>
      </c>
      <c r="X46">
        <v>3</v>
      </c>
      <c r="Y46">
        <v>3</v>
      </c>
      <c r="Z46">
        <v>3</v>
      </c>
      <c r="AA46">
        <v>3</v>
      </c>
    </row>
    <row r="47" spans="1:28" ht="15.75" thickBot="1" x14ac:dyDescent="0.25">
      <c r="A47" s="17" t="s">
        <v>24</v>
      </c>
      <c r="B47" s="7" t="s">
        <v>12</v>
      </c>
      <c r="C47" s="7">
        <v>118</v>
      </c>
      <c r="D47" s="7">
        <v>12</v>
      </c>
      <c r="E47" s="7">
        <v>10.199999999999999</v>
      </c>
      <c r="F47" s="7">
        <v>12</v>
      </c>
      <c r="G47" s="7">
        <v>4</v>
      </c>
      <c r="H47" s="10">
        <v>33.299999999999997</v>
      </c>
      <c r="I47">
        <f t="shared" si="0"/>
        <v>17</v>
      </c>
      <c r="R47" s="3">
        <v>21</v>
      </c>
      <c r="T47">
        <f t="shared" si="1"/>
        <v>5</v>
      </c>
      <c r="X47">
        <v>5</v>
      </c>
      <c r="Y47">
        <v>5</v>
      </c>
      <c r="Z47">
        <v>5</v>
      </c>
      <c r="AA47">
        <v>5</v>
      </c>
    </row>
    <row r="48" spans="1:28" ht="15.75" thickBot="1" x14ac:dyDescent="0.25">
      <c r="A48" s="20"/>
      <c r="B48" s="11" t="s">
        <v>13</v>
      </c>
      <c r="C48" s="11">
        <v>659</v>
      </c>
      <c r="D48" s="11">
        <v>5</v>
      </c>
      <c r="E48" s="11">
        <v>0.8</v>
      </c>
      <c r="F48" s="11">
        <v>5</v>
      </c>
      <c r="G48" s="11">
        <v>0</v>
      </c>
      <c r="H48" s="12">
        <v>0</v>
      </c>
      <c r="I48">
        <f t="shared" si="0"/>
        <v>28</v>
      </c>
      <c r="R48" s="3">
        <v>17</v>
      </c>
      <c r="T48">
        <f t="shared" si="1"/>
        <v>4</v>
      </c>
      <c r="X48">
        <v>4</v>
      </c>
      <c r="Y48">
        <v>4</v>
      </c>
      <c r="Z48">
        <v>4</v>
      </c>
      <c r="AA48">
        <v>4</v>
      </c>
      <c r="AB48">
        <v>4</v>
      </c>
    </row>
    <row r="49" spans="1:28" ht="15.75" thickBot="1" x14ac:dyDescent="0.25">
      <c r="A49" s="19" t="s">
        <v>11</v>
      </c>
      <c r="B49" s="8" t="s">
        <v>12</v>
      </c>
      <c r="C49" s="8">
        <v>120</v>
      </c>
      <c r="D49" s="8">
        <v>23</v>
      </c>
      <c r="E49" s="8">
        <v>19.2</v>
      </c>
      <c r="F49" s="8">
        <v>21</v>
      </c>
      <c r="G49" s="8">
        <v>7</v>
      </c>
      <c r="H49" s="9">
        <v>33.299999999999997</v>
      </c>
      <c r="I49">
        <f t="shared" si="0"/>
        <v>35</v>
      </c>
      <c r="R49" s="3">
        <v>35</v>
      </c>
      <c r="T49">
        <f t="shared" si="1"/>
        <v>9</v>
      </c>
      <c r="X49">
        <v>9</v>
      </c>
      <c r="Y49">
        <v>9</v>
      </c>
      <c r="Z49">
        <v>9</v>
      </c>
      <c r="AA49">
        <v>9</v>
      </c>
    </row>
    <row r="50" spans="1:28" ht="15.75" thickBot="1" x14ac:dyDescent="0.25">
      <c r="A50" s="18"/>
      <c r="B50" s="7" t="s">
        <v>13</v>
      </c>
      <c r="C50" s="7">
        <v>445</v>
      </c>
      <c r="D50" s="7">
        <v>12</v>
      </c>
      <c r="E50" s="7">
        <v>2.7</v>
      </c>
      <c r="F50" s="7">
        <v>11</v>
      </c>
      <c r="G50" s="7">
        <v>3</v>
      </c>
      <c r="H50" s="10">
        <v>27.3</v>
      </c>
      <c r="I50">
        <f t="shared" si="0"/>
        <v>31</v>
      </c>
      <c r="R50" s="3">
        <v>34</v>
      </c>
      <c r="T50">
        <f t="shared" si="1"/>
        <v>9</v>
      </c>
      <c r="X50">
        <v>9</v>
      </c>
      <c r="Y50">
        <v>9</v>
      </c>
      <c r="Z50">
        <v>9</v>
      </c>
      <c r="AA50">
        <v>9</v>
      </c>
    </row>
    <row r="51" spans="1:28" ht="15.75" thickBot="1" x14ac:dyDescent="0.25">
      <c r="A51" s="17" t="s">
        <v>14</v>
      </c>
      <c r="B51" s="7" t="s">
        <v>12</v>
      </c>
      <c r="C51" s="7">
        <v>93</v>
      </c>
      <c r="D51" s="7">
        <v>19</v>
      </c>
      <c r="E51" s="7">
        <v>20.399999999999999</v>
      </c>
      <c r="F51" s="7">
        <v>19</v>
      </c>
      <c r="G51" s="7">
        <v>6</v>
      </c>
      <c r="H51" s="10">
        <v>31.6</v>
      </c>
      <c r="I51">
        <f t="shared" si="0"/>
        <v>34</v>
      </c>
      <c r="R51" s="3">
        <v>25</v>
      </c>
      <c r="T51">
        <f t="shared" si="1"/>
        <v>6</v>
      </c>
      <c r="X51">
        <v>6</v>
      </c>
      <c r="Y51">
        <v>6</v>
      </c>
      <c r="Z51">
        <v>6</v>
      </c>
      <c r="AA51">
        <v>6</v>
      </c>
      <c r="AB51">
        <v>6</v>
      </c>
    </row>
    <row r="52" spans="1:28" ht="15.75" thickBot="1" x14ac:dyDescent="0.25">
      <c r="A52" s="18"/>
      <c r="B52" s="7" t="s">
        <v>13</v>
      </c>
      <c r="C52" s="7">
        <v>461</v>
      </c>
      <c r="D52" s="7">
        <v>15</v>
      </c>
      <c r="E52" s="7">
        <v>3.3</v>
      </c>
      <c r="F52" s="7">
        <v>15</v>
      </c>
      <c r="G52" s="7">
        <v>2</v>
      </c>
      <c r="H52" s="10">
        <v>13.3</v>
      </c>
      <c r="I52">
        <f t="shared" si="0"/>
        <v>34</v>
      </c>
      <c r="R52" s="3">
        <v>38</v>
      </c>
      <c r="T52">
        <f t="shared" si="1"/>
        <v>10</v>
      </c>
      <c r="X52">
        <v>10</v>
      </c>
      <c r="Y52">
        <v>10</v>
      </c>
      <c r="Z52">
        <v>10</v>
      </c>
      <c r="AA52">
        <v>10</v>
      </c>
    </row>
    <row r="53" spans="1:28" ht="15.75" thickBot="1" x14ac:dyDescent="0.25">
      <c r="A53" s="17" t="s">
        <v>15</v>
      </c>
      <c r="B53" s="7" t="s">
        <v>12</v>
      </c>
      <c r="C53" s="7">
        <v>147</v>
      </c>
      <c r="D53" s="7">
        <v>19</v>
      </c>
      <c r="E53" s="7">
        <v>12.9</v>
      </c>
      <c r="F53" s="7">
        <v>19</v>
      </c>
      <c r="G53" s="7">
        <v>6</v>
      </c>
      <c r="H53" s="10">
        <v>31.6</v>
      </c>
      <c r="I53">
        <f t="shared" si="0"/>
        <v>25</v>
      </c>
      <c r="R53" s="3">
        <v>45</v>
      </c>
      <c r="T53">
        <f t="shared" si="1"/>
        <v>11</v>
      </c>
      <c r="X53">
        <v>11</v>
      </c>
      <c r="Y53">
        <v>11</v>
      </c>
      <c r="Z53">
        <v>11</v>
      </c>
      <c r="AA53">
        <v>11</v>
      </c>
    </row>
    <row r="54" spans="1:28" ht="15.75" thickBot="1" x14ac:dyDescent="0.25">
      <c r="A54" s="18"/>
      <c r="B54" s="7" t="s">
        <v>13</v>
      </c>
      <c r="C54" s="7">
        <v>457</v>
      </c>
      <c r="D54" s="7">
        <v>6</v>
      </c>
      <c r="E54" s="7">
        <v>1.3</v>
      </c>
      <c r="F54" s="7">
        <v>6</v>
      </c>
      <c r="G54" s="7">
        <v>1</v>
      </c>
      <c r="H54" s="10">
        <v>16.7</v>
      </c>
      <c r="I54">
        <f t="shared" si="0"/>
        <v>38</v>
      </c>
      <c r="R54" s="3">
        <v>46</v>
      </c>
      <c r="T54">
        <f t="shared" si="1"/>
        <v>12</v>
      </c>
      <c r="X54">
        <v>12</v>
      </c>
      <c r="Y54">
        <v>12</v>
      </c>
      <c r="Z54">
        <v>12</v>
      </c>
      <c r="AA54">
        <v>12</v>
      </c>
      <c r="AB54">
        <v>12</v>
      </c>
    </row>
    <row r="55" spans="1:28" ht="15.75" thickBot="1" x14ac:dyDescent="0.25">
      <c r="A55" s="17" t="s">
        <v>16</v>
      </c>
      <c r="B55" s="7" t="s">
        <v>12</v>
      </c>
      <c r="C55" s="7">
        <v>176</v>
      </c>
      <c r="D55" s="7">
        <v>32</v>
      </c>
      <c r="E55" s="7">
        <v>18.2</v>
      </c>
      <c r="F55" s="7">
        <v>32</v>
      </c>
      <c r="G55" s="7">
        <v>8</v>
      </c>
      <c r="H55" s="10">
        <v>25</v>
      </c>
      <c r="I55">
        <f t="shared" si="0"/>
        <v>38</v>
      </c>
      <c r="R55" s="3">
        <v>37</v>
      </c>
      <c r="T55">
        <f t="shared" si="1"/>
        <v>9</v>
      </c>
      <c r="X55">
        <v>9</v>
      </c>
      <c r="Y55">
        <v>9</v>
      </c>
      <c r="Z55">
        <v>9</v>
      </c>
      <c r="AA55">
        <v>9</v>
      </c>
    </row>
    <row r="56" spans="1:28" ht="15.75" thickBot="1" x14ac:dyDescent="0.25">
      <c r="A56" s="18"/>
      <c r="B56" s="7" t="s">
        <v>13</v>
      </c>
      <c r="C56" s="7">
        <v>424</v>
      </c>
      <c r="D56" s="7">
        <v>6</v>
      </c>
      <c r="E56" s="7">
        <v>1.4</v>
      </c>
      <c r="F56" s="7">
        <v>6</v>
      </c>
      <c r="G56" s="7">
        <v>1</v>
      </c>
      <c r="H56" s="10">
        <v>16.7</v>
      </c>
      <c r="I56">
        <f t="shared" si="0"/>
        <v>39</v>
      </c>
      <c r="R56" s="3">
        <v>35</v>
      </c>
      <c r="T56">
        <f t="shared" si="1"/>
        <v>9</v>
      </c>
      <c r="X56">
        <v>9</v>
      </c>
      <c r="Y56">
        <v>9</v>
      </c>
      <c r="Z56">
        <v>9</v>
      </c>
      <c r="AA56">
        <v>9</v>
      </c>
    </row>
    <row r="57" spans="1:28" ht="15.75" thickBot="1" x14ac:dyDescent="0.25">
      <c r="A57" s="17" t="s">
        <v>17</v>
      </c>
      <c r="B57" s="7" t="s">
        <v>12</v>
      </c>
      <c r="C57" s="7">
        <v>200</v>
      </c>
      <c r="D57" s="7">
        <v>33</v>
      </c>
      <c r="E57" s="7">
        <v>16.5</v>
      </c>
      <c r="F57" s="7">
        <v>33</v>
      </c>
      <c r="G57" s="7">
        <v>14</v>
      </c>
      <c r="H57" s="10">
        <v>42.4</v>
      </c>
      <c r="I57">
        <f t="shared" si="0"/>
        <v>45</v>
      </c>
      <c r="R57" s="3">
        <v>27</v>
      </c>
      <c r="T57">
        <f t="shared" si="1"/>
        <v>7</v>
      </c>
      <c r="X57">
        <v>7</v>
      </c>
      <c r="Y57">
        <v>7</v>
      </c>
      <c r="Z57">
        <v>7</v>
      </c>
      <c r="AA57">
        <v>7</v>
      </c>
      <c r="AB57">
        <v>7</v>
      </c>
    </row>
    <row r="58" spans="1:28" ht="15.75" thickBot="1" x14ac:dyDescent="0.25">
      <c r="A58" s="18"/>
      <c r="B58" s="7" t="s">
        <v>13</v>
      </c>
      <c r="C58" s="7">
        <v>450</v>
      </c>
      <c r="D58" s="7">
        <v>12</v>
      </c>
      <c r="E58" s="7">
        <v>2.7</v>
      </c>
      <c r="F58" s="7">
        <v>12</v>
      </c>
      <c r="G58" s="7">
        <v>3</v>
      </c>
      <c r="H58" s="10">
        <v>25</v>
      </c>
      <c r="I58">
        <f t="shared" si="0"/>
        <v>49</v>
      </c>
      <c r="R58" s="3">
        <v>27</v>
      </c>
      <c r="T58">
        <f t="shared" si="1"/>
        <v>7</v>
      </c>
      <c r="X58">
        <v>7</v>
      </c>
      <c r="Y58">
        <v>7</v>
      </c>
      <c r="Z58">
        <v>7</v>
      </c>
      <c r="AA58">
        <v>7</v>
      </c>
    </row>
    <row r="59" spans="1:28" ht="15.75" thickBot="1" x14ac:dyDescent="0.25">
      <c r="A59" s="17" t="s">
        <v>18</v>
      </c>
      <c r="B59" s="7" t="s">
        <v>12</v>
      </c>
      <c r="C59" s="7">
        <v>207</v>
      </c>
      <c r="D59" s="7">
        <v>37</v>
      </c>
      <c r="E59" s="7">
        <v>17.899999999999999</v>
      </c>
      <c r="F59" s="7">
        <v>35</v>
      </c>
      <c r="G59" s="7">
        <v>11</v>
      </c>
      <c r="H59" s="10">
        <v>31.4</v>
      </c>
      <c r="I59">
        <f t="shared" si="0"/>
        <v>46</v>
      </c>
      <c r="R59" s="3">
        <v>18</v>
      </c>
      <c r="T59">
        <f t="shared" si="1"/>
        <v>5</v>
      </c>
      <c r="X59">
        <v>5</v>
      </c>
      <c r="Y59">
        <v>5</v>
      </c>
      <c r="Z59">
        <v>5</v>
      </c>
      <c r="AA59">
        <v>5</v>
      </c>
    </row>
    <row r="60" spans="1:28" ht="15.75" thickBot="1" x14ac:dyDescent="0.25">
      <c r="A60" s="18"/>
      <c r="B60" s="7" t="s">
        <v>13</v>
      </c>
      <c r="C60" s="7">
        <v>467</v>
      </c>
      <c r="D60" s="7">
        <v>9</v>
      </c>
      <c r="E60" s="7">
        <v>1.9</v>
      </c>
      <c r="F60" s="7">
        <v>9</v>
      </c>
      <c r="G60" s="7" t="s">
        <v>25</v>
      </c>
      <c r="H60" s="10">
        <v>11.1</v>
      </c>
      <c r="I60">
        <f t="shared" si="0"/>
        <v>37</v>
      </c>
      <c r="R60" s="3">
        <v>21</v>
      </c>
      <c r="T60">
        <f t="shared" si="1"/>
        <v>5</v>
      </c>
      <c r="X60">
        <v>5</v>
      </c>
      <c r="Y60">
        <v>5</v>
      </c>
      <c r="Z60">
        <v>5</v>
      </c>
      <c r="AA60">
        <v>5</v>
      </c>
      <c r="AB60">
        <v>5</v>
      </c>
    </row>
    <row r="61" spans="1:28" ht="15.75" thickBot="1" x14ac:dyDescent="0.25">
      <c r="A61" s="17" t="s">
        <v>19</v>
      </c>
      <c r="B61" s="7" t="s">
        <v>12</v>
      </c>
      <c r="C61" s="7">
        <v>168</v>
      </c>
      <c r="D61" s="7">
        <v>28</v>
      </c>
      <c r="E61" s="7">
        <v>16.7</v>
      </c>
      <c r="F61" s="7">
        <v>27</v>
      </c>
      <c r="G61" s="7">
        <v>5</v>
      </c>
      <c r="H61" s="10">
        <v>18.5</v>
      </c>
      <c r="I61">
        <f t="shared" si="0"/>
        <v>37</v>
      </c>
    </row>
    <row r="62" spans="1:28" ht="15.75" thickBot="1" x14ac:dyDescent="0.25">
      <c r="A62" s="18"/>
      <c r="B62" s="7" t="s">
        <v>13</v>
      </c>
      <c r="C62" s="7">
        <v>500</v>
      </c>
      <c r="D62" s="7">
        <v>9</v>
      </c>
      <c r="E62" s="7">
        <v>1.8</v>
      </c>
      <c r="F62" s="7">
        <v>9</v>
      </c>
      <c r="G62" s="7">
        <v>0</v>
      </c>
      <c r="H62" s="10">
        <v>0</v>
      </c>
      <c r="I62">
        <f t="shared" si="0"/>
        <v>29</v>
      </c>
    </row>
    <row r="63" spans="1:28" ht="15.75" thickBot="1" x14ac:dyDescent="0.25">
      <c r="A63" s="17" t="s">
        <v>20</v>
      </c>
      <c r="B63" s="7" t="s">
        <v>12</v>
      </c>
      <c r="C63" s="7">
        <v>85</v>
      </c>
      <c r="D63" s="7">
        <v>20</v>
      </c>
      <c r="E63" s="7">
        <v>23.5</v>
      </c>
      <c r="F63" s="7">
        <v>20</v>
      </c>
      <c r="G63" s="7">
        <v>5</v>
      </c>
      <c r="H63" s="10">
        <v>25</v>
      </c>
      <c r="I63">
        <f t="shared" si="0"/>
        <v>35</v>
      </c>
    </row>
    <row r="64" spans="1:28" ht="15.75" thickBot="1" x14ac:dyDescent="0.25">
      <c r="A64" s="18"/>
      <c r="B64" s="7" t="s">
        <v>13</v>
      </c>
      <c r="C64" s="7">
        <v>431</v>
      </c>
      <c r="D64" s="7">
        <v>15</v>
      </c>
      <c r="E64" s="7">
        <v>3.5</v>
      </c>
      <c r="F64" s="7">
        <v>15</v>
      </c>
      <c r="G64" s="7">
        <v>1</v>
      </c>
      <c r="H64" s="10">
        <v>6.7</v>
      </c>
      <c r="I64">
        <f t="shared" si="0"/>
        <v>35</v>
      </c>
    </row>
    <row r="65" spans="1:9" ht="15.75" thickBot="1" x14ac:dyDescent="0.25">
      <c r="A65" s="17" t="s">
        <v>21</v>
      </c>
      <c r="B65" s="7" t="s">
        <v>12</v>
      </c>
      <c r="C65" s="7">
        <v>117</v>
      </c>
      <c r="D65" s="7">
        <v>20</v>
      </c>
      <c r="E65" s="7">
        <v>17.100000000000001</v>
      </c>
      <c r="F65" s="7">
        <v>19</v>
      </c>
      <c r="G65" s="7">
        <v>3</v>
      </c>
      <c r="H65" s="10">
        <v>15.8</v>
      </c>
      <c r="I65">
        <f t="shared" si="0"/>
        <v>27</v>
      </c>
    </row>
    <row r="66" spans="1:9" ht="15.75" thickBot="1" x14ac:dyDescent="0.25">
      <c r="A66" s="18"/>
      <c r="B66" s="7" t="s">
        <v>13</v>
      </c>
      <c r="C66" s="7">
        <v>301</v>
      </c>
      <c r="D66" s="7">
        <v>7</v>
      </c>
      <c r="E66" s="7">
        <v>2.2999999999999998</v>
      </c>
      <c r="F66" s="7">
        <v>7</v>
      </c>
      <c r="G66" s="7">
        <v>0</v>
      </c>
      <c r="H66" s="10">
        <v>0</v>
      </c>
      <c r="I66">
        <f t="shared" ref="I66:I72" si="3">SUM(D66:D67)</f>
        <v>28</v>
      </c>
    </row>
    <row r="67" spans="1:9" ht="15.75" thickBot="1" x14ac:dyDescent="0.25">
      <c r="A67" s="17" t="s">
        <v>22</v>
      </c>
      <c r="B67" s="7" t="s">
        <v>12</v>
      </c>
      <c r="C67" s="7">
        <v>92</v>
      </c>
      <c r="D67" s="7">
        <v>21</v>
      </c>
      <c r="E67" s="7">
        <v>22.8</v>
      </c>
      <c r="F67" s="7">
        <v>21</v>
      </c>
      <c r="G67" s="7">
        <v>5</v>
      </c>
      <c r="H67" s="10">
        <v>23.8</v>
      </c>
      <c r="I67">
        <f t="shared" si="3"/>
        <v>27</v>
      </c>
    </row>
    <row r="68" spans="1:9" ht="15.75" thickBot="1" x14ac:dyDescent="0.25">
      <c r="A68" s="18"/>
      <c r="B68" s="7" t="s">
        <v>13</v>
      </c>
      <c r="C68" s="7">
        <v>332</v>
      </c>
      <c r="D68" s="7">
        <v>6</v>
      </c>
      <c r="E68" s="7">
        <v>1.8</v>
      </c>
      <c r="F68" s="7">
        <v>6</v>
      </c>
      <c r="G68" s="7">
        <v>0</v>
      </c>
      <c r="H68" s="10">
        <v>0</v>
      </c>
      <c r="I68">
        <f t="shared" si="3"/>
        <v>18</v>
      </c>
    </row>
    <row r="69" spans="1:9" ht="15.75" thickBot="1" x14ac:dyDescent="0.25">
      <c r="A69" s="17" t="s">
        <v>23</v>
      </c>
      <c r="B69" s="7" t="s">
        <v>12</v>
      </c>
      <c r="C69" s="7">
        <v>93</v>
      </c>
      <c r="D69" s="7">
        <v>12</v>
      </c>
      <c r="E69" s="7">
        <v>12.9</v>
      </c>
      <c r="F69" s="7">
        <v>12</v>
      </c>
      <c r="G69" s="7">
        <v>2</v>
      </c>
      <c r="H69" s="10">
        <v>16.7</v>
      </c>
      <c r="I69">
        <f t="shared" si="3"/>
        <v>18</v>
      </c>
    </row>
    <row r="70" spans="1:9" ht="15.75" thickBot="1" x14ac:dyDescent="0.25">
      <c r="A70" s="18"/>
      <c r="B70" s="7" t="s">
        <v>13</v>
      </c>
      <c r="C70" s="7">
        <v>346</v>
      </c>
      <c r="D70" s="7">
        <v>6</v>
      </c>
      <c r="E70" s="7">
        <v>1.7</v>
      </c>
      <c r="F70" s="7">
        <v>6</v>
      </c>
      <c r="G70" s="7">
        <v>0</v>
      </c>
      <c r="H70" s="10">
        <v>0</v>
      </c>
      <c r="I70">
        <f t="shared" si="3"/>
        <v>19</v>
      </c>
    </row>
    <row r="71" spans="1:9" ht="15.75" thickBot="1" x14ac:dyDescent="0.25">
      <c r="A71" s="17" t="s">
        <v>24</v>
      </c>
      <c r="B71" s="7" t="s">
        <v>12</v>
      </c>
      <c r="C71" s="7">
        <v>113</v>
      </c>
      <c r="D71" s="7">
        <v>13</v>
      </c>
      <c r="E71" s="7">
        <v>11.5</v>
      </c>
      <c r="F71" s="7">
        <v>13</v>
      </c>
      <c r="G71" s="7">
        <v>2</v>
      </c>
      <c r="H71" s="10">
        <v>15.4</v>
      </c>
      <c r="I71">
        <f t="shared" si="3"/>
        <v>21</v>
      </c>
    </row>
    <row r="72" spans="1:9" ht="15.75" thickBot="1" x14ac:dyDescent="0.25">
      <c r="A72" s="20"/>
      <c r="B72" s="11" t="s">
        <v>13</v>
      </c>
      <c r="C72" s="11">
        <v>378</v>
      </c>
      <c r="D72" s="11">
        <v>8</v>
      </c>
      <c r="E72" s="11">
        <v>2.1</v>
      </c>
      <c r="F72" s="11">
        <v>8</v>
      </c>
      <c r="G72" s="11">
        <v>4</v>
      </c>
      <c r="H72" s="12">
        <v>50</v>
      </c>
      <c r="I72">
        <f t="shared" si="3"/>
        <v>1282</v>
      </c>
    </row>
    <row r="73" spans="1:9" ht="15.75" thickBot="1" x14ac:dyDescent="0.25">
      <c r="D73" s="16">
        <f>SUM(D1:D72)</f>
        <v>1274</v>
      </c>
    </row>
    <row r="74" spans="1:9" ht="15.75" thickBot="1" x14ac:dyDescent="0.25">
      <c r="A74" s="19" t="s">
        <v>11</v>
      </c>
      <c r="B74" s="8" t="s">
        <v>12</v>
      </c>
      <c r="C74" s="8" t="s">
        <v>26</v>
      </c>
      <c r="D74" s="8" t="s">
        <v>26</v>
      </c>
      <c r="E74" s="8" t="s">
        <v>26</v>
      </c>
      <c r="F74" s="8">
        <v>4</v>
      </c>
      <c r="G74" s="8">
        <v>3</v>
      </c>
      <c r="H74" s="9">
        <v>75</v>
      </c>
    </row>
    <row r="75" spans="1:9" ht="15.75" thickBot="1" x14ac:dyDescent="0.25">
      <c r="A75" s="18"/>
      <c r="B75" s="7" t="s">
        <v>13</v>
      </c>
      <c r="C75" s="7">
        <v>939</v>
      </c>
      <c r="D75" s="7">
        <v>4</v>
      </c>
      <c r="E75" s="7">
        <v>0.4</v>
      </c>
      <c r="F75" s="7">
        <v>3</v>
      </c>
      <c r="G75" s="7">
        <v>2</v>
      </c>
      <c r="H75" s="10">
        <v>66.7</v>
      </c>
    </row>
    <row r="76" spans="1:9" ht="15.75" thickBot="1" x14ac:dyDescent="0.25">
      <c r="A76" s="17" t="s">
        <v>14</v>
      </c>
      <c r="B76" s="7" t="s">
        <v>12</v>
      </c>
      <c r="C76" s="7" t="s">
        <v>26</v>
      </c>
      <c r="D76" s="7" t="s">
        <v>26</v>
      </c>
      <c r="E76" s="7" t="s">
        <v>26</v>
      </c>
      <c r="F76" s="7">
        <v>4</v>
      </c>
      <c r="G76" s="7">
        <v>2</v>
      </c>
      <c r="H76" s="10">
        <v>50</v>
      </c>
    </row>
    <row r="77" spans="1:9" ht="15.75" thickBot="1" x14ac:dyDescent="0.25">
      <c r="A77" s="20"/>
      <c r="B77" s="11" t="s">
        <v>13</v>
      </c>
      <c r="C77" s="11">
        <v>587</v>
      </c>
      <c r="D77" s="11">
        <v>7</v>
      </c>
      <c r="E77" s="11">
        <v>1.2</v>
      </c>
      <c r="F77" s="11">
        <v>7</v>
      </c>
      <c r="G77" s="11">
        <v>2</v>
      </c>
      <c r="H77" s="12">
        <v>28.6</v>
      </c>
    </row>
    <row r="78" spans="1:9" ht="15" x14ac:dyDescent="0.2">
      <c r="D78" s="16">
        <v>11</v>
      </c>
    </row>
  </sheetData>
  <mergeCells count="38">
    <mergeCell ref="A74:A75"/>
    <mergeCell ref="A76:A77"/>
    <mergeCell ref="A61:A62"/>
    <mergeCell ref="A63:A64"/>
    <mergeCell ref="A65:A66"/>
    <mergeCell ref="A67:A68"/>
    <mergeCell ref="A69:A70"/>
    <mergeCell ref="A71:A72"/>
    <mergeCell ref="A59:A60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35:A36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11:A12"/>
    <mergeCell ref="A1:A2"/>
    <mergeCell ref="A3:A4"/>
    <mergeCell ref="A5:A6"/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CEBC-6915-4F09-AAD4-352AAFBD9664}">
  <dimension ref="A1:AB72"/>
  <sheetViews>
    <sheetView topLeftCell="J30" workbookViewId="0">
      <selection activeCell="AB61" sqref="AB61"/>
    </sheetView>
  </sheetViews>
  <sheetFormatPr defaultRowHeight="14.25" x14ac:dyDescent="0.2"/>
  <sheetData>
    <row r="1" spans="1:28" ht="15.75" thickBot="1" x14ac:dyDescent="0.25">
      <c r="A1" s="19" t="s">
        <v>11</v>
      </c>
      <c r="B1" s="8" t="s">
        <v>12</v>
      </c>
      <c r="C1" s="8">
        <v>120</v>
      </c>
      <c r="D1" s="8">
        <v>23</v>
      </c>
      <c r="E1" s="8">
        <v>19.2</v>
      </c>
      <c r="F1" s="8">
        <v>21</v>
      </c>
      <c r="G1" s="8">
        <v>7</v>
      </c>
      <c r="H1" s="9">
        <v>33.299999999999997</v>
      </c>
      <c r="I1">
        <f t="shared" ref="I1:I3" si="0">SUM(D1:D2)</f>
        <v>35</v>
      </c>
      <c r="K1" s="13" t="s">
        <v>11</v>
      </c>
      <c r="L1" s="8">
        <v>203</v>
      </c>
      <c r="M1" s="8">
        <v>2</v>
      </c>
      <c r="N1" s="8">
        <v>1</v>
      </c>
      <c r="O1" s="8">
        <v>2</v>
      </c>
      <c r="P1" s="8">
        <v>1</v>
      </c>
      <c r="Q1" s="9">
        <v>50</v>
      </c>
      <c r="S1">
        <f ca="1">OFFSET($I$1,(ROW(I1)-1)*2,0)</f>
        <v>35</v>
      </c>
      <c r="U1" s="8">
        <v>2</v>
      </c>
      <c r="V1">
        <f>ROUND(U1/4,0)</f>
        <v>1</v>
      </c>
      <c r="X1">
        <v>1</v>
      </c>
      <c r="Y1">
        <v>1</v>
      </c>
      <c r="Z1">
        <v>1</v>
      </c>
      <c r="AA1">
        <v>1</v>
      </c>
    </row>
    <row r="2" spans="1:28" ht="15.75" thickBot="1" x14ac:dyDescent="0.25">
      <c r="A2" s="18"/>
      <c r="B2" s="7" t="s">
        <v>13</v>
      </c>
      <c r="C2" s="7">
        <v>445</v>
      </c>
      <c r="D2" s="7">
        <v>12</v>
      </c>
      <c r="E2" s="7">
        <v>2.7</v>
      </c>
      <c r="F2" s="7">
        <v>11</v>
      </c>
      <c r="G2" s="7">
        <v>3</v>
      </c>
      <c r="H2" s="10">
        <v>27.3</v>
      </c>
      <c r="I2">
        <f t="shared" si="0"/>
        <v>31</v>
      </c>
      <c r="K2" s="14" t="s">
        <v>14</v>
      </c>
      <c r="L2" s="7">
        <v>184</v>
      </c>
      <c r="M2" s="7">
        <v>1</v>
      </c>
      <c r="N2" s="7">
        <v>0.5</v>
      </c>
      <c r="O2" s="7">
        <v>1</v>
      </c>
      <c r="P2" s="7">
        <v>0</v>
      </c>
      <c r="Q2" s="10">
        <v>0</v>
      </c>
      <c r="S2">
        <f t="shared" ref="S2:S36" ca="1" si="1">OFFSET($I$1,(ROW(I2)-1)*2,0)</f>
        <v>34</v>
      </c>
      <c r="U2" s="7">
        <v>1</v>
      </c>
      <c r="V2">
        <f t="shared" ref="V2:V60" si="2">ROUND(U2/4,0)</f>
        <v>0</v>
      </c>
      <c r="X2">
        <v>0</v>
      </c>
      <c r="Y2">
        <v>0</v>
      </c>
      <c r="Z2">
        <v>0</v>
      </c>
      <c r="AA2">
        <v>0</v>
      </c>
    </row>
    <row r="3" spans="1:28" ht="15.75" thickBot="1" x14ac:dyDescent="0.25">
      <c r="A3" s="17" t="s">
        <v>14</v>
      </c>
      <c r="B3" s="7" t="s">
        <v>12</v>
      </c>
      <c r="C3" s="7">
        <v>93</v>
      </c>
      <c r="D3" s="7">
        <v>19</v>
      </c>
      <c r="E3" s="7">
        <v>20.399999999999999</v>
      </c>
      <c r="F3" s="7">
        <v>19</v>
      </c>
      <c r="G3" s="7">
        <v>6</v>
      </c>
      <c r="H3" s="10">
        <v>31.6</v>
      </c>
      <c r="I3">
        <f t="shared" si="0"/>
        <v>34</v>
      </c>
      <c r="K3" s="14" t="s">
        <v>15</v>
      </c>
      <c r="L3" s="7">
        <v>117</v>
      </c>
      <c r="M3" s="7">
        <v>3</v>
      </c>
      <c r="N3" s="7">
        <v>2.6</v>
      </c>
      <c r="O3" s="7">
        <v>3</v>
      </c>
      <c r="P3" s="7">
        <v>1</v>
      </c>
      <c r="Q3" s="10">
        <v>33.299999999999997</v>
      </c>
      <c r="S3">
        <f t="shared" ca="1" si="1"/>
        <v>25</v>
      </c>
      <c r="U3" s="7">
        <v>3</v>
      </c>
      <c r="V3">
        <f t="shared" si="2"/>
        <v>1</v>
      </c>
      <c r="X3">
        <v>1</v>
      </c>
      <c r="Y3">
        <v>1</v>
      </c>
      <c r="Z3">
        <v>1</v>
      </c>
      <c r="AA3">
        <v>1</v>
      </c>
      <c r="AB3">
        <v>1</v>
      </c>
    </row>
    <row r="4" spans="1:28" ht="15.75" thickBot="1" x14ac:dyDescent="0.25">
      <c r="A4" s="18"/>
      <c r="B4" s="7" t="s">
        <v>13</v>
      </c>
      <c r="C4" s="7">
        <v>461</v>
      </c>
      <c r="D4" s="7">
        <v>15</v>
      </c>
      <c r="E4" s="7">
        <v>3.3</v>
      </c>
      <c r="F4" s="7">
        <v>15</v>
      </c>
      <c r="G4" s="7">
        <v>2</v>
      </c>
      <c r="H4" s="10">
        <v>13.3</v>
      </c>
      <c r="I4">
        <f>SUM(D4:D5)</f>
        <v>34</v>
      </c>
      <c r="K4" s="14" t="s">
        <v>16</v>
      </c>
      <c r="L4" s="7">
        <v>96</v>
      </c>
      <c r="M4" s="7">
        <v>0</v>
      </c>
      <c r="N4" s="7">
        <v>0</v>
      </c>
      <c r="O4" s="7">
        <v>0</v>
      </c>
      <c r="P4" s="7">
        <v>0</v>
      </c>
      <c r="Q4" s="10">
        <v>0</v>
      </c>
      <c r="S4">
        <f t="shared" ca="1" si="1"/>
        <v>38</v>
      </c>
      <c r="U4" s="7">
        <v>0</v>
      </c>
      <c r="V4">
        <f t="shared" si="2"/>
        <v>0</v>
      </c>
      <c r="X4">
        <v>0</v>
      </c>
      <c r="Y4">
        <v>0</v>
      </c>
      <c r="Z4">
        <v>0</v>
      </c>
      <c r="AA4">
        <v>0</v>
      </c>
    </row>
    <row r="5" spans="1:28" ht="15.75" thickBot="1" x14ac:dyDescent="0.25">
      <c r="A5" s="17" t="s">
        <v>15</v>
      </c>
      <c r="B5" s="7" t="s">
        <v>12</v>
      </c>
      <c r="C5" s="7">
        <v>147</v>
      </c>
      <c r="D5" s="7">
        <v>19</v>
      </c>
      <c r="E5" s="7">
        <v>12.9</v>
      </c>
      <c r="F5" s="7">
        <v>19</v>
      </c>
      <c r="G5" s="7">
        <v>6</v>
      </c>
      <c r="H5" s="10">
        <v>31.6</v>
      </c>
      <c r="I5">
        <f t="shared" ref="I5:I68" si="3">SUM(D5:D6)</f>
        <v>25</v>
      </c>
      <c r="K5" s="14" t="s">
        <v>17</v>
      </c>
      <c r="L5" s="7">
        <v>88</v>
      </c>
      <c r="M5" s="7">
        <v>4</v>
      </c>
      <c r="N5" s="7">
        <v>4.5</v>
      </c>
      <c r="O5" s="7">
        <v>4</v>
      </c>
      <c r="P5" s="7">
        <v>2</v>
      </c>
      <c r="Q5" s="10">
        <v>50</v>
      </c>
      <c r="S5">
        <f t="shared" ca="1" si="1"/>
        <v>45</v>
      </c>
      <c r="U5" s="7">
        <v>4</v>
      </c>
      <c r="V5">
        <f t="shared" si="2"/>
        <v>1</v>
      </c>
      <c r="X5">
        <v>1</v>
      </c>
      <c r="Y5">
        <v>1</v>
      </c>
      <c r="Z5">
        <v>1</v>
      </c>
      <c r="AA5">
        <v>1</v>
      </c>
    </row>
    <row r="6" spans="1:28" ht="15.75" thickBot="1" x14ac:dyDescent="0.25">
      <c r="A6" s="18"/>
      <c r="B6" s="7" t="s">
        <v>13</v>
      </c>
      <c r="C6" s="7">
        <v>457</v>
      </c>
      <c r="D6" s="7">
        <v>6</v>
      </c>
      <c r="E6" s="7">
        <v>1.3</v>
      </c>
      <c r="F6" s="7">
        <v>6</v>
      </c>
      <c r="G6" s="7">
        <v>1</v>
      </c>
      <c r="H6" s="10">
        <v>16.7</v>
      </c>
      <c r="I6">
        <f t="shared" si="3"/>
        <v>38</v>
      </c>
      <c r="K6" s="14" t="s">
        <v>18</v>
      </c>
      <c r="L6" s="7">
        <v>161</v>
      </c>
      <c r="M6" s="7">
        <v>4</v>
      </c>
      <c r="N6" s="7">
        <v>2.5</v>
      </c>
      <c r="O6" s="7">
        <v>4</v>
      </c>
      <c r="P6" s="7">
        <v>0</v>
      </c>
      <c r="Q6" s="10">
        <v>0</v>
      </c>
      <c r="S6">
        <f t="shared" ca="1" si="1"/>
        <v>46</v>
      </c>
      <c r="U6" s="7">
        <v>4</v>
      </c>
      <c r="V6">
        <f t="shared" si="2"/>
        <v>1</v>
      </c>
      <c r="X6">
        <v>1</v>
      </c>
      <c r="Y6">
        <v>1</v>
      </c>
      <c r="Z6">
        <v>1</v>
      </c>
      <c r="AA6">
        <v>1</v>
      </c>
      <c r="AB6">
        <v>1</v>
      </c>
    </row>
    <row r="7" spans="1:28" ht="15.75" thickBot="1" x14ac:dyDescent="0.25">
      <c r="A7" s="17" t="s">
        <v>16</v>
      </c>
      <c r="B7" s="7" t="s">
        <v>12</v>
      </c>
      <c r="C7" s="7">
        <v>176</v>
      </c>
      <c r="D7" s="7">
        <v>32</v>
      </c>
      <c r="E7" s="7">
        <v>18.2</v>
      </c>
      <c r="F7" s="7">
        <v>32</v>
      </c>
      <c r="G7" s="7">
        <v>8</v>
      </c>
      <c r="H7" s="10">
        <v>25</v>
      </c>
      <c r="I7">
        <f t="shared" si="3"/>
        <v>38</v>
      </c>
      <c r="K7" s="14" t="s">
        <v>19</v>
      </c>
      <c r="L7" s="7">
        <v>131</v>
      </c>
      <c r="M7" s="7">
        <v>1</v>
      </c>
      <c r="N7" s="7">
        <v>0.8</v>
      </c>
      <c r="O7" s="7">
        <v>1</v>
      </c>
      <c r="P7" s="7">
        <v>0</v>
      </c>
      <c r="Q7" s="10">
        <v>0</v>
      </c>
      <c r="S7">
        <f t="shared" ca="1" si="1"/>
        <v>37</v>
      </c>
      <c r="U7" s="7">
        <v>1</v>
      </c>
      <c r="V7">
        <f t="shared" si="2"/>
        <v>0</v>
      </c>
      <c r="X7">
        <v>0</v>
      </c>
      <c r="Y7">
        <v>0</v>
      </c>
      <c r="Z7">
        <v>0</v>
      </c>
      <c r="AA7">
        <v>0</v>
      </c>
    </row>
    <row r="8" spans="1:28" ht="15.75" thickBot="1" x14ac:dyDescent="0.25">
      <c r="A8" s="18"/>
      <c r="B8" s="7" t="s">
        <v>13</v>
      </c>
      <c r="C8" s="7">
        <v>424</v>
      </c>
      <c r="D8" s="7">
        <v>6</v>
      </c>
      <c r="E8" s="7">
        <v>1.4</v>
      </c>
      <c r="F8" s="7">
        <v>6</v>
      </c>
      <c r="G8" s="7">
        <v>1</v>
      </c>
      <c r="H8" s="10">
        <v>16.7</v>
      </c>
      <c r="I8">
        <f t="shared" si="3"/>
        <v>39</v>
      </c>
      <c r="K8" s="14" t="s">
        <v>20</v>
      </c>
      <c r="L8" s="7">
        <v>123</v>
      </c>
      <c r="M8" s="7">
        <v>7</v>
      </c>
      <c r="N8" s="7">
        <v>5.7</v>
      </c>
      <c r="O8" s="7">
        <v>7</v>
      </c>
      <c r="P8" s="7">
        <v>3</v>
      </c>
      <c r="Q8" s="10">
        <v>42.9</v>
      </c>
      <c r="S8">
        <f t="shared" ca="1" si="1"/>
        <v>35</v>
      </c>
      <c r="U8" s="7">
        <v>7</v>
      </c>
      <c r="V8">
        <f t="shared" si="2"/>
        <v>2</v>
      </c>
      <c r="X8">
        <v>2</v>
      </c>
      <c r="Y8">
        <v>2</v>
      </c>
      <c r="Z8">
        <v>2</v>
      </c>
      <c r="AA8">
        <v>2</v>
      </c>
    </row>
    <row r="9" spans="1:28" ht="15.75" thickBot="1" x14ac:dyDescent="0.25">
      <c r="A9" s="17" t="s">
        <v>17</v>
      </c>
      <c r="B9" s="7" t="s">
        <v>12</v>
      </c>
      <c r="C9" s="7">
        <v>200</v>
      </c>
      <c r="D9" s="7">
        <v>33</v>
      </c>
      <c r="E9" s="7">
        <v>16.5</v>
      </c>
      <c r="F9" s="7">
        <v>33</v>
      </c>
      <c r="G9" s="7">
        <v>14</v>
      </c>
      <c r="H9" s="10">
        <v>42.4</v>
      </c>
      <c r="I9">
        <f t="shared" si="3"/>
        <v>45</v>
      </c>
      <c r="K9" s="14" t="s">
        <v>21</v>
      </c>
      <c r="L9" s="7">
        <v>151</v>
      </c>
      <c r="M9" s="7">
        <v>17</v>
      </c>
      <c r="N9" s="7">
        <v>11.3</v>
      </c>
      <c r="O9" s="7">
        <v>17</v>
      </c>
      <c r="P9" s="7">
        <v>6</v>
      </c>
      <c r="Q9" s="10">
        <v>35.299999999999997</v>
      </c>
      <c r="S9">
        <f t="shared" ca="1" si="1"/>
        <v>27</v>
      </c>
      <c r="U9" s="7">
        <v>17</v>
      </c>
      <c r="V9">
        <f t="shared" si="2"/>
        <v>4</v>
      </c>
      <c r="X9">
        <v>4</v>
      </c>
      <c r="Y9">
        <v>4</v>
      </c>
      <c r="Z9">
        <v>4</v>
      </c>
      <c r="AA9">
        <v>4</v>
      </c>
      <c r="AB9">
        <v>4</v>
      </c>
    </row>
    <row r="10" spans="1:28" ht="15.75" thickBot="1" x14ac:dyDescent="0.25">
      <c r="A10" s="18"/>
      <c r="B10" s="7" t="s">
        <v>13</v>
      </c>
      <c r="C10" s="7">
        <v>450</v>
      </c>
      <c r="D10" s="7">
        <v>12</v>
      </c>
      <c r="E10" s="7">
        <v>2.7</v>
      </c>
      <c r="F10" s="7">
        <v>12</v>
      </c>
      <c r="G10" s="7">
        <v>3</v>
      </c>
      <c r="H10" s="10">
        <v>25</v>
      </c>
      <c r="I10">
        <f t="shared" si="3"/>
        <v>49</v>
      </c>
      <c r="K10" s="14" t="s">
        <v>22</v>
      </c>
      <c r="L10" s="7">
        <v>190</v>
      </c>
      <c r="M10" s="7">
        <v>21</v>
      </c>
      <c r="N10" s="7">
        <v>11.1</v>
      </c>
      <c r="O10" s="7">
        <v>20</v>
      </c>
      <c r="P10" s="7">
        <v>5</v>
      </c>
      <c r="Q10" s="10">
        <v>25</v>
      </c>
      <c r="S10">
        <f t="shared" ca="1" si="1"/>
        <v>27</v>
      </c>
      <c r="U10" s="7">
        <v>21</v>
      </c>
      <c r="V10">
        <f t="shared" si="2"/>
        <v>5</v>
      </c>
      <c r="X10">
        <v>5</v>
      </c>
      <c r="Y10">
        <v>5</v>
      </c>
      <c r="Z10">
        <v>5</v>
      </c>
      <c r="AA10">
        <v>5</v>
      </c>
    </row>
    <row r="11" spans="1:28" ht="15.75" thickBot="1" x14ac:dyDescent="0.25">
      <c r="A11" s="17" t="s">
        <v>18</v>
      </c>
      <c r="B11" s="7" t="s">
        <v>12</v>
      </c>
      <c r="C11" s="7">
        <v>207</v>
      </c>
      <c r="D11" s="7">
        <v>37</v>
      </c>
      <c r="E11" s="7">
        <v>17.899999999999999</v>
      </c>
      <c r="F11" s="7">
        <v>35</v>
      </c>
      <c r="G11" s="7">
        <v>11</v>
      </c>
      <c r="H11" s="10">
        <v>31.4</v>
      </c>
      <c r="I11">
        <f t="shared" si="3"/>
        <v>46</v>
      </c>
      <c r="K11" s="14" t="s">
        <v>23</v>
      </c>
      <c r="L11" s="7">
        <v>188</v>
      </c>
      <c r="M11" s="7">
        <v>8</v>
      </c>
      <c r="N11" s="7">
        <v>4.3</v>
      </c>
      <c r="O11" s="7">
        <v>8</v>
      </c>
      <c r="P11" s="7">
        <v>2</v>
      </c>
      <c r="Q11" s="10">
        <v>25</v>
      </c>
      <c r="S11">
        <f t="shared" ca="1" si="1"/>
        <v>18</v>
      </c>
      <c r="U11" s="7">
        <v>8</v>
      </c>
      <c r="V11">
        <f t="shared" si="2"/>
        <v>2</v>
      </c>
      <c r="X11">
        <v>2</v>
      </c>
      <c r="Y11">
        <v>2</v>
      </c>
      <c r="Z11">
        <v>2</v>
      </c>
      <c r="AA11">
        <v>2</v>
      </c>
    </row>
    <row r="12" spans="1:28" ht="15.75" thickBot="1" x14ac:dyDescent="0.25">
      <c r="A12" s="18"/>
      <c r="B12" s="7" t="s">
        <v>13</v>
      </c>
      <c r="C12" s="7">
        <v>467</v>
      </c>
      <c r="D12" s="7">
        <v>9</v>
      </c>
      <c r="E12" s="7">
        <v>1.9</v>
      </c>
      <c r="F12" s="7">
        <v>9</v>
      </c>
      <c r="G12" s="7" t="s">
        <v>25</v>
      </c>
      <c r="H12" s="10">
        <v>11.1</v>
      </c>
      <c r="I12">
        <f t="shared" si="3"/>
        <v>37</v>
      </c>
      <c r="K12" s="15" t="s">
        <v>24</v>
      </c>
      <c r="L12" s="11">
        <v>187</v>
      </c>
      <c r="M12" s="11">
        <v>13</v>
      </c>
      <c r="N12" s="11">
        <v>7</v>
      </c>
      <c r="O12" s="11">
        <v>13</v>
      </c>
      <c r="P12" s="11">
        <v>5</v>
      </c>
      <c r="Q12" s="12">
        <v>38.5</v>
      </c>
      <c r="S12">
        <f t="shared" ca="1" si="1"/>
        <v>21</v>
      </c>
      <c r="U12" s="11">
        <v>13</v>
      </c>
      <c r="V12">
        <f t="shared" si="2"/>
        <v>3</v>
      </c>
      <c r="X12">
        <v>3</v>
      </c>
      <c r="Y12">
        <v>3</v>
      </c>
      <c r="Z12">
        <v>3</v>
      </c>
      <c r="AA12">
        <v>3</v>
      </c>
      <c r="AB12">
        <v>3</v>
      </c>
    </row>
    <row r="13" spans="1:28" ht="15.75" thickBot="1" x14ac:dyDescent="0.25">
      <c r="A13" s="17" t="s">
        <v>19</v>
      </c>
      <c r="B13" s="7" t="s">
        <v>12</v>
      </c>
      <c r="C13" s="7">
        <v>168</v>
      </c>
      <c r="D13" s="7">
        <v>28</v>
      </c>
      <c r="E13" s="7">
        <v>16.7</v>
      </c>
      <c r="F13" s="7">
        <v>27</v>
      </c>
      <c r="G13" s="7">
        <v>5</v>
      </c>
      <c r="H13" s="10">
        <v>18.5</v>
      </c>
      <c r="I13">
        <f t="shared" si="3"/>
        <v>37</v>
      </c>
      <c r="K13" s="13" t="s">
        <v>11</v>
      </c>
      <c r="L13" s="8">
        <v>279</v>
      </c>
      <c r="M13" s="8">
        <v>15</v>
      </c>
      <c r="N13" s="8">
        <v>5.4</v>
      </c>
      <c r="O13" s="8">
        <v>15</v>
      </c>
      <c r="P13" s="8">
        <v>6</v>
      </c>
      <c r="Q13" s="9">
        <v>40</v>
      </c>
      <c r="S13">
        <f t="shared" ca="1" si="1"/>
        <v>15</v>
      </c>
      <c r="U13" s="8">
        <v>15</v>
      </c>
      <c r="V13">
        <f t="shared" si="2"/>
        <v>4</v>
      </c>
      <c r="X13">
        <v>4</v>
      </c>
      <c r="Y13">
        <v>4</v>
      </c>
      <c r="Z13">
        <v>4</v>
      </c>
      <c r="AA13">
        <v>4</v>
      </c>
    </row>
    <row r="14" spans="1:28" ht="15.75" thickBot="1" x14ac:dyDescent="0.25">
      <c r="A14" s="18"/>
      <c r="B14" s="7" t="s">
        <v>13</v>
      </c>
      <c r="C14" s="7">
        <v>500</v>
      </c>
      <c r="D14" s="7">
        <v>9</v>
      </c>
      <c r="E14" s="7">
        <v>1.8</v>
      </c>
      <c r="F14" s="7">
        <v>9</v>
      </c>
      <c r="G14" s="7">
        <v>0</v>
      </c>
      <c r="H14" s="10">
        <v>0</v>
      </c>
      <c r="I14">
        <f t="shared" si="3"/>
        <v>29</v>
      </c>
      <c r="K14" s="14" t="s">
        <v>14</v>
      </c>
      <c r="L14" s="7">
        <v>491</v>
      </c>
      <c r="M14" s="7">
        <v>16</v>
      </c>
      <c r="N14" s="7">
        <v>3.3</v>
      </c>
      <c r="O14" s="7">
        <v>16</v>
      </c>
      <c r="P14" s="7">
        <v>8</v>
      </c>
      <c r="Q14" s="10">
        <v>50</v>
      </c>
      <c r="S14">
        <f t="shared" ca="1" si="1"/>
        <v>5</v>
      </c>
      <c r="U14" s="7">
        <v>16</v>
      </c>
      <c r="V14">
        <f t="shared" si="2"/>
        <v>4</v>
      </c>
      <c r="X14">
        <v>4</v>
      </c>
      <c r="Y14">
        <v>4</v>
      </c>
      <c r="Z14">
        <v>4</v>
      </c>
      <c r="AA14">
        <v>4</v>
      </c>
    </row>
    <row r="15" spans="1:28" ht="15.75" thickBot="1" x14ac:dyDescent="0.25">
      <c r="A15" s="17" t="s">
        <v>20</v>
      </c>
      <c r="B15" s="7" t="s">
        <v>12</v>
      </c>
      <c r="C15" s="7">
        <v>85</v>
      </c>
      <c r="D15" s="7">
        <v>20</v>
      </c>
      <c r="E15" s="7">
        <v>23.5</v>
      </c>
      <c r="F15" s="7">
        <v>20</v>
      </c>
      <c r="G15" s="7">
        <v>5</v>
      </c>
      <c r="H15" s="10">
        <v>25</v>
      </c>
      <c r="I15">
        <f t="shared" si="3"/>
        <v>35</v>
      </c>
      <c r="K15" s="14" t="s">
        <v>15</v>
      </c>
      <c r="L15" s="7">
        <v>516</v>
      </c>
      <c r="M15" s="7">
        <v>26</v>
      </c>
      <c r="N15" s="7">
        <v>5</v>
      </c>
      <c r="O15" s="7">
        <v>26</v>
      </c>
      <c r="P15" s="7">
        <v>11</v>
      </c>
      <c r="Q15" s="10">
        <v>42.3</v>
      </c>
      <c r="S15">
        <f t="shared" ca="1" si="1"/>
        <v>8</v>
      </c>
      <c r="U15" s="7">
        <v>26</v>
      </c>
      <c r="V15">
        <f t="shared" si="2"/>
        <v>7</v>
      </c>
      <c r="X15">
        <v>7</v>
      </c>
      <c r="Y15">
        <v>7</v>
      </c>
      <c r="Z15">
        <v>7</v>
      </c>
      <c r="AA15">
        <v>7</v>
      </c>
      <c r="AB15">
        <v>7</v>
      </c>
    </row>
    <row r="16" spans="1:28" ht="15.75" thickBot="1" x14ac:dyDescent="0.25">
      <c r="A16" s="18"/>
      <c r="B16" s="7" t="s">
        <v>13</v>
      </c>
      <c r="C16" s="7">
        <v>431</v>
      </c>
      <c r="D16" s="7">
        <v>15</v>
      </c>
      <c r="E16" s="7">
        <v>3.5</v>
      </c>
      <c r="F16" s="7">
        <v>15</v>
      </c>
      <c r="G16" s="7">
        <v>1</v>
      </c>
      <c r="H16" s="10">
        <v>6.7</v>
      </c>
      <c r="I16">
        <f t="shared" si="3"/>
        <v>35</v>
      </c>
      <c r="K16" s="14" t="s">
        <v>16</v>
      </c>
      <c r="L16" s="7">
        <v>458</v>
      </c>
      <c r="M16" s="7">
        <v>34</v>
      </c>
      <c r="N16" s="7">
        <v>7.4</v>
      </c>
      <c r="O16" s="7">
        <v>34</v>
      </c>
      <c r="P16" s="7">
        <v>12</v>
      </c>
      <c r="Q16" s="10">
        <v>35.299999999999997</v>
      </c>
      <c r="S16">
        <f t="shared" ca="1" si="1"/>
        <v>8</v>
      </c>
      <c r="U16" s="7">
        <v>34</v>
      </c>
      <c r="V16">
        <f t="shared" si="2"/>
        <v>9</v>
      </c>
      <c r="X16">
        <v>9</v>
      </c>
      <c r="Y16">
        <v>9</v>
      </c>
      <c r="Z16">
        <v>9</v>
      </c>
      <c r="AA16">
        <v>9</v>
      </c>
    </row>
    <row r="17" spans="1:28" ht="15.75" thickBot="1" x14ac:dyDescent="0.25">
      <c r="A17" s="17" t="s">
        <v>21</v>
      </c>
      <c r="B17" s="7" t="s">
        <v>12</v>
      </c>
      <c r="C17" s="7">
        <v>117</v>
      </c>
      <c r="D17" s="7">
        <v>20</v>
      </c>
      <c r="E17" s="7">
        <v>17.100000000000001</v>
      </c>
      <c r="F17" s="7">
        <v>19</v>
      </c>
      <c r="G17" s="7">
        <v>3</v>
      </c>
      <c r="H17" s="10">
        <v>15.8</v>
      </c>
      <c r="I17">
        <f t="shared" si="3"/>
        <v>27</v>
      </c>
      <c r="K17" s="14" t="s">
        <v>17</v>
      </c>
      <c r="L17" s="7">
        <v>396</v>
      </c>
      <c r="M17" s="7">
        <v>58</v>
      </c>
      <c r="N17" s="7">
        <v>14.6</v>
      </c>
      <c r="O17" s="7">
        <v>57</v>
      </c>
      <c r="P17" s="7">
        <v>22</v>
      </c>
      <c r="Q17" s="10">
        <v>38.6</v>
      </c>
      <c r="S17">
        <f t="shared" ca="1" si="1"/>
        <v>17</v>
      </c>
      <c r="U17" s="7">
        <v>58</v>
      </c>
      <c r="V17">
        <f t="shared" si="2"/>
        <v>15</v>
      </c>
      <c r="X17">
        <v>15</v>
      </c>
      <c r="Y17">
        <v>15</v>
      </c>
      <c r="Z17">
        <v>15</v>
      </c>
      <c r="AA17">
        <v>15</v>
      </c>
    </row>
    <row r="18" spans="1:28" ht="15.75" thickBot="1" x14ac:dyDescent="0.25">
      <c r="A18" s="18"/>
      <c r="B18" s="7" t="s">
        <v>13</v>
      </c>
      <c r="C18" s="7">
        <v>301</v>
      </c>
      <c r="D18" s="7">
        <v>7</v>
      </c>
      <c r="E18" s="7">
        <v>2.2999999999999998</v>
      </c>
      <c r="F18" s="7">
        <v>7</v>
      </c>
      <c r="G18" s="7">
        <v>0</v>
      </c>
      <c r="H18" s="10">
        <v>0</v>
      </c>
      <c r="I18">
        <f t="shared" si="3"/>
        <v>28</v>
      </c>
      <c r="K18" s="14" t="s">
        <v>18</v>
      </c>
      <c r="L18" s="7">
        <v>312</v>
      </c>
      <c r="M18" s="7">
        <v>59</v>
      </c>
      <c r="N18" s="7">
        <v>18.899999999999999</v>
      </c>
      <c r="O18" s="7">
        <v>56</v>
      </c>
      <c r="P18" s="7">
        <v>20</v>
      </c>
      <c r="Q18" s="10">
        <v>35.700000000000003</v>
      </c>
      <c r="S18">
        <f t="shared" ca="1" si="1"/>
        <v>9</v>
      </c>
      <c r="U18" s="7">
        <v>59</v>
      </c>
      <c r="V18">
        <f t="shared" si="2"/>
        <v>15</v>
      </c>
      <c r="X18">
        <v>15</v>
      </c>
      <c r="Y18">
        <v>15</v>
      </c>
      <c r="Z18">
        <v>15</v>
      </c>
      <c r="AA18">
        <v>15</v>
      </c>
      <c r="AB18">
        <v>15</v>
      </c>
    </row>
    <row r="19" spans="1:28" ht="15.75" thickBot="1" x14ac:dyDescent="0.25">
      <c r="A19" s="17" t="s">
        <v>22</v>
      </c>
      <c r="B19" s="7" t="s">
        <v>12</v>
      </c>
      <c r="C19" s="7">
        <v>92</v>
      </c>
      <c r="D19" s="7">
        <v>21</v>
      </c>
      <c r="E19" s="7">
        <v>22.8</v>
      </c>
      <c r="F19" s="7">
        <v>21</v>
      </c>
      <c r="G19" s="7">
        <v>5</v>
      </c>
      <c r="H19" s="10">
        <v>23.8</v>
      </c>
      <c r="I19">
        <f t="shared" si="3"/>
        <v>27</v>
      </c>
      <c r="K19" s="14" t="s">
        <v>19</v>
      </c>
      <c r="L19" s="7">
        <v>318</v>
      </c>
      <c r="M19" s="7">
        <v>61</v>
      </c>
      <c r="N19" s="7">
        <v>19.2</v>
      </c>
      <c r="O19" s="7">
        <v>60</v>
      </c>
      <c r="P19" s="7">
        <v>21</v>
      </c>
      <c r="Q19" s="10">
        <v>35</v>
      </c>
      <c r="S19">
        <f t="shared" ca="1" si="1"/>
        <v>13</v>
      </c>
      <c r="U19" s="7">
        <v>61</v>
      </c>
      <c r="V19">
        <f t="shared" si="2"/>
        <v>15</v>
      </c>
      <c r="X19">
        <v>15</v>
      </c>
      <c r="Y19">
        <v>15</v>
      </c>
      <c r="Z19">
        <v>15</v>
      </c>
      <c r="AA19">
        <v>15</v>
      </c>
    </row>
    <row r="20" spans="1:28" ht="15.75" thickBot="1" x14ac:dyDescent="0.25">
      <c r="A20" s="18"/>
      <c r="B20" s="7" t="s">
        <v>13</v>
      </c>
      <c r="C20" s="7">
        <v>332</v>
      </c>
      <c r="D20" s="7">
        <v>6</v>
      </c>
      <c r="E20" s="7">
        <v>1.8</v>
      </c>
      <c r="F20" s="7">
        <v>6</v>
      </c>
      <c r="G20" s="7">
        <v>0</v>
      </c>
      <c r="H20" s="10">
        <v>0</v>
      </c>
      <c r="I20">
        <f t="shared" si="3"/>
        <v>18</v>
      </c>
      <c r="K20" s="14" t="s">
        <v>20</v>
      </c>
      <c r="L20" s="7">
        <v>350</v>
      </c>
      <c r="M20" s="7">
        <v>57</v>
      </c>
      <c r="N20" s="7">
        <v>16.3</v>
      </c>
      <c r="O20" s="7">
        <v>57</v>
      </c>
      <c r="P20" s="7">
        <v>18</v>
      </c>
      <c r="Q20" s="10">
        <v>31.6</v>
      </c>
      <c r="S20">
        <f t="shared" ca="1" si="1"/>
        <v>15</v>
      </c>
      <c r="U20" s="7">
        <v>57</v>
      </c>
      <c r="V20">
        <f t="shared" si="2"/>
        <v>14</v>
      </c>
      <c r="X20">
        <v>14</v>
      </c>
      <c r="Y20">
        <v>14</v>
      </c>
      <c r="Z20">
        <v>14</v>
      </c>
      <c r="AA20">
        <v>14</v>
      </c>
    </row>
    <row r="21" spans="1:28" ht="15.75" thickBot="1" x14ac:dyDescent="0.25">
      <c r="A21" s="17" t="s">
        <v>23</v>
      </c>
      <c r="B21" s="7" t="s">
        <v>12</v>
      </c>
      <c r="C21" s="7">
        <v>93</v>
      </c>
      <c r="D21" s="7">
        <v>12</v>
      </c>
      <c r="E21" s="7">
        <v>12.9</v>
      </c>
      <c r="F21" s="7">
        <v>12</v>
      </c>
      <c r="G21" s="7">
        <v>2</v>
      </c>
      <c r="H21" s="10">
        <v>16.7</v>
      </c>
      <c r="I21">
        <f t="shared" si="3"/>
        <v>18</v>
      </c>
      <c r="K21" s="14" t="s">
        <v>21</v>
      </c>
      <c r="L21" s="7">
        <v>358</v>
      </c>
      <c r="M21" s="7">
        <v>45</v>
      </c>
      <c r="N21" s="7">
        <v>12.6</v>
      </c>
      <c r="O21" s="7">
        <v>45</v>
      </c>
      <c r="P21" s="7">
        <v>11</v>
      </c>
      <c r="Q21" s="10">
        <v>24.4</v>
      </c>
      <c r="S21">
        <f t="shared" ca="1" si="1"/>
        <v>11</v>
      </c>
      <c r="U21" s="7">
        <v>45</v>
      </c>
      <c r="V21">
        <f t="shared" si="2"/>
        <v>11</v>
      </c>
      <c r="X21">
        <v>11</v>
      </c>
      <c r="Y21">
        <v>11</v>
      </c>
      <c r="Z21">
        <v>11</v>
      </c>
      <c r="AA21">
        <v>11</v>
      </c>
      <c r="AB21">
        <v>11</v>
      </c>
    </row>
    <row r="22" spans="1:28" ht="15.75" thickBot="1" x14ac:dyDescent="0.25">
      <c r="A22" s="18"/>
      <c r="B22" s="7" t="s">
        <v>13</v>
      </c>
      <c r="C22" s="7">
        <v>346</v>
      </c>
      <c r="D22" s="7">
        <v>6</v>
      </c>
      <c r="E22" s="7">
        <v>1.7</v>
      </c>
      <c r="F22" s="7">
        <v>6</v>
      </c>
      <c r="G22" s="7">
        <v>0</v>
      </c>
      <c r="H22" s="10">
        <v>0</v>
      </c>
      <c r="I22">
        <f t="shared" si="3"/>
        <v>19</v>
      </c>
      <c r="K22" s="14" t="s">
        <v>22</v>
      </c>
      <c r="L22" s="7">
        <v>338</v>
      </c>
      <c r="M22" s="7">
        <v>38</v>
      </c>
      <c r="N22" s="7">
        <v>11.2</v>
      </c>
      <c r="O22" s="7">
        <v>38</v>
      </c>
      <c r="P22" s="7">
        <v>13</v>
      </c>
      <c r="Q22" s="10">
        <v>34.200000000000003</v>
      </c>
      <c r="S22">
        <f t="shared" ca="1" si="1"/>
        <v>10</v>
      </c>
      <c r="U22" s="7">
        <v>38</v>
      </c>
      <c r="V22">
        <f t="shared" si="2"/>
        <v>10</v>
      </c>
      <c r="X22">
        <v>10</v>
      </c>
      <c r="Y22">
        <v>10</v>
      </c>
      <c r="Z22">
        <v>10</v>
      </c>
      <c r="AA22">
        <v>10</v>
      </c>
    </row>
    <row r="23" spans="1:28" ht="15.75" thickBot="1" x14ac:dyDescent="0.25">
      <c r="A23" s="17" t="s">
        <v>24</v>
      </c>
      <c r="B23" s="7" t="s">
        <v>12</v>
      </c>
      <c r="C23" s="7">
        <v>113</v>
      </c>
      <c r="D23" s="7">
        <v>13</v>
      </c>
      <c r="E23" s="7">
        <v>11.5</v>
      </c>
      <c r="F23" s="7">
        <v>13</v>
      </c>
      <c r="G23" s="7">
        <v>2</v>
      </c>
      <c r="H23" s="10">
        <v>15.4</v>
      </c>
      <c r="I23">
        <f t="shared" si="3"/>
        <v>21</v>
      </c>
      <c r="K23" s="14" t="s">
        <v>23</v>
      </c>
      <c r="L23" s="7">
        <v>427</v>
      </c>
      <c r="M23" s="7">
        <v>27</v>
      </c>
      <c r="N23" s="7">
        <v>6.3</v>
      </c>
      <c r="O23" s="7">
        <v>27</v>
      </c>
      <c r="P23" s="7">
        <v>9</v>
      </c>
      <c r="Q23" s="10">
        <v>33.299999999999997</v>
      </c>
      <c r="S23">
        <f t="shared" ca="1" si="1"/>
        <v>21</v>
      </c>
      <c r="U23" s="7">
        <v>27</v>
      </c>
      <c r="V23">
        <f t="shared" si="2"/>
        <v>7</v>
      </c>
      <c r="X23">
        <v>7</v>
      </c>
      <c r="Y23">
        <v>7</v>
      </c>
      <c r="Z23">
        <v>7</v>
      </c>
      <c r="AA23">
        <v>7</v>
      </c>
    </row>
    <row r="24" spans="1:28" ht="15.75" thickBot="1" x14ac:dyDescent="0.25">
      <c r="A24" s="20"/>
      <c r="B24" s="11" t="s">
        <v>13</v>
      </c>
      <c r="C24" s="11">
        <v>378</v>
      </c>
      <c r="D24" s="11">
        <v>8</v>
      </c>
      <c r="E24" s="11">
        <v>2.1</v>
      </c>
      <c r="F24" s="11">
        <v>8</v>
      </c>
      <c r="G24" s="11">
        <v>4</v>
      </c>
      <c r="H24" s="12">
        <v>50</v>
      </c>
      <c r="I24">
        <f t="shared" si="3"/>
        <v>19</v>
      </c>
      <c r="K24" s="15" t="s">
        <v>24</v>
      </c>
      <c r="L24" s="11">
        <v>459</v>
      </c>
      <c r="M24" s="11">
        <v>44</v>
      </c>
      <c r="N24" s="11">
        <v>9.6</v>
      </c>
      <c r="O24" s="11">
        <v>42</v>
      </c>
      <c r="P24" s="11">
        <v>9</v>
      </c>
      <c r="Q24" s="12">
        <v>21.4</v>
      </c>
      <c r="S24">
        <f t="shared" ca="1" si="1"/>
        <v>17</v>
      </c>
      <c r="U24" s="11">
        <v>44</v>
      </c>
      <c r="V24">
        <f t="shared" si="2"/>
        <v>11</v>
      </c>
      <c r="X24">
        <v>11</v>
      </c>
      <c r="Y24">
        <v>11</v>
      </c>
      <c r="Z24">
        <v>11</v>
      </c>
      <c r="AA24">
        <v>11</v>
      </c>
      <c r="AB24">
        <v>11</v>
      </c>
    </row>
    <row r="25" spans="1:28" ht="15.75" thickBot="1" x14ac:dyDescent="0.25">
      <c r="A25" s="19" t="s">
        <v>11</v>
      </c>
      <c r="B25" s="8" t="s">
        <v>12</v>
      </c>
      <c r="C25" s="8">
        <v>105</v>
      </c>
      <c r="D25" s="8">
        <v>11</v>
      </c>
      <c r="E25" s="8">
        <v>10.5</v>
      </c>
      <c r="F25" s="8">
        <v>11</v>
      </c>
      <c r="G25" s="8">
        <v>2</v>
      </c>
      <c r="H25" s="9">
        <v>18.2</v>
      </c>
      <c r="I25">
        <f t="shared" si="3"/>
        <v>15</v>
      </c>
      <c r="S25">
        <f t="shared" ca="1" si="1"/>
        <v>24</v>
      </c>
      <c r="U25" s="3">
        <v>35</v>
      </c>
      <c r="V25">
        <f t="shared" si="2"/>
        <v>9</v>
      </c>
      <c r="X25">
        <v>9</v>
      </c>
      <c r="Y25">
        <v>9</v>
      </c>
      <c r="Z25">
        <v>9</v>
      </c>
      <c r="AA25">
        <v>9</v>
      </c>
    </row>
    <row r="26" spans="1:28" ht="15.75" thickBot="1" x14ac:dyDescent="0.25">
      <c r="A26" s="18"/>
      <c r="B26" s="7" t="s">
        <v>13</v>
      </c>
      <c r="C26" s="7">
        <v>552</v>
      </c>
      <c r="D26" s="7">
        <v>4</v>
      </c>
      <c r="E26" s="7">
        <v>0.7</v>
      </c>
      <c r="F26" s="7">
        <v>4</v>
      </c>
      <c r="G26" s="7">
        <v>0</v>
      </c>
      <c r="H26" s="10">
        <v>0</v>
      </c>
      <c r="I26">
        <f t="shared" si="3"/>
        <v>7</v>
      </c>
      <c r="S26">
        <f t="shared" ca="1" si="1"/>
        <v>28</v>
      </c>
      <c r="U26" s="3">
        <v>34</v>
      </c>
      <c r="V26">
        <f t="shared" si="2"/>
        <v>9</v>
      </c>
      <c r="X26">
        <v>9</v>
      </c>
      <c r="Y26">
        <v>9</v>
      </c>
      <c r="Z26">
        <v>9</v>
      </c>
      <c r="AA26">
        <v>9</v>
      </c>
    </row>
    <row r="27" spans="1:28" ht="15.75" thickBot="1" x14ac:dyDescent="0.25">
      <c r="A27" s="17" t="s">
        <v>14</v>
      </c>
      <c r="B27" s="7" t="s">
        <v>12</v>
      </c>
      <c r="C27" s="7">
        <v>95</v>
      </c>
      <c r="D27" s="7">
        <v>3</v>
      </c>
      <c r="E27" s="7">
        <v>3.2</v>
      </c>
      <c r="F27" s="7">
        <v>3</v>
      </c>
      <c r="G27" s="7">
        <v>1</v>
      </c>
      <c r="H27" s="10">
        <v>33.299999999999997</v>
      </c>
      <c r="I27">
        <f t="shared" si="3"/>
        <v>5</v>
      </c>
      <c r="S27">
        <f t="shared" ca="1" si="1"/>
        <v>39</v>
      </c>
      <c r="U27" s="3">
        <v>25</v>
      </c>
      <c r="V27">
        <f t="shared" si="2"/>
        <v>6</v>
      </c>
      <c r="X27">
        <v>6</v>
      </c>
      <c r="Y27">
        <v>6</v>
      </c>
      <c r="Z27">
        <v>6</v>
      </c>
      <c r="AA27">
        <v>6</v>
      </c>
      <c r="AB27">
        <v>6</v>
      </c>
    </row>
    <row r="28" spans="1:28" ht="15.75" thickBot="1" x14ac:dyDescent="0.25">
      <c r="A28" s="18"/>
      <c r="B28" s="7" t="s">
        <v>13</v>
      </c>
      <c r="C28" s="7">
        <v>578</v>
      </c>
      <c r="D28" s="7">
        <v>2</v>
      </c>
      <c r="E28" s="7">
        <v>0.3</v>
      </c>
      <c r="F28" s="7">
        <v>2</v>
      </c>
      <c r="G28" s="7">
        <v>0</v>
      </c>
      <c r="H28" s="10">
        <v>0</v>
      </c>
      <c r="I28">
        <f t="shared" si="3"/>
        <v>6</v>
      </c>
      <c r="S28">
        <f t="shared" ca="1" si="1"/>
        <v>55</v>
      </c>
      <c r="U28" s="3">
        <v>38</v>
      </c>
      <c r="V28">
        <f t="shared" si="2"/>
        <v>10</v>
      </c>
      <c r="X28">
        <v>10</v>
      </c>
      <c r="Y28">
        <v>10</v>
      </c>
      <c r="Z28">
        <v>10</v>
      </c>
      <c r="AA28">
        <v>10</v>
      </c>
    </row>
    <row r="29" spans="1:28" ht="15.75" thickBot="1" x14ac:dyDescent="0.25">
      <c r="A29" s="17" t="s">
        <v>15</v>
      </c>
      <c r="B29" s="7" t="s">
        <v>12</v>
      </c>
      <c r="C29" s="7">
        <v>82</v>
      </c>
      <c r="D29" s="7">
        <v>4</v>
      </c>
      <c r="E29" s="7">
        <v>4.9000000000000004</v>
      </c>
      <c r="F29" s="7">
        <v>4</v>
      </c>
      <c r="G29" s="7">
        <v>2</v>
      </c>
      <c r="H29" s="10">
        <v>50</v>
      </c>
      <c r="I29">
        <f t="shared" si="3"/>
        <v>8</v>
      </c>
      <c r="S29">
        <f t="shared" ca="1" si="1"/>
        <v>72</v>
      </c>
      <c r="U29" s="3">
        <v>45</v>
      </c>
      <c r="V29">
        <f t="shared" si="2"/>
        <v>11</v>
      </c>
      <c r="X29">
        <v>11</v>
      </c>
      <c r="Y29">
        <v>11</v>
      </c>
      <c r="Z29">
        <v>11</v>
      </c>
      <c r="AA29">
        <v>11</v>
      </c>
    </row>
    <row r="30" spans="1:28" ht="15.75" thickBot="1" x14ac:dyDescent="0.25">
      <c r="A30" s="18"/>
      <c r="B30" s="7" t="s">
        <v>13</v>
      </c>
      <c r="C30" s="7">
        <v>592</v>
      </c>
      <c r="D30" s="7">
        <v>4</v>
      </c>
      <c r="E30" s="7">
        <v>0.7</v>
      </c>
      <c r="F30" s="7">
        <v>4</v>
      </c>
      <c r="G30" s="7">
        <v>0</v>
      </c>
      <c r="H30" s="10">
        <v>0</v>
      </c>
      <c r="I30">
        <f t="shared" si="3"/>
        <v>11</v>
      </c>
      <c r="S30">
        <f t="shared" ca="1" si="1"/>
        <v>104</v>
      </c>
      <c r="U30" s="3">
        <v>46</v>
      </c>
      <c r="V30">
        <f t="shared" si="2"/>
        <v>12</v>
      </c>
      <c r="X30">
        <v>12</v>
      </c>
      <c r="Y30">
        <v>12</v>
      </c>
      <c r="Z30">
        <v>12</v>
      </c>
      <c r="AA30">
        <v>12</v>
      </c>
      <c r="AB30">
        <v>12</v>
      </c>
    </row>
    <row r="31" spans="1:28" ht="15.75" thickBot="1" x14ac:dyDescent="0.25">
      <c r="A31" s="17" t="s">
        <v>16</v>
      </c>
      <c r="B31" s="7" t="s">
        <v>12</v>
      </c>
      <c r="C31" s="7">
        <v>67</v>
      </c>
      <c r="D31" s="7">
        <v>7</v>
      </c>
      <c r="E31" s="7">
        <v>10.4</v>
      </c>
      <c r="F31" s="7">
        <v>7</v>
      </c>
      <c r="G31" s="7">
        <v>1</v>
      </c>
      <c r="H31" s="10">
        <v>14.3</v>
      </c>
      <c r="I31">
        <f t="shared" si="3"/>
        <v>8</v>
      </c>
      <c r="S31">
        <f t="shared" ca="1" si="1"/>
        <v>107</v>
      </c>
      <c r="U31" s="3">
        <v>37</v>
      </c>
      <c r="V31">
        <f t="shared" si="2"/>
        <v>9</v>
      </c>
      <c r="X31">
        <v>9</v>
      </c>
      <c r="Y31">
        <v>9</v>
      </c>
      <c r="Z31">
        <v>9</v>
      </c>
      <c r="AA31">
        <v>9</v>
      </c>
    </row>
    <row r="32" spans="1:28" ht="15.75" thickBot="1" x14ac:dyDescent="0.25">
      <c r="A32" s="18"/>
      <c r="B32" s="7" t="s">
        <v>13</v>
      </c>
      <c r="C32" s="7">
        <v>539</v>
      </c>
      <c r="D32" s="7">
        <v>1</v>
      </c>
      <c r="E32" s="7">
        <v>0.2</v>
      </c>
      <c r="F32" s="7">
        <v>1</v>
      </c>
      <c r="G32" s="7">
        <v>0</v>
      </c>
      <c r="H32" s="10">
        <v>0</v>
      </c>
      <c r="I32">
        <f t="shared" si="3"/>
        <v>11</v>
      </c>
      <c r="S32">
        <f t="shared" ca="1" si="1"/>
        <v>88</v>
      </c>
      <c r="U32" s="3">
        <v>35</v>
      </c>
      <c r="V32">
        <f t="shared" si="2"/>
        <v>9</v>
      </c>
      <c r="X32">
        <v>9</v>
      </c>
      <c r="Y32">
        <v>9</v>
      </c>
      <c r="Z32">
        <v>9</v>
      </c>
      <c r="AA32">
        <v>9</v>
      </c>
    </row>
    <row r="33" spans="1:28" ht="15.75" thickBot="1" x14ac:dyDescent="0.25">
      <c r="A33" s="17" t="s">
        <v>17</v>
      </c>
      <c r="B33" s="7" t="s">
        <v>12</v>
      </c>
      <c r="C33" s="7">
        <v>92</v>
      </c>
      <c r="D33" s="7">
        <v>10</v>
      </c>
      <c r="E33" s="7">
        <v>10.9</v>
      </c>
      <c r="F33" s="7">
        <v>10</v>
      </c>
      <c r="G33" s="7">
        <v>4</v>
      </c>
      <c r="H33" s="10">
        <v>40</v>
      </c>
      <c r="I33">
        <f t="shared" si="3"/>
        <v>17</v>
      </c>
      <c r="S33">
        <f t="shared" ca="1" si="1"/>
        <v>84</v>
      </c>
      <c r="U33" s="3">
        <v>27</v>
      </c>
      <c r="V33">
        <f t="shared" si="2"/>
        <v>7</v>
      </c>
      <c r="X33">
        <v>7</v>
      </c>
      <c r="Y33">
        <v>7</v>
      </c>
      <c r="Z33">
        <v>7</v>
      </c>
      <c r="AA33">
        <v>7</v>
      </c>
      <c r="AB33">
        <v>7</v>
      </c>
    </row>
    <row r="34" spans="1:28" ht="15.75" thickBot="1" x14ac:dyDescent="0.25">
      <c r="A34" s="18"/>
      <c r="B34" s="7" t="s">
        <v>13</v>
      </c>
      <c r="C34" s="7">
        <v>475</v>
      </c>
      <c r="D34" s="7">
        <v>7</v>
      </c>
      <c r="E34" s="7">
        <v>1.5</v>
      </c>
      <c r="F34" s="7">
        <v>7</v>
      </c>
      <c r="G34" s="7">
        <v>3</v>
      </c>
      <c r="H34" s="10">
        <v>42.9</v>
      </c>
      <c r="I34">
        <f t="shared" si="3"/>
        <v>15</v>
      </c>
      <c r="S34">
        <f ca="1">OFFSET($I$1,(ROW(I34)-1)*2,0)</f>
        <v>72</v>
      </c>
      <c r="U34" s="3">
        <v>27</v>
      </c>
      <c r="V34">
        <f t="shared" si="2"/>
        <v>7</v>
      </c>
      <c r="X34">
        <v>7</v>
      </c>
      <c r="Y34">
        <v>7</v>
      </c>
      <c r="Z34">
        <v>7</v>
      </c>
      <c r="AA34">
        <v>7</v>
      </c>
    </row>
    <row r="35" spans="1:28" ht="15.75" thickBot="1" x14ac:dyDescent="0.25">
      <c r="A35" s="17" t="s">
        <v>18</v>
      </c>
      <c r="B35" s="7" t="s">
        <v>12</v>
      </c>
      <c r="C35" s="7">
        <v>92</v>
      </c>
      <c r="D35" s="7">
        <v>8</v>
      </c>
      <c r="E35" s="7">
        <v>8.6999999999999993</v>
      </c>
      <c r="F35" s="7">
        <v>8</v>
      </c>
      <c r="G35" s="7">
        <v>4</v>
      </c>
      <c r="H35" s="10">
        <v>50</v>
      </c>
      <c r="I35">
        <f t="shared" si="3"/>
        <v>9</v>
      </c>
      <c r="S35">
        <f t="shared" ca="1" si="1"/>
        <v>47</v>
      </c>
      <c r="U35" s="3">
        <v>18</v>
      </c>
      <c r="V35">
        <f t="shared" si="2"/>
        <v>5</v>
      </c>
      <c r="X35">
        <v>5</v>
      </c>
      <c r="Y35">
        <v>5</v>
      </c>
      <c r="Z35">
        <v>5</v>
      </c>
      <c r="AA35">
        <v>5</v>
      </c>
    </row>
    <row r="36" spans="1:28" ht="15.75" thickBot="1" x14ac:dyDescent="0.25">
      <c r="A36" s="18"/>
      <c r="B36" s="7" t="s">
        <v>13</v>
      </c>
      <c r="C36" s="7">
        <v>407</v>
      </c>
      <c r="D36" s="7">
        <v>1</v>
      </c>
      <c r="E36" s="7">
        <v>0.2</v>
      </c>
      <c r="F36" s="7">
        <v>1</v>
      </c>
      <c r="G36" s="7">
        <v>1</v>
      </c>
      <c r="H36" s="10">
        <v>100</v>
      </c>
      <c r="I36">
        <f t="shared" si="3"/>
        <v>8</v>
      </c>
      <c r="S36">
        <f t="shared" ca="1" si="1"/>
        <v>17</v>
      </c>
      <c r="U36" s="3">
        <v>21</v>
      </c>
      <c r="V36">
        <f t="shared" si="2"/>
        <v>5</v>
      </c>
      <c r="X36">
        <v>5</v>
      </c>
      <c r="Y36">
        <v>5</v>
      </c>
      <c r="Z36">
        <v>5</v>
      </c>
      <c r="AA36">
        <v>5</v>
      </c>
      <c r="AB36">
        <v>5</v>
      </c>
    </row>
    <row r="37" spans="1:28" ht="15.75" thickBot="1" x14ac:dyDescent="0.25">
      <c r="A37" s="17" t="s">
        <v>19</v>
      </c>
      <c r="B37" s="7" t="s">
        <v>12</v>
      </c>
      <c r="C37" s="7">
        <v>94</v>
      </c>
      <c r="D37" s="7">
        <v>7</v>
      </c>
      <c r="E37" s="7">
        <v>7.4</v>
      </c>
      <c r="F37" s="7">
        <v>7</v>
      </c>
      <c r="G37" s="7">
        <v>2</v>
      </c>
      <c r="H37" s="10">
        <v>28.6</v>
      </c>
      <c r="I37">
        <f t="shared" si="3"/>
        <v>13</v>
      </c>
      <c r="U37" s="3">
        <v>15</v>
      </c>
      <c r="V37">
        <f t="shared" si="2"/>
        <v>4</v>
      </c>
      <c r="X37">
        <v>4</v>
      </c>
      <c r="Y37">
        <v>4</v>
      </c>
      <c r="Z37">
        <v>4</v>
      </c>
      <c r="AA37">
        <v>4</v>
      </c>
    </row>
    <row r="38" spans="1:28" ht="15.75" thickBot="1" x14ac:dyDescent="0.25">
      <c r="A38" s="18"/>
      <c r="B38" s="7" t="s">
        <v>13</v>
      </c>
      <c r="C38" s="7">
        <v>503</v>
      </c>
      <c r="D38" s="7">
        <v>6</v>
      </c>
      <c r="E38" s="7">
        <v>1.2</v>
      </c>
      <c r="F38" s="7">
        <v>6</v>
      </c>
      <c r="G38" s="7">
        <v>3</v>
      </c>
      <c r="H38" s="10">
        <v>50</v>
      </c>
      <c r="I38">
        <f t="shared" si="3"/>
        <v>15</v>
      </c>
      <c r="U38" s="3">
        <v>5</v>
      </c>
      <c r="V38">
        <f t="shared" si="2"/>
        <v>1</v>
      </c>
      <c r="X38">
        <v>1</v>
      </c>
      <c r="Y38">
        <v>1</v>
      </c>
      <c r="Z38">
        <v>1</v>
      </c>
      <c r="AA38">
        <v>1</v>
      </c>
    </row>
    <row r="39" spans="1:28" ht="15.75" thickBot="1" x14ac:dyDescent="0.25">
      <c r="A39" s="17" t="s">
        <v>20</v>
      </c>
      <c r="B39" s="7" t="s">
        <v>12</v>
      </c>
      <c r="C39" s="7">
        <v>71</v>
      </c>
      <c r="D39" s="7">
        <v>9</v>
      </c>
      <c r="E39" s="7">
        <v>12.7</v>
      </c>
      <c r="F39" s="7">
        <v>9</v>
      </c>
      <c r="G39" s="7">
        <v>1</v>
      </c>
      <c r="H39" s="10">
        <v>11.1</v>
      </c>
      <c r="I39">
        <f t="shared" si="3"/>
        <v>15</v>
      </c>
      <c r="U39" s="3">
        <v>8</v>
      </c>
      <c r="V39">
        <f t="shared" si="2"/>
        <v>2</v>
      </c>
      <c r="X39">
        <v>2</v>
      </c>
      <c r="Y39">
        <v>2</v>
      </c>
      <c r="Z39">
        <v>2</v>
      </c>
      <c r="AA39">
        <v>2</v>
      </c>
      <c r="AB39">
        <v>2</v>
      </c>
    </row>
    <row r="40" spans="1:28" ht="15.75" thickBot="1" x14ac:dyDescent="0.25">
      <c r="A40" s="18"/>
      <c r="B40" s="7" t="s">
        <v>13</v>
      </c>
      <c r="C40" s="7">
        <v>510</v>
      </c>
      <c r="D40" s="7">
        <v>6</v>
      </c>
      <c r="E40" s="7">
        <v>1.2</v>
      </c>
      <c r="F40" s="7">
        <v>6</v>
      </c>
      <c r="G40" s="7">
        <v>3</v>
      </c>
      <c r="H40" s="10">
        <v>50</v>
      </c>
      <c r="I40">
        <f t="shared" si="3"/>
        <v>15</v>
      </c>
      <c r="U40" s="3">
        <v>8</v>
      </c>
      <c r="V40">
        <f t="shared" si="2"/>
        <v>2</v>
      </c>
      <c r="X40">
        <v>2</v>
      </c>
      <c r="Y40">
        <v>2</v>
      </c>
      <c r="Z40">
        <v>2</v>
      </c>
      <c r="AA40">
        <v>2</v>
      </c>
    </row>
    <row r="41" spans="1:28" ht="15.75" thickBot="1" x14ac:dyDescent="0.25">
      <c r="A41" s="17" t="s">
        <v>21</v>
      </c>
      <c r="B41" s="7" t="s">
        <v>12</v>
      </c>
      <c r="C41" s="7">
        <v>78</v>
      </c>
      <c r="D41" s="7">
        <v>9</v>
      </c>
      <c r="E41" s="7">
        <v>11.5</v>
      </c>
      <c r="F41" s="7">
        <v>9</v>
      </c>
      <c r="G41" s="7">
        <v>4</v>
      </c>
      <c r="H41" s="10">
        <v>44.4</v>
      </c>
      <c r="I41">
        <f t="shared" si="3"/>
        <v>11</v>
      </c>
      <c r="U41" s="3">
        <v>17</v>
      </c>
      <c r="V41">
        <f t="shared" si="2"/>
        <v>4</v>
      </c>
      <c r="X41">
        <v>4</v>
      </c>
      <c r="Y41">
        <v>4</v>
      </c>
      <c r="Z41">
        <v>4</v>
      </c>
      <c r="AA41">
        <v>4</v>
      </c>
    </row>
    <row r="42" spans="1:28" ht="15.75" thickBot="1" x14ac:dyDescent="0.25">
      <c r="A42" s="18"/>
      <c r="B42" s="7" t="s">
        <v>13</v>
      </c>
      <c r="C42" s="7">
        <v>430</v>
      </c>
      <c r="D42" s="7">
        <v>2</v>
      </c>
      <c r="E42" s="7">
        <v>0.5</v>
      </c>
      <c r="F42" s="7">
        <v>2</v>
      </c>
      <c r="G42" s="7">
        <v>0</v>
      </c>
      <c r="H42" s="10">
        <v>0</v>
      </c>
      <c r="I42">
        <f t="shared" si="3"/>
        <v>6</v>
      </c>
      <c r="U42" s="3">
        <v>9</v>
      </c>
      <c r="V42">
        <f t="shared" si="2"/>
        <v>2</v>
      </c>
      <c r="X42">
        <v>2</v>
      </c>
      <c r="Y42">
        <v>2</v>
      </c>
      <c r="Z42">
        <v>2</v>
      </c>
      <c r="AA42">
        <v>2</v>
      </c>
      <c r="AB42">
        <v>2</v>
      </c>
    </row>
    <row r="43" spans="1:28" ht="15.75" thickBot="1" x14ac:dyDescent="0.25">
      <c r="A43" s="17" t="s">
        <v>22</v>
      </c>
      <c r="B43" s="7" t="s">
        <v>12</v>
      </c>
      <c r="C43" s="7">
        <v>95</v>
      </c>
      <c r="D43" s="7">
        <v>4</v>
      </c>
      <c r="E43" s="7">
        <v>4.2</v>
      </c>
      <c r="F43" s="7">
        <v>4</v>
      </c>
      <c r="G43" s="7">
        <v>0</v>
      </c>
      <c r="H43" s="10">
        <v>0</v>
      </c>
      <c r="I43">
        <f t="shared" si="3"/>
        <v>10</v>
      </c>
      <c r="U43" s="3">
        <v>13</v>
      </c>
      <c r="V43">
        <f t="shared" si="2"/>
        <v>3</v>
      </c>
      <c r="X43">
        <v>3</v>
      </c>
      <c r="Y43">
        <v>3</v>
      </c>
      <c r="Z43">
        <v>3</v>
      </c>
      <c r="AA43">
        <v>3</v>
      </c>
    </row>
    <row r="44" spans="1:28" ht="15.75" thickBot="1" x14ac:dyDescent="0.25">
      <c r="A44" s="18"/>
      <c r="B44" s="7" t="s">
        <v>13</v>
      </c>
      <c r="C44" s="7">
        <v>554</v>
      </c>
      <c r="D44" s="7">
        <v>6</v>
      </c>
      <c r="E44" s="7">
        <v>1.1000000000000001</v>
      </c>
      <c r="F44" s="7">
        <v>6</v>
      </c>
      <c r="G44" s="7">
        <v>1</v>
      </c>
      <c r="H44" s="10">
        <v>16.7</v>
      </c>
      <c r="I44">
        <f t="shared" si="3"/>
        <v>18</v>
      </c>
      <c r="U44" s="3">
        <v>15</v>
      </c>
      <c r="V44">
        <f t="shared" si="2"/>
        <v>4</v>
      </c>
      <c r="X44">
        <v>4</v>
      </c>
      <c r="Y44">
        <v>4</v>
      </c>
      <c r="Z44">
        <v>4</v>
      </c>
      <c r="AA44">
        <v>4</v>
      </c>
    </row>
    <row r="45" spans="1:28" ht="15.75" thickBot="1" x14ac:dyDescent="0.25">
      <c r="A45" s="17" t="s">
        <v>23</v>
      </c>
      <c r="B45" s="7" t="s">
        <v>12</v>
      </c>
      <c r="C45" s="7">
        <v>86</v>
      </c>
      <c r="D45" s="7">
        <v>12</v>
      </c>
      <c r="E45" s="7">
        <v>14</v>
      </c>
      <c r="F45" s="7">
        <v>12</v>
      </c>
      <c r="G45" s="7">
        <v>4</v>
      </c>
      <c r="H45" s="10">
        <v>33.299999999999997</v>
      </c>
      <c r="I45">
        <f t="shared" si="3"/>
        <v>21</v>
      </c>
      <c r="U45" s="3">
        <v>11</v>
      </c>
      <c r="V45">
        <f t="shared" si="2"/>
        <v>3</v>
      </c>
      <c r="X45">
        <v>3</v>
      </c>
      <c r="Y45">
        <v>3</v>
      </c>
      <c r="Z45">
        <v>3</v>
      </c>
      <c r="AA45">
        <v>3</v>
      </c>
      <c r="AB45">
        <v>3</v>
      </c>
    </row>
    <row r="46" spans="1:28" ht="15.75" thickBot="1" x14ac:dyDescent="0.25">
      <c r="A46" s="18"/>
      <c r="B46" s="7" t="s">
        <v>13</v>
      </c>
      <c r="C46" s="7">
        <v>565</v>
      </c>
      <c r="D46" s="7">
        <v>9</v>
      </c>
      <c r="E46" s="7">
        <v>1.6</v>
      </c>
      <c r="F46" s="7">
        <v>9</v>
      </c>
      <c r="G46" s="7">
        <v>2</v>
      </c>
      <c r="H46" s="10">
        <v>22.2</v>
      </c>
      <c r="I46">
        <f t="shared" si="3"/>
        <v>21</v>
      </c>
      <c r="U46" s="3">
        <v>10</v>
      </c>
      <c r="V46">
        <f t="shared" si="2"/>
        <v>3</v>
      </c>
      <c r="X46">
        <v>3</v>
      </c>
      <c r="Y46">
        <v>3</v>
      </c>
      <c r="Z46">
        <v>3</v>
      </c>
      <c r="AA46">
        <v>3</v>
      </c>
    </row>
    <row r="47" spans="1:28" ht="15.75" thickBot="1" x14ac:dyDescent="0.25">
      <c r="A47" s="17" t="s">
        <v>24</v>
      </c>
      <c r="B47" s="7" t="s">
        <v>12</v>
      </c>
      <c r="C47" s="7">
        <v>118</v>
      </c>
      <c r="D47" s="7">
        <v>12</v>
      </c>
      <c r="E47" s="7">
        <v>10.199999999999999</v>
      </c>
      <c r="F47" s="7">
        <v>12</v>
      </c>
      <c r="G47" s="7">
        <v>4</v>
      </c>
      <c r="H47" s="10">
        <v>33.299999999999997</v>
      </c>
      <c r="I47">
        <f t="shared" si="3"/>
        <v>17</v>
      </c>
      <c r="U47" s="3">
        <v>21</v>
      </c>
      <c r="V47">
        <f t="shared" si="2"/>
        <v>5</v>
      </c>
      <c r="X47">
        <v>5</v>
      </c>
      <c r="Y47">
        <v>5</v>
      </c>
      <c r="Z47">
        <v>5</v>
      </c>
      <c r="AA47">
        <v>5</v>
      </c>
    </row>
    <row r="48" spans="1:28" ht="15.75" thickBot="1" x14ac:dyDescent="0.25">
      <c r="A48" s="20"/>
      <c r="B48" s="11" t="s">
        <v>13</v>
      </c>
      <c r="C48" s="11">
        <v>659</v>
      </c>
      <c r="D48" s="11">
        <v>5</v>
      </c>
      <c r="E48" s="11">
        <v>0.8</v>
      </c>
      <c r="F48" s="11">
        <v>5</v>
      </c>
      <c r="G48" s="11">
        <v>0</v>
      </c>
      <c r="H48" s="12">
        <v>0</v>
      </c>
      <c r="I48">
        <f t="shared" si="3"/>
        <v>20</v>
      </c>
      <c r="U48" s="3">
        <v>17</v>
      </c>
      <c r="V48">
        <f t="shared" si="2"/>
        <v>4</v>
      </c>
      <c r="X48">
        <v>4</v>
      </c>
      <c r="Y48">
        <v>4</v>
      </c>
      <c r="Z48">
        <v>4</v>
      </c>
      <c r="AA48">
        <v>4</v>
      </c>
      <c r="AB48">
        <v>4</v>
      </c>
    </row>
    <row r="49" spans="1:28" ht="15.75" thickBot="1" x14ac:dyDescent="0.25">
      <c r="A49" s="19" t="s">
        <v>11</v>
      </c>
      <c r="B49" s="8" t="s">
        <v>12</v>
      </c>
      <c r="C49" s="8">
        <v>108</v>
      </c>
      <c r="D49" s="8">
        <v>15</v>
      </c>
      <c r="E49" s="8">
        <v>13.9</v>
      </c>
      <c r="F49" s="8">
        <v>15</v>
      </c>
      <c r="G49" s="8">
        <v>4</v>
      </c>
      <c r="H49" s="9">
        <v>26.7</v>
      </c>
      <c r="I49">
        <f t="shared" si="3"/>
        <v>24</v>
      </c>
      <c r="U49" s="3">
        <v>24</v>
      </c>
      <c r="V49">
        <f t="shared" si="2"/>
        <v>6</v>
      </c>
      <c r="X49">
        <v>6</v>
      </c>
      <c r="Y49">
        <v>6</v>
      </c>
      <c r="Z49">
        <v>6</v>
      </c>
      <c r="AA49">
        <v>6</v>
      </c>
    </row>
    <row r="50" spans="1:28" ht="15.75" thickBot="1" x14ac:dyDescent="0.25">
      <c r="A50" s="18"/>
      <c r="B50" s="7" t="s">
        <v>13</v>
      </c>
      <c r="C50" s="7">
        <v>876</v>
      </c>
      <c r="D50" s="7">
        <v>9</v>
      </c>
      <c r="E50" s="7">
        <v>1</v>
      </c>
      <c r="F50" s="7">
        <v>9</v>
      </c>
      <c r="G50" s="7">
        <v>1</v>
      </c>
      <c r="H50" s="10">
        <v>11.1</v>
      </c>
      <c r="I50">
        <f t="shared" si="3"/>
        <v>30</v>
      </c>
      <c r="U50" s="3">
        <v>28</v>
      </c>
      <c r="V50">
        <f t="shared" si="2"/>
        <v>7</v>
      </c>
      <c r="X50">
        <v>7</v>
      </c>
      <c r="Y50">
        <v>7</v>
      </c>
      <c r="Z50">
        <v>7</v>
      </c>
      <c r="AA50">
        <v>7</v>
      </c>
    </row>
    <row r="51" spans="1:28" ht="15.75" thickBot="1" x14ac:dyDescent="0.25">
      <c r="A51" s="17" t="s">
        <v>14</v>
      </c>
      <c r="B51" s="7" t="s">
        <v>12</v>
      </c>
      <c r="C51" s="7">
        <v>75</v>
      </c>
      <c r="D51" s="7">
        <v>21</v>
      </c>
      <c r="E51" s="7">
        <v>28</v>
      </c>
      <c r="F51" s="7">
        <v>21</v>
      </c>
      <c r="G51" s="7">
        <v>8</v>
      </c>
      <c r="H51" s="10">
        <v>38.1</v>
      </c>
      <c r="I51">
        <f t="shared" si="3"/>
        <v>28</v>
      </c>
      <c r="U51" s="3">
        <v>39</v>
      </c>
      <c r="V51">
        <f t="shared" si="2"/>
        <v>10</v>
      </c>
      <c r="X51">
        <v>10</v>
      </c>
      <c r="Y51">
        <v>10</v>
      </c>
      <c r="Z51">
        <v>10</v>
      </c>
      <c r="AA51">
        <v>10</v>
      </c>
      <c r="AB51">
        <v>10</v>
      </c>
    </row>
    <row r="52" spans="1:28" ht="15.75" thickBot="1" x14ac:dyDescent="0.25">
      <c r="A52" s="18"/>
      <c r="B52" s="7" t="s">
        <v>13</v>
      </c>
      <c r="C52" s="7">
        <v>752</v>
      </c>
      <c r="D52" s="7">
        <v>7</v>
      </c>
      <c r="E52" s="7">
        <v>0.9</v>
      </c>
      <c r="F52" s="7">
        <v>7</v>
      </c>
      <c r="G52" s="7">
        <v>0</v>
      </c>
      <c r="H52" s="10">
        <v>0</v>
      </c>
      <c r="I52">
        <f t="shared" si="3"/>
        <v>34</v>
      </c>
      <c r="U52" s="3">
        <v>55</v>
      </c>
      <c r="V52">
        <f t="shared" si="2"/>
        <v>14</v>
      </c>
      <c r="X52">
        <v>14</v>
      </c>
      <c r="Y52">
        <v>14</v>
      </c>
      <c r="Z52">
        <v>14</v>
      </c>
      <c r="AA52">
        <v>14</v>
      </c>
    </row>
    <row r="53" spans="1:28" ht="15.75" thickBot="1" x14ac:dyDescent="0.25">
      <c r="A53" s="17" t="s">
        <v>15</v>
      </c>
      <c r="B53" s="7" t="s">
        <v>12</v>
      </c>
      <c r="C53" s="7">
        <v>122</v>
      </c>
      <c r="D53" s="7">
        <v>27</v>
      </c>
      <c r="E53" s="7">
        <v>22.1</v>
      </c>
      <c r="F53" s="7">
        <v>27</v>
      </c>
      <c r="G53" s="7">
        <v>18</v>
      </c>
      <c r="H53" s="10">
        <v>66.7</v>
      </c>
      <c r="I53">
        <f t="shared" si="3"/>
        <v>39</v>
      </c>
      <c r="U53" s="3">
        <v>72</v>
      </c>
      <c r="V53">
        <f t="shared" si="2"/>
        <v>18</v>
      </c>
      <c r="X53">
        <v>18</v>
      </c>
      <c r="Y53">
        <v>18</v>
      </c>
      <c r="Z53">
        <v>18</v>
      </c>
      <c r="AA53">
        <v>18</v>
      </c>
    </row>
    <row r="54" spans="1:28" ht="15.75" thickBot="1" x14ac:dyDescent="0.25">
      <c r="A54" s="18"/>
      <c r="B54" s="7" t="s">
        <v>13</v>
      </c>
      <c r="C54" s="7">
        <v>743</v>
      </c>
      <c r="D54" s="7">
        <v>12</v>
      </c>
      <c r="E54" s="7">
        <v>1.6</v>
      </c>
      <c r="F54" s="7">
        <v>12</v>
      </c>
      <c r="G54" s="7">
        <v>4</v>
      </c>
      <c r="H54" s="10">
        <v>33.299999999999997</v>
      </c>
      <c r="I54">
        <f t="shared" si="3"/>
        <v>54</v>
      </c>
      <c r="U54" s="3">
        <v>104</v>
      </c>
      <c r="V54">
        <f t="shared" si="2"/>
        <v>26</v>
      </c>
      <c r="X54">
        <v>26</v>
      </c>
      <c r="Y54">
        <v>26</v>
      </c>
      <c r="Z54">
        <v>26</v>
      </c>
      <c r="AA54">
        <v>26</v>
      </c>
      <c r="AB54">
        <v>26</v>
      </c>
    </row>
    <row r="55" spans="1:28" ht="15.75" thickBot="1" x14ac:dyDescent="0.25">
      <c r="A55" s="17" t="s">
        <v>16</v>
      </c>
      <c r="B55" s="7" t="s">
        <v>12</v>
      </c>
      <c r="C55" s="7">
        <v>151</v>
      </c>
      <c r="D55" s="7">
        <v>42</v>
      </c>
      <c r="E55" s="7">
        <v>27.8</v>
      </c>
      <c r="F55" s="7">
        <v>42</v>
      </c>
      <c r="G55" s="7">
        <v>18</v>
      </c>
      <c r="H55" s="10">
        <v>42.9</v>
      </c>
      <c r="I55">
        <f t="shared" si="3"/>
        <v>55</v>
      </c>
      <c r="U55" s="3">
        <v>107</v>
      </c>
      <c r="V55">
        <f t="shared" si="2"/>
        <v>27</v>
      </c>
      <c r="X55">
        <v>27</v>
      </c>
      <c r="Y55">
        <v>27</v>
      </c>
      <c r="Z55">
        <v>27</v>
      </c>
      <c r="AA55">
        <v>27</v>
      </c>
    </row>
    <row r="56" spans="1:28" ht="15.75" thickBot="1" x14ac:dyDescent="0.25">
      <c r="A56" s="18"/>
      <c r="B56" s="7" t="s">
        <v>13</v>
      </c>
      <c r="C56" s="7">
        <v>720</v>
      </c>
      <c r="D56" s="7">
        <v>13</v>
      </c>
      <c r="E56" s="7">
        <v>1.8</v>
      </c>
      <c r="F56" s="7">
        <v>13</v>
      </c>
      <c r="G56" s="7">
        <v>4</v>
      </c>
      <c r="H56" s="10">
        <v>30.8</v>
      </c>
      <c r="I56">
        <f t="shared" si="3"/>
        <v>70</v>
      </c>
      <c r="U56" s="3">
        <v>88</v>
      </c>
      <c r="V56">
        <f t="shared" si="2"/>
        <v>22</v>
      </c>
      <c r="X56">
        <v>22</v>
      </c>
      <c r="Y56">
        <v>22</v>
      </c>
      <c r="Z56">
        <v>22</v>
      </c>
      <c r="AA56">
        <v>22</v>
      </c>
    </row>
    <row r="57" spans="1:28" ht="15.75" thickBot="1" x14ac:dyDescent="0.25">
      <c r="A57" s="17" t="s">
        <v>17</v>
      </c>
      <c r="B57" s="7" t="s">
        <v>12</v>
      </c>
      <c r="C57" s="7">
        <v>202</v>
      </c>
      <c r="D57" s="7">
        <v>57</v>
      </c>
      <c r="E57" s="7">
        <v>28.2</v>
      </c>
      <c r="F57" s="7">
        <v>57</v>
      </c>
      <c r="G57" s="7">
        <v>25</v>
      </c>
      <c r="H57" s="10">
        <v>43.9</v>
      </c>
      <c r="I57">
        <f t="shared" si="3"/>
        <v>72</v>
      </c>
      <c r="U57" s="3">
        <v>84</v>
      </c>
      <c r="V57">
        <f t="shared" si="2"/>
        <v>21</v>
      </c>
      <c r="X57">
        <v>21</v>
      </c>
      <c r="Y57">
        <v>21</v>
      </c>
      <c r="Z57">
        <v>21</v>
      </c>
      <c r="AA57">
        <v>21</v>
      </c>
      <c r="AB57">
        <v>21</v>
      </c>
    </row>
    <row r="58" spans="1:28" ht="15.75" thickBot="1" x14ac:dyDescent="0.25">
      <c r="A58" s="18"/>
      <c r="B58" s="7" t="s">
        <v>13</v>
      </c>
      <c r="C58" s="7">
        <v>635</v>
      </c>
      <c r="D58" s="7">
        <v>15</v>
      </c>
      <c r="E58" s="7">
        <v>2.4</v>
      </c>
      <c r="F58" s="7">
        <v>15</v>
      </c>
      <c r="G58" s="7">
        <v>5</v>
      </c>
      <c r="H58" s="10">
        <v>33.299999999999997</v>
      </c>
      <c r="I58">
        <f t="shared" si="3"/>
        <v>87</v>
      </c>
      <c r="U58" s="3">
        <v>72</v>
      </c>
      <c r="V58">
        <f t="shared" si="2"/>
        <v>18</v>
      </c>
      <c r="X58">
        <v>18</v>
      </c>
      <c r="Y58">
        <v>18</v>
      </c>
      <c r="Z58">
        <v>18</v>
      </c>
      <c r="AA58">
        <v>18</v>
      </c>
    </row>
    <row r="59" spans="1:28" ht="15.75" thickBot="1" x14ac:dyDescent="0.25">
      <c r="A59" s="17" t="s">
        <v>18</v>
      </c>
      <c r="B59" s="7" t="s">
        <v>12</v>
      </c>
      <c r="C59" s="7">
        <v>183</v>
      </c>
      <c r="D59" s="7">
        <v>72</v>
      </c>
      <c r="E59" s="7">
        <v>39.299999999999997</v>
      </c>
      <c r="F59" s="7">
        <v>72</v>
      </c>
      <c r="G59" s="7">
        <v>34</v>
      </c>
      <c r="H59" s="10">
        <v>47.2</v>
      </c>
      <c r="I59">
        <f t="shared" si="3"/>
        <v>104</v>
      </c>
      <c r="U59" s="3">
        <v>47</v>
      </c>
      <c r="V59">
        <f t="shared" si="2"/>
        <v>12</v>
      </c>
      <c r="X59">
        <v>12</v>
      </c>
      <c r="Y59">
        <v>12</v>
      </c>
      <c r="Z59">
        <v>12</v>
      </c>
      <c r="AA59">
        <v>12</v>
      </c>
    </row>
    <row r="60" spans="1:28" ht="15.75" thickBot="1" x14ac:dyDescent="0.25">
      <c r="A60" s="18"/>
      <c r="B60" s="7" t="s">
        <v>13</v>
      </c>
      <c r="C60" s="7">
        <v>619</v>
      </c>
      <c r="D60" s="7">
        <v>32</v>
      </c>
      <c r="E60" s="7">
        <v>5.2</v>
      </c>
      <c r="F60" s="7">
        <v>32</v>
      </c>
      <c r="G60" s="7">
        <v>10</v>
      </c>
      <c r="H60" s="10">
        <v>31.3</v>
      </c>
      <c r="I60">
        <f t="shared" si="3"/>
        <v>111</v>
      </c>
      <c r="U60" s="3">
        <v>17</v>
      </c>
      <c r="V60">
        <f t="shared" si="2"/>
        <v>4</v>
      </c>
      <c r="X60">
        <v>4</v>
      </c>
      <c r="Y60">
        <v>4</v>
      </c>
      <c r="Z60">
        <v>4</v>
      </c>
      <c r="AA60">
        <v>4</v>
      </c>
      <c r="AB60">
        <v>4</v>
      </c>
    </row>
    <row r="61" spans="1:28" ht="15.75" thickBot="1" x14ac:dyDescent="0.25">
      <c r="A61" s="17" t="s">
        <v>19</v>
      </c>
      <c r="B61" s="7" t="s">
        <v>12</v>
      </c>
      <c r="C61" s="7">
        <v>221</v>
      </c>
      <c r="D61" s="7">
        <v>79</v>
      </c>
      <c r="E61" s="7">
        <v>35.700000000000003</v>
      </c>
      <c r="F61" s="7">
        <v>79</v>
      </c>
      <c r="G61" s="7">
        <v>30</v>
      </c>
      <c r="H61" s="10">
        <v>38</v>
      </c>
      <c r="I61">
        <f t="shared" si="3"/>
        <v>107</v>
      </c>
    </row>
    <row r="62" spans="1:28" ht="15.75" thickBot="1" x14ac:dyDescent="0.25">
      <c r="A62" s="18"/>
      <c r="B62" s="7" t="s">
        <v>13</v>
      </c>
      <c r="C62" s="7">
        <v>567</v>
      </c>
      <c r="D62" s="7">
        <v>28</v>
      </c>
      <c r="E62" s="7">
        <v>4.9000000000000004</v>
      </c>
      <c r="F62" s="7">
        <v>28</v>
      </c>
      <c r="G62" s="7">
        <v>7</v>
      </c>
      <c r="H62" s="10">
        <v>25</v>
      </c>
      <c r="I62">
        <f t="shared" si="3"/>
        <v>86</v>
      </c>
    </row>
    <row r="63" spans="1:28" ht="15.75" thickBot="1" x14ac:dyDescent="0.25">
      <c r="A63" s="17" t="s">
        <v>20</v>
      </c>
      <c r="B63" s="7" t="s">
        <v>12</v>
      </c>
      <c r="C63" s="7">
        <v>133</v>
      </c>
      <c r="D63" s="7">
        <v>58</v>
      </c>
      <c r="E63" s="7">
        <v>43.6</v>
      </c>
      <c r="F63" s="7">
        <v>58</v>
      </c>
      <c r="G63" s="7">
        <v>28</v>
      </c>
      <c r="H63" s="10">
        <v>48.3</v>
      </c>
      <c r="I63">
        <f t="shared" si="3"/>
        <v>88</v>
      </c>
    </row>
    <row r="64" spans="1:28" ht="15.75" thickBot="1" x14ac:dyDescent="0.25">
      <c r="A64" s="18"/>
      <c r="B64" s="7" t="s">
        <v>13</v>
      </c>
      <c r="C64" s="7">
        <v>609</v>
      </c>
      <c r="D64" s="7">
        <v>30</v>
      </c>
      <c r="E64" s="7">
        <v>4.9000000000000004</v>
      </c>
      <c r="F64" s="7">
        <v>30</v>
      </c>
      <c r="G64" s="7">
        <v>13</v>
      </c>
      <c r="H64" s="10">
        <v>43.3</v>
      </c>
      <c r="I64">
        <f t="shared" si="3"/>
        <v>79</v>
      </c>
    </row>
    <row r="65" spans="1:9" ht="15.75" thickBot="1" x14ac:dyDescent="0.25">
      <c r="A65" s="17" t="s">
        <v>21</v>
      </c>
      <c r="B65" s="7" t="s">
        <v>12</v>
      </c>
      <c r="C65" s="7">
        <v>165</v>
      </c>
      <c r="D65" s="7">
        <v>49</v>
      </c>
      <c r="E65" s="7">
        <v>29.7</v>
      </c>
      <c r="F65" s="7">
        <v>47</v>
      </c>
      <c r="G65" s="7">
        <v>27</v>
      </c>
      <c r="H65" s="10">
        <v>57.4</v>
      </c>
      <c r="I65">
        <f t="shared" si="3"/>
        <v>84</v>
      </c>
    </row>
    <row r="66" spans="1:9" ht="15.75" thickBot="1" x14ac:dyDescent="0.25">
      <c r="A66" s="18"/>
      <c r="B66" s="7" t="s">
        <v>13</v>
      </c>
      <c r="C66" s="7">
        <v>564</v>
      </c>
      <c r="D66" s="7">
        <v>35</v>
      </c>
      <c r="E66" s="7">
        <v>6.2</v>
      </c>
      <c r="F66" s="7">
        <v>34</v>
      </c>
      <c r="G66" s="7">
        <v>11</v>
      </c>
      <c r="H66" s="10">
        <v>32.4</v>
      </c>
      <c r="I66">
        <f t="shared" si="3"/>
        <v>74</v>
      </c>
    </row>
    <row r="67" spans="1:9" ht="15.75" thickBot="1" x14ac:dyDescent="0.25">
      <c r="A67" s="17" t="s">
        <v>22</v>
      </c>
      <c r="B67" s="7" t="s">
        <v>12</v>
      </c>
      <c r="C67" s="7">
        <v>152</v>
      </c>
      <c r="D67" s="7">
        <v>39</v>
      </c>
      <c r="E67" s="7">
        <v>25.7</v>
      </c>
      <c r="F67" s="7">
        <v>36</v>
      </c>
      <c r="G67" s="7">
        <v>17</v>
      </c>
      <c r="H67" s="10">
        <v>47.2</v>
      </c>
      <c r="I67">
        <f t="shared" si="3"/>
        <v>72</v>
      </c>
    </row>
    <row r="68" spans="1:9" ht="15.75" thickBot="1" x14ac:dyDescent="0.25">
      <c r="A68" s="18"/>
      <c r="B68" s="7" t="s">
        <v>13</v>
      </c>
      <c r="C68" s="7">
        <v>625</v>
      </c>
      <c r="D68" s="7">
        <v>33</v>
      </c>
      <c r="E68" s="7">
        <v>5.3</v>
      </c>
      <c r="F68" s="7">
        <v>32</v>
      </c>
      <c r="G68" s="7">
        <v>7</v>
      </c>
      <c r="H68" s="10">
        <v>21.9</v>
      </c>
      <c r="I68">
        <f t="shared" si="3"/>
        <v>61</v>
      </c>
    </row>
    <row r="69" spans="1:9" ht="15.75" thickBot="1" x14ac:dyDescent="0.25">
      <c r="A69" s="17" t="s">
        <v>23</v>
      </c>
      <c r="B69" s="7" t="s">
        <v>12</v>
      </c>
      <c r="C69" s="7">
        <v>111</v>
      </c>
      <c r="D69" s="7">
        <v>28</v>
      </c>
      <c r="E69" s="7">
        <v>25.2</v>
      </c>
      <c r="F69" s="7">
        <v>27</v>
      </c>
      <c r="G69" s="7">
        <v>21</v>
      </c>
      <c r="H69" s="10">
        <v>77.8</v>
      </c>
      <c r="I69">
        <f t="shared" ref="I69:I72" si="4">SUM(D69:D70)</f>
        <v>47</v>
      </c>
    </row>
    <row r="70" spans="1:9" ht="15.75" thickBot="1" x14ac:dyDescent="0.25">
      <c r="A70" s="18"/>
      <c r="B70" s="7" t="s">
        <v>13</v>
      </c>
      <c r="C70" s="7">
        <v>586</v>
      </c>
      <c r="D70" s="7">
        <v>19</v>
      </c>
      <c r="E70" s="7">
        <v>3.2</v>
      </c>
      <c r="F70" s="7">
        <v>19</v>
      </c>
      <c r="G70" s="7">
        <v>5</v>
      </c>
      <c r="H70" s="10">
        <v>26.3</v>
      </c>
      <c r="I70">
        <f t="shared" si="4"/>
        <v>26</v>
      </c>
    </row>
    <row r="71" spans="1:9" ht="15.75" thickBot="1" x14ac:dyDescent="0.25">
      <c r="A71" s="17" t="s">
        <v>24</v>
      </c>
      <c r="B71" s="7" t="s">
        <v>12</v>
      </c>
      <c r="C71" s="7">
        <v>89</v>
      </c>
      <c r="D71" s="7">
        <v>7</v>
      </c>
      <c r="E71" s="7">
        <v>7.9</v>
      </c>
      <c r="F71" s="7">
        <v>7</v>
      </c>
      <c r="G71" s="7">
        <v>4</v>
      </c>
      <c r="H71" s="10">
        <v>57.1</v>
      </c>
      <c r="I71">
        <f t="shared" si="4"/>
        <v>17</v>
      </c>
    </row>
    <row r="72" spans="1:9" ht="15.75" thickBot="1" x14ac:dyDescent="0.25">
      <c r="A72" s="20"/>
      <c r="B72" s="11" t="s">
        <v>13</v>
      </c>
      <c r="C72" s="11">
        <v>695</v>
      </c>
      <c r="D72" s="11">
        <v>10</v>
      </c>
      <c r="E72" s="11">
        <v>1.4</v>
      </c>
      <c r="F72" s="11">
        <v>10</v>
      </c>
      <c r="G72" s="11">
        <v>2</v>
      </c>
      <c r="H72" s="12">
        <v>20</v>
      </c>
      <c r="I72">
        <f t="shared" si="4"/>
        <v>10</v>
      </c>
    </row>
  </sheetData>
  <mergeCells count="36">
    <mergeCell ref="A23:A24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47:A48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71:A72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A901-CE3A-4A75-B556-D82DA05729A7}">
  <dimension ref="A1:E577"/>
  <sheetViews>
    <sheetView tabSelected="1" topLeftCell="A284" workbookViewId="0">
      <selection activeCell="D314" sqref="D314"/>
    </sheetView>
  </sheetViews>
  <sheetFormatPr defaultRowHeight="14.25" x14ac:dyDescent="0.2"/>
  <cols>
    <col min="1" max="4" width="9" style="3"/>
  </cols>
  <sheetData>
    <row r="1" spans="1:5" x14ac:dyDescent="0.2">
      <c r="A1" s="1" t="s">
        <v>2</v>
      </c>
      <c r="B1" s="3" t="s">
        <v>4</v>
      </c>
      <c r="C1" s="3" t="s">
        <v>3</v>
      </c>
      <c r="D1" s="3" t="s">
        <v>5</v>
      </c>
      <c r="E1" s="3" t="s">
        <v>8</v>
      </c>
    </row>
    <row r="2" spans="1:5" x14ac:dyDescent="0.2">
      <c r="A2" s="1">
        <v>21</v>
      </c>
      <c r="B2" s="3">
        <v>148</v>
      </c>
      <c r="C2" s="3">
        <v>42</v>
      </c>
      <c r="D2" s="3">
        <v>117</v>
      </c>
      <c r="E2" s="1">
        <v>7</v>
      </c>
    </row>
    <row r="3" spans="1:5" x14ac:dyDescent="0.2">
      <c r="A3" s="1">
        <v>33</v>
      </c>
      <c r="B3" s="3">
        <v>152</v>
      </c>
      <c r="C3" s="3">
        <v>46</v>
      </c>
      <c r="D3" s="3">
        <v>132</v>
      </c>
      <c r="E3" s="1">
        <v>8</v>
      </c>
    </row>
    <row r="4" spans="1:5" x14ac:dyDescent="0.2">
      <c r="A4" s="1">
        <v>46</v>
      </c>
      <c r="B4" s="3">
        <v>170</v>
      </c>
      <c r="C4" s="3">
        <v>36</v>
      </c>
      <c r="D4" s="3">
        <v>124</v>
      </c>
      <c r="E4" s="1">
        <v>9</v>
      </c>
    </row>
    <row r="5" spans="1:5" x14ac:dyDescent="0.2">
      <c r="A5" s="1">
        <v>48</v>
      </c>
      <c r="B5" s="3">
        <v>207</v>
      </c>
      <c r="C5" s="3">
        <v>32</v>
      </c>
      <c r="D5" s="3">
        <v>145</v>
      </c>
      <c r="E5" s="1">
        <v>10</v>
      </c>
    </row>
    <row r="6" spans="1:5" x14ac:dyDescent="0.2">
      <c r="A6" s="1">
        <v>71</v>
      </c>
      <c r="B6" s="3">
        <v>201</v>
      </c>
      <c r="C6" s="3">
        <v>28</v>
      </c>
      <c r="D6" s="3">
        <v>139</v>
      </c>
      <c r="E6" s="1">
        <v>11</v>
      </c>
    </row>
    <row r="7" spans="1:5" x14ac:dyDescent="0.2">
      <c r="A7" s="1">
        <v>97</v>
      </c>
      <c r="B7" s="3">
        <v>263</v>
      </c>
      <c r="C7" s="3">
        <v>35</v>
      </c>
      <c r="D7" s="3">
        <v>111</v>
      </c>
      <c r="E7" s="1">
        <v>12</v>
      </c>
    </row>
    <row r="8" spans="1:5" x14ac:dyDescent="0.2">
      <c r="A8" s="1">
        <v>152</v>
      </c>
      <c r="B8" s="3">
        <v>266</v>
      </c>
      <c r="C8" s="3">
        <v>46</v>
      </c>
      <c r="D8" s="3">
        <v>111</v>
      </c>
      <c r="E8" s="1">
        <v>13</v>
      </c>
    </row>
    <row r="9" spans="1:5" x14ac:dyDescent="0.2">
      <c r="A9" s="1">
        <v>128</v>
      </c>
      <c r="B9" s="3">
        <v>240</v>
      </c>
      <c r="C9" s="3">
        <v>40</v>
      </c>
      <c r="D9" s="3">
        <v>92</v>
      </c>
      <c r="E9" s="1">
        <v>14</v>
      </c>
    </row>
    <row r="10" spans="1:5" x14ac:dyDescent="0.2">
      <c r="A10" s="1">
        <v>186</v>
      </c>
      <c r="B10" s="3">
        <v>312</v>
      </c>
      <c r="C10" s="3">
        <v>49</v>
      </c>
      <c r="D10" s="3">
        <v>136</v>
      </c>
      <c r="E10" s="1">
        <v>15</v>
      </c>
    </row>
    <row r="11" spans="1:5" x14ac:dyDescent="0.2">
      <c r="A11" s="1">
        <v>146</v>
      </c>
      <c r="B11" s="3">
        <v>273</v>
      </c>
      <c r="C11" s="3">
        <v>47</v>
      </c>
      <c r="D11" s="3">
        <v>109</v>
      </c>
      <c r="E11" s="1">
        <v>16</v>
      </c>
    </row>
    <row r="12" spans="1:5" x14ac:dyDescent="0.2">
      <c r="A12" s="1">
        <v>148</v>
      </c>
      <c r="B12" s="3">
        <v>274</v>
      </c>
      <c r="C12" s="3">
        <v>23</v>
      </c>
      <c r="D12" s="3">
        <v>136</v>
      </c>
      <c r="E12" s="1">
        <v>17</v>
      </c>
    </row>
    <row r="13" spans="1:5" x14ac:dyDescent="0.2">
      <c r="A13" s="1">
        <v>117</v>
      </c>
      <c r="B13" s="3">
        <v>259</v>
      </c>
      <c r="C13" s="3">
        <v>69</v>
      </c>
      <c r="D13" s="3">
        <v>94</v>
      </c>
      <c r="E13" s="1">
        <v>18</v>
      </c>
    </row>
    <row r="14" spans="1:5" x14ac:dyDescent="0.2">
      <c r="A14" s="1">
        <v>76</v>
      </c>
      <c r="B14" s="3">
        <v>246</v>
      </c>
      <c r="C14" s="3">
        <v>40</v>
      </c>
      <c r="D14" s="3">
        <v>76</v>
      </c>
      <c r="E14" s="1">
        <v>19</v>
      </c>
    </row>
    <row r="15" spans="1:5" x14ac:dyDescent="0.2">
      <c r="A15" s="1">
        <v>64</v>
      </c>
      <c r="B15" s="3">
        <v>253</v>
      </c>
      <c r="C15" s="3">
        <v>35</v>
      </c>
      <c r="D15" s="3">
        <v>93</v>
      </c>
      <c r="E15" s="1">
        <v>20</v>
      </c>
    </row>
    <row r="16" spans="1:5" x14ac:dyDescent="0.2">
      <c r="A16" s="1">
        <v>71</v>
      </c>
      <c r="B16" s="3">
        <v>302</v>
      </c>
      <c r="C16" s="3">
        <v>56</v>
      </c>
      <c r="D16" s="3">
        <v>93</v>
      </c>
      <c r="E16" s="1">
        <v>21</v>
      </c>
    </row>
    <row r="17" spans="1:5" x14ac:dyDescent="0.2">
      <c r="A17" s="1">
        <v>104</v>
      </c>
      <c r="B17" s="3">
        <v>332</v>
      </c>
      <c r="C17" s="3">
        <v>64</v>
      </c>
      <c r="D17" s="3">
        <v>93</v>
      </c>
      <c r="E17" s="1">
        <v>22</v>
      </c>
    </row>
    <row r="18" spans="1:5" x14ac:dyDescent="0.2">
      <c r="A18" s="1">
        <v>114</v>
      </c>
      <c r="B18" s="3">
        <v>324</v>
      </c>
      <c r="C18" s="3">
        <v>54</v>
      </c>
      <c r="D18" s="3">
        <v>84</v>
      </c>
      <c r="E18" s="1">
        <v>23</v>
      </c>
    </row>
    <row r="19" spans="1:5" x14ac:dyDescent="0.2">
      <c r="A19" s="1">
        <v>119</v>
      </c>
      <c r="B19" s="3">
        <v>301</v>
      </c>
      <c r="C19" s="3">
        <v>73</v>
      </c>
      <c r="D19" s="3">
        <v>75</v>
      </c>
      <c r="E19" s="1">
        <v>24</v>
      </c>
    </row>
    <row r="20" spans="1:5" x14ac:dyDescent="0.2">
      <c r="A20" s="1">
        <v>89</v>
      </c>
      <c r="B20" s="3">
        <v>226</v>
      </c>
      <c r="C20" s="3">
        <v>55</v>
      </c>
      <c r="D20" s="3">
        <v>47</v>
      </c>
      <c r="E20" s="1">
        <v>25</v>
      </c>
    </row>
    <row r="21" spans="1:5" x14ac:dyDescent="0.2">
      <c r="A21" s="1">
        <v>67</v>
      </c>
      <c r="B21" s="3">
        <v>216</v>
      </c>
      <c r="C21" s="3">
        <v>77</v>
      </c>
      <c r="D21" s="3">
        <v>77</v>
      </c>
      <c r="E21" s="1">
        <v>26</v>
      </c>
    </row>
    <row r="22" spans="1:5" x14ac:dyDescent="0.2">
      <c r="A22" s="1">
        <v>78</v>
      </c>
      <c r="B22" s="3">
        <v>251</v>
      </c>
      <c r="C22" s="3">
        <v>84</v>
      </c>
      <c r="D22" s="3">
        <v>56</v>
      </c>
      <c r="E22" s="1">
        <v>27</v>
      </c>
    </row>
    <row r="23" spans="1:5" x14ac:dyDescent="0.2">
      <c r="A23" s="1">
        <v>95</v>
      </c>
      <c r="B23" s="3">
        <v>261</v>
      </c>
      <c r="C23" s="3">
        <v>99</v>
      </c>
      <c r="D23" s="3">
        <v>45</v>
      </c>
      <c r="E23" s="1">
        <v>28</v>
      </c>
    </row>
    <row r="24" spans="1:5" x14ac:dyDescent="0.2">
      <c r="A24" s="1">
        <v>101</v>
      </c>
      <c r="B24" s="3">
        <v>207</v>
      </c>
      <c r="C24" s="3">
        <v>73</v>
      </c>
      <c r="D24" s="3">
        <v>45</v>
      </c>
      <c r="E24" s="1">
        <v>29</v>
      </c>
    </row>
    <row r="25" spans="1:5" x14ac:dyDescent="0.2">
      <c r="A25" s="1">
        <v>83</v>
      </c>
      <c r="B25" s="3">
        <v>156</v>
      </c>
      <c r="C25" s="3">
        <v>97</v>
      </c>
      <c r="D25" s="3">
        <v>36</v>
      </c>
      <c r="E25" s="1">
        <v>30</v>
      </c>
    </row>
    <row r="26" spans="1:5" x14ac:dyDescent="0.2">
      <c r="A26" s="1">
        <v>82</v>
      </c>
      <c r="B26" s="3">
        <v>123</v>
      </c>
      <c r="C26" s="3">
        <v>73</v>
      </c>
      <c r="D26" s="3">
        <v>26</v>
      </c>
      <c r="E26" s="1">
        <v>31</v>
      </c>
    </row>
    <row r="27" spans="1:5" x14ac:dyDescent="0.2">
      <c r="A27" s="1">
        <v>72</v>
      </c>
      <c r="B27" s="3">
        <v>92</v>
      </c>
      <c r="C27" s="3">
        <v>82</v>
      </c>
      <c r="D27" s="3">
        <v>26</v>
      </c>
      <c r="E27" s="1">
        <v>32</v>
      </c>
    </row>
    <row r="28" spans="1:5" x14ac:dyDescent="0.2">
      <c r="A28" s="1">
        <v>67</v>
      </c>
      <c r="B28" s="3">
        <v>131</v>
      </c>
      <c r="C28" s="3">
        <v>60</v>
      </c>
      <c r="D28" s="3">
        <v>24</v>
      </c>
      <c r="E28" s="1">
        <v>33</v>
      </c>
    </row>
    <row r="29" spans="1:5" x14ac:dyDescent="0.2">
      <c r="A29" s="1">
        <v>52</v>
      </c>
      <c r="B29" s="3">
        <v>113</v>
      </c>
      <c r="C29" s="3">
        <v>49</v>
      </c>
      <c r="D29" s="3">
        <v>24</v>
      </c>
      <c r="E29" s="1">
        <v>34</v>
      </c>
    </row>
    <row r="30" spans="1:5" x14ac:dyDescent="0.2">
      <c r="A30" s="1">
        <v>61</v>
      </c>
      <c r="B30" s="3">
        <v>137</v>
      </c>
      <c r="C30" s="3">
        <v>64</v>
      </c>
      <c r="D30" s="3">
        <v>29</v>
      </c>
      <c r="E30" s="1">
        <v>35</v>
      </c>
    </row>
    <row r="31" spans="1:5" x14ac:dyDescent="0.2">
      <c r="A31" s="1">
        <v>74</v>
      </c>
      <c r="B31" s="3">
        <v>124</v>
      </c>
      <c r="C31" s="3">
        <v>50</v>
      </c>
      <c r="D31" s="3">
        <v>25</v>
      </c>
      <c r="E31" s="1">
        <v>36</v>
      </c>
    </row>
    <row r="32" spans="1:5" x14ac:dyDescent="0.2">
      <c r="A32" s="1">
        <v>78</v>
      </c>
      <c r="B32" s="3">
        <v>181</v>
      </c>
      <c r="C32" s="3">
        <v>55</v>
      </c>
      <c r="D32" s="3">
        <v>29</v>
      </c>
      <c r="E32" s="1">
        <v>37</v>
      </c>
    </row>
    <row r="33" spans="1:5" x14ac:dyDescent="0.2">
      <c r="A33" s="1">
        <v>53</v>
      </c>
      <c r="B33" s="3">
        <v>253</v>
      </c>
      <c r="C33" s="3">
        <v>74</v>
      </c>
      <c r="D33" s="3">
        <v>48</v>
      </c>
      <c r="E33" s="1">
        <v>38</v>
      </c>
    </row>
    <row r="34" spans="1:5" x14ac:dyDescent="0.2">
      <c r="A34" s="1">
        <v>60</v>
      </c>
      <c r="B34" s="3">
        <v>261</v>
      </c>
      <c r="C34" s="3">
        <v>59</v>
      </c>
      <c r="D34" s="3">
        <v>39</v>
      </c>
      <c r="E34" s="1">
        <v>39</v>
      </c>
    </row>
    <row r="35" spans="1:5" x14ac:dyDescent="0.2">
      <c r="A35" s="1">
        <v>86</v>
      </c>
      <c r="B35" s="3">
        <v>275</v>
      </c>
      <c r="C35" s="3">
        <v>67</v>
      </c>
      <c r="D35" s="3">
        <v>34</v>
      </c>
      <c r="E35" s="1">
        <v>40</v>
      </c>
    </row>
    <row r="36" spans="1:5" x14ac:dyDescent="0.2">
      <c r="A36" s="1">
        <v>65</v>
      </c>
      <c r="B36" s="3">
        <v>276</v>
      </c>
      <c r="C36" s="3">
        <v>74</v>
      </c>
      <c r="D36" s="3">
        <v>48</v>
      </c>
      <c r="E36" s="1">
        <v>41</v>
      </c>
    </row>
    <row r="37" spans="1:5" x14ac:dyDescent="0.2">
      <c r="A37" s="1">
        <v>37</v>
      </c>
      <c r="B37" s="3">
        <v>294</v>
      </c>
      <c r="C37" s="3">
        <v>83</v>
      </c>
      <c r="D37" s="3">
        <v>53</v>
      </c>
      <c r="E37" s="1">
        <v>42</v>
      </c>
    </row>
    <row r="38" spans="1:5" x14ac:dyDescent="0.2">
      <c r="A38" s="1">
        <v>34</v>
      </c>
      <c r="B38" s="3">
        <v>305</v>
      </c>
      <c r="C38" s="3">
        <v>53</v>
      </c>
      <c r="D38" s="3">
        <v>56</v>
      </c>
      <c r="E38" s="1">
        <v>43</v>
      </c>
    </row>
    <row r="39" spans="1:5" x14ac:dyDescent="0.2">
      <c r="A39" s="1">
        <v>26</v>
      </c>
      <c r="B39" s="3">
        <v>307</v>
      </c>
      <c r="C39" s="3">
        <v>95</v>
      </c>
      <c r="D39" s="3">
        <v>69</v>
      </c>
      <c r="E39" s="1">
        <v>44</v>
      </c>
    </row>
    <row r="40" spans="1:5" x14ac:dyDescent="0.2">
      <c r="A40" s="1">
        <v>29</v>
      </c>
      <c r="B40" s="3">
        <v>294</v>
      </c>
      <c r="C40" s="3">
        <v>105</v>
      </c>
      <c r="D40" s="3">
        <v>66</v>
      </c>
      <c r="E40" s="1">
        <v>45</v>
      </c>
    </row>
    <row r="41" spans="1:5" x14ac:dyDescent="0.2">
      <c r="A41" s="1">
        <v>24</v>
      </c>
      <c r="B41" s="3">
        <v>305</v>
      </c>
      <c r="C41" s="3">
        <v>116</v>
      </c>
      <c r="D41" s="3">
        <v>58</v>
      </c>
      <c r="E41" s="1">
        <v>46</v>
      </c>
    </row>
    <row r="42" spans="1:5" x14ac:dyDescent="0.2">
      <c r="A42" s="1">
        <v>28</v>
      </c>
      <c r="B42" s="3">
        <v>372</v>
      </c>
      <c r="C42" s="3">
        <v>94</v>
      </c>
      <c r="D42" s="3">
        <v>66</v>
      </c>
      <c r="E42" s="1">
        <v>47</v>
      </c>
    </row>
    <row r="43" spans="1:5" x14ac:dyDescent="0.2">
      <c r="A43" s="1">
        <v>33</v>
      </c>
      <c r="B43" s="3">
        <v>319</v>
      </c>
      <c r="C43" s="3">
        <v>125</v>
      </c>
      <c r="D43" s="3">
        <v>100</v>
      </c>
      <c r="E43" s="1">
        <v>48</v>
      </c>
    </row>
    <row r="44" spans="1:5" x14ac:dyDescent="0.2">
      <c r="A44" s="1">
        <v>37</v>
      </c>
      <c r="B44" s="3">
        <v>277</v>
      </c>
      <c r="C44" s="3">
        <v>117</v>
      </c>
      <c r="D44" s="3">
        <v>96</v>
      </c>
      <c r="E44" s="1">
        <v>49</v>
      </c>
    </row>
    <row r="45" spans="1:5" x14ac:dyDescent="0.2">
      <c r="A45" s="1">
        <v>55</v>
      </c>
      <c r="B45" s="3">
        <v>291</v>
      </c>
      <c r="C45" s="3">
        <v>120</v>
      </c>
      <c r="D45" s="3">
        <v>111</v>
      </c>
      <c r="E45" s="1">
        <v>50</v>
      </c>
    </row>
    <row r="46" spans="1:5" x14ac:dyDescent="0.2">
      <c r="A46" s="1">
        <v>50</v>
      </c>
      <c r="B46" s="3">
        <v>314</v>
      </c>
      <c r="C46" s="3">
        <v>140</v>
      </c>
      <c r="D46" s="3">
        <v>133</v>
      </c>
      <c r="E46" s="1">
        <v>51</v>
      </c>
    </row>
    <row r="47" spans="1:5" x14ac:dyDescent="0.2">
      <c r="A47" s="1">
        <v>46</v>
      </c>
      <c r="B47" s="3">
        <v>269</v>
      </c>
      <c r="C47" s="3">
        <v>89</v>
      </c>
      <c r="D47" s="3">
        <v>118</v>
      </c>
      <c r="E47" s="1">
        <v>52</v>
      </c>
    </row>
    <row r="48" spans="1:5" x14ac:dyDescent="0.2">
      <c r="A48" s="1">
        <v>51</v>
      </c>
      <c r="B48" s="3">
        <v>266</v>
      </c>
      <c r="C48" s="3">
        <v>134</v>
      </c>
      <c r="D48" s="3">
        <v>150</v>
      </c>
      <c r="E48" s="1">
        <v>1</v>
      </c>
    </row>
    <row r="49" spans="1:5" x14ac:dyDescent="0.2">
      <c r="A49" s="1">
        <v>64</v>
      </c>
      <c r="B49" s="3">
        <v>289</v>
      </c>
      <c r="C49" s="3">
        <v>105</v>
      </c>
      <c r="D49" s="3">
        <v>97</v>
      </c>
      <c r="E49" s="1">
        <v>2</v>
      </c>
    </row>
    <row r="50" spans="1:5" x14ac:dyDescent="0.2">
      <c r="A50" s="1">
        <v>49</v>
      </c>
      <c r="B50" s="3">
        <v>215</v>
      </c>
      <c r="C50" s="3">
        <v>110</v>
      </c>
      <c r="D50" s="3">
        <v>104</v>
      </c>
      <c r="E50" s="1">
        <v>3</v>
      </c>
    </row>
    <row r="51" spans="1:5" x14ac:dyDescent="0.2">
      <c r="A51" s="1">
        <v>70</v>
      </c>
      <c r="B51" s="3">
        <v>248</v>
      </c>
      <c r="C51" s="3">
        <v>100</v>
      </c>
      <c r="D51" s="3">
        <v>132</v>
      </c>
      <c r="E51" s="1">
        <v>4</v>
      </c>
    </row>
    <row r="52" spans="1:5" x14ac:dyDescent="0.2">
      <c r="A52" s="1">
        <v>84</v>
      </c>
      <c r="B52" s="3">
        <v>304</v>
      </c>
      <c r="C52" s="3">
        <v>82</v>
      </c>
      <c r="D52" s="3">
        <v>115</v>
      </c>
      <c r="E52" s="1">
        <v>5</v>
      </c>
    </row>
    <row r="53" spans="1:5" x14ac:dyDescent="0.2">
      <c r="A53" s="1">
        <v>69</v>
      </c>
      <c r="B53" s="3">
        <v>230</v>
      </c>
      <c r="C53" s="3">
        <v>88</v>
      </c>
      <c r="D53" s="3">
        <v>132</v>
      </c>
      <c r="E53" s="1">
        <v>6</v>
      </c>
    </row>
    <row r="54" spans="1:5" x14ac:dyDescent="0.2">
      <c r="A54" s="1">
        <v>90</v>
      </c>
      <c r="B54" s="3">
        <v>199</v>
      </c>
      <c r="C54" s="3">
        <v>94</v>
      </c>
      <c r="D54" s="3">
        <v>142</v>
      </c>
      <c r="E54" s="1">
        <v>7</v>
      </c>
    </row>
    <row r="55" spans="1:5" x14ac:dyDescent="0.2">
      <c r="A55" s="1">
        <v>70</v>
      </c>
      <c r="B55" s="3">
        <v>215</v>
      </c>
      <c r="C55" s="3">
        <v>94</v>
      </c>
      <c r="D55" s="3">
        <v>86</v>
      </c>
      <c r="E55" s="1">
        <v>8</v>
      </c>
    </row>
    <row r="56" spans="1:5" x14ac:dyDescent="0.2">
      <c r="A56" s="1">
        <v>120</v>
      </c>
      <c r="B56" s="3">
        <v>214</v>
      </c>
      <c r="C56" s="3">
        <v>85</v>
      </c>
      <c r="D56" s="3">
        <v>121</v>
      </c>
      <c r="E56" s="1">
        <v>9</v>
      </c>
    </row>
    <row r="57" spans="1:5" x14ac:dyDescent="0.2">
      <c r="A57" s="1">
        <v>70</v>
      </c>
      <c r="B57" s="3">
        <v>145</v>
      </c>
      <c r="C57" s="3">
        <v>57</v>
      </c>
      <c r="D57" s="3">
        <v>93</v>
      </c>
      <c r="E57" s="1">
        <v>10</v>
      </c>
    </row>
    <row r="58" spans="1:5" x14ac:dyDescent="0.2">
      <c r="A58" s="1">
        <v>72</v>
      </c>
      <c r="B58" s="3">
        <v>131</v>
      </c>
      <c r="C58" s="3">
        <v>44</v>
      </c>
      <c r="D58" s="3">
        <v>105</v>
      </c>
      <c r="E58" s="1">
        <v>11</v>
      </c>
    </row>
    <row r="59" spans="1:5" x14ac:dyDescent="0.2">
      <c r="A59" s="1">
        <v>97</v>
      </c>
      <c r="B59" s="3">
        <v>255</v>
      </c>
      <c r="C59" s="3">
        <v>46</v>
      </c>
      <c r="D59" s="3">
        <v>111</v>
      </c>
      <c r="E59" s="1">
        <v>12</v>
      </c>
    </row>
    <row r="60" spans="1:5" x14ac:dyDescent="0.2">
      <c r="A60" s="1">
        <v>103</v>
      </c>
      <c r="B60" s="3">
        <v>257</v>
      </c>
      <c r="C60" s="3">
        <v>57</v>
      </c>
      <c r="D60" s="3">
        <v>105</v>
      </c>
      <c r="E60" s="1">
        <v>13</v>
      </c>
    </row>
    <row r="61" spans="1:5" x14ac:dyDescent="0.2">
      <c r="A61" s="1">
        <v>80</v>
      </c>
      <c r="B61" s="3">
        <v>235</v>
      </c>
      <c r="C61" s="3">
        <v>38</v>
      </c>
      <c r="D61" s="3">
        <v>78</v>
      </c>
      <c r="E61" s="1">
        <v>14</v>
      </c>
    </row>
    <row r="62" spans="1:5" x14ac:dyDescent="0.2">
      <c r="A62" s="1">
        <v>137</v>
      </c>
      <c r="B62" s="3">
        <v>362</v>
      </c>
      <c r="C62" s="3">
        <v>39</v>
      </c>
      <c r="D62" s="3">
        <v>116</v>
      </c>
      <c r="E62" s="1">
        <v>15</v>
      </c>
    </row>
    <row r="63" spans="1:5" x14ac:dyDescent="0.2">
      <c r="A63" s="1">
        <v>129</v>
      </c>
      <c r="B63" s="3">
        <v>313</v>
      </c>
      <c r="C63" s="3">
        <v>37</v>
      </c>
      <c r="D63" s="3">
        <v>74</v>
      </c>
      <c r="E63" s="1">
        <v>16</v>
      </c>
    </row>
    <row r="64" spans="1:5" x14ac:dyDescent="0.2">
      <c r="A64" s="1">
        <v>83</v>
      </c>
      <c r="B64" s="3">
        <v>290</v>
      </c>
      <c r="C64" s="3">
        <v>23</v>
      </c>
      <c r="D64" s="3">
        <v>86</v>
      </c>
      <c r="E64" s="1">
        <v>17</v>
      </c>
    </row>
    <row r="65" spans="1:5" x14ac:dyDescent="0.2">
      <c r="A65" s="1">
        <v>108</v>
      </c>
      <c r="B65" s="3">
        <v>357</v>
      </c>
      <c r="C65" s="3">
        <v>36</v>
      </c>
      <c r="D65" s="3">
        <v>105</v>
      </c>
      <c r="E65" s="1">
        <v>18</v>
      </c>
    </row>
    <row r="66" spans="1:5" x14ac:dyDescent="0.2">
      <c r="A66" s="1">
        <v>95</v>
      </c>
      <c r="B66" s="3">
        <v>358</v>
      </c>
      <c r="C66" s="3">
        <v>34</v>
      </c>
      <c r="D66" s="3">
        <v>82</v>
      </c>
      <c r="E66" s="1">
        <v>19</v>
      </c>
    </row>
    <row r="67" spans="1:5" x14ac:dyDescent="0.2">
      <c r="A67" s="1">
        <v>89</v>
      </c>
      <c r="B67" s="3">
        <v>368</v>
      </c>
      <c r="C67" s="3">
        <v>35</v>
      </c>
      <c r="D67" s="3">
        <v>78</v>
      </c>
      <c r="E67" s="1">
        <v>20</v>
      </c>
    </row>
    <row r="68" spans="1:5" x14ac:dyDescent="0.2">
      <c r="A68" s="1">
        <v>91</v>
      </c>
      <c r="B68" s="3">
        <v>370</v>
      </c>
      <c r="C68" s="3">
        <v>38</v>
      </c>
      <c r="D68" s="3">
        <v>115</v>
      </c>
      <c r="E68" s="1">
        <v>21</v>
      </c>
    </row>
    <row r="69" spans="1:5" x14ac:dyDescent="0.2">
      <c r="A69" s="1">
        <v>119</v>
      </c>
      <c r="B69" s="3">
        <v>346</v>
      </c>
      <c r="C69" s="3">
        <v>36</v>
      </c>
      <c r="D69" s="3">
        <v>105</v>
      </c>
      <c r="E69" s="1">
        <v>22</v>
      </c>
    </row>
    <row r="70" spans="1:5" x14ac:dyDescent="0.2">
      <c r="A70" s="1">
        <v>123</v>
      </c>
      <c r="B70" s="3">
        <v>342</v>
      </c>
      <c r="C70" s="3">
        <v>58</v>
      </c>
      <c r="D70" s="3">
        <v>100</v>
      </c>
      <c r="E70" s="1">
        <v>23</v>
      </c>
    </row>
    <row r="71" spans="1:5" x14ac:dyDescent="0.2">
      <c r="A71" s="1">
        <v>125</v>
      </c>
      <c r="B71" s="3">
        <v>406</v>
      </c>
      <c r="C71" s="3">
        <v>61</v>
      </c>
      <c r="D71" s="3">
        <v>105</v>
      </c>
      <c r="E71" s="1">
        <v>24</v>
      </c>
    </row>
    <row r="72" spans="1:5" x14ac:dyDescent="0.2">
      <c r="A72" s="1">
        <v>134</v>
      </c>
      <c r="B72" s="3">
        <v>326</v>
      </c>
      <c r="C72" s="3">
        <v>54</v>
      </c>
      <c r="D72" s="3">
        <v>82</v>
      </c>
      <c r="E72" s="1">
        <v>25</v>
      </c>
    </row>
    <row r="73" spans="1:5" x14ac:dyDescent="0.2">
      <c r="A73" s="1">
        <v>149</v>
      </c>
      <c r="B73" s="3">
        <v>346</v>
      </c>
      <c r="C73" s="3">
        <v>55</v>
      </c>
      <c r="D73" s="3">
        <v>80</v>
      </c>
      <c r="E73" s="1">
        <v>26</v>
      </c>
    </row>
    <row r="74" spans="1:5" x14ac:dyDescent="0.2">
      <c r="A74" s="1">
        <v>170</v>
      </c>
      <c r="B74" s="3">
        <v>279</v>
      </c>
      <c r="C74" s="3">
        <v>46</v>
      </c>
      <c r="D74" s="3">
        <v>77</v>
      </c>
      <c r="E74" s="1">
        <v>27</v>
      </c>
    </row>
    <row r="75" spans="1:5" x14ac:dyDescent="0.2">
      <c r="A75" s="1">
        <v>174</v>
      </c>
      <c r="B75" s="3">
        <v>267</v>
      </c>
      <c r="C75" s="3">
        <v>63</v>
      </c>
      <c r="D75" s="3">
        <v>60</v>
      </c>
      <c r="E75" s="1">
        <v>28</v>
      </c>
    </row>
    <row r="76" spans="1:5" x14ac:dyDescent="0.2">
      <c r="A76" s="1">
        <v>173</v>
      </c>
      <c r="B76" s="3">
        <v>262</v>
      </c>
      <c r="C76" s="3">
        <v>43</v>
      </c>
      <c r="D76" s="3">
        <v>92</v>
      </c>
      <c r="E76" s="1">
        <v>29</v>
      </c>
    </row>
    <row r="77" spans="1:5" x14ac:dyDescent="0.2">
      <c r="A77" s="1">
        <v>147</v>
      </c>
      <c r="B77" s="3">
        <v>205</v>
      </c>
      <c r="C77" s="3">
        <v>29</v>
      </c>
      <c r="D77" s="3">
        <v>65</v>
      </c>
      <c r="E77" s="1">
        <v>30</v>
      </c>
    </row>
    <row r="78" spans="1:5" x14ac:dyDescent="0.2">
      <c r="A78" s="1">
        <v>113</v>
      </c>
      <c r="B78" s="3">
        <v>211</v>
      </c>
      <c r="C78" s="3">
        <v>38</v>
      </c>
      <c r="D78" s="3">
        <v>61</v>
      </c>
      <c r="E78" s="1">
        <v>31</v>
      </c>
    </row>
    <row r="79" spans="1:5" x14ac:dyDescent="0.2">
      <c r="A79" s="1">
        <v>133</v>
      </c>
      <c r="B79" s="3">
        <v>240</v>
      </c>
      <c r="C79" s="3">
        <v>32</v>
      </c>
      <c r="D79" s="3">
        <v>65</v>
      </c>
      <c r="E79" s="1">
        <v>32</v>
      </c>
    </row>
    <row r="80" spans="1:5" x14ac:dyDescent="0.2">
      <c r="A80" s="1">
        <v>131</v>
      </c>
      <c r="B80" s="3">
        <v>247</v>
      </c>
      <c r="C80" s="3">
        <v>36</v>
      </c>
      <c r="D80" s="3">
        <v>66</v>
      </c>
      <c r="E80" s="1">
        <v>33</v>
      </c>
    </row>
    <row r="81" spans="1:5" x14ac:dyDescent="0.2">
      <c r="A81" s="1">
        <v>136</v>
      </c>
      <c r="B81" s="3">
        <v>219</v>
      </c>
      <c r="C81" s="3">
        <v>34</v>
      </c>
      <c r="D81" s="3">
        <v>65</v>
      </c>
      <c r="E81" s="1">
        <v>34</v>
      </c>
    </row>
    <row r="82" spans="1:5" x14ac:dyDescent="0.2">
      <c r="A82" s="1">
        <v>112</v>
      </c>
      <c r="B82" s="3">
        <v>248</v>
      </c>
      <c r="C82" s="3">
        <v>49</v>
      </c>
      <c r="D82" s="3">
        <v>62</v>
      </c>
      <c r="E82" s="1">
        <v>35</v>
      </c>
    </row>
    <row r="83" spans="1:5" x14ac:dyDescent="0.2">
      <c r="A83" s="1">
        <v>119</v>
      </c>
      <c r="B83" s="3">
        <v>279</v>
      </c>
      <c r="C83" s="3">
        <v>35</v>
      </c>
      <c r="D83" s="3">
        <v>64</v>
      </c>
      <c r="E83" s="1">
        <v>36</v>
      </c>
    </row>
    <row r="84" spans="1:5" x14ac:dyDescent="0.2">
      <c r="A84" s="1">
        <v>126</v>
      </c>
      <c r="B84" s="3">
        <v>382</v>
      </c>
      <c r="C84" s="3">
        <v>33</v>
      </c>
      <c r="D84" s="3">
        <v>87</v>
      </c>
      <c r="E84" s="1">
        <v>37</v>
      </c>
    </row>
    <row r="85" spans="1:5" x14ac:dyDescent="0.2">
      <c r="A85" s="1">
        <v>128</v>
      </c>
      <c r="B85" s="3">
        <v>513</v>
      </c>
      <c r="C85" s="3">
        <v>33</v>
      </c>
      <c r="D85" s="3">
        <v>93</v>
      </c>
      <c r="E85" s="1">
        <v>38</v>
      </c>
    </row>
    <row r="86" spans="1:5" x14ac:dyDescent="0.2">
      <c r="A86" s="1">
        <v>88</v>
      </c>
      <c r="B86" s="3">
        <v>499</v>
      </c>
      <c r="C86" s="3">
        <v>43</v>
      </c>
      <c r="D86" s="3">
        <v>108</v>
      </c>
      <c r="E86" s="1">
        <v>39</v>
      </c>
    </row>
    <row r="87" spans="1:5" x14ac:dyDescent="0.2">
      <c r="A87" s="1">
        <v>107</v>
      </c>
      <c r="B87" s="3">
        <v>504</v>
      </c>
      <c r="C87" s="3">
        <v>37</v>
      </c>
      <c r="D87" s="3">
        <v>136</v>
      </c>
      <c r="E87" s="1">
        <v>40</v>
      </c>
    </row>
    <row r="88" spans="1:5" x14ac:dyDescent="0.2">
      <c r="A88" s="1">
        <v>90</v>
      </c>
      <c r="B88" s="3">
        <v>428</v>
      </c>
      <c r="C88" s="3">
        <v>45</v>
      </c>
      <c r="D88" s="3">
        <v>136</v>
      </c>
      <c r="E88" s="1">
        <v>41</v>
      </c>
    </row>
    <row r="89" spans="1:5" x14ac:dyDescent="0.2">
      <c r="A89" s="1">
        <v>74</v>
      </c>
      <c r="B89" s="3">
        <v>376</v>
      </c>
      <c r="C89" s="3">
        <v>36</v>
      </c>
      <c r="D89" s="3">
        <v>134</v>
      </c>
      <c r="E89" s="1">
        <v>42</v>
      </c>
    </row>
    <row r="90" spans="1:5" x14ac:dyDescent="0.2">
      <c r="A90" s="1">
        <v>64</v>
      </c>
      <c r="B90" s="3">
        <v>421</v>
      </c>
      <c r="C90" s="3">
        <v>55</v>
      </c>
      <c r="D90" s="3">
        <v>175</v>
      </c>
      <c r="E90" s="1">
        <v>43</v>
      </c>
    </row>
    <row r="91" spans="1:5" x14ac:dyDescent="0.2">
      <c r="A91" s="1">
        <v>66</v>
      </c>
      <c r="B91" s="3">
        <v>394</v>
      </c>
      <c r="C91" s="3">
        <v>40</v>
      </c>
      <c r="D91" s="3">
        <v>147</v>
      </c>
      <c r="E91" s="1">
        <v>44</v>
      </c>
    </row>
    <row r="92" spans="1:5" x14ac:dyDescent="0.2">
      <c r="A92" s="1">
        <v>42</v>
      </c>
      <c r="B92" s="3">
        <v>400</v>
      </c>
      <c r="C92" s="3">
        <v>51</v>
      </c>
      <c r="D92" s="3">
        <v>193</v>
      </c>
      <c r="E92" s="1">
        <v>45</v>
      </c>
    </row>
    <row r="93" spans="1:5" x14ac:dyDescent="0.2">
      <c r="A93" s="1">
        <v>38</v>
      </c>
      <c r="B93" s="3">
        <v>326</v>
      </c>
      <c r="C93" s="3">
        <v>46</v>
      </c>
      <c r="D93" s="3">
        <v>175</v>
      </c>
      <c r="E93" s="1">
        <v>46</v>
      </c>
    </row>
    <row r="94" spans="1:5" x14ac:dyDescent="0.2">
      <c r="A94" s="1">
        <v>43</v>
      </c>
      <c r="B94" s="3">
        <v>330</v>
      </c>
      <c r="C94" s="3">
        <v>41</v>
      </c>
      <c r="D94" s="3">
        <v>209</v>
      </c>
      <c r="E94" s="1">
        <v>47</v>
      </c>
    </row>
    <row r="95" spans="1:5" x14ac:dyDescent="0.2">
      <c r="A95" s="1">
        <v>54</v>
      </c>
      <c r="B95" s="3">
        <v>368</v>
      </c>
      <c r="C95" s="3">
        <v>49</v>
      </c>
      <c r="D95" s="3">
        <v>225</v>
      </c>
      <c r="E95" s="1">
        <v>48</v>
      </c>
    </row>
    <row r="96" spans="1:5" x14ac:dyDescent="0.2">
      <c r="A96" s="1">
        <v>57</v>
      </c>
      <c r="B96" s="3">
        <v>373</v>
      </c>
      <c r="C96" s="3">
        <v>50</v>
      </c>
      <c r="D96" s="3">
        <v>216</v>
      </c>
      <c r="E96" s="1">
        <v>49</v>
      </c>
    </row>
    <row r="97" spans="1:5" x14ac:dyDescent="0.2">
      <c r="A97" s="1">
        <v>49</v>
      </c>
      <c r="B97" s="3">
        <v>397</v>
      </c>
      <c r="C97" s="3">
        <v>42</v>
      </c>
      <c r="D97" s="3">
        <v>182</v>
      </c>
      <c r="E97" s="1">
        <v>50</v>
      </c>
    </row>
    <row r="98" spans="1:5" x14ac:dyDescent="0.2">
      <c r="A98" s="1">
        <v>56</v>
      </c>
      <c r="B98" s="3">
        <v>381</v>
      </c>
      <c r="C98" s="3">
        <v>50</v>
      </c>
      <c r="D98" s="3">
        <v>170</v>
      </c>
      <c r="E98" s="1">
        <v>51</v>
      </c>
    </row>
    <row r="99" spans="1:5" x14ac:dyDescent="0.2">
      <c r="A99" s="1">
        <v>42</v>
      </c>
      <c r="B99" s="3">
        <v>338</v>
      </c>
      <c r="C99" s="3">
        <v>30</v>
      </c>
      <c r="D99" s="3">
        <v>180</v>
      </c>
      <c r="E99" s="1">
        <v>52</v>
      </c>
    </row>
    <row r="100" spans="1:5" x14ac:dyDescent="0.2">
      <c r="A100" s="1">
        <v>78</v>
      </c>
      <c r="B100" s="3">
        <v>318</v>
      </c>
      <c r="C100" s="3">
        <v>35</v>
      </c>
      <c r="D100" s="3">
        <v>155</v>
      </c>
      <c r="E100" s="1">
        <v>1</v>
      </c>
    </row>
    <row r="101" spans="1:5" x14ac:dyDescent="0.2">
      <c r="A101" s="1">
        <v>90</v>
      </c>
      <c r="B101" s="3">
        <v>334</v>
      </c>
      <c r="C101" s="3">
        <v>44</v>
      </c>
      <c r="D101" s="3">
        <v>157</v>
      </c>
      <c r="E101" s="1">
        <v>2</v>
      </c>
    </row>
    <row r="102" spans="1:5" x14ac:dyDescent="0.2">
      <c r="A102" s="1">
        <v>96</v>
      </c>
      <c r="B102" s="3">
        <v>269</v>
      </c>
      <c r="C102" s="3">
        <v>39</v>
      </c>
      <c r="D102" s="3">
        <v>139</v>
      </c>
      <c r="E102" s="1">
        <v>3</v>
      </c>
    </row>
    <row r="103" spans="1:5" x14ac:dyDescent="0.2">
      <c r="A103" s="1">
        <v>125</v>
      </c>
      <c r="B103" s="3">
        <v>307</v>
      </c>
      <c r="C103" s="3">
        <v>47</v>
      </c>
      <c r="D103" s="3">
        <v>111</v>
      </c>
      <c r="E103" s="1">
        <v>4</v>
      </c>
    </row>
    <row r="104" spans="1:5" x14ac:dyDescent="0.2">
      <c r="A104" s="1">
        <v>130</v>
      </c>
      <c r="B104" s="3">
        <v>330</v>
      </c>
      <c r="C104" s="3">
        <v>21</v>
      </c>
      <c r="D104" s="3">
        <v>92</v>
      </c>
      <c r="E104" s="1">
        <v>5</v>
      </c>
    </row>
    <row r="105" spans="1:5" x14ac:dyDescent="0.2">
      <c r="A105" s="1">
        <v>157</v>
      </c>
      <c r="B105" s="3">
        <v>290</v>
      </c>
      <c r="C105" s="3">
        <v>49</v>
      </c>
      <c r="D105" s="3">
        <v>121</v>
      </c>
      <c r="E105" s="1">
        <v>6</v>
      </c>
    </row>
    <row r="106" spans="1:5" x14ac:dyDescent="0.2">
      <c r="A106" s="1">
        <v>183</v>
      </c>
      <c r="B106" s="3">
        <v>272</v>
      </c>
      <c r="C106" s="3">
        <v>56</v>
      </c>
      <c r="D106" s="3">
        <v>158</v>
      </c>
      <c r="E106" s="1">
        <v>7</v>
      </c>
    </row>
    <row r="107" spans="1:5" x14ac:dyDescent="0.2">
      <c r="A107" s="1">
        <v>219</v>
      </c>
      <c r="B107" s="3">
        <v>271</v>
      </c>
      <c r="C107" s="3">
        <v>61</v>
      </c>
      <c r="D107" s="3">
        <v>141</v>
      </c>
      <c r="E107" s="1">
        <v>8</v>
      </c>
    </row>
    <row r="108" spans="1:5" x14ac:dyDescent="0.2">
      <c r="A108" s="1">
        <v>190</v>
      </c>
      <c r="B108" s="3">
        <v>217</v>
      </c>
      <c r="C108" s="3">
        <v>64</v>
      </c>
      <c r="D108" s="3">
        <v>117</v>
      </c>
      <c r="E108" s="1">
        <v>9</v>
      </c>
    </row>
    <row r="109" spans="1:5" x14ac:dyDescent="0.2">
      <c r="A109" s="1">
        <v>184</v>
      </c>
      <c r="B109" s="3">
        <v>258</v>
      </c>
      <c r="C109" s="3">
        <v>66</v>
      </c>
      <c r="D109" s="3">
        <v>127</v>
      </c>
      <c r="E109" s="1">
        <v>10</v>
      </c>
    </row>
    <row r="110" spans="1:5" x14ac:dyDescent="0.2">
      <c r="A110" s="1">
        <v>157</v>
      </c>
      <c r="B110" s="3">
        <v>244</v>
      </c>
      <c r="C110" s="3">
        <v>56</v>
      </c>
      <c r="D110" s="3">
        <v>89</v>
      </c>
      <c r="E110" s="1">
        <v>11</v>
      </c>
    </row>
    <row r="111" spans="1:5" x14ac:dyDescent="0.2">
      <c r="A111" s="1">
        <v>166</v>
      </c>
      <c r="B111" s="3">
        <v>270</v>
      </c>
      <c r="C111" s="3">
        <v>63</v>
      </c>
      <c r="D111" s="3">
        <v>92</v>
      </c>
      <c r="E111" s="1">
        <v>12</v>
      </c>
    </row>
    <row r="112" spans="1:5" x14ac:dyDescent="0.2">
      <c r="A112" s="1">
        <v>148</v>
      </c>
      <c r="B112" s="3">
        <v>241</v>
      </c>
      <c r="C112" s="3">
        <v>74</v>
      </c>
      <c r="D112" s="3">
        <v>65</v>
      </c>
      <c r="E112" s="1">
        <v>13</v>
      </c>
    </row>
    <row r="113" spans="1:5" x14ac:dyDescent="0.2">
      <c r="A113" s="1">
        <v>195</v>
      </c>
      <c r="B113" s="3">
        <v>349</v>
      </c>
      <c r="C113" s="3">
        <v>64</v>
      </c>
      <c r="D113" s="3">
        <v>129</v>
      </c>
      <c r="E113" s="1">
        <v>14</v>
      </c>
    </row>
    <row r="114" spans="1:5" x14ac:dyDescent="0.2">
      <c r="A114" s="1">
        <v>119</v>
      </c>
      <c r="B114" s="3">
        <v>285</v>
      </c>
      <c r="C114" s="3">
        <v>76</v>
      </c>
      <c r="D114" s="3">
        <v>100</v>
      </c>
      <c r="E114" s="1">
        <v>15</v>
      </c>
    </row>
    <row r="115" spans="1:5" x14ac:dyDescent="0.2">
      <c r="A115" s="1">
        <v>132</v>
      </c>
      <c r="B115" s="3">
        <v>305</v>
      </c>
      <c r="C115" s="3">
        <v>76</v>
      </c>
      <c r="D115" s="3">
        <v>95</v>
      </c>
      <c r="E115" s="1">
        <v>16</v>
      </c>
    </row>
    <row r="116" spans="1:5" x14ac:dyDescent="0.2">
      <c r="A116" s="1">
        <v>172</v>
      </c>
      <c r="B116" s="3">
        <v>411</v>
      </c>
      <c r="C116" s="3">
        <v>43</v>
      </c>
      <c r="D116" s="3">
        <v>90</v>
      </c>
      <c r="E116" s="1">
        <v>17</v>
      </c>
    </row>
    <row r="117" spans="1:5" x14ac:dyDescent="0.2">
      <c r="A117" s="1">
        <v>180</v>
      </c>
      <c r="B117" s="3">
        <v>536</v>
      </c>
      <c r="C117" s="3">
        <v>57</v>
      </c>
      <c r="D117" s="3">
        <v>106</v>
      </c>
      <c r="E117" s="1">
        <v>18</v>
      </c>
    </row>
    <row r="118" spans="1:5" x14ac:dyDescent="0.2">
      <c r="A118" s="1">
        <v>153</v>
      </c>
      <c r="B118" s="3">
        <v>608</v>
      </c>
      <c r="C118" s="3">
        <v>61</v>
      </c>
      <c r="D118" s="3">
        <v>109</v>
      </c>
      <c r="E118" s="1">
        <v>19</v>
      </c>
    </row>
    <row r="119" spans="1:5" x14ac:dyDescent="0.2">
      <c r="A119" s="1">
        <v>158</v>
      </c>
      <c r="B119" s="3">
        <v>425</v>
      </c>
      <c r="C119" s="3">
        <v>63</v>
      </c>
      <c r="D119" s="3">
        <v>83</v>
      </c>
      <c r="E119" s="1">
        <v>20</v>
      </c>
    </row>
    <row r="120" spans="1:5" x14ac:dyDescent="0.2">
      <c r="A120" s="1">
        <v>164</v>
      </c>
      <c r="B120" s="3">
        <v>600</v>
      </c>
      <c r="C120" s="3">
        <v>132</v>
      </c>
      <c r="D120" s="3">
        <v>148</v>
      </c>
      <c r="E120" s="1">
        <v>21</v>
      </c>
    </row>
    <row r="121" spans="1:5" x14ac:dyDescent="0.2">
      <c r="A121" s="1">
        <v>123</v>
      </c>
      <c r="B121" s="3">
        <v>510</v>
      </c>
      <c r="C121" s="3">
        <v>87</v>
      </c>
      <c r="D121" s="3">
        <v>133</v>
      </c>
      <c r="E121" s="1">
        <v>22</v>
      </c>
    </row>
    <row r="122" spans="1:5" x14ac:dyDescent="0.2">
      <c r="A122" s="1">
        <v>120</v>
      </c>
      <c r="B122" s="3">
        <v>521</v>
      </c>
      <c r="C122" s="3">
        <v>106</v>
      </c>
      <c r="D122" s="3">
        <v>126</v>
      </c>
      <c r="E122" s="1">
        <v>23</v>
      </c>
    </row>
    <row r="123" spans="1:5" x14ac:dyDescent="0.2">
      <c r="A123" s="1">
        <v>120</v>
      </c>
      <c r="B123" s="3">
        <v>444</v>
      </c>
      <c r="C123" s="3">
        <v>106</v>
      </c>
      <c r="D123" s="3">
        <v>136</v>
      </c>
      <c r="E123" s="1">
        <v>24</v>
      </c>
    </row>
    <row r="124" spans="1:5" x14ac:dyDescent="0.2">
      <c r="A124" s="1">
        <v>119</v>
      </c>
      <c r="B124" s="3">
        <v>438</v>
      </c>
      <c r="C124" s="3">
        <v>107</v>
      </c>
      <c r="D124" s="3">
        <v>145</v>
      </c>
      <c r="E124" s="1">
        <v>25</v>
      </c>
    </row>
    <row r="125" spans="1:5" x14ac:dyDescent="0.2">
      <c r="A125" s="1">
        <v>101</v>
      </c>
      <c r="B125" s="3">
        <v>479</v>
      </c>
      <c r="C125" s="3">
        <v>134</v>
      </c>
      <c r="D125" s="3">
        <v>151</v>
      </c>
      <c r="E125" s="1">
        <v>26</v>
      </c>
    </row>
    <row r="126" spans="1:5" x14ac:dyDescent="0.2">
      <c r="A126" s="1">
        <v>105</v>
      </c>
      <c r="B126" s="3">
        <v>360</v>
      </c>
      <c r="C126" s="3">
        <v>132</v>
      </c>
      <c r="D126" s="3">
        <v>132</v>
      </c>
      <c r="E126" s="1">
        <v>27</v>
      </c>
    </row>
    <row r="127" spans="1:5" x14ac:dyDescent="0.2">
      <c r="A127" s="1">
        <v>140</v>
      </c>
      <c r="B127" s="3">
        <v>363</v>
      </c>
      <c r="C127" s="3">
        <v>116</v>
      </c>
      <c r="D127" s="3">
        <v>143</v>
      </c>
      <c r="E127" s="1">
        <v>28</v>
      </c>
    </row>
    <row r="128" spans="1:5" x14ac:dyDescent="0.2">
      <c r="A128" s="1">
        <v>135</v>
      </c>
      <c r="B128" s="3">
        <v>336</v>
      </c>
      <c r="C128" s="3">
        <v>122</v>
      </c>
      <c r="D128" s="3">
        <v>149</v>
      </c>
      <c r="E128" s="1">
        <v>29</v>
      </c>
    </row>
    <row r="129" spans="1:5" x14ac:dyDescent="0.2">
      <c r="A129" s="1">
        <v>149</v>
      </c>
      <c r="B129" s="3">
        <v>310</v>
      </c>
      <c r="C129" s="3">
        <v>159</v>
      </c>
      <c r="D129" s="3">
        <v>103</v>
      </c>
      <c r="E129" s="1">
        <v>30</v>
      </c>
    </row>
    <row r="130" spans="1:5" x14ac:dyDescent="0.2">
      <c r="A130" s="1">
        <v>155</v>
      </c>
      <c r="B130" s="3">
        <v>251</v>
      </c>
      <c r="C130" s="3">
        <v>122</v>
      </c>
      <c r="D130" s="3">
        <v>114</v>
      </c>
      <c r="E130" s="1">
        <v>31</v>
      </c>
    </row>
    <row r="131" spans="1:5" x14ac:dyDescent="0.2">
      <c r="A131" s="1">
        <v>147</v>
      </c>
      <c r="B131" s="3">
        <v>220</v>
      </c>
      <c r="C131" s="3">
        <v>115</v>
      </c>
      <c r="D131" s="3">
        <v>102</v>
      </c>
      <c r="E131" s="1">
        <v>32</v>
      </c>
    </row>
    <row r="132" spans="1:5" x14ac:dyDescent="0.2">
      <c r="A132" s="1">
        <v>112</v>
      </c>
      <c r="B132" s="3">
        <v>164</v>
      </c>
      <c r="C132" s="3">
        <v>96</v>
      </c>
      <c r="D132" s="3">
        <v>91</v>
      </c>
      <c r="E132" s="1">
        <v>33</v>
      </c>
    </row>
    <row r="133" spans="1:5" x14ac:dyDescent="0.2">
      <c r="A133" s="1">
        <v>109</v>
      </c>
      <c r="B133" s="3">
        <v>128</v>
      </c>
      <c r="C133" s="3">
        <v>84</v>
      </c>
      <c r="D133" s="3">
        <v>76</v>
      </c>
      <c r="E133" s="1">
        <v>34</v>
      </c>
    </row>
    <row r="134" spans="1:5" x14ac:dyDescent="0.2">
      <c r="A134" s="1">
        <v>116</v>
      </c>
      <c r="B134" s="3">
        <v>147</v>
      </c>
      <c r="C134" s="3">
        <v>93</v>
      </c>
      <c r="D134" s="3">
        <v>85</v>
      </c>
      <c r="E134" s="1">
        <v>35</v>
      </c>
    </row>
    <row r="135" spans="1:5" x14ac:dyDescent="0.2">
      <c r="A135" s="1">
        <v>105</v>
      </c>
      <c r="B135" s="3">
        <v>156</v>
      </c>
      <c r="C135" s="3">
        <v>54</v>
      </c>
      <c r="D135" s="3">
        <v>64</v>
      </c>
      <c r="E135" s="1">
        <v>36</v>
      </c>
    </row>
    <row r="136" spans="1:5" x14ac:dyDescent="0.2">
      <c r="A136" s="1">
        <v>100</v>
      </c>
      <c r="B136" s="3">
        <v>178</v>
      </c>
      <c r="C136" s="3">
        <v>65</v>
      </c>
      <c r="D136" s="3">
        <v>70</v>
      </c>
      <c r="E136" s="1">
        <v>37</v>
      </c>
    </row>
    <row r="137" spans="1:5" x14ac:dyDescent="0.2">
      <c r="A137" s="1">
        <v>110</v>
      </c>
      <c r="B137" s="3">
        <v>257</v>
      </c>
      <c r="C137" s="3">
        <v>53</v>
      </c>
      <c r="D137" s="3">
        <v>92</v>
      </c>
      <c r="E137" s="1">
        <v>38</v>
      </c>
    </row>
    <row r="138" spans="1:5" x14ac:dyDescent="0.2">
      <c r="A138" s="1">
        <v>128</v>
      </c>
      <c r="B138" s="3">
        <v>427</v>
      </c>
      <c r="C138" s="3">
        <v>65</v>
      </c>
      <c r="D138" s="3">
        <v>117</v>
      </c>
      <c r="E138" s="1">
        <v>39</v>
      </c>
    </row>
    <row r="139" spans="1:5" x14ac:dyDescent="0.2">
      <c r="A139" s="1">
        <v>89</v>
      </c>
      <c r="B139" s="3">
        <v>373</v>
      </c>
      <c r="C139" s="3">
        <v>54</v>
      </c>
      <c r="D139" s="3">
        <v>108</v>
      </c>
      <c r="E139" s="1">
        <v>40</v>
      </c>
    </row>
    <row r="140" spans="1:5" x14ac:dyDescent="0.2">
      <c r="A140" s="1">
        <v>92</v>
      </c>
      <c r="B140" s="3">
        <v>469</v>
      </c>
      <c r="C140" s="3">
        <v>73</v>
      </c>
      <c r="D140" s="3">
        <v>116</v>
      </c>
      <c r="E140" s="1">
        <v>41</v>
      </c>
    </row>
    <row r="141" spans="1:5" x14ac:dyDescent="0.2">
      <c r="A141" s="1">
        <v>74</v>
      </c>
      <c r="B141" s="3">
        <v>367</v>
      </c>
      <c r="C141" s="3">
        <v>83</v>
      </c>
      <c r="D141" s="3">
        <v>122</v>
      </c>
      <c r="E141" s="1">
        <v>42</v>
      </c>
    </row>
    <row r="142" spans="1:5" x14ac:dyDescent="0.2">
      <c r="A142" s="1">
        <v>64</v>
      </c>
      <c r="B142" s="3">
        <v>330</v>
      </c>
      <c r="C142" s="3">
        <v>80</v>
      </c>
      <c r="D142" s="3">
        <v>133</v>
      </c>
      <c r="E142" s="1">
        <v>43</v>
      </c>
    </row>
    <row r="143" spans="1:5" x14ac:dyDescent="0.2">
      <c r="A143" s="1">
        <v>62</v>
      </c>
      <c r="B143" s="3">
        <v>347</v>
      </c>
      <c r="C143" s="3">
        <v>119</v>
      </c>
      <c r="D143" s="3">
        <v>157</v>
      </c>
      <c r="E143" s="1">
        <v>44</v>
      </c>
    </row>
    <row r="144" spans="1:5" x14ac:dyDescent="0.2">
      <c r="A144" s="1">
        <v>74</v>
      </c>
      <c r="B144" s="3">
        <v>342</v>
      </c>
      <c r="C144" s="3">
        <v>104</v>
      </c>
      <c r="D144" s="3">
        <v>154</v>
      </c>
      <c r="E144" s="1">
        <v>45</v>
      </c>
    </row>
    <row r="145" spans="1:5" x14ac:dyDescent="0.2">
      <c r="A145" s="1">
        <v>68</v>
      </c>
      <c r="B145" s="3">
        <v>348</v>
      </c>
      <c r="C145" s="3">
        <v>109</v>
      </c>
      <c r="D145" s="3">
        <v>172</v>
      </c>
      <c r="E145" s="1">
        <v>46</v>
      </c>
    </row>
    <row r="146" spans="1:5" x14ac:dyDescent="0.2">
      <c r="A146" s="1">
        <v>80</v>
      </c>
      <c r="B146" s="3">
        <v>419</v>
      </c>
      <c r="C146" s="3">
        <v>105</v>
      </c>
      <c r="D146" s="3">
        <v>233</v>
      </c>
      <c r="E146" s="1">
        <v>47</v>
      </c>
    </row>
    <row r="147" spans="1:5" x14ac:dyDescent="0.2">
      <c r="A147" s="1">
        <v>64</v>
      </c>
      <c r="B147" s="3">
        <v>420</v>
      </c>
      <c r="C147" s="3">
        <v>100</v>
      </c>
      <c r="D147" s="3">
        <v>232</v>
      </c>
      <c r="E147" s="1">
        <v>48</v>
      </c>
    </row>
    <row r="148" spans="1:5" x14ac:dyDescent="0.2">
      <c r="A148" s="1">
        <v>97</v>
      </c>
      <c r="B148" s="3">
        <v>392</v>
      </c>
      <c r="C148" s="3">
        <v>91</v>
      </c>
      <c r="D148" s="3">
        <v>264</v>
      </c>
      <c r="E148" s="1">
        <v>49</v>
      </c>
    </row>
    <row r="149" spans="1:5" x14ac:dyDescent="0.2">
      <c r="A149" s="1">
        <v>61</v>
      </c>
      <c r="B149" s="3">
        <v>448</v>
      </c>
      <c r="C149" s="3">
        <v>106</v>
      </c>
      <c r="D149" s="3">
        <v>285</v>
      </c>
      <c r="E149" s="1">
        <v>50</v>
      </c>
    </row>
    <row r="150" spans="1:5" x14ac:dyDescent="0.2">
      <c r="A150" s="1">
        <v>59</v>
      </c>
      <c r="B150" s="3">
        <v>437</v>
      </c>
      <c r="C150" s="3">
        <v>118</v>
      </c>
      <c r="D150" s="3">
        <v>276</v>
      </c>
      <c r="E150" s="1">
        <v>51</v>
      </c>
    </row>
    <row r="151" spans="1:5" x14ac:dyDescent="0.2">
      <c r="A151" s="1">
        <v>69</v>
      </c>
      <c r="B151" s="3">
        <v>395</v>
      </c>
      <c r="C151" s="3">
        <v>116</v>
      </c>
      <c r="D151" s="3">
        <v>297</v>
      </c>
      <c r="E151" s="1">
        <v>52</v>
      </c>
    </row>
    <row r="152" spans="1:5" x14ac:dyDescent="0.2">
      <c r="A152" s="1">
        <v>75</v>
      </c>
      <c r="B152" s="3">
        <v>374</v>
      </c>
      <c r="C152" s="3">
        <v>161</v>
      </c>
      <c r="D152" s="3">
        <v>296</v>
      </c>
      <c r="E152" s="1">
        <v>1</v>
      </c>
    </row>
    <row r="153" spans="1:5" x14ac:dyDescent="0.2">
      <c r="A153" s="1">
        <v>81</v>
      </c>
      <c r="B153" s="3">
        <v>422</v>
      </c>
      <c r="C153" s="3">
        <v>123</v>
      </c>
      <c r="D153" s="3">
        <v>323</v>
      </c>
      <c r="E153" s="1">
        <v>2</v>
      </c>
    </row>
    <row r="154" spans="1:5" x14ac:dyDescent="0.2">
      <c r="A154" s="1">
        <v>96</v>
      </c>
      <c r="B154" s="3">
        <v>398</v>
      </c>
      <c r="C154" s="3">
        <v>122</v>
      </c>
      <c r="D154" s="3">
        <v>275</v>
      </c>
      <c r="E154" s="1">
        <v>3</v>
      </c>
    </row>
    <row r="155" spans="1:5" x14ac:dyDescent="0.2">
      <c r="A155" s="1">
        <v>87</v>
      </c>
      <c r="B155" s="3">
        <v>404</v>
      </c>
      <c r="C155" s="3">
        <v>100</v>
      </c>
      <c r="D155" s="3">
        <v>267</v>
      </c>
      <c r="E155" s="1">
        <v>4</v>
      </c>
    </row>
    <row r="156" spans="1:5" x14ac:dyDescent="0.2">
      <c r="A156" s="1">
        <v>133</v>
      </c>
      <c r="B156" s="3">
        <v>413</v>
      </c>
      <c r="C156" s="3">
        <v>103</v>
      </c>
      <c r="D156" s="3">
        <v>314</v>
      </c>
      <c r="E156" s="1">
        <v>5</v>
      </c>
    </row>
    <row r="157" spans="1:5" x14ac:dyDescent="0.2">
      <c r="A157" s="1">
        <v>116</v>
      </c>
      <c r="B157" s="3">
        <v>325</v>
      </c>
      <c r="C157" s="3">
        <v>96</v>
      </c>
      <c r="D157" s="3">
        <v>321</v>
      </c>
      <c r="E157" s="1">
        <v>6</v>
      </c>
    </row>
    <row r="158" spans="1:5" x14ac:dyDescent="0.2">
      <c r="A158" s="1">
        <v>73</v>
      </c>
      <c r="B158" s="3">
        <v>285</v>
      </c>
      <c r="C158" s="3">
        <v>104</v>
      </c>
      <c r="D158" s="3">
        <v>331</v>
      </c>
      <c r="E158" s="1">
        <v>7</v>
      </c>
    </row>
    <row r="159" spans="1:5" x14ac:dyDescent="0.2">
      <c r="A159" s="1">
        <v>96</v>
      </c>
      <c r="B159" s="3">
        <v>254</v>
      </c>
      <c r="C159" s="3">
        <v>57</v>
      </c>
      <c r="D159" s="3">
        <v>359</v>
      </c>
      <c r="E159" s="1">
        <v>8</v>
      </c>
    </row>
    <row r="160" spans="1:5" x14ac:dyDescent="0.2">
      <c r="A160" s="1">
        <v>95</v>
      </c>
      <c r="B160" s="3">
        <v>257</v>
      </c>
      <c r="C160" s="3">
        <v>71</v>
      </c>
      <c r="D160" s="3">
        <v>302</v>
      </c>
      <c r="E160" s="1">
        <v>9</v>
      </c>
    </row>
    <row r="161" spans="1:5" x14ac:dyDescent="0.2">
      <c r="A161" s="1">
        <v>87</v>
      </c>
      <c r="B161" s="3">
        <v>297</v>
      </c>
      <c r="C161" s="3">
        <v>102</v>
      </c>
      <c r="D161" s="3">
        <v>330</v>
      </c>
      <c r="E161" s="1">
        <v>10</v>
      </c>
    </row>
    <row r="162" spans="1:5" x14ac:dyDescent="0.2">
      <c r="A162" s="1">
        <v>96</v>
      </c>
      <c r="B162" s="3">
        <v>291</v>
      </c>
      <c r="C162" s="3">
        <v>76</v>
      </c>
      <c r="D162" s="3">
        <v>405</v>
      </c>
      <c r="E162" s="1">
        <v>11</v>
      </c>
    </row>
    <row r="163" spans="1:5" x14ac:dyDescent="0.2">
      <c r="A163" s="1">
        <v>79</v>
      </c>
      <c r="B163" s="3">
        <v>256</v>
      </c>
      <c r="C163" s="3">
        <v>82</v>
      </c>
      <c r="D163" s="3">
        <v>337</v>
      </c>
      <c r="E163" s="1">
        <v>12</v>
      </c>
    </row>
    <row r="164" spans="1:5" x14ac:dyDescent="0.2">
      <c r="A164" s="1">
        <v>84</v>
      </c>
      <c r="B164" s="3">
        <v>290</v>
      </c>
      <c r="C164" s="3">
        <v>82</v>
      </c>
      <c r="D164" s="3">
        <v>323</v>
      </c>
      <c r="E164" s="1">
        <v>13</v>
      </c>
    </row>
    <row r="165" spans="1:5" x14ac:dyDescent="0.2">
      <c r="A165" s="1">
        <v>97</v>
      </c>
      <c r="B165" s="3">
        <v>324</v>
      </c>
      <c r="C165" s="3">
        <v>114</v>
      </c>
      <c r="D165" s="3">
        <v>329</v>
      </c>
      <c r="E165" s="1">
        <v>14</v>
      </c>
    </row>
    <row r="166" spans="1:5" x14ac:dyDescent="0.2">
      <c r="A166" s="1">
        <v>63</v>
      </c>
      <c r="B166" s="3">
        <v>221</v>
      </c>
      <c r="C166" s="3">
        <v>83</v>
      </c>
      <c r="D166" s="3">
        <v>191</v>
      </c>
      <c r="E166" s="1">
        <v>15</v>
      </c>
    </row>
    <row r="167" spans="1:5" x14ac:dyDescent="0.2">
      <c r="A167" s="1">
        <v>130</v>
      </c>
      <c r="B167" s="3">
        <v>421</v>
      </c>
      <c r="C167" s="3">
        <v>162</v>
      </c>
      <c r="D167" s="3">
        <v>344</v>
      </c>
      <c r="E167" s="1">
        <v>16</v>
      </c>
    </row>
    <row r="168" spans="1:5" x14ac:dyDescent="0.2">
      <c r="A168" s="1">
        <v>98</v>
      </c>
      <c r="B168" s="3">
        <v>294</v>
      </c>
      <c r="C168" s="3">
        <v>130</v>
      </c>
      <c r="D168" s="3">
        <v>234</v>
      </c>
      <c r="E168" s="1">
        <v>17</v>
      </c>
    </row>
    <row r="169" spans="1:5" x14ac:dyDescent="0.2">
      <c r="A169" s="1">
        <v>77</v>
      </c>
      <c r="B169" s="3">
        <v>334</v>
      </c>
      <c r="C169" s="3">
        <v>126</v>
      </c>
      <c r="D169" s="3">
        <v>219</v>
      </c>
      <c r="E169" s="1">
        <v>18</v>
      </c>
    </row>
    <row r="170" spans="1:5" x14ac:dyDescent="0.2">
      <c r="A170" s="1">
        <v>81</v>
      </c>
      <c r="B170" s="3">
        <v>374</v>
      </c>
      <c r="C170" s="3">
        <v>124</v>
      </c>
      <c r="D170" s="3">
        <v>224</v>
      </c>
      <c r="E170" s="1">
        <v>19</v>
      </c>
    </row>
    <row r="171" spans="1:5" x14ac:dyDescent="0.2">
      <c r="A171" s="1">
        <v>89</v>
      </c>
      <c r="B171" s="3">
        <v>420</v>
      </c>
      <c r="C171" s="3">
        <v>125</v>
      </c>
      <c r="D171" s="3">
        <v>226</v>
      </c>
      <c r="E171" s="1">
        <v>20</v>
      </c>
    </row>
    <row r="172" spans="1:5" x14ac:dyDescent="0.2">
      <c r="A172" s="1">
        <v>68</v>
      </c>
      <c r="B172" s="3">
        <v>499</v>
      </c>
      <c r="C172" s="3">
        <v>112</v>
      </c>
      <c r="D172" s="3">
        <v>229</v>
      </c>
      <c r="E172" s="1">
        <v>21</v>
      </c>
    </row>
    <row r="173" spans="1:5" x14ac:dyDescent="0.2">
      <c r="A173" s="1">
        <v>65</v>
      </c>
      <c r="B173" s="3">
        <v>507</v>
      </c>
      <c r="C173" s="3">
        <v>142</v>
      </c>
      <c r="D173" s="3">
        <v>202</v>
      </c>
      <c r="E173" s="1">
        <v>22</v>
      </c>
    </row>
    <row r="174" spans="1:5" x14ac:dyDescent="0.2">
      <c r="A174" s="1">
        <v>61</v>
      </c>
      <c r="B174" s="3">
        <v>463</v>
      </c>
      <c r="C174" s="3">
        <v>137</v>
      </c>
      <c r="D174" s="3">
        <v>190</v>
      </c>
      <c r="E174" s="1">
        <v>23</v>
      </c>
    </row>
    <row r="175" spans="1:5" x14ac:dyDescent="0.2">
      <c r="A175" s="1">
        <v>81</v>
      </c>
      <c r="B175" s="3">
        <v>413</v>
      </c>
      <c r="C175" s="3">
        <v>142</v>
      </c>
      <c r="D175" s="3">
        <v>191</v>
      </c>
      <c r="E175" s="1">
        <v>24</v>
      </c>
    </row>
    <row r="176" spans="1:5" x14ac:dyDescent="0.2">
      <c r="A176" s="1">
        <v>79</v>
      </c>
      <c r="B176" s="3">
        <v>332</v>
      </c>
      <c r="C176" s="3">
        <v>134</v>
      </c>
      <c r="D176" s="3">
        <v>163</v>
      </c>
      <c r="E176" s="1">
        <v>25</v>
      </c>
    </row>
    <row r="177" spans="1:5" x14ac:dyDescent="0.2">
      <c r="A177" s="1">
        <v>113</v>
      </c>
      <c r="B177" s="3">
        <v>392</v>
      </c>
      <c r="C177" s="3">
        <v>180</v>
      </c>
      <c r="D177" s="3">
        <v>164</v>
      </c>
      <c r="E177" s="1">
        <v>26</v>
      </c>
    </row>
    <row r="178" spans="1:5" x14ac:dyDescent="0.2">
      <c r="A178" s="1">
        <v>167</v>
      </c>
      <c r="B178" s="3">
        <v>477</v>
      </c>
      <c r="C178" s="3">
        <v>200</v>
      </c>
      <c r="D178" s="3">
        <v>175</v>
      </c>
      <c r="E178" s="1">
        <v>27</v>
      </c>
    </row>
    <row r="179" spans="1:5" x14ac:dyDescent="0.2">
      <c r="A179" s="1">
        <v>201</v>
      </c>
      <c r="B179" s="3">
        <v>459</v>
      </c>
      <c r="C179" s="3">
        <v>154</v>
      </c>
      <c r="D179" s="3">
        <v>181</v>
      </c>
      <c r="E179" s="1">
        <v>28</v>
      </c>
    </row>
    <row r="180" spans="1:5" x14ac:dyDescent="0.2">
      <c r="A180" s="1">
        <v>271</v>
      </c>
      <c r="B180" s="3">
        <v>380</v>
      </c>
      <c r="C180" s="3">
        <v>152</v>
      </c>
      <c r="D180" s="3">
        <v>173</v>
      </c>
      <c r="E180" s="1">
        <v>29</v>
      </c>
    </row>
    <row r="181" spans="1:5" x14ac:dyDescent="0.2">
      <c r="A181" s="1">
        <v>301</v>
      </c>
      <c r="B181" s="3">
        <v>311</v>
      </c>
      <c r="C181" s="3">
        <v>142</v>
      </c>
      <c r="D181" s="3">
        <v>116</v>
      </c>
      <c r="E181" s="1">
        <v>30</v>
      </c>
    </row>
    <row r="182" spans="1:5" x14ac:dyDescent="0.2">
      <c r="A182" s="1">
        <v>299</v>
      </c>
      <c r="B182" s="3">
        <v>294</v>
      </c>
      <c r="C182" s="3">
        <v>91</v>
      </c>
      <c r="D182" s="3">
        <v>60</v>
      </c>
      <c r="E182" s="1">
        <v>31</v>
      </c>
    </row>
    <row r="183" spans="1:5" x14ac:dyDescent="0.2">
      <c r="A183" s="1">
        <v>358</v>
      </c>
      <c r="B183" s="3">
        <v>203</v>
      </c>
      <c r="C183" s="3">
        <v>116</v>
      </c>
      <c r="D183" s="3">
        <v>84</v>
      </c>
      <c r="E183" s="1">
        <v>32</v>
      </c>
    </row>
    <row r="184" spans="1:5" x14ac:dyDescent="0.2">
      <c r="A184" s="1">
        <v>341</v>
      </c>
      <c r="B184" s="3">
        <v>194</v>
      </c>
      <c r="C184" s="3">
        <v>78</v>
      </c>
      <c r="D184" s="3">
        <v>48</v>
      </c>
      <c r="E184" s="1">
        <v>33</v>
      </c>
    </row>
    <row r="185" spans="1:5" x14ac:dyDescent="0.2">
      <c r="A185" s="1">
        <v>395</v>
      </c>
      <c r="B185" s="3">
        <v>206</v>
      </c>
      <c r="C185" s="3">
        <v>68</v>
      </c>
      <c r="D185" s="3">
        <v>56</v>
      </c>
      <c r="E185" s="1">
        <v>34</v>
      </c>
    </row>
    <row r="186" spans="1:5" x14ac:dyDescent="0.2">
      <c r="A186" s="1">
        <v>323</v>
      </c>
      <c r="B186" s="3">
        <v>220</v>
      </c>
      <c r="C186" s="3">
        <v>79</v>
      </c>
      <c r="D186" s="3">
        <v>57</v>
      </c>
      <c r="E186" s="1">
        <v>35</v>
      </c>
    </row>
    <row r="187" spans="1:5" x14ac:dyDescent="0.2">
      <c r="A187" s="1">
        <v>375</v>
      </c>
      <c r="B187" s="3">
        <v>252</v>
      </c>
      <c r="C187" s="3">
        <v>56</v>
      </c>
      <c r="D187" s="3">
        <v>40</v>
      </c>
      <c r="E187" s="1">
        <v>36</v>
      </c>
    </row>
    <row r="188" spans="1:5" x14ac:dyDescent="0.2">
      <c r="A188" s="1">
        <v>401</v>
      </c>
      <c r="B188" s="3">
        <v>363</v>
      </c>
      <c r="C188" s="3">
        <v>58</v>
      </c>
      <c r="D188" s="3">
        <v>57</v>
      </c>
      <c r="E188" s="1">
        <v>37</v>
      </c>
    </row>
    <row r="189" spans="1:5" x14ac:dyDescent="0.2">
      <c r="A189" s="1">
        <v>337</v>
      </c>
      <c r="B189" s="3">
        <v>502</v>
      </c>
      <c r="C189" s="3">
        <v>75</v>
      </c>
      <c r="D189" s="3">
        <v>62</v>
      </c>
      <c r="E189" s="1">
        <v>38</v>
      </c>
    </row>
    <row r="190" spans="1:5" x14ac:dyDescent="0.2">
      <c r="A190" s="1">
        <v>329</v>
      </c>
      <c r="B190" s="3">
        <v>487</v>
      </c>
      <c r="C190" s="3">
        <v>61</v>
      </c>
      <c r="D190" s="3">
        <v>82</v>
      </c>
      <c r="E190" s="1">
        <v>39</v>
      </c>
    </row>
    <row r="191" spans="1:5" x14ac:dyDescent="0.2">
      <c r="A191" s="1">
        <v>282</v>
      </c>
      <c r="B191" s="3">
        <v>492</v>
      </c>
      <c r="C191" s="3">
        <v>79</v>
      </c>
      <c r="D191" s="3">
        <v>74</v>
      </c>
      <c r="E191" s="1">
        <v>40</v>
      </c>
    </row>
    <row r="192" spans="1:5" x14ac:dyDescent="0.2">
      <c r="A192" s="1">
        <v>259</v>
      </c>
      <c r="B192" s="3">
        <v>482</v>
      </c>
      <c r="C192" s="3">
        <v>87</v>
      </c>
      <c r="D192" s="3">
        <v>103</v>
      </c>
      <c r="E192" s="1">
        <v>41</v>
      </c>
    </row>
    <row r="193" spans="1:5" x14ac:dyDescent="0.2">
      <c r="A193" s="1">
        <v>206</v>
      </c>
      <c r="B193" s="3">
        <v>444</v>
      </c>
      <c r="C193" s="3">
        <v>98</v>
      </c>
      <c r="D193" s="3">
        <v>106</v>
      </c>
      <c r="E193" s="1">
        <v>42</v>
      </c>
    </row>
    <row r="194" spans="1:5" x14ac:dyDescent="0.2">
      <c r="A194" s="1">
        <v>120</v>
      </c>
      <c r="B194" s="3">
        <v>436</v>
      </c>
      <c r="C194" s="3">
        <v>108</v>
      </c>
      <c r="D194" s="3">
        <v>106</v>
      </c>
      <c r="E194" s="1">
        <v>43</v>
      </c>
    </row>
    <row r="195" spans="1:5" x14ac:dyDescent="0.2">
      <c r="A195" s="1">
        <v>91</v>
      </c>
      <c r="B195" s="3">
        <v>476</v>
      </c>
      <c r="C195" s="3">
        <v>107</v>
      </c>
      <c r="D195" s="3">
        <v>138</v>
      </c>
      <c r="E195" s="1">
        <v>44</v>
      </c>
    </row>
    <row r="196" spans="1:5" x14ac:dyDescent="0.2">
      <c r="A196" s="1">
        <v>74</v>
      </c>
      <c r="B196" s="3">
        <v>448</v>
      </c>
      <c r="C196" s="3">
        <v>95</v>
      </c>
      <c r="D196" s="3">
        <v>135</v>
      </c>
      <c r="E196" s="1">
        <v>45</v>
      </c>
    </row>
    <row r="197" spans="1:5" x14ac:dyDescent="0.2">
      <c r="A197" s="1">
        <v>37</v>
      </c>
      <c r="B197" s="3">
        <v>404</v>
      </c>
      <c r="C197" s="3">
        <v>95</v>
      </c>
      <c r="D197" s="3">
        <v>133</v>
      </c>
      <c r="E197" s="1">
        <v>46</v>
      </c>
    </row>
    <row r="198" spans="1:5" x14ac:dyDescent="0.2">
      <c r="A198" s="1">
        <v>30</v>
      </c>
      <c r="B198" s="3">
        <v>398</v>
      </c>
      <c r="C198" s="3">
        <v>93</v>
      </c>
      <c r="D198" s="3">
        <v>152</v>
      </c>
      <c r="E198" s="1">
        <v>47</v>
      </c>
    </row>
    <row r="199" spans="1:5" x14ac:dyDescent="0.2">
      <c r="A199" s="1">
        <v>26</v>
      </c>
      <c r="B199" s="3">
        <v>370</v>
      </c>
      <c r="C199" s="3">
        <v>94</v>
      </c>
      <c r="D199" s="3">
        <v>162</v>
      </c>
      <c r="E199" s="1">
        <v>48</v>
      </c>
    </row>
    <row r="200" spans="1:5" x14ac:dyDescent="0.2">
      <c r="A200" s="1">
        <v>33</v>
      </c>
      <c r="B200" s="3">
        <v>413</v>
      </c>
      <c r="C200" s="3">
        <v>98</v>
      </c>
      <c r="D200" s="3">
        <v>162</v>
      </c>
      <c r="E200" s="1">
        <v>49</v>
      </c>
    </row>
    <row r="201" spans="1:5" x14ac:dyDescent="0.2">
      <c r="A201" s="1">
        <v>17</v>
      </c>
      <c r="B201" s="3">
        <v>437</v>
      </c>
      <c r="C201" s="3">
        <v>73</v>
      </c>
      <c r="D201" s="3">
        <v>174</v>
      </c>
      <c r="E201" s="1">
        <v>50</v>
      </c>
    </row>
    <row r="202" spans="1:5" x14ac:dyDescent="0.2">
      <c r="A202" s="1">
        <v>24</v>
      </c>
      <c r="B202" s="3">
        <v>405</v>
      </c>
      <c r="C202" s="3">
        <v>75</v>
      </c>
      <c r="D202" s="3">
        <v>178</v>
      </c>
      <c r="E202" s="1">
        <v>51</v>
      </c>
    </row>
    <row r="203" spans="1:5" x14ac:dyDescent="0.2">
      <c r="A203" s="1">
        <v>20</v>
      </c>
      <c r="B203" s="3">
        <v>418</v>
      </c>
      <c r="C203" s="3">
        <v>105</v>
      </c>
      <c r="D203" s="3">
        <v>197</v>
      </c>
      <c r="E203" s="1">
        <v>52</v>
      </c>
    </row>
    <row r="204" spans="1:5" x14ac:dyDescent="0.2">
      <c r="A204" s="1">
        <v>28</v>
      </c>
      <c r="B204" s="3">
        <v>411</v>
      </c>
      <c r="C204" s="3">
        <v>90</v>
      </c>
      <c r="D204" s="3">
        <v>209</v>
      </c>
      <c r="E204" s="1">
        <v>1</v>
      </c>
    </row>
    <row r="205" spans="1:5" x14ac:dyDescent="0.2">
      <c r="A205" s="1">
        <v>18</v>
      </c>
      <c r="B205" s="3">
        <v>389</v>
      </c>
      <c r="C205" s="3">
        <v>98</v>
      </c>
      <c r="D205" s="3">
        <v>280</v>
      </c>
      <c r="E205" s="1">
        <v>2</v>
      </c>
    </row>
    <row r="206" spans="1:5" x14ac:dyDescent="0.2">
      <c r="A206" s="1">
        <v>29</v>
      </c>
      <c r="B206" s="3">
        <v>461</v>
      </c>
      <c r="C206" s="3">
        <v>102</v>
      </c>
      <c r="D206" s="3">
        <v>318</v>
      </c>
      <c r="E206" s="1">
        <v>3</v>
      </c>
    </row>
    <row r="207" spans="1:5" x14ac:dyDescent="0.2">
      <c r="A207" s="1">
        <v>45</v>
      </c>
      <c r="B207" s="3">
        <v>468</v>
      </c>
      <c r="C207" s="3">
        <v>81</v>
      </c>
      <c r="D207" s="3">
        <v>312</v>
      </c>
      <c r="E207" s="1">
        <v>4</v>
      </c>
    </row>
    <row r="208" spans="1:5" x14ac:dyDescent="0.2">
      <c r="A208" s="1">
        <v>68</v>
      </c>
      <c r="B208" s="3">
        <v>456</v>
      </c>
      <c r="C208" s="3">
        <v>97</v>
      </c>
      <c r="D208" s="3">
        <v>329</v>
      </c>
      <c r="E208" s="1">
        <v>5</v>
      </c>
    </row>
    <row r="209" spans="1:5" x14ac:dyDescent="0.2">
      <c r="A209" s="1">
        <v>47</v>
      </c>
      <c r="B209" s="3">
        <v>453</v>
      </c>
      <c r="C209" s="3">
        <v>90</v>
      </c>
      <c r="D209" s="3">
        <v>292</v>
      </c>
      <c r="E209" s="1">
        <v>6</v>
      </c>
    </row>
    <row r="210" spans="1:5" x14ac:dyDescent="0.2">
      <c r="A210" s="1">
        <v>35</v>
      </c>
      <c r="B210" s="3">
        <v>296</v>
      </c>
      <c r="C210" s="3">
        <v>47</v>
      </c>
      <c r="D210" s="3">
        <v>197</v>
      </c>
      <c r="E210" s="1">
        <v>7</v>
      </c>
    </row>
    <row r="211" spans="1:5" x14ac:dyDescent="0.2">
      <c r="A211" s="1">
        <v>57</v>
      </c>
      <c r="B211" s="3">
        <v>491</v>
      </c>
      <c r="C211" s="3">
        <v>93</v>
      </c>
      <c r="D211" s="3">
        <v>356</v>
      </c>
      <c r="E211" s="1">
        <v>8</v>
      </c>
    </row>
    <row r="212" spans="1:5" x14ac:dyDescent="0.2">
      <c r="A212" s="1">
        <v>66</v>
      </c>
      <c r="B212" s="3">
        <v>365</v>
      </c>
      <c r="C212" s="3">
        <v>82</v>
      </c>
      <c r="D212" s="3">
        <v>253</v>
      </c>
      <c r="E212" s="1">
        <v>9</v>
      </c>
    </row>
    <row r="213" spans="1:5" x14ac:dyDescent="0.2">
      <c r="A213" s="1">
        <v>87</v>
      </c>
      <c r="B213" s="3">
        <v>338</v>
      </c>
      <c r="C213" s="3">
        <v>83</v>
      </c>
      <c r="D213" s="3">
        <v>262</v>
      </c>
      <c r="E213" s="1">
        <v>10</v>
      </c>
    </row>
    <row r="214" spans="1:5" x14ac:dyDescent="0.2">
      <c r="A214" s="1">
        <v>82</v>
      </c>
      <c r="B214" s="3">
        <v>366</v>
      </c>
      <c r="C214" s="3">
        <v>52</v>
      </c>
      <c r="D214" s="3">
        <v>241</v>
      </c>
      <c r="E214" s="1">
        <v>11</v>
      </c>
    </row>
    <row r="215" spans="1:5" x14ac:dyDescent="0.2">
      <c r="A215" s="1">
        <v>107</v>
      </c>
      <c r="B215" s="3">
        <v>460</v>
      </c>
      <c r="C215" s="3">
        <v>58</v>
      </c>
      <c r="D215" s="3">
        <v>217</v>
      </c>
      <c r="E215" s="1">
        <v>12</v>
      </c>
    </row>
    <row r="216" spans="1:5" x14ac:dyDescent="0.2">
      <c r="A216" s="1">
        <v>61</v>
      </c>
      <c r="B216" s="3">
        <v>444</v>
      </c>
      <c r="C216" s="3">
        <v>42</v>
      </c>
      <c r="D216" s="3">
        <v>181</v>
      </c>
      <c r="E216" s="1">
        <v>13</v>
      </c>
    </row>
    <row r="217" spans="1:5" x14ac:dyDescent="0.2">
      <c r="A217" s="1">
        <v>93</v>
      </c>
      <c r="B217" s="3">
        <v>654</v>
      </c>
      <c r="C217" s="3">
        <v>72</v>
      </c>
      <c r="D217" s="3">
        <v>255</v>
      </c>
      <c r="E217" s="1">
        <v>14</v>
      </c>
    </row>
    <row r="218" spans="1:5" x14ac:dyDescent="0.2">
      <c r="A218" s="1">
        <v>71</v>
      </c>
      <c r="B218" s="3">
        <v>524</v>
      </c>
      <c r="C218" s="3">
        <v>48</v>
      </c>
      <c r="D218" s="3">
        <v>193</v>
      </c>
      <c r="E218" s="1">
        <v>15</v>
      </c>
    </row>
    <row r="219" spans="1:5" x14ac:dyDescent="0.2">
      <c r="A219" s="1">
        <v>67</v>
      </c>
      <c r="B219" s="3">
        <v>461</v>
      </c>
      <c r="C219" s="3">
        <v>55</v>
      </c>
      <c r="D219" s="3">
        <v>188</v>
      </c>
      <c r="E219" s="1">
        <v>16</v>
      </c>
    </row>
    <row r="220" spans="1:5" x14ac:dyDescent="0.2">
      <c r="A220" s="1">
        <v>59</v>
      </c>
      <c r="B220" s="3">
        <v>509</v>
      </c>
      <c r="C220" s="3">
        <v>48</v>
      </c>
      <c r="D220" s="3">
        <v>196</v>
      </c>
      <c r="E220" s="1">
        <v>17</v>
      </c>
    </row>
    <row r="221" spans="1:5" x14ac:dyDescent="0.2">
      <c r="A221" s="1">
        <v>61</v>
      </c>
      <c r="B221" s="3">
        <v>564</v>
      </c>
      <c r="C221" s="3">
        <v>51</v>
      </c>
      <c r="D221" s="3">
        <v>146</v>
      </c>
      <c r="E221" s="1">
        <v>18</v>
      </c>
    </row>
    <row r="222" spans="1:5" x14ac:dyDescent="0.2">
      <c r="A222" s="1">
        <v>71</v>
      </c>
      <c r="B222" s="3">
        <v>502</v>
      </c>
      <c r="C222" s="3">
        <v>60</v>
      </c>
      <c r="D222" s="3">
        <v>173</v>
      </c>
      <c r="E222" s="1">
        <v>19</v>
      </c>
    </row>
    <row r="223" spans="1:5" x14ac:dyDescent="0.2">
      <c r="A223" s="1">
        <v>88</v>
      </c>
      <c r="B223" s="3">
        <v>526</v>
      </c>
      <c r="C223" s="3">
        <v>46</v>
      </c>
      <c r="D223" s="3">
        <v>237</v>
      </c>
      <c r="E223" s="1">
        <v>20</v>
      </c>
    </row>
    <row r="224" spans="1:5" x14ac:dyDescent="0.2">
      <c r="A224" s="1">
        <v>84</v>
      </c>
      <c r="B224" s="3">
        <v>489</v>
      </c>
      <c r="C224" s="3">
        <v>44</v>
      </c>
      <c r="D224" s="3">
        <v>231</v>
      </c>
      <c r="E224" s="1">
        <v>21</v>
      </c>
    </row>
    <row r="225" spans="1:5" x14ac:dyDescent="0.2">
      <c r="A225" s="1">
        <v>141</v>
      </c>
      <c r="B225" s="3">
        <v>456</v>
      </c>
      <c r="C225" s="3">
        <v>44</v>
      </c>
      <c r="D225" s="3">
        <v>227</v>
      </c>
      <c r="E225" s="1">
        <v>22</v>
      </c>
    </row>
    <row r="226" spans="1:5" x14ac:dyDescent="0.2">
      <c r="A226" s="1">
        <v>114</v>
      </c>
      <c r="B226" s="3">
        <v>383</v>
      </c>
      <c r="C226" s="3">
        <v>39</v>
      </c>
      <c r="D226" s="3">
        <v>195</v>
      </c>
      <c r="E226" s="1">
        <v>23</v>
      </c>
    </row>
    <row r="227" spans="1:5" x14ac:dyDescent="0.2">
      <c r="A227" s="1">
        <v>161</v>
      </c>
      <c r="B227" s="3">
        <v>325</v>
      </c>
      <c r="C227" s="3">
        <v>38</v>
      </c>
      <c r="D227" s="3">
        <v>199</v>
      </c>
      <c r="E227" s="1">
        <v>24</v>
      </c>
    </row>
    <row r="228" spans="1:5" x14ac:dyDescent="0.2">
      <c r="A228" s="1">
        <v>125</v>
      </c>
      <c r="B228" s="3">
        <v>324</v>
      </c>
      <c r="C228" s="3">
        <v>35</v>
      </c>
      <c r="D228" s="3">
        <v>181</v>
      </c>
      <c r="E228" s="1">
        <v>25</v>
      </c>
    </row>
    <row r="229" spans="1:5" x14ac:dyDescent="0.2">
      <c r="A229" s="1">
        <v>153</v>
      </c>
      <c r="B229" s="3">
        <v>340</v>
      </c>
      <c r="C229" s="3">
        <v>53</v>
      </c>
      <c r="D229" s="3">
        <v>207</v>
      </c>
      <c r="E229" s="1">
        <v>26</v>
      </c>
    </row>
    <row r="230" spans="1:5" x14ac:dyDescent="0.2">
      <c r="A230" s="1">
        <v>160</v>
      </c>
      <c r="B230" s="3">
        <v>360</v>
      </c>
      <c r="C230" s="3">
        <v>71</v>
      </c>
      <c r="D230" s="3">
        <v>201</v>
      </c>
      <c r="E230" s="1">
        <v>27</v>
      </c>
    </row>
    <row r="231" spans="1:5" x14ac:dyDescent="0.2">
      <c r="A231" s="1">
        <v>207</v>
      </c>
      <c r="B231" s="3">
        <v>342</v>
      </c>
      <c r="C231" s="3">
        <v>54</v>
      </c>
      <c r="D231" s="3">
        <v>186</v>
      </c>
      <c r="E231" s="1">
        <v>28</v>
      </c>
    </row>
    <row r="232" spans="1:5" x14ac:dyDescent="0.2">
      <c r="A232" s="1">
        <v>222</v>
      </c>
      <c r="B232" s="3">
        <v>430</v>
      </c>
      <c r="C232" s="3">
        <v>61</v>
      </c>
      <c r="D232" s="3">
        <v>191</v>
      </c>
      <c r="E232" s="1">
        <v>29</v>
      </c>
    </row>
    <row r="233" spans="1:5" x14ac:dyDescent="0.2">
      <c r="A233" s="1">
        <v>197</v>
      </c>
      <c r="B233" s="3">
        <v>317</v>
      </c>
      <c r="C233" s="3">
        <v>43</v>
      </c>
      <c r="D233" s="3">
        <v>148</v>
      </c>
      <c r="E233" s="1">
        <v>30</v>
      </c>
    </row>
    <row r="234" spans="1:5" x14ac:dyDescent="0.2">
      <c r="A234" s="1">
        <v>213</v>
      </c>
      <c r="B234" s="3">
        <v>285</v>
      </c>
      <c r="C234" s="3">
        <v>43</v>
      </c>
      <c r="D234" s="3">
        <v>112</v>
      </c>
      <c r="E234" s="1">
        <v>31</v>
      </c>
    </row>
    <row r="235" spans="1:5" x14ac:dyDescent="0.2">
      <c r="A235" s="1">
        <v>236</v>
      </c>
      <c r="B235" s="3">
        <v>249</v>
      </c>
      <c r="C235" s="3">
        <v>46</v>
      </c>
      <c r="D235" s="3">
        <v>103</v>
      </c>
      <c r="E235" s="1">
        <v>32</v>
      </c>
    </row>
    <row r="236" spans="1:5" x14ac:dyDescent="0.2">
      <c r="A236" s="1">
        <v>227</v>
      </c>
      <c r="B236" s="3">
        <v>241</v>
      </c>
      <c r="C236" s="3">
        <v>34</v>
      </c>
      <c r="D236" s="3">
        <v>109</v>
      </c>
      <c r="E236" s="1">
        <v>33</v>
      </c>
    </row>
    <row r="237" spans="1:5" x14ac:dyDescent="0.2">
      <c r="A237" s="1">
        <v>258</v>
      </c>
      <c r="B237" s="3">
        <v>247</v>
      </c>
      <c r="C237" s="3">
        <v>42</v>
      </c>
      <c r="D237" s="3">
        <v>97</v>
      </c>
      <c r="E237" s="1">
        <v>34</v>
      </c>
    </row>
    <row r="238" spans="1:5" x14ac:dyDescent="0.2">
      <c r="A238" s="1">
        <v>250</v>
      </c>
      <c r="B238" s="3">
        <v>245</v>
      </c>
      <c r="C238" s="3">
        <v>55</v>
      </c>
      <c r="D238" s="3">
        <v>100</v>
      </c>
      <c r="E238" s="1">
        <v>35</v>
      </c>
    </row>
    <row r="239" spans="1:5" x14ac:dyDescent="0.2">
      <c r="A239" s="1">
        <v>236</v>
      </c>
      <c r="B239" s="3">
        <v>270</v>
      </c>
      <c r="C239" s="3">
        <v>57</v>
      </c>
      <c r="D239" s="3">
        <v>78</v>
      </c>
      <c r="E239" s="1">
        <v>36</v>
      </c>
    </row>
    <row r="240" spans="1:5" x14ac:dyDescent="0.2">
      <c r="A240" s="1">
        <v>229</v>
      </c>
      <c r="B240" s="3">
        <v>426</v>
      </c>
      <c r="C240" s="3">
        <v>58</v>
      </c>
      <c r="D240" s="3">
        <v>87</v>
      </c>
      <c r="E240" s="1">
        <v>37</v>
      </c>
    </row>
    <row r="241" spans="1:5" x14ac:dyDescent="0.2">
      <c r="A241" s="1">
        <v>206</v>
      </c>
      <c r="B241" s="3">
        <v>456</v>
      </c>
      <c r="C241" s="3">
        <v>46</v>
      </c>
      <c r="D241" s="3">
        <v>82</v>
      </c>
      <c r="E241" s="1">
        <v>38</v>
      </c>
    </row>
    <row r="242" spans="1:5" x14ac:dyDescent="0.2">
      <c r="A242" s="1">
        <v>205</v>
      </c>
      <c r="B242" s="3">
        <v>455</v>
      </c>
      <c r="C242" s="3">
        <v>46</v>
      </c>
      <c r="D242" s="3">
        <v>77</v>
      </c>
      <c r="E242" s="1">
        <v>39</v>
      </c>
    </row>
    <row r="243" spans="1:5" x14ac:dyDescent="0.2">
      <c r="A243" s="1">
        <v>194</v>
      </c>
      <c r="B243" s="3">
        <v>498</v>
      </c>
      <c r="C243" s="3">
        <v>66</v>
      </c>
      <c r="D243" s="3">
        <v>112</v>
      </c>
      <c r="E243" s="1">
        <v>40</v>
      </c>
    </row>
    <row r="244" spans="1:5" x14ac:dyDescent="0.2">
      <c r="A244" s="1">
        <v>126</v>
      </c>
      <c r="B244" s="3">
        <v>521</v>
      </c>
      <c r="C244" s="3">
        <v>61</v>
      </c>
      <c r="D244" s="3">
        <v>113</v>
      </c>
      <c r="E244" s="1">
        <v>41</v>
      </c>
    </row>
    <row r="245" spans="1:5" x14ac:dyDescent="0.2">
      <c r="A245" s="1">
        <v>101</v>
      </c>
      <c r="B245" s="3">
        <v>484</v>
      </c>
      <c r="C245" s="3">
        <v>52</v>
      </c>
      <c r="D245" s="3">
        <v>91</v>
      </c>
      <c r="E245" s="1">
        <v>42</v>
      </c>
    </row>
    <row r="246" spans="1:5" x14ac:dyDescent="0.2">
      <c r="A246" s="1">
        <v>102</v>
      </c>
      <c r="B246" s="3">
        <v>547</v>
      </c>
      <c r="C246" s="3">
        <v>53</v>
      </c>
      <c r="D246" s="3">
        <v>110</v>
      </c>
      <c r="E246" s="1">
        <v>43</v>
      </c>
    </row>
    <row r="247" spans="1:5" x14ac:dyDescent="0.2">
      <c r="A247" s="1">
        <v>83</v>
      </c>
      <c r="B247" s="3">
        <v>546</v>
      </c>
      <c r="C247" s="3">
        <v>71</v>
      </c>
      <c r="D247" s="3">
        <v>148</v>
      </c>
      <c r="E247" s="1">
        <v>44</v>
      </c>
    </row>
    <row r="248" spans="1:5" x14ac:dyDescent="0.2">
      <c r="A248" s="1">
        <v>69</v>
      </c>
      <c r="B248" s="3">
        <v>573</v>
      </c>
      <c r="C248" s="3">
        <v>76</v>
      </c>
      <c r="D248" s="3">
        <v>173</v>
      </c>
      <c r="E248" s="1">
        <v>45</v>
      </c>
    </row>
    <row r="249" spans="1:5" x14ac:dyDescent="0.2">
      <c r="A249" s="1">
        <v>62</v>
      </c>
      <c r="B249" s="3">
        <v>553</v>
      </c>
      <c r="C249" s="3">
        <v>67</v>
      </c>
      <c r="D249" s="3">
        <v>210</v>
      </c>
      <c r="E249" s="1">
        <v>46</v>
      </c>
    </row>
    <row r="250" spans="1:5" x14ac:dyDescent="0.2">
      <c r="A250" s="1">
        <v>57</v>
      </c>
      <c r="B250" s="3">
        <v>551</v>
      </c>
      <c r="C250" s="3">
        <v>81</v>
      </c>
      <c r="D250" s="3">
        <v>225</v>
      </c>
      <c r="E250" s="1">
        <v>47</v>
      </c>
    </row>
    <row r="251" spans="1:5" x14ac:dyDescent="0.2">
      <c r="A251" s="1">
        <v>57</v>
      </c>
      <c r="B251" s="3">
        <v>607</v>
      </c>
      <c r="C251" s="3">
        <v>61</v>
      </c>
      <c r="D251" s="3">
        <v>228</v>
      </c>
      <c r="E251" s="1">
        <v>48</v>
      </c>
    </row>
    <row r="252" spans="1:5" x14ac:dyDescent="0.2">
      <c r="A252" s="1">
        <v>65</v>
      </c>
      <c r="B252" s="3">
        <v>710</v>
      </c>
      <c r="C252" s="3">
        <v>91</v>
      </c>
      <c r="D252" s="3">
        <v>307</v>
      </c>
      <c r="E252" s="1">
        <v>49</v>
      </c>
    </row>
    <row r="253" spans="1:5" x14ac:dyDescent="0.2">
      <c r="A253" s="1">
        <v>73</v>
      </c>
      <c r="B253" s="3">
        <v>616</v>
      </c>
      <c r="C253" s="3">
        <v>81</v>
      </c>
      <c r="D253" s="3">
        <v>314</v>
      </c>
      <c r="E253" s="1">
        <v>50</v>
      </c>
    </row>
    <row r="254" spans="1:5" x14ac:dyDescent="0.2">
      <c r="A254" s="1">
        <v>82</v>
      </c>
      <c r="B254" s="3">
        <v>621</v>
      </c>
      <c r="C254" s="3">
        <v>77</v>
      </c>
      <c r="D254" s="3">
        <v>335</v>
      </c>
      <c r="E254" s="1">
        <v>51</v>
      </c>
    </row>
    <row r="255" spans="1:5" x14ac:dyDescent="0.2">
      <c r="A255" s="1">
        <v>101</v>
      </c>
      <c r="B255" s="3">
        <v>599</v>
      </c>
      <c r="C255" s="3">
        <v>80</v>
      </c>
      <c r="D255" s="3">
        <v>313</v>
      </c>
      <c r="E255" s="1">
        <v>52</v>
      </c>
    </row>
    <row r="256" spans="1:5" x14ac:dyDescent="0.2">
      <c r="A256" s="1">
        <v>113</v>
      </c>
      <c r="B256" s="3">
        <v>519</v>
      </c>
      <c r="C256" s="3">
        <v>81</v>
      </c>
      <c r="D256" s="3">
        <v>285</v>
      </c>
      <c r="E256" s="1">
        <v>1</v>
      </c>
    </row>
    <row r="257" spans="1:5" x14ac:dyDescent="0.2">
      <c r="A257" s="1">
        <v>141</v>
      </c>
      <c r="B257" s="3">
        <v>581</v>
      </c>
      <c r="C257" s="3">
        <v>109</v>
      </c>
      <c r="D257" s="3">
        <v>317</v>
      </c>
      <c r="E257" s="1">
        <v>2</v>
      </c>
    </row>
    <row r="258" spans="1:5" x14ac:dyDescent="0.2">
      <c r="A258" s="1">
        <v>211</v>
      </c>
      <c r="B258" s="3">
        <v>633</v>
      </c>
      <c r="C258" s="3">
        <v>99</v>
      </c>
      <c r="D258" s="3">
        <v>323</v>
      </c>
      <c r="E258" s="1">
        <v>3</v>
      </c>
    </row>
    <row r="259" spans="1:5" x14ac:dyDescent="0.2">
      <c r="A259" s="1">
        <v>212</v>
      </c>
      <c r="B259" s="3">
        <v>702</v>
      </c>
      <c r="C259" s="3">
        <v>98</v>
      </c>
      <c r="D259" s="3">
        <v>293</v>
      </c>
      <c r="E259" s="1">
        <v>4</v>
      </c>
    </row>
    <row r="260" spans="1:5" x14ac:dyDescent="0.2">
      <c r="A260" s="1">
        <v>207</v>
      </c>
      <c r="B260" s="3">
        <v>602</v>
      </c>
      <c r="C260" s="3">
        <v>83</v>
      </c>
      <c r="D260" s="3">
        <v>246</v>
      </c>
      <c r="E260" s="1">
        <v>5</v>
      </c>
    </row>
    <row r="261" spans="1:5" x14ac:dyDescent="0.2">
      <c r="A261" s="1">
        <v>126</v>
      </c>
      <c r="B261" s="3">
        <v>492</v>
      </c>
      <c r="C261" s="3">
        <v>52</v>
      </c>
      <c r="D261" s="3">
        <v>209</v>
      </c>
      <c r="E261" s="1">
        <v>6</v>
      </c>
    </row>
    <row r="262" spans="1:5" x14ac:dyDescent="0.2">
      <c r="A262" s="1">
        <v>138</v>
      </c>
      <c r="B262" s="3">
        <v>464</v>
      </c>
      <c r="C262" s="3">
        <v>77</v>
      </c>
      <c r="D262" s="3">
        <v>195</v>
      </c>
      <c r="E262" s="1">
        <v>7</v>
      </c>
    </row>
    <row r="263" spans="1:5" x14ac:dyDescent="0.2">
      <c r="A263" s="1">
        <v>188</v>
      </c>
      <c r="B263" s="3">
        <v>433</v>
      </c>
      <c r="C263" s="3">
        <v>75</v>
      </c>
      <c r="D263" s="3">
        <v>202</v>
      </c>
      <c r="E263" s="1">
        <v>8</v>
      </c>
    </row>
    <row r="264" spans="1:5" x14ac:dyDescent="0.2">
      <c r="A264" s="1">
        <v>146</v>
      </c>
      <c r="B264" s="3">
        <v>449</v>
      </c>
      <c r="C264" s="3">
        <v>59</v>
      </c>
      <c r="D264" s="3">
        <v>195</v>
      </c>
      <c r="E264" s="1">
        <v>9</v>
      </c>
    </row>
    <row r="265" spans="1:5" x14ac:dyDescent="0.2">
      <c r="A265" s="1">
        <v>175</v>
      </c>
      <c r="B265" s="3">
        <v>509</v>
      </c>
      <c r="C265" s="3">
        <v>79</v>
      </c>
      <c r="D265" s="3">
        <v>182</v>
      </c>
      <c r="E265" s="1">
        <v>10</v>
      </c>
    </row>
    <row r="266" spans="1:5" x14ac:dyDescent="0.2">
      <c r="A266" s="1">
        <v>173</v>
      </c>
      <c r="B266" s="3">
        <v>627</v>
      </c>
      <c r="C266" s="3">
        <v>63</v>
      </c>
      <c r="D266" s="3">
        <v>202</v>
      </c>
      <c r="E266" s="1">
        <v>11</v>
      </c>
    </row>
    <row r="267" spans="1:5" x14ac:dyDescent="0.2">
      <c r="A267" s="1">
        <v>181</v>
      </c>
      <c r="B267" s="3">
        <v>674</v>
      </c>
      <c r="C267" s="3">
        <v>76</v>
      </c>
      <c r="D267" s="3">
        <v>252</v>
      </c>
      <c r="E267" s="1">
        <v>12</v>
      </c>
    </row>
    <row r="268" spans="1:5" x14ac:dyDescent="0.2">
      <c r="A268" s="1">
        <v>157</v>
      </c>
      <c r="B268" s="3">
        <v>694</v>
      </c>
      <c r="C268" s="3">
        <v>70</v>
      </c>
      <c r="D268" s="3">
        <v>210</v>
      </c>
      <c r="E268" s="1">
        <v>13</v>
      </c>
    </row>
    <row r="269" spans="1:5" x14ac:dyDescent="0.2">
      <c r="A269" s="1">
        <v>154</v>
      </c>
      <c r="B269" s="3">
        <v>660</v>
      </c>
      <c r="C269" s="3">
        <v>75</v>
      </c>
      <c r="D269" s="3">
        <v>225</v>
      </c>
      <c r="E269" s="1">
        <v>14</v>
      </c>
    </row>
    <row r="270" spans="1:5" x14ac:dyDescent="0.2">
      <c r="A270" s="1">
        <v>123</v>
      </c>
      <c r="B270" s="3">
        <v>666</v>
      </c>
      <c r="C270" s="3">
        <v>83</v>
      </c>
      <c r="D270" s="3">
        <v>235</v>
      </c>
      <c r="E270" s="1">
        <v>15</v>
      </c>
    </row>
    <row r="271" spans="1:5" x14ac:dyDescent="0.2">
      <c r="A271" s="1">
        <v>123</v>
      </c>
      <c r="B271" s="3">
        <v>551</v>
      </c>
      <c r="C271" s="3">
        <v>60</v>
      </c>
      <c r="D271" s="3">
        <v>187</v>
      </c>
      <c r="E271" s="1">
        <v>16</v>
      </c>
    </row>
    <row r="272" spans="1:5" x14ac:dyDescent="0.2">
      <c r="A272" s="1">
        <v>159</v>
      </c>
      <c r="B272" s="3">
        <v>684</v>
      </c>
      <c r="C272" s="3">
        <v>81</v>
      </c>
      <c r="D272" s="3">
        <v>290</v>
      </c>
      <c r="E272" s="1">
        <v>17</v>
      </c>
    </row>
    <row r="273" spans="1:5" x14ac:dyDescent="0.2">
      <c r="A273" s="1">
        <v>119</v>
      </c>
      <c r="B273" s="3">
        <v>502</v>
      </c>
      <c r="C273" s="3">
        <v>77</v>
      </c>
      <c r="D273" s="3">
        <v>259</v>
      </c>
      <c r="E273" s="1">
        <v>18</v>
      </c>
    </row>
    <row r="274" spans="1:5" x14ac:dyDescent="0.2">
      <c r="A274" s="1">
        <v>95</v>
      </c>
      <c r="B274" s="3">
        <v>531</v>
      </c>
      <c r="C274" s="3">
        <v>74</v>
      </c>
      <c r="D274" s="3">
        <v>209</v>
      </c>
      <c r="E274" s="1">
        <v>19</v>
      </c>
    </row>
    <row r="275" spans="1:5" x14ac:dyDescent="0.2">
      <c r="A275" s="1">
        <v>91</v>
      </c>
      <c r="B275" s="3">
        <v>520</v>
      </c>
      <c r="C275" s="3">
        <v>97</v>
      </c>
      <c r="D275" s="3">
        <v>212</v>
      </c>
      <c r="E275" s="1">
        <v>20</v>
      </c>
    </row>
    <row r="276" spans="1:5" x14ac:dyDescent="0.2">
      <c r="A276" s="1">
        <v>106</v>
      </c>
      <c r="B276" s="3">
        <v>559</v>
      </c>
      <c r="C276" s="3">
        <v>79</v>
      </c>
      <c r="D276" s="3">
        <v>246</v>
      </c>
      <c r="E276" s="1">
        <v>21</v>
      </c>
    </row>
    <row r="277" spans="1:5" x14ac:dyDescent="0.2">
      <c r="A277" s="1">
        <v>79</v>
      </c>
      <c r="B277" s="3">
        <v>536</v>
      </c>
      <c r="C277" s="3">
        <v>79</v>
      </c>
      <c r="D277" s="3">
        <v>217</v>
      </c>
      <c r="E277" s="1">
        <v>22</v>
      </c>
    </row>
    <row r="278" spans="1:5" x14ac:dyDescent="0.2">
      <c r="A278" s="1">
        <v>77</v>
      </c>
      <c r="B278" s="3">
        <v>451</v>
      </c>
      <c r="C278" s="3">
        <v>54</v>
      </c>
      <c r="D278" s="3">
        <v>208</v>
      </c>
      <c r="E278" s="1">
        <v>23</v>
      </c>
    </row>
    <row r="279" spans="1:5" x14ac:dyDescent="0.2">
      <c r="A279" s="1">
        <v>87</v>
      </c>
      <c r="B279" s="3">
        <v>519</v>
      </c>
      <c r="C279" s="3">
        <v>76</v>
      </c>
      <c r="D279" s="3">
        <v>243</v>
      </c>
      <c r="E279" s="1">
        <v>24</v>
      </c>
    </row>
    <row r="280" spans="1:5" x14ac:dyDescent="0.2">
      <c r="A280" s="1">
        <v>86</v>
      </c>
      <c r="B280" s="3">
        <v>468</v>
      </c>
      <c r="C280" s="3">
        <v>85</v>
      </c>
      <c r="D280" s="3">
        <v>193</v>
      </c>
      <c r="E280" s="1">
        <v>25</v>
      </c>
    </row>
    <row r="281" spans="1:5" x14ac:dyDescent="0.2">
      <c r="A281" s="1">
        <v>109</v>
      </c>
      <c r="B281" s="3">
        <v>462</v>
      </c>
      <c r="C281" s="3">
        <v>95</v>
      </c>
      <c r="D281" s="3">
        <v>176</v>
      </c>
      <c r="E281" s="1">
        <v>26</v>
      </c>
    </row>
    <row r="282" spans="1:5" x14ac:dyDescent="0.2">
      <c r="A282" s="1">
        <v>79</v>
      </c>
      <c r="B282" s="3">
        <v>390</v>
      </c>
      <c r="C282" s="3">
        <v>100</v>
      </c>
      <c r="D282" s="3">
        <v>171</v>
      </c>
      <c r="E282" s="1">
        <v>27</v>
      </c>
    </row>
    <row r="283" spans="1:5" x14ac:dyDescent="0.2">
      <c r="A283" s="1">
        <v>125</v>
      </c>
      <c r="B283" s="3">
        <v>397</v>
      </c>
      <c r="C283" s="3">
        <v>141</v>
      </c>
      <c r="D283" s="3">
        <v>176</v>
      </c>
      <c r="E283" s="1">
        <v>28</v>
      </c>
    </row>
    <row r="284" spans="1:5" x14ac:dyDescent="0.2">
      <c r="A284" s="1">
        <v>149</v>
      </c>
      <c r="B284" s="3">
        <v>432</v>
      </c>
      <c r="C284" s="3">
        <v>119</v>
      </c>
      <c r="D284" s="3">
        <v>149</v>
      </c>
      <c r="E284" s="1">
        <v>29</v>
      </c>
    </row>
    <row r="285" spans="1:5" x14ac:dyDescent="0.2">
      <c r="A285" s="1">
        <v>130</v>
      </c>
      <c r="B285" s="3">
        <v>322</v>
      </c>
      <c r="C285" s="3">
        <v>105</v>
      </c>
      <c r="D285" s="3">
        <v>121</v>
      </c>
      <c r="E285" s="1">
        <v>30</v>
      </c>
    </row>
    <row r="286" spans="1:5" x14ac:dyDescent="0.2">
      <c r="A286" s="1">
        <v>140</v>
      </c>
      <c r="B286" s="3">
        <v>287</v>
      </c>
      <c r="C286" s="3">
        <v>113</v>
      </c>
      <c r="D286" s="3">
        <v>88</v>
      </c>
      <c r="E286" s="1">
        <v>31</v>
      </c>
    </row>
    <row r="287" spans="1:5" x14ac:dyDescent="0.2">
      <c r="A287" s="1">
        <v>146</v>
      </c>
      <c r="B287" s="3">
        <v>259</v>
      </c>
      <c r="C287" s="3">
        <v>122</v>
      </c>
      <c r="D287" s="3">
        <v>88</v>
      </c>
      <c r="E287" s="1">
        <v>32</v>
      </c>
    </row>
    <row r="288" spans="1:5" x14ac:dyDescent="0.2">
      <c r="A288" s="1">
        <v>142</v>
      </c>
      <c r="B288" s="3">
        <v>276</v>
      </c>
      <c r="C288" s="3">
        <v>73</v>
      </c>
      <c r="D288" s="3">
        <v>86</v>
      </c>
      <c r="E288" s="1">
        <v>33</v>
      </c>
    </row>
    <row r="289" spans="1:5" x14ac:dyDescent="0.2">
      <c r="A289" s="1">
        <v>133</v>
      </c>
      <c r="B289" s="3">
        <v>302</v>
      </c>
      <c r="C289" s="3">
        <v>99</v>
      </c>
      <c r="D289" s="3">
        <v>80</v>
      </c>
      <c r="E289" s="1">
        <v>34</v>
      </c>
    </row>
    <row r="290" spans="1:5" x14ac:dyDescent="0.2">
      <c r="A290" s="1">
        <v>139</v>
      </c>
      <c r="B290" s="3">
        <v>247</v>
      </c>
      <c r="C290" s="3">
        <v>72</v>
      </c>
      <c r="D290" s="3">
        <v>94</v>
      </c>
      <c r="E290" s="1">
        <v>35</v>
      </c>
    </row>
    <row r="291" spans="1:5" x14ac:dyDescent="0.2">
      <c r="A291" s="1">
        <v>136</v>
      </c>
      <c r="B291" s="3">
        <v>281</v>
      </c>
      <c r="C291" s="3">
        <v>84</v>
      </c>
      <c r="D291" s="3">
        <v>57</v>
      </c>
      <c r="E291" s="1">
        <v>36</v>
      </c>
    </row>
    <row r="292" spans="1:5" x14ac:dyDescent="0.2">
      <c r="A292" s="1">
        <v>136</v>
      </c>
      <c r="B292" s="3">
        <v>302</v>
      </c>
      <c r="C292" s="3">
        <v>64</v>
      </c>
      <c r="D292" s="3">
        <v>85</v>
      </c>
      <c r="E292" s="1">
        <v>37</v>
      </c>
    </row>
    <row r="293" spans="1:5" x14ac:dyDescent="0.2">
      <c r="A293" s="1">
        <v>202</v>
      </c>
      <c r="B293" s="3">
        <v>549</v>
      </c>
      <c r="C293" s="3">
        <v>109</v>
      </c>
      <c r="D293" s="3">
        <v>114</v>
      </c>
      <c r="E293" s="1">
        <v>38</v>
      </c>
    </row>
    <row r="294" spans="1:5" x14ac:dyDescent="0.2">
      <c r="A294" s="1">
        <v>140</v>
      </c>
      <c r="B294" s="3">
        <v>553</v>
      </c>
      <c r="C294" s="3">
        <v>70</v>
      </c>
      <c r="D294" s="3">
        <v>120</v>
      </c>
      <c r="E294" s="1">
        <v>39</v>
      </c>
    </row>
    <row r="295" spans="1:5" x14ac:dyDescent="0.2">
      <c r="A295" s="1">
        <v>92</v>
      </c>
      <c r="B295" s="3">
        <v>512</v>
      </c>
      <c r="C295" s="3">
        <v>103</v>
      </c>
      <c r="D295" s="3">
        <v>157</v>
      </c>
      <c r="E295" s="1">
        <v>40</v>
      </c>
    </row>
    <row r="296" spans="1:5" x14ac:dyDescent="0.2">
      <c r="A296" s="1">
        <v>62</v>
      </c>
      <c r="B296" s="3">
        <v>454</v>
      </c>
      <c r="C296" s="3">
        <v>77</v>
      </c>
      <c r="D296" s="3">
        <v>142</v>
      </c>
      <c r="E296" s="1">
        <v>41</v>
      </c>
    </row>
    <row r="297" spans="1:5" x14ac:dyDescent="0.2">
      <c r="A297" s="1">
        <v>72</v>
      </c>
      <c r="B297" s="3">
        <v>367</v>
      </c>
      <c r="C297" s="3">
        <v>73</v>
      </c>
      <c r="D297" s="3">
        <v>130</v>
      </c>
      <c r="E297" s="1">
        <v>42</v>
      </c>
    </row>
    <row r="298" spans="1:5" x14ac:dyDescent="0.2">
      <c r="A298" s="1">
        <v>68</v>
      </c>
      <c r="B298" s="3">
        <v>403</v>
      </c>
      <c r="C298" s="3">
        <v>94</v>
      </c>
      <c r="D298" s="3">
        <v>164</v>
      </c>
      <c r="E298" s="1">
        <v>43</v>
      </c>
    </row>
    <row r="299" spans="1:5" x14ac:dyDescent="0.2">
      <c r="A299" s="1">
        <v>60</v>
      </c>
      <c r="B299" s="3">
        <v>374</v>
      </c>
      <c r="C299" s="3">
        <v>94</v>
      </c>
      <c r="D299" s="3">
        <v>176</v>
      </c>
      <c r="E299" s="1">
        <v>44</v>
      </c>
    </row>
    <row r="300" spans="1:5" x14ac:dyDescent="0.2">
      <c r="A300" s="1">
        <v>33</v>
      </c>
      <c r="B300" s="3">
        <v>402</v>
      </c>
      <c r="C300" s="3">
        <v>86</v>
      </c>
      <c r="D300" s="3">
        <v>236</v>
      </c>
      <c r="E300" s="1">
        <v>45</v>
      </c>
    </row>
    <row r="301" spans="1:5" x14ac:dyDescent="0.2">
      <c r="A301" s="1">
        <v>38</v>
      </c>
      <c r="B301" s="3">
        <v>413</v>
      </c>
      <c r="C301" s="3">
        <v>79</v>
      </c>
      <c r="D301" s="3">
        <v>263</v>
      </c>
      <c r="E301" s="1">
        <v>46</v>
      </c>
    </row>
    <row r="302" spans="1:5" x14ac:dyDescent="0.2">
      <c r="A302" s="1">
        <v>19</v>
      </c>
      <c r="B302" s="3">
        <v>376</v>
      </c>
      <c r="C302" s="3">
        <v>78</v>
      </c>
      <c r="D302" s="3">
        <v>227</v>
      </c>
      <c r="E302" s="1">
        <v>47</v>
      </c>
    </row>
    <row r="303" spans="1:5" x14ac:dyDescent="0.2">
      <c r="A303" s="1">
        <v>21</v>
      </c>
      <c r="B303" s="3">
        <v>334</v>
      </c>
      <c r="C303" s="3">
        <v>73</v>
      </c>
      <c r="D303" s="3">
        <v>202</v>
      </c>
      <c r="E303" s="1">
        <v>48</v>
      </c>
    </row>
    <row r="304" spans="1:5" x14ac:dyDescent="0.2">
      <c r="A304" s="1">
        <v>22</v>
      </c>
      <c r="B304" s="3">
        <v>394</v>
      </c>
      <c r="C304" s="3">
        <v>63</v>
      </c>
      <c r="D304" s="3">
        <v>189</v>
      </c>
      <c r="E304" s="1">
        <v>49</v>
      </c>
    </row>
    <row r="305" spans="1:5" x14ac:dyDescent="0.2">
      <c r="A305" s="1">
        <v>18</v>
      </c>
      <c r="B305" s="3">
        <v>405</v>
      </c>
      <c r="C305" s="3">
        <v>70</v>
      </c>
      <c r="D305" s="3">
        <v>243</v>
      </c>
      <c r="E305" s="1">
        <v>50</v>
      </c>
    </row>
    <row r="306" spans="1:5" x14ac:dyDescent="0.2">
      <c r="A306" s="1">
        <v>19</v>
      </c>
      <c r="B306" s="3">
        <v>453</v>
      </c>
      <c r="C306" s="3">
        <v>45</v>
      </c>
      <c r="D306" s="3">
        <v>278</v>
      </c>
      <c r="E306" s="1">
        <v>51</v>
      </c>
    </row>
    <row r="307" spans="1:5" x14ac:dyDescent="0.2">
      <c r="A307" s="1">
        <v>20</v>
      </c>
      <c r="B307" s="3">
        <v>412</v>
      </c>
      <c r="C307" s="3">
        <v>56</v>
      </c>
      <c r="D307" s="3">
        <v>265</v>
      </c>
      <c r="E307" s="1">
        <v>52</v>
      </c>
    </row>
    <row r="308" spans="1:5" x14ac:dyDescent="0.2">
      <c r="A308" s="1">
        <v>47</v>
      </c>
      <c r="B308" s="3">
        <v>337</v>
      </c>
      <c r="C308" s="3">
        <v>43</v>
      </c>
      <c r="D308" s="3">
        <v>244</v>
      </c>
      <c r="E308" s="1">
        <v>1</v>
      </c>
    </row>
    <row r="309" spans="1:5" x14ac:dyDescent="0.2">
      <c r="A309" s="1">
        <v>68</v>
      </c>
      <c r="B309" s="3">
        <v>431</v>
      </c>
      <c r="C309" s="3">
        <v>96</v>
      </c>
      <c r="D309" s="3">
        <v>308</v>
      </c>
      <c r="E309" s="1">
        <v>2</v>
      </c>
    </row>
    <row r="310" spans="1:5" x14ac:dyDescent="0.2">
      <c r="A310" s="1">
        <v>77</v>
      </c>
      <c r="B310" s="3">
        <v>495</v>
      </c>
      <c r="C310" s="3">
        <v>103</v>
      </c>
      <c r="D310" s="3">
        <v>356</v>
      </c>
      <c r="E310" s="1">
        <v>3</v>
      </c>
    </row>
    <row r="311" spans="1:5" x14ac:dyDescent="0.2">
      <c r="A311" s="1">
        <v>85</v>
      </c>
      <c r="B311" s="3">
        <v>476</v>
      </c>
      <c r="C311" s="3">
        <v>96</v>
      </c>
      <c r="D311" s="3">
        <v>342</v>
      </c>
      <c r="E311" s="1">
        <v>4</v>
      </c>
    </row>
    <row r="312" spans="1:5" x14ac:dyDescent="0.2">
      <c r="A312" s="1">
        <v>120</v>
      </c>
      <c r="B312" s="3">
        <v>463</v>
      </c>
      <c r="C312" s="3">
        <v>77</v>
      </c>
      <c r="D312" s="3">
        <v>335</v>
      </c>
      <c r="E312" s="1">
        <v>5</v>
      </c>
    </row>
    <row r="313" spans="1:5" x14ac:dyDescent="0.2">
      <c r="A313" s="1">
        <v>70</v>
      </c>
      <c r="B313" s="3">
        <v>241</v>
      </c>
      <c r="C313" s="3">
        <v>74</v>
      </c>
      <c r="D313" s="3">
        <v>245</v>
      </c>
      <c r="E313" s="1">
        <v>6</v>
      </c>
    </row>
    <row r="314" spans="1:5" x14ac:dyDescent="0.2">
      <c r="A314" s="3">
        <f>SUM(A2:A313)/6</f>
        <v>5797.666666666667</v>
      </c>
      <c r="B314" s="3">
        <f t="shared" ref="B314:D314" si="0">SUM(B2:B313)/6</f>
        <v>19100.833333333332</v>
      </c>
      <c r="C314" s="3">
        <f t="shared" si="0"/>
        <v>3954.3333333333335</v>
      </c>
      <c r="D314" s="3">
        <f t="shared" si="0"/>
        <v>8142.5</v>
      </c>
    </row>
    <row r="317" spans="1:5" x14ac:dyDescent="0.2">
      <c r="A317">
        <v>0.25</v>
      </c>
      <c r="B317" s="1">
        <v>7</v>
      </c>
    </row>
    <row r="318" spans="1:5" x14ac:dyDescent="0.2">
      <c r="A318">
        <v>0.25</v>
      </c>
      <c r="B318" s="1">
        <v>8</v>
      </c>
    </row>
    <row r="319" spans="1:5" x14ac:dyDescent="0.2">
      <c r="A319">
        <v>0.75</v>
      </c>
      <c r="B319" s="1">
        <v>9</v>
      </c>
    </row>
    <row r="320" spans="1:5" x14ac:dyDescent="0.2">
      <c r="A320">
        <v>0.75</v>
      </c>
      <c r="B320" s="1">
        <v>10</v>
      </c>
    </row>
    <row r="321" spans="1:2" x14ac:dyDescent="0.2">
      <c r="A321">
        <v>0.75</v>
      </c>
      <c r="B321" s="1">
        <v>11</v>
      </c>
    </row>
    <row r="322" spans="1:2" x14ac:dyDescent="0.2">
      <c r="A322">
        <v>0.75</v>
      </c>
      <c r="B322" s="1">
        <v>12</v>
      </c>
    </row>
    <row r="323" spans="1:2" x14ac:dyDescent="0.2">
      <c r="A323">
        <v>0</v>
      </c>
      <c r="B323" s="1">
        <v>13</v>
      </c>
    </row>
    <row r="324" spans="1:2" x14ac:dyDescent="0.2">
      <c r="A324">
        <v>0</v>
      </c>
      <c r="B324" s="1">
        <v>14</v>
      </c>
    </row>
    <row r="325" spans="1:2" x14ac:dyDescent="0.2">
      <c r="A325">
        <v>0</v>
      </c>
      <c r="B325" s="1">
        <v>15</v>
      </c>
    </row>
    <row r="326" spans="1:2" x14ac:dyDescent="0.2">
      <c r="A326">
        <v>0</v>
      </c>
      <c r="B326" s="1">
        <v>16</v>
      </c>
    </row>
    <row r="327" spans="1:2" x14ac:dyDescent="0.2">
      <c r="A327">
        <v>1</v>
      </c>
      <c r="B327" s="1">
        <v>17</v>
      </c>
    </row>
    <row r="328" spans="1:2" x14ac:dyDescent="0.2">
      <c r="A328">
        <v>1</v>
      </c>
      <c r="B328" s="1">
        <v>18</v>
      </c>
    </row>
    <row r="329" spans="1:2" x14ac:dyDescent="0.2">
      <c r="A329">
        <v>1</v>
      </c>
      <c r="B329" s="1">
        <v>19</v>
      </c>
    </row>
    <row r="330" spans="1:2" x14ac:dyDescent="0.2">
      <c r="A330">
        <v>1</v>
      </c>
      <c r="B330" s="1">
        <v>20</v>
      </c>
    </row>
    <row r="331" spans="1:2" x14ac:dyDescent="0.2">
      <c r="A331">
        <v>1</v>
      </c>
      <c r="B331" s="1">
        <v>21</v>
      </c>
    </row>
    <row r="332" spans="1:2" x14ac:dyDescent="0.2">
      <c r="A332">
        <v>1</v>
      </c>
      <c r="B332" s="1">
        <v>22</v>
      </c>
    </row>
    <row r="333" spans="1:2" x14ac:dyDescent="0.2">
      <c r="A333">
        <v>1</v>
      </c>
      <c r="B333" s="1">
        <v>23</v>
      </c>
    </row>
    <row r="334" spans="1:2" x14ac:dyDescent="0.2">
      <c r="A334">
        <v>1</v>
      </c>
      <c r="B334" s="1">
        <v>24</v>
      </c>
    </row>
    <row r="335" spans="1:2" x14ac:dyDescent="0.2">
      <c r="A335">
        <v>0.25</v>
      </c>
      <c r="B335" s="1">
        <v>25</v>
      </c>
    </row>
    <row r="336" spans="1:2" x14ac:dyDescent="0.2">
      <c r="A336">
        <v>0.25</v>
      </c>
      <c r="B336" s="1">
        <v>26</v>
      </c>
    </row>
    <row r="337" spans="1:2" x14ac:dyDescent="0.2">
      <c r="A337">
        <v>0.25</v>
      </c>
      <c r="B337" s="1">
        <v>27</v>
      </c>
    </row>
    <row r="338" spans="1:2" x14ac:dyDescent="0.2">
      <c r="A338">
        <v>0.25</v>
      </c>
      <c r="B338" s="1">
        <v>28</v>
      </c>
    </row>
    <row r="339" spans="1:2" x14ac:dyDescent="0.2">
      <c r="A339">
        <v>1.75</v>
      </c>
      <c r="B339" s="1">
        <v>29</v>
      </c>
    </row>
    <row r="340" spans="1:2" x14ac:dyDescent="0.2">
      <c r="A340">
        <v>1.75</v>
      </c>
      <c r="B340" s="1">
        <v>30</v>
      </c>
    </row>
    <row r="341" spans="1:2" x14ac:dyDescent="0.2">
      <c r="A341">
        <v>1.75</v>
      </c>
      <c r="B341" s="1">
        <v>31</v>
      </c>
    </row>
    <row r="342" spans="1:2" x14ac:dyDescent="0.2">
      <c r="A342">
        <v>1.75</v>
      </c>
      <c r="B342" s="1">
        <v>32</v>
      </c>
    </row>
    <row r="343" spans="1:2" x14ac:dyDescent="0.2">
      <c r="A343">
        <v>4.25</v>
      </c>
      <c r="B343" s="1">
        <v>33</v>
      </c>
    </row>
    <row r="344" spans="1:2" x14ac:dyDescent="0.2">
      <c r="A344">
        <v>4.25</v>
      </c>
      <c r="B344" s="1">
        <v>34</v>
      </c>
    </row>
    <row r="345" spans="1:2" x14ac:dyDescent="0.2">
      <c r="A345">
        <v>4.25</v>
      </c>
      <c r="B345" s="1">
        <v>35</v>
      </c>
    </row>
    <row r="346" spans="1:2" x14ac:dyDescent="0.2">
      <c r="A346">
        <v>4.25</v>
      </c>
      <c r="B346" s="1">
        <v>36</v>
      </c>
    </row>
    <row r="347" spans="1:2" x14ac:dyDescent="0.2">
      <c r="A347">
        <v>5.25</v>
      </c>
      <c r="B347" s="1">
        <v>37</v>
      </c>
    </row>
    <row r="348" spans="1:2" x14ac:dyDescent="0.2">
      <c r="A348">
        <v>5.25</v>
      </c>
      <c r="B348" s="1">
        <v>38</v>
      </c>
    </row>
    <row r="349" spans="1:2" x14ac:dyDescent="0.2">
      <c r="A349">
        <v>5.25</v>
      </c>
      <c r="B349" s="1">
        <v>39</v>
      </c>
    </row>
    <row r="350" spans="1:2" x14ac:dyDescent="0.2">
      <c r="A350">
        <v>5.25</v>
      </c>
      <c r="B350" s="1">
        <v>40</v>
      </c>
    </row>
    <row r="351" spans="1:2" x14ac:dyDescent="0.2">
      <c r="A351">
        <v>2</v>
      </c>
      <c r="B351" s="1">
        <v>41</v>
      </c>
    </row>
    <row r="352" spans="1:2" x14ac:dyDescent="0.2">
      <c r="A352">
        <v>2</v>
      </c>
      <c r="B352" s="1">
        <v>42</v>
      </c>
    </row>
    <row r="353" spans="1:2" x14ac:dyDescent="0.2">
      <c r="A353">
        <v>2</v>
      </c>
      <c r="B353" s="1">
        <v>43</v>
      </c>
    </row>
    <row r="354" spans="1:2" x14ac:dyDescent="0.2">
      <c r="A354">
        <v>2</v>
      </c>
      <c r="B354" s="1">
        <v>44</v>
      </c>
    </row>
    <row r="355" spans="1:2" x14ac:dyDescent="0.2">
      <c r="A355">
        <v>3.25</v>
      </c>
      <c r="B355" s="1">
        <v>45</v>
      </c>
    </row>
    <row r="356" spans="1:2" x14ac:dyDescent="0.2">
      <c r="A356">
        <v>3.25</v>
      </c>
      <c r="B356" s="1">
        <v>46</v>
      </c>
    </row>
    <row r="357" spans="1:2" x14ac:dyDescent="0.2">
      <c r="A357">
        <v>3.25</v>
      </c>
      <c r="B357" s="1">
        <v>47</v>
      </c>
    </row>
    <row r="358" spans="1:2" x14ac:dyDescent="0.2">
      <c r="A358">
        <v>3.25</v>
      </c>
      <c r="B358" s="1">
        <v>48</v>
      </c>
    </row>
    <row r="359" spans="1:2" x14ac:dyDescent="0.2">
      <c r="A359">
        <v>1.6875</v>
      </c>
      <c r="B359" s="1">
        <v>49</v>
      </c>
    </row>
    <row r="360" spans="1:2" x14ac:dyDescent="0.2">
      <c r="A360">
        <v>1.6875</v>
      </c>
      <c r="B360" s="1">
        <v>50</v>
      </c>
    </row>
    <row r="361" spans="1:2" x14ac:dyDescent="0.2">
      <c r="A361">
        <v>1.6875</v>
      </c>
      <c r="B361" s="1">
        <v>51</v>
      </c>
    </row>
    <row r="362" spans="1:2" x14ac:dyDescent="0.2">
      <c r="A362">
        <v>1.6875</v>
      </c>
      <c r="B362" s="1">
        <v>52</v>
      </c>
    </row>
    <row r="363" spans="1:2" x14ac:dyDescent="0.2">
      <c r="A363">
        <v>3.75</v>
      </c>
      <c r="B363" s="1">
        <v>1</v>
      </c>
    </row>
    <row r="364" spans="1:2" x14ac:dyDescent="0.2">
      <c r="A364">
        <v>3.75</v>
      </c>
      <c r="B364" s="1">
        <v>2</v>
      </c>
    </row>
    <row r="365" spans="1:2" x14ac:dyDescent="0.2">
      <c r="A365">
        <v>3.75</v>
      </c>
      <c r="B365" s="1">
        <v>3</v>
      </c>
    </row>
    <row r="366" spans="1:2" x14ac:dyDescent="0.2">
      <c r="A366">
        <v>3.75</v>
      </c>
      <c r="B366" s="1">
        <v>4</v>
      </c>
    </row>
    <row r="367" spans="1:2" x14ac:dyDescent="0.2">
      <c r="A367">
        <v>4</v>
      </c>
      <c r="B367" s="1">
        <v>5</v>
      </c>
    </row>
    <row r="368" spans="1:2" x14ac:dyDescent="0.2">
      <c r="A368">
        <v>4</v>
      </c>
      <c r="B368" s="1">
        <v>6</v>
      </c>
    </row>
    <row r="369" spans="1:2" x14ac:dyDescent="0.2">
      <c r="A369">
        <v>4</v>
      </c>
      <c r="B369" s="1">
        <v>7</v>
      </c>
    </row>
    <row r="370" spans="1:2" x14ac:dyDescent="0.2">
      <c r="A370">
        <v>4</v>
      </c>
      <c r="B370" s="1">
        <v>8</v>
      </c>
    </row>
    <row r="371" spans="1:2" x14ac:dyDescent="0.2">
      <c r="A371">
        <v>6.5</v>
      </c>
      <c r="B371" s="1">
        <v>9</v>
      </c>
    </row>
    <row r="372" spans="1:2" x14ac:dyDescent="0.2">
      <c r="A372">
        <v>6.5</v>
      </c>
      <c r="B372" s="1">
        <v>10</v>
      </c>
    </row>
    <row r="373" spans="1:2" x14ac:dyDescent="0.2">
      <c r="A373">
        <v>6.5</v>
      </c>
      <c r="B373" s="1">
        <v>11</v>
      </c>
    </row>
    <row r="374" spans="1:2" x14ac:dyDescent="0.2">
      <c r="A374">
        <v>6.5</v>
      </c>
      <c r="B374" s="1">
        <v>12</v>
      </c>
    </row>
    <row r="375" spans="1:2" x14ac:dyDescent="0.2">
      <c r="A375">
        <v>8.5</v>
      </c>
      <c r="B375" s="1">
        <v>13</v>
      </c>
    </row>
    <row r="376" spans="1:2" x14ac:dyDescent="0.2">
      <c r="A376">
        <v>8.5</v>
      </c>
      <c r="B376" s="1">
        <v>14</v>
      </c>
    </row>
    <row r="377" spans="1:2" x14ac:dyDescent="0.2">
      <c r="A377">
        <v>8.5</v>
      </c>
      <c r="B377" s="1">
        <v>15</v>
      </c>
    </row>
    <row r="378" spans="1:2" x14ac:dyDescent="0.2">
      <c r="A378">
        <v>8.5</v>
      </c>
      <c r="B378" s="1">
        <v>16</v>
      </c>
    </row>
    <row r="379" spans="1:2" x14ac:dyDescent="0.2">
      <c r="A379">
        <v>14.5</v>
      </c>
      <c r="B379" s="1">
        <v>17</v>
      </c>
    </row>
    <row r="380" spans="1:2" x14ac:dyDescent="0.2">
      <c r="A380">
        <v>14.5</v>
      </c>
      <c r="B380" s="1">
        <v>18</v>
      </c>
    </row>
    <row r="381" spans="1:2" x14ac:dyDescent="0.2">
      <c r="A381">
        <v>14.5</v>
      </c>
      <c r="B381" s="1">
        <v>19</v>
      </c>
    </row>
    <row r="382" spans="1:2" x14ac:dyDescent="0.2">
      <c r="A382">
        <v>14.5</v>
      </c>
      <c r="B382" s="1">
        <v>20</v>
      </c>
    </row>
    <row r="383" spans="1:2" x14ac:dyDescent="0.2">
      <c r="A383">
        <v>14.75</v>
      </c>
      <c r="B383" s="1">
        <v>21</v>
      </c>
    </row>
    <row r="384" spans="1:2" x14ac:dyDescent="0.2">
      <c r="A384">
        <v>14.75</v>
      </c>
      <c r="B384" s="1">
        <v>22</v>
      </c>
    </row>
    <row r="385" spans="1:2" x14ac:dyDescent="0.2">
      <c r="A385">
        <v>14.75</v>
      </c>
      <c r="B385" s="1">
        <v>23</v>
      </c>
    </row>
    <row r="386" spans="1:2" x14ac:dyDescent="0.2">
      <c r="A386">
        <v>14.75</v>
      </c>
      <c r="B386" s="1">
        <v>24</v>
      </c>
    </row>
    <row r="387" spans="1:2" x14ac:dyDescent="0.2">
      <c r="A387">
        <v>15.25</v>
      </c>
      <c r="B387" s="1">
        <v>25</v>
      </c>
    </row>
    <row r="388" spans="1:2" x14ac:dyDescent="0.2">
      <c r="A388">
        <v>15.25</v>
      </c>
      <c r="B388" s="1">
        <v>26</v>
      </c>
    </row>
    <row r="389" spans="1:2" x14ac:dyDescent="0.2">
      <c r="A389">
        <v>15.25</v>
      </c>
      <c r="B389" s="1">
        <v>27</v>
      </c>
    </row>
    <row r="390" spans="1:2" x14ac:dyDescent="0.2">
      <c r="A390">
        <v>15.25</v>
      </c>
      <c r="B390" s="1">
        <v>28</v>
      </c>
    </row>
    <row r="391" spans="1:2" x14ac:dyDescent="0.2">
      <c r="A391">
        <v>14.25</v>
      </c>
      <c r="B391" s="1">
        <v>29</v>
      </c>
    </row>
    <row r="392" spans="1:2" x14ac:dyDescent="0.2">
      <c r="A392">
        <v>14.25</v>
      </c>
      <c r="B392" s="1">
        <v>30</v>
      </c>
    </row>
    <row r="393" spans="1:2" x14ac:dyDescent="0.2">
      <c r="A393">
        <v>14.25</v>
      </c>
      <c r="B393" s="1">
        <v>31</v>
      </c>
    </row>
    <row r="394" spans="1:2" x14ac:dyDescent="0.2">
      <c r="A394">
        <v>14.25</v>
      </c>
      <c r="B394" s="1">
        <v>32</v>
      </c>
    </row>
    <row r="395" spans="1:2" x14ac:dyDescent="0.2">
      <c r="A395">
        <v>11.25</v>
      </c>
      <c r="B395" s="1">
        <v>33</v>
      </c>
    </row>
    <row r="396" spans="1:2" x14ac:dyDescent="0.2">
      <c r="A396">
        <v>11.25</v>
      </c>
      <c r="B396" s="1">
        <v>34</v>
      </c>
    </row>
    <row r="397" spans="1:2" x14ac:dyDescent="0.2">
      <c r="A397">
        <v>11.25</v>
      </c>
      <c r="B397" s="1">
        <v>35</v>
      </c>
    </row>
    <row r="398" spans="1:2" x14ac:dyDescent="0.2">
      <c r="A398">
        <v>11.25</v>
      </c>
      <c r="B398" s="1">
        <v>36</v>
      </c>
    </row>
    <row r="399" spans="1:2" x14ac:dyDescent="0.2">
      <c r="A399">
        <v>9.5</v>
      </c>
      <c r="B399" s="1">
        <v>37</v>
      </c>
    </row>
    <row r="400" spans="1:2" x14ac:dyDescent="0.2">
      <c r="A400">
        <v>9.5</v>
      </c>
      <c r="B400" s="1">
        <v>38</v>
      </c>
    </row>
    <row r="401" spans="1:2" x14ac:dyDescent="0.2">
      <c r="A401">
        <v>9.5</v>
      </c>
      <c r="B401" s="1">
        <v>39</v>
      </c>
    </row>
    <row r="402" spans="1:2" x14ac:dyDescent="0.2">
      <c r="A402">
        <v>9.5</v>
      </c>
      <c r="B402" s="1">
        <v>40</v>
      </c>
    </row>
    <row r="403" spans="1:2" x14ac:dyDescent="0.2">
      <c r="A403">
        <v>6.75</v>
      </c>
      <c r="B403" s="1">
        <v>41</v>
      </c>
    </row>
    <row r="404" spans="1:2" x14ac:dyDescent="0.2">
      <c r="A404">
        <v>6.75</v>
      </c>
      <c r="B404" s="1">
        <v>42</v>
      </c>
    </row>
    <row r="405" spans="1:2" x14ac:dyDescent="0.2">
      <c r="A405">
        <v>6.75</v>
      </c>
      <c r="B405" s="1">
        <v>43</v>
      </c>
    </row>
    <row r="406" spans="1:2" x14ac:dyDescent="0.2">
      <c r="A406">
        <v>6.75</v>
      </c>
      <c r="B406" s="1">
        <v>44</v>
      </c>
    </row>
    <row r="407" spans="1:2" x14ac:dyDescent="0.2">
      <c r="A407">
        <v>11</v>
      </c>
      <c r="B407" s="1">
        <v>45</v>
      </c>
    </row>
    <row r="408" spans="1:2" x14ac:dyDescent="0.2">
      <c r="A408">
        <v>11</v>
      </c>
      <c r="B408" s="1">
        <v>46</v>
      </c>
    </row>
    <row r="409" spans="1:2" x14ac:dyDescent="0.2">
      <c r="A409">
        <v>11</v>
      </c>
      <c r="B409" s="1">
        <v>47</v>
      </c>
    </row>
    <row r="410" spans="1:2" x14ac:dyDescent="0.2">
      <c r="A410">
        <v>11</v>
      </c>
      <c r="B410" s="1">
        <v>48</v>
      </c>
    </row>
    <row r="411" spans="1:2" x14ac:dyDescent="0.2">
      <c r="A411">
        <v>10</v>
      </c>
      <c r="B411" s="1">
        <v>49</v>
      </c>
    </row>
    <row r="412" spans="1:2" x14ac:dyDescent="0.2">
      <c r="A412">
        <v>10</v>
      </c>
      <c r="B412" s="1">
        <v>50</v>
      </c>
    </row>
    <row r="413" spans="1:2" x14ac:dyDescent="0.2">
      <c r="A413">
        <v>10</v>
      </c>
      <c r="B413" s="1">
        <v>51</v>
      </c>
    </row>
    <row r="414" spans="1:2" x14ac:dyDescent="0.2">
      <c r="A414">
        <v>10</v>
      </c>
      <c r="B414" s="1">
        <v>52</v>
      </c>
    </row>
    <row r="415" spans="1:2" x14ac:dyDescent="0.2">
      <c r="A415">
        <v>8.75</v>
      </c>
      <c r="B415" s="1">
        <v>1</v>
      </c>
    </row>
    <row r="416" spans="1:2" x14ac:dyDescent="0.2">
      <c r="A416">
        <v>8.75</v>
      </c>
      <c r="B416" s="1">
        <v>2</v>
      </c>
    </row>
    <row r="417" spans="1:2" x14ac:dyDescent="0.2">
      <c r="A417">
        <v>8.75</v>
      </c>
      <c r="B417" s="1">
        <v>3</v>
      </c>
    </row>
    <row r="418" spans="1:2" x14ac:dyDescent="0.2">
      <c r="A418">
        <v>8.5</v>
      </c>
      <c r="B418" s="1">
        <v>4</v>
      </c>
    </row>
    <row r="419" spans="1:2" x14ac:dyDescent="0.2">
      <c r="A419">
        <v>8.5</v>
      </c>
      <c r="B419" s="1">
        <v>5</v>
      </c>
    </row>
    <row r="420" spans="1:2" x14ac:dyDescent="0.2">
      <c r="A420">
        <v>8.5</v>
      </c>
      <c r="B420" s="1">
        <v>6</v>
      </c>
    </row>
    <row r="421" spans="1:2" x14ac:dyDescent="0.2">
      <c r="A421">
        <v>8.5</v>
      </c>
      <c r="B421" s="1">
        <v>7</v>
      </c>
    </row>
    <row r="422" spans="1:2" x14ac:dyDescent="0.2">
      <c r="A422">
        <v>6.25</v>
      </c>
      <c r="B422" s="1">
        <v>8</v>
      </c>
    </row>
    <row r="423" spans="1:2" x14ac:dyDescent="0.2">
      <c r="A423">
        <v>6.25</v>
      </c>
      <c r="B423" s="1">
        <v>9</v>
      </c>
    </row>
    <row r="424" spans="1:2" x14ac:dyDescent="0.2">
      <c r="A424">
        <v>6.25</v>
      </c>
      <c r="B424" s="1">
        <v>10</v>
      </c>
    </row>
    <row r="425" spans="1:2" x14ac:dyDescent="0.2">
      <c r="A425">
        <v>6.25</v>
      </c>
      <c r="B425" s="1">
        <v>11</v>
      </c>
    </row>
    <row r="426" spans="1:2" x14ac:dyDescent="0.2">
      <c r="A426">
        <v>9.5</v>
      </c>
      <c r="B426" s="1">
        <v>12</v>
      </c>
    </row>
    <row r="427" spans="1:2" x14ac:dyDescent="0.2">
      <c r="A427">
        <v>9.5</v>
      </c>
      <c r="B427" s="1">
        <v>13</v>
      </c>
    </row>
    <row r="428" spans="1:2" x14ac:dyDescent="0.2">
      <c r="A428">
        <v>9.5</v>
      </c>
      <c r="B428" s="1">
        <v>14</v>
      </c>
    </row>
    <row r="429" spans="1:2" x14ac:dyDescent="0.2">
      <c r="A429">
        <v>9.5</v>
      </c>
      <c r="B429" s="1">
        <v>15</v>
      </c>
    </row>
    <row r="430" spans="1:2" x14ac:dyDescent="0.2">
      <c r="A430">
        <v>11.25</v>
      </c>
      <c r="B430" s="1">
        <v>16</v>
      </c>
    </row>
    <row r="431" spans="1:2" x14ac:dyDescent="0.2">
      <c r="A431">
        <v>11.25</v>
      </c>
      <c r="B431" s="1">
        <v>17</v>
      </c>
    </row>
    <row r="432" spans="1:2" x14ac:dyDescent="0.2">
      <c r="A432">
        <v>11.25</v>
      </c>
      <c r="B432" s="1">
        <v>18</v>
      </c>
    </row>
    <row r="433" spans="1:2" x14ac:dyDescent="0.2">
      <c r="A433">
        <v>11.25</v>
      </c>
      <c r="B433" s="1">
        <v>19</v>
      </c>
    </row>
    <row r="434" spans="1:2" x14ac:dyDescent="0.2">
      <c r="A434">
        <v>11.5</v>
      </c>
      <c r="B434" s="1">
        <v>20</v>
      </c>
    </row>
    <row r="435" spans="1:2" x14ac:dyDescent="0.2">
      <c r="A435">
        <v>11.5</v>
      </c>
      <c r="B435" s="1">
        <v>21</v>
      </c>
    </row>
    <row r="436" spans="1:2" x14ac:dyDescent="0.2">
      <c r="A436">
        <v>11.5</v>
      </c>
      <c r="B436" s="1">
        <v>22</v>
      </c>
    </row>
    <row r="437" spans="1:2" x14ac:dyDescent="0.2">
      <c r="A437">
        <v>11.5</v>
      </c>
      <c r="B437" s="1">
        <v>23</v>
      </c>
    </row>
    <row r="438" spans="1:2" x14ac:dyDescent="0.2">
      <c r="A438">
        <v>9.25</v>
      </c>
      <c r="B438" s="1">
        <v>24</v>
      </c>
    </row>
    <row r="439" spans="1:2" x14ac:dyDescent="0.2">
      <c r="A439">
        <v>9.25</v>
      </c>
      <c r="B439" s="1">
        <v>25</v>
      </c>
    </row>
    <row r="440" spans="1:2" x14ac:dyDescent="0.2">
      <c r="A440">
        <v>9.25</v>
      </c>
      <c r="B440" s="1">
        <v>26</v>
      </c>
    </row>
    <row r="441" spans="1:2" x14ac:dyDescent="0.2">
      <c r="A441">
        <v>9.25</v>
      </c>
      <c r="B441" s="1">
        <v>27</v>
      </c>
    </row>
    <row r="442" spans="1:2" x14ac:dyDescent="0.2">
      <c r="A442">
        <v>8.75</v>
      </c>
      <c r="B442" s="1">
        <v>28</v>
      </c>
    </row>
    <row r="443" spans="1:2" x14ac:dyDescent="0.2">
      <c r="A443">
        <v>8.75</v>
      </c>
      <c r="B443" s="1">
        <v>29</v>
      </c>
    </row>
    <row r="444" spans="1:2" x14ac:dyDescent="0.2">
      <c r="A444">
        <v>8.75</v>
      </c>
      <c r="B444" s="1">
        <v>30</v>
      </c>
    </row>
    <row r="445" spans="1:2" x14ac:dyDescent="0.2">
      <c r="A445">
        <v>8.75</v>
      </c>
      <c r="B445" s="1">
        <v>31</v>
      </c>
    </row>
    <row r="446" spans="1:2" x14ac:dyDescent="0.2">
      <c r="A446">
        <v>6.75</v>
      </c>
      <c r="B446" s="1">
        <v>32</v>
      </c>
    </row>
    <row r="447" spans="1:2" x14ac:dyDescent="0.2">
      <c r="A447">
        <v>6.75</v>
      </c>
      <c r="B447" s="1">
        <v>33</v>
      </c>
    </row>
    <row r="448" spans="1:2" x14ac:dyDescent="0.2">
      <c r="A448">
        <v>6.75</v>
      </c>
      <c r="B448" s="1">
        <v>34</v>
      </c>
    </row>
    <row r="449" spans="1:2" x14ac:dyDescent="0.2">
      <c r="A449">
        <v>6.75</v>
      </c>
      <c r="B449" s="1">
        <v>35</v>
      </c>
    </row>
    <row r="450" spans="1:2" x14ac:dyDescent="0.2">
      <c r="A450">
        <v>6.75</v>
      </c>
      <c r="B450" s="1">
        <v>36</v>
      </c>
    </row>
    <row r="451" spans="1:2" x14ac:dyDescent="0.2">
      <c r="A451">
        <v>6.75</v>
      </c>
      <c r="B451" s="1">
        <v>37</v>
      </c>
    </row>
    <row r="452" spans="1:2" x14ac:dyDescent="0.2">
      <c r="A452">
        <v>6.75</v>
      </c>
      <c r="B452" s="1">
        <v>38</v>
      </c>
    </row>
    <row r="453" spans="1:2" x14ac:dyDescent="0.2">
      <c r="A453">
        <v>6.75</v>
      </c>
      <c r="B453" s="1">
        <v>39</v>
      </c>
    </row>
    <row r="454" spans="1:2" x14ac:dyDescent="0.2">
      <c r="A454">
        <v>4.5</v>
      </c>
      <c r="B454" s="1">
        <v>40</v>
      </c>
    </row>
    <row r="455" spans="1:2" x14ac:dyDescent="0.2">
      <c r="A455">
        <v>4.5</v>
      </c>
      <c r="B455" s="1">
        <v>41</v>
      </c>
    </row>
    <row r="456" spans="1:2" x14ac:dyDescent="0.2">
      <c r="A456">
        <v>4.5</v>
      </c>
      <c r="B456" s="1">
        <v>42</v>
      </c>
    </row>
    <row r="457" spans="1:2" x14ac:dyDescent="0.2">
      <c r="A457">
        <v>4.5</v>
      </c>
      <c r="B457" s="1">
        <v>43</v>
      </c>
    </row>
    <row r="458" spans="1:2" x14ac:dyDescent="0.2">
      <c r="A458">
        <v>5.25</v>
      </c>
      <c r="B458" s="1">
        <v>44</v>
      </c>
    </row>
    <row r="459" spans="1:2" x14ac:dyDescent="0.2">
      <c r="A459">
        <v>5.25</v>
      </c>
      <c r="B459" s="1">
        <v>45</v>
      </c>
    </row>
    <row r="460" spans="1:2" x14ac:dyDescent="0.2">
      <c r="A460">
        <v>5.25</v>
      </c>
      <c r="B460" s="1">
        <v>46</v>
      </c>
    </row>
    <row r="461" spans="1:2" x14ac:dyDescent="0.2">
      <c r="A461">
        <v>5.25</v>
      </c>
      <c r="B461" s="1">
        <v>47</v>
      </c>
    </row>
    <row r="462" spans="1:2" x14ac:dyDescent="0.2">
      <c r="A462">
        <v>8.0833250000000003</v>
      </c>
      <c r="B462" s="1">
        <v>48</v>
      </c>
    </row>
    <row r="463" spans="1:2" x14ac:dyDescent="0.2">
      <c r="A463">
        <v>8.0833250000000003</v>
      </c>
      <c r="B463" s="1">
        <v>49</v>
      </c>
    </row>
    <row r="464" spans="1:2" x14ac:dyDescent="0.2">
      <c r="A464">
        <v>8.0833250000000003</v>
      </c>
      <c r="B464" s="1">
        <v>50</v>
      </c>
    </row>
    <row r="465" spans="1:2" x14ac:dyDescent="0.2">
      <c r="A465">
        <v>8.0833250000000003</v>
      </c>
      <c r="B465" s="1">
        <v>51</v>
      </c>
    </row>
    <row r="466" spans="1:2" x14ac:dyDescent="0.2">
      <c r="A466">
        <v>3.75</v>
      </c>
      <c r="B466" s="1">
        <v>52</v>
      </c>
    </row>
    <row r="467" spans="1:2" x14ac:dyDescent="0.2">
      <c r="A467">
        <v>3.75</v>
      </c>
      <c r="B467" s="1">
        <v>1</v>
      </c>
    </row>
    <row r="468" spans="1:2" x14ac:dyDescent="0.2">
      <c r="A468">
        <v>3.75</v>
      </c>
      <c r="B468" s="1">
        <v>2</v>
      </c>
    </row>
    <row r="469" spans="1:2" x14ac:dyDescent="0.2">
      <c r="A469">
        <v>3.75</v>
      </c>
      <c r="B469" s="1">
        <v>3</v>
      </c>
    </row>
    <row r="470" spans="1:2" x14ac:dyDescent="0.2">
      <c r="A470">
        <v>1.25</v>
      </c>
      <c r="B470" s="1">
        <v>4</v>
      </c>
    </row>
    <row r="471" spans="1:2" x14ac:dyDescent="0.2">
      <c r="A471">
        <v>1.25</v>
      </c>
      <c r="B471" s="1">
        <v>5</v>
      </c>
    </row>
    <row r="472" spans="1:2" x14ac:dyDescent="0.2">
      <c r="A472">
        <v>1.25</v>
      </c>
      <c r="B472" s="1">
        <v>6</v>
      </c>
    </row>
    <row r="473" spans="1:2" x14ac:dyDescent="0.2">
      <c r="A473">
        <v>1.25</v>
      </c>
      <c r="B473" s="1">
        <v>7</v>
      </c>
    </row>
    <row r="474" spans="1:2" x14ac:dyDescent="0.2">
      <c r="A474">
        <v>2</v>
      </c>
      <c r="B474" s="1">
        <v>8</v>
      </c>
    </row>
    <row r="475" spans="1:2" x14ac:dyDescent="0.2">
      <c r="A475">
        <v>2</v>
      </c>
      <c r="B475" s="1">
        <v>9</v>
      </c>
    </row>
    <row r="476" spans="1:2" x14ac:dyDescent="0.2">
      <c r="A476">
        <v>2</v>
      </c>
      <c r="B476" s="1">
        <v>10</v>
      </c>
    </row>
    <row r="477" spans="1:2" x14ac:dyDescent="0.2">
      <c r="A477">
        <v>2</v>
      </c>
      <c r="B477" s="1">
        <v>11</v>
      </c>
    </row>
    <row r="478" spans="1:2" x14ac:dyDescent="0.2">
      <c r="A478">
        <v>2</v>
      </c>
      <c r="B478" s="1">
        <v>12</v>
      </c>
    </row>
    <row r="479" spans="1:2" x14ac:dyDescent="0.2">
      <c r="A479">
        <v>2</v>
      </c>
      <c r="B479" s="1">
        <v>13</v>
      </c>
    </row>
    <row r="480" spans="1:2" x14ac:dyDescent="0.2">
      <c r="A480">
        <v>2</v>
      </c>
      <c r="B480" s="1">
        <v>14</v>
      </c>
    </row>
    <row r="481" spans="1:2" x14ac:dyDescent="0.2">
      <c r="A481">
        <v>2</v>
      </c>
      <c r="B481" s="1">
        <v>15</v>
      </c>
    </row>
    <row r="482" spans="1:2" x14ac:dyDescent="0.2">
      <c r="A482">
        <v>4.25</v>
      </c>
      <c r="B482" s="1">
        <v>16</v>
      </c>
    </row>
    <row r="483" spans="1:2" x14ac:dyDescent="0.2">
      <c r="A483">
        <v>4.25</v>
      </c>
      <c r="B483" s="1">
        <v>17</v>
      </c>
    </row>
    <row r="484" spans="1:2" x14ac:dyDescent="0.2">
      <c r="A484">
        <v>4.25</v>
      </c>
      <c r="B484" s="1">
        <v>18</v>
      </c>
    </row>
    <row r="485" spans="1:2" x14ac:dyDescent="0.2">
      <c r="A485">
        <v>4.25</v>
      </c>
      <c r="B485" s="1">
        <v>19</v>
      </c>
    </row>
    <row r="486" spans="1:2" x14ac:dyDescent="0.2">
      <c r="A486">
        <v>2.25</v>
      </c>
      <c r="B486" s="1">
        <v>20</v>
      </c>
    </row>
    <row r="487" spans="1:2" x14ac:dyDescent="0.2">
      <c r="A487">
        <v>2.25</v>
      </c>
      <c r="B487" s="1">
        <v>21</v>
      </c>
    </row>
    <row r="488" spans="1:2" x14ac:dyDescent="0.2">
      <c r="A488">
        <v>2.25</v>
      </c>
      <c r="B488" s="1">
        <v>22</v>
      </c>
    </row>
    <row r="489" spans="1:2" x14ac:dyDescent="0.2">
      <c r="A489">
        <v>2.25</v>
      </c>
      <c r="B489" s="1">
        <v>23</v>
      </c>
    </row>
    <row r="490" spans="1:2" x14ac:dyDescent="0.2">
      <c r="A490">
        <v>3.25</v>
      </c>
      <c r="B490" s="1">
        <v>24</v>
      </c>
    </row>
    <row r="491" spans="1:2" x14ac:dyDescent="0.2">
      <c r="A491">
        <v>3.25</v>
      </c>
      <c r="B491" s="1">
        <v>25</v>
      </c>
    </row>
    <row r="492" spans="1:2" x14ac:dyDescent="0.2">
      <c r="A492">
        <v>3.25</v>
      </c>
      <c r="B492" s="1">
        <v>26</v>
      </c>
    </row>
    <row r="493" spans="1:2" x14ac:dyDescent="0.2">
      <c r="A493">
        <v>3.25</v>
      </c>
      <c r="B493" s="1">
        <v>27</v>
      </c>
    </row>
    <row r="494" spans="1:2" x14ac:dyDescent="0.2">
      <c r="A494">
        <v>3.75</v>
      </c>
      <c r="B494" s="1">
        <v>28</v>
      </c>
    </row>
    <row r="495" spans="1:2" x14ac:dyDescent="0.2">
      <c r="A495">
        <v>3.75</v>
      </c>
      <c r="B495" s="1">
        <v>29</v>
      </c>
    </row>
    <row r="496" spans="1:2" x14ac:dyDescent="0.2">
      <c r="A496">
        <v>3.75</v>
      </c>
      <c r="B496" s="1">
        <v>30</v>
      </c>
    </row>
    <row r="497" spans="1:2" x14ac:dyDescent="0.2">
      <c r="A497">
        <v>3.75</v>
      </c>
      <c r="B497" s="1">
        <v>31</v>
      </c>
    </row>
    <row r="498" spans="1:2" x14ac:dyDescent="0.2">
      <c r="A498">
        <v>2.75</v>
      </c>
      <c r="B498" s="1">
        <v>32</v>
      </c>
    </row>
    <row r="499" spans="1:2" x14ac:dyDescent="0.2">
      <c r="A499">
        <v>2.75</v>
      </c>
      <c r="B499" s="1">
        <v>33</v>
      </c>
    </row>
    <row r="500" spans="1:2" x14ac:dyDescent="0.2">
      <c r="A500">
        <v>2.75</v>
      </c>
      <c r="B500" s="1">
        <v>34</v>
      </c>
    </row>
    <row r="501" spans="1:2" x14ac:dyDescent="0.2">
      <c r="A501">
        <v>2.75</v>
      </c>
      <c r="B501" s="1">
        <v>35</v>
      </c>
    </row>
    <row r="502" spans="1:2" x14ac:dyDescent="0.2">
      <c r="A502">
        <v>2.5</v>
      </c>
      <c r="B502" s="1">
        <v>36</v>
      </c>
    </row>
    <row r="503" spans="1:2" x14ac:dyDescent="0.2">
      <c r="A503">
        <v>2.5</v>
      </c>
      <c r="B503" s="1">
        <v>37</v>
      </c>
    </row>
    <row r="504" spans="1:2" x14ac:dyDescent="0.2">
      <c r="A504">
        <v>2.5</v>
      </c>
      <c r="B504" s="1">
        <v>38</v>
      </c>
    </row>
    <row r="505" spans="1:2" x14ac:dyDescent="0.2">
      <c r="A505">
        <v>2.5</v>
      </c>
      <c r="B505" s="1">
        <v>39</v>
      </c>
    </row>
    <row r="506" spans="1:2" x14ac:dyDescent="0.2">
      <c r="A506">
        <v>5.25</v>
      </c>
      <c r="B506" s="1">
        <v>40</v>
      </c>
    </row>
    <row r="507" spans="1:2" x14ac:dyDescent="0.2">
      <c r="A507">
        <v>5.25</v>
      </c>
      <c r="B507" s="1">
        <v>41</v>
      </c>
    </row>
    <row r="508" spans="1:2" x14ac:dyDescent="0.2">
      <c r="A508">
        <v>5.25</v>
      </c>
      <c r="B508" s="1">
        <v>42</v>
      </c>
    </row>
    <row r="509" spans="1:2" x14ac:dyDescent="0.2">
      <c r="A509">
        <v>5.25</v>
      </c>
      <c r="B509" s="1">
        <v>43</v>
      </c>
    </row>
    <row r="510" spans="1:2" x14ac:dyDescent="0.2">
      <c r="A510">
        <v>4.25</v>
      </c>
      <c r="B510" s="1">
        <v>44</v>
      </c>
    </row>
    <row r="511" spans="1:2" x14ac:dyDescent="0.2">
      <c r="A511">
        <v>4.25</v>
      </c>
      <c r="B511" s="1">
        <v>45</v>
      </c>
    </row>
    <row r="512" spans="1:2" x14ac:dyDescent="0.2">
      <c r="A512">
        <v>4.25</v>
      </c>
      <c r="B512" s="1">
        <v>46</v>
      </c>
    </row>
    <row r="513" spans="1:2" x14ac:dyDescent="0.2">
      <c r="A513">
        <v>4.25</v>
      </c>
      <c r="B513" s="1">
        <v>47</v>
      </c>
    </row>
    <row r="514" spans="1:2" x14ac:dyDescent="0.2">
      <c r="A514">
        <v>3.1041750000000001</v>
      </c>
      <c r="B514" s="1">
        <v>48</v>
      </c>
    </row>
    <row r="515" spans="1:2" x14ac:dyDescent="0.2">
      <c r="A515">
        <v>3.1041750000000001</v>
      </c>
      <c r="B515" s="1">
        <v>49</v>
      </c>
    </row>
    <row r="516" spans="1:2" x14ac:dyDescent="0.2">
      <c r="A516">
        <v>3.1041750000000001</v>
      </c>
      <c r="B516" s="1">
        <v>50</v>
      </c>
    </row>
    <row r="517" spans="1:2" x14ac:dyDescent="0.2">
      <c r="A517">
        <v>3.1041750000000001</v>
      </c>
      <c r="B517" s="1">
        <v>51</v>
      </c>
    </row>
    <row r="518" spans="1:2" x14ac:dyDescent="0.2">
      <c r="A518">
        <v>6</v>
      </c>
      <c r="B518" s="1">
        <v>52</v>
      </c>
    </row>
    <row r="519" spans="1:2" x14ac:dyDescent="0.2">
      <c r="A519">
        <v>6</v>
      </c>
      <c r="B519" s="1">
        <v>1</v>
      </c>
    </row>
    <row r="520" spans="1:2" x14ac:dyDescent="0.2">
      <c r="A520">
        <v>6</v>
      </c>
      <c r="B520" s="1">
        <v>2</v>
      </c>
    </row>
    <row r="521" spans="1:2" x14ac:dyDescent="0.2">
      <c r="A521">
        <v>6</v>
      </c>
      <c r="B521" s="1">
        <v>3</v>
      </c>
    </row>
    <row r="522" spans="1:2" x14ac:dyDescent="0.2">
      <c r="A522">
        <v>7</v>
      </c>
      <c r="B522" s="1">
        <v>4</v>
      </c>
    </row>
    <row r="523" spans="1:2" x14ac:dyDescent="0.2">
      <c r="A523">
        <v>7</v>
      </c>
      <c r="B523" s="1">
        <v>5</v>
      </c>
    </row>
    <row r="524" spans="1:2" x14ac:dyDescent="0.2">
      <c r="A524">
        <v>7</v>
      </c>
      <c r="B524" s="1">
        <v>6</v>
      </c>
    </row>
    <row r="525" spans="1:2" x14ac:dyDescent="0.2">
      <c r="A525">
        <v>7</v>
      </c>
      <c r="B525" s="1">
        <v>7</v>
      </c>
    </row>
    <row r="526" spans="1:2" x14ac:dyDescent="0.2">
      <c r="A526">
        <v>9.75</v>
      </c>
      <c r="B526" s="1">
        <v>8</v>
      </c>
    </row>
    <row r="527" spans="1:2" x14ac:dyDescent="0.2">
      <c r="A527">
        <v>9.75</v>
      </c>
      <c r="B527" s="1">
        <v>9</v>
      </c>
    </row>
    <row r="528" spans="1:2" x14ac:dyDescent="0.2">
      <c r="A528">
        <v>9.75</v>
      </c>
      <c r="B528" s="1">
        <v>10</v>
      </c>
    </row>
    <row r="529" spans="1:2" x14ac:dyDescent="0.2">
      <c r="A529">
        <v>9.75</v>
      </c>
      <c r="B529" s="1">
        <v>11</v>
      </c>
    </row>
    <row r="530" spans="1:2" x14ac:dyDescent="0.2">
      <c r="A530">
        <v>13.75</v>
      </c>
      <c r="B530" s="1">
        <v>12</v>
      </c>
    </row>
    <row r="531" spans="1:2" x14ac:dyDescent="0.2">
      <c r="A531">
        <v>13.75</v>
      </c>
      <c r="B531" s="1">
        <v>13</v>
      </c>
    </row>
    <row r="532" spans="1:2" x14ac:dyDescent="0.2">
      <c r="A532">
        <v>13.75</v>
      </c>
      <c r="B532" s="1">
        <v>14</v>
      </c>
    </row>
    <row r="533" spans="1:2" x14ac:dyDescent="0.2">
      <c r="A533">
        <v>13.75</v>
      </c>
      <c r="B533" s="1">
        <v>15</v>
      </c>
    </row>
    <row r="534" spans="1:2" x14ac:dyDescent="0.2">
      <c r="A534">
        <v>18</v>
      </c>
      <c r="B534" s="1">
        <v>16</v>
      </c>
    </row>
    <row r="535" spans="1:2" x14ac:dyDescent="0.2">
      <c r="A535">
        <v>18</v>
      </c>
      <c r="B535" s="1">
        <v>17</v>
      </c>
    </row>
    <row r="536" spans="1:2" x14ac:dyDescent="0.2">
      <c r="A536">
        <v>18</v>
      </c>
      <c r="B536" s="1">
        <v>18</v>
      </c>
    </row>
    <row r="537" spans="1:2" x14ac:dyDescent="0.2">
      <c r="A537">
        <v>18</v>
      </c>
      <c r="B537" s="1">
        <v>19</v>
      </c>
    </row>
    <row r="538" spans="1:2" x14ac:dyDescent="0.2">
      <c r="A538">
        <v>26</v>
      </c>
      <c r="B538" s="1">
        <v>20</v>
      </c>
    </row>
    <row r="539" spans="1:2" x14ac:dyDescent="0.2">
      <c r="A539">
        <v>26</v>
      </c>
      <c r="B539" s="1">
        <v>21</v>
      </c>
    </row>
    <row r="540" spans="1:2" x14ac:dyDescent="0.2">
      <c r="A540">
        <v>26</v>
      </c>
      <c r="B540" s="1">
        <v>22</v>
      </c>
    </row>
    <row r="541" spans="1:2" x14ac:dyDescent="0.2">
      <c r="A541">
        <v>26</v>
      </c>
      <c r="B541" s="1">
        <v>23</v>
      </c>
    </row>
    <row r="542" spans="1:2" x14ac:dyDescent="0.2">
      <c r="A542">
        <v>26.75</v>
      </c>
      <c r="B542" s="1">
        <v>24</v>
      </c>
    </row>
    <row r="543" spans="1:2" x14ac:dyDescent="0.2">
      <c r="A543">
        <v>26.75</v>
      </c>
      <c r="B543" s="1">
        <v>25</v>
      </c>
    </row>
    <row r="544" spans="1:2" x14ac:dyDescent="0.2">
      <c r="A544">
        <v>26.75</v>
      </c>
      <c r="B544" s="1">
        <v>26</v>
      </c>
    </row>
    <row r="545" spans="1:2" x14ac:dyDescent="0.2">
      <c r="A545">
        <v>26.75</v>
      </c>
      <c r="B545" s="1">
        <v>27</v>
      </c>
    </row>
    <row r="546" spans="1:2" x14ac:dyDescent="0.2">
      <c r="A546">
        <v>22</v>
      </c>
      <c r="B546" s="1">
        <v>28</v>
      </c>
    </row>
    <row r="547" spans="1:2" x14ac:dyDescent="0.2">
      <c r="A547">
        <v>22</v>
      </c>
      <c r="B547" s="1">
        <v>29</v>
      </c>
    </row>
    <row r="548" spans="1:2" x14ac:dyDescent="0.2">
      <c r="A548">
        <v>22</v>
      </c>
      <c r="B548" s="1">
        <v>30</v>
      </c>
    </row>
    <row r="549" spans="1:2" x14ac:dyDescent="0.2">
      <c r="A549">
        <v>22</v>
      </c>
      <c r="B549" s="1">
        <v>31</v>
      </c>
    </row>
    <row r="550" spans="1:2" x14ac:dyDescent="0.2">
      <c r="A550">
        <v>21</v>
      </c>
      <c r="B550" s="1">
        <v>32</v>
      </c>
    </row>
    <row r="551" spans="1:2" x14ac:dyDescent="0.2">
      <c r="A551">
        <v>21</v>
      </c>
      <c r="B551" s="1">
        <v>33</v>
      </c>
    </row>
    <row r="552" spans="1:2" x14ac:dyDescent="0.2">
      <c r="A552">
        <v>21</v>
      </c>
      <c r="B552" s="1">
        <v>34</v>
      </c>
    </row>
    <row r="553" spans="1:2" x14ac:dyDescent="0.2">
      <c r="A553">
        <v>21</v>
      </c>
      <c r="B553" s="1">
        <v>35</v>
      </c>
    </row>
    <row r="554" spans="1:2" x14ac:dyDescent="0.2">
      <c r="A554">
        <v>18</v>
      </c>
      <c r="B554" s="1">
        <v>36</v>
      </c>
    </row>
    <row r="555" spans="1:2" x14ac:dyDescent="0.2">
      <c r="A555">
        <v>18</v>
      </c>
      <c r="B555" s="1">
        <v>37</v>
      </c>
    </row>
    <row r="556" spans="1:2" x14ac:dyDescent="0.2">
      <c r="A556">
        <v>18</v>
      </c>
      <c r="B556" s="1">
        <v>38</v>
      </c>
    </row>
    <row r="557" spans="1:2" x14ac:dyDescent="0.2">
      <c r="A557">
        <v>18</v>
      </c>
      <c r="B557" s="1">
        <v>39</v>
      </c>
    </row>
    <row r="558" spans="1:2" x14ac:dyDescent="0.2">
      <c r="A558">
        <v>11.75</v>
      </c>
      <c r="B558" s="1">
        <v>40</v>
      </c>
    </row>
    <row r="559" spans="1:2" x14ac:dyDescent="0.2">
      <c r="A559">
        <v>11.75</v>
      </c>
      <c r="B559" s="1">
        <v>41</v>
      </c>
    </row>
    <row r="560" spans="1:2" x14ac:dyDescent="0.2">
      <c r="A560">
        <v>11.75</v>
      </c>
      <c r="B560" s="1">
        <v>42</v>
      </c>
    </row>
    <row r="561" spans="1:2" x14ac:dyDescent="0.2">
      <c r="A561">
        <v>11.75</v>
      </c>
      <c r="B561" s="1">
        <v>43</v>
      </c>
    </row>
    <row r="562" spans="1:2" x14ac:dyDescent="0.2">
      <c r="A562">
        <v>4.25</v>
      </c>
      <c r="B562" s="1">
        <v>44</v>
      </c>
    </row>
    <row r="563" spans="1:2" x14ac:dyDescent="0.2">
      <c r="A563">
        <v>4.25</v>
      </c>
      <c r="B563" s="1">
        <v>45</v>
      </c>
    </row>
    <row r="564" spans="1:2" x14ac:dyDescent="0.2">
      <c r="A564">
        <v>4.25</v>
      </c>
      <c r="B564" s="1">
        <v>46</v>
      </c>
    </row>
    <row r="565" spans="1:2" x14ac:dyDescent="0.2">
      <c r="A565">
        <v>4.25</v>
      </c>
      <c r="B565" s="1">
        <v>47</v>
      </c>
    </row>
    <row r="566" spans="1:2" x14ac:dyDescent="0.2">
      <c r="A566">
        <v>15.354175</v>
      </c>
      <c r="B566" s="1">
        <v>48</v>
      </c>
    </row>
    <row r="567" spans="1:2" x14ac:dyDescent="0.2">
      <c r="A567">
        <v>15.354175</v>
      </c>
      <c r="B567" s="1">
        <v>49</v>
      </c>
    </row>
    <row r="568" spans="1:2" x14ac:dyDescent="0.2">
      <c r="A568">
        <v>15.354175</v>
      </c>
      <c r="B568" s="1">
        <v>50</v>
      </c>
    </row>
    <row r="569" spans="1:2" x14ac:dyDescent="0.2">
      <c r="A569">
        <v>15.354175</v>
      </c>
      <c r="B569" s="1">
        <v>51</v>
      </c>
    </row>
    <row r="570" spans="1:2" x14ac:dyDescent="0.2">
      <c r="A570">
        <v>1</v>
      </c>
      <c r="B570" s="1">
        <v>52</v>
      </c>
    </row>
    <row r="571" spans="1:2" x14ac:dyDescent="0.2">
      <c r="A571">
        <v>1</v>
      </c>
      <c r="B571" s="1">
        <v>1</v>
      </c>
    </row>
    <row r="572" spans="1:2" x14ac:dyDescent="0.2">
      <c r="A572">
        <v>1</v>
      </c>
      <c r="B572" s="1">
        <v>2</v>
      </c>
    </row>
    <row r="573" spans="1:2" x14ac:dyDescent="0.2">
      <c r="A573">
        <v>1</v>
      </c>
      <c r="B573" s="1">
        <v>3</v>
      </c>
    </row>
    <row r="574" spans="1:2" x14ac:dyDescent="0.2">
      <c r="A574">
        <v>0.25</v>
      </c>
      <c r="B574" s="1">
        <v>4</v>
      </c>
    </row>
    <row r="575" spans="1:2" x14ac:dyDescent="0.2">
      <c r="A575">
        <v>0.25</v>
      </c>
      <c r="B575" s="1">
        <v>5</v>
      </c>
    </row>
    <row r="576" spans="1:2" x14ac:dyDescent="0.2">
      <c r="A576">
        <v>0.25</v>
      </c>
      <c r="B576" s="1">
        <v>6</v>
      </c>
    </row>
    <row r="577" spans="1:1" x14ac:dyDescent="0.2">
      <c r="A577" s="3">
        <f>SUM(A317:A576)/5</f>
        <v>396.28333999999984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Processing</vt:lpstr>
      <vt:lpstr>Sheet4</vt:lpstr>
      <vt:lpstr>Mycoplasma Pneumoniae</vt:lpstr>
      <vt:lpstr>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Hanchu</dc:creator>
  <cp:lastModifiedBy>Hanchu</cp:lastModifiedBy>
  <dcterms:created xsi:type="dcterms:W3CDTF">2021-12-23T06:31:49Z</dcterms:created>
  <dcterms:modified xsi:type="dcterms:W3CDTF">2022-04-02T06:44:40Z</dcterms:modified>
</cp:coreProperties>
</file>