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887" documentId="11_AD4DC2C4214B839BC62F9C3FCE0C1D526BE8DE2F" xr6:coauthVersionLast="37" xr6:coauthVersionMax="37" xr10:uidLastSave="{599C36AE-9BE3-45CA-BC14-F511A7569EEF}"/>
  <bookViews>
    <workbookView xWindow="0" yWindow="0" windowWidth="22260" windowHeight="12645" xr2:uid="{00000000-000D-0000-FFFF-FFFF00000000}"/>
  </bookViews>
  <sheets>
    <sheet name="Sheet1" sheetId="1" r:id="rId1"/>
  </sheets>
  <calcPr calcId="17902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5" i="1" l="1"/>
  <c r="B78" i="1"/>
  <c r="G75" i="1"/>
  <c r="G79" i="1" s="1"/>
  <c r="C93" i="1"/>
  <c r="D93" i="1"/>
  <c r="E93" i="1"/>
  <c r="F93" i="1"/>
  <c r="G93" i="1"/>
  <c r="H93" i="1"/>
  <c r="I93" i="1"/>
  <c r="C92" i="1"/>
  <c r="C96" i="1" s="1"/>
  <c r="D92" i="1"/>
  <c r="D96" i="1" s="1"/>
  <c r="E92" i="1"/>
  <c r="E96" i="1" s="1"/>
  <c r="F92" i="1"/>
  <c r="G92" i="1"/>
  <c r="H92" i="1"/>
  <c r="H96" i="1" s="1"/>
  <c r="I92" i="1"/>
  <c r="I96" i="1" s="1"/>
  <c r="B93" i="1"/>
  <c r="B92" i="1"/>
  <c r="C94" i="1" s="1"/>
  <c r="C95" i="1" s="1"/>
  <c r="C76" i="1"/>
  <c r="D76" i="1"/>
  <c r="E76" i="1"/>
  <c r="F76" i="1"/>
  <c r="G76" i="1"/>
  <c r="H76" i="1"/>
  <c r="I76" i="1"/>
  <c r="C75" i="1"/>
  <c r="C79" i="1" s="1"/>
  <c r="D75" i="1"/>
  <c r="D79" i="1" s="1"/>
  <c r="E75" i="1"/>
  <c r="E79" i="1" s="1"/>
  <c r="F75" i="1"/>
  <c r="F79" i="1" s="1"/>
  <c r="H75" i="1"/>
  <c r="H79" i="1" s="1"/>
  <c r="I75" i="1"/>
  <c r="I79" i="1" s="1"/>
  <c r="B76" i="1"/>
  <c r="B75" i="1"/>
  <c r="B79" i="1" s="1"/>
  <c r="C59" i="1"/>
  <c r="D59" i="1"/>
  <c r="E59" i="1"/>
  <c r="F59" i="1"/>
  <c r="G59" i="1"/>
  <c r="H59" i="1"/>
  <c r="I59" i="1"/>
  <c r="C58" i="1"/>
  <c r="C62" i="1" s="1"/>
  <c r="D58" i="1"/>
  <c r="D62" i="1" s="1"/>
  <c r="E58" i="1"/>
  <c r="E62" i="1" s="1"/>
  <c r="F58" i="1"/>
  <c r="F62" i="1" s="1"/>
  <c r="G58" i="1"/>
  <c r="G62" i="1" s="1"/>
  <c r="H58" i="1"/>
  <c r="H62" i="1" s="1"/>
  <c r="I58" i="1"/>
  <c r="I62" i="1" s="1"/>
  <c r="B59" i="1"/>
  <c r="B58" i="1"/>
  <c r="B41" i="1"/>
  <c r="C41" i="1"/>
  <c r="D41" i="1"/>
  <c r="E41" i="1"/>
  <c r="F41" i="1"/>
  <c r="G41" i="1"/>
  <c r="H41" i="1"/>
  <c r="I41" i="1"/>
  <c r="C23" i="1"/>
  <c r="D23" i="1"/>
  <c r="E23" i="1"/>
  <c r="F23" i="1"/>
  <c r="G23" i="1"/>
  <c r="H23" i="1"/>
  <c r="I23" i="1"/>
  <c r="B23" i="1"/>
  <c r="C42" i="1"/>
  <c r="D42" i="1"/>
  <c r="E42" i="1"/>
  <c r="F42" i="1"/>
  <c r="G42" i="1"/>
  <c r="H42" i="1"/>
  <c r="I42" i="1"/>
  <c r="C40" i="1"/>
  <c r="C45" i="1" s="1"/>
  <c r="D40" i="1"/>
  <c r="D45" i="1" s="1"/>
  <c r="E40" i="1"/>
  <c r="E45" i="1" s="1"/>
  <c r="F40" i="1"/>
  <c r="F45" i="1" s="1"/>
  <c r="G40" i="1"/>
  <c r="G45" i="1" s="1"/>
  <c r="H40" i="1"/>
  <c r="H45" i="1" s="1"/>
  <c r="I40" i="1"/>
  <c r="I45" i="1" s="1"/>
  <c r="B42" i="1"/>
  <c r="B40" i="1"/>
  <c r="C22" i="1"/>
  <c r="C24" i="1" s="1"/>
  <c r="D22" i="1"/>
  <c r="D24" i="1" s="1"/>
  <c r="E22" i="1"/>
  <c r="E24" i="1" s="1"/>
  <c r="F22" i="1"/>
  <c r="F24" i="1" s="1"/>
  <c r="G22" i="1"/>
  <c r="G24" i="1" s="1"/>
  <c r="H22" i="1"/>
  <c r="H24" i="1" s="1"/>
  <c r="I22" i="1"/>
  <c r="I24" i="1" s="1"/>
  <c r="B22" i="1"/>
  <c r="B24" i="1" s="1"/>
  <c r="D60" i="1" l="1"/>
  <c r="D61" i="1" s="1"/>
  <c r="G94" i="1"/>
  <c r="G95" i="1" s="1"/>
  <c r="F94" i="1"/>
  <c r="F95" i="1" s="1"/>
  <c r="D94" i="1"/>
  <c r="D95" i="1" s="1"/>
  <c r="I94" i="1"/>
  <c r="I95" i="1" s="1"/>
  <c r="E94" i="1"/>
  <c r="E95" i="1" s="1"/>
  <c r="I43" i="1"/>
  <c r="I44" i="1" s="1"/>
  <c r="G27" i="1"/>
  <c r="C27" i="1"/>
  <c r="B96" i="1"/>
  <c r="C25" i="1"/>
  <c r="C26" i="1" s="1"/>
  <c r="G77" i="1"/>
  <c r="G78" i="1" s="1"/>
  <c r="C43" i="1"/>
  <c r="C44" i="1" s="1"/>
  <c r="E25" i="1"/>
  <c r="E26" i="1" s="1"/>
  <c r="G60" i="1"/>
  <c r="G61" i="1" s="1"/>
  <c r="H77" i="1"/>
  <c r="H78" i="1" s="1"/>
  <c r="I27" i="1"/>
  <c r="D43" i="1"/>
  <c r="D44" i="1" s="1"/>
  <c r="F25" i="1"/>
  <c r="F26" i="1" s="1"/>
  <c r="H60" i="1"/>
  <c r="H61" i="1" s="1"/>
  <c r="I77" i="1"/>
  <c r="I78" i="1" s="1"/>
  <c r="H27" i="1"/>
  <c r="E43" i="1"/>
  <c r="E44" i="1" s="1"/>
  <c r="F77" i="1"/>
  <c r="F78" i="1" s="1"/>
  <c r="B45" i="1"/>
  <c r="F60" i="1"/>
  <c r="F61" i="1" s="1"/>
  <c r="G25" i="1"/>
  <c r="G26" i="1" s="1"/>
  <c r="F96" i="1"/>
  <c r="H25" i="1"/>
  <c r="H26" i="1" s="1"/>
  <c r="C77" i="1"/>
  <c r="C78" i="1" s="1"/>
  <c r="F27" i="1"/>
  <c r="G43" i="1"/>
  <c r="G44" i="1" s="1"/>
  <c r="E60" i="1"/>
  <c r="E61" i="1" s="1"/>
  <c r="D25" i="1"/>
  <c r="D26" i="1" s="1"/>
  <c r="F43" i="1"/>
  <c r="F44" i="1" s="1"/>
  <c r="I25" i="1"/>
  <c r="I26" i="1" s="1"/>
  <c r="D77" i="1"/>
  <c r="D78" i="1" s="1"/>
  <c r="C60" i="1"/>
  <c r="C61" i="1" s="1"/>
  <c r="E27" i="1"/>
  <c r="H43" i="1"/>
  <c r="H44" i="1" s="1"/>
  <c r="B62" i="1"/>
  <c r="B27" i="1"/>
  <c r="I60" i="1"/>
  <c r="I61" i="1" s="1"/>
  <c r="E77" i="1"/>
  <c r="E78" i="1" s="1"/>
  <c r="D27" i="1"/>
  <c r="H94" i="1"/>
  <c r="H95" i="1" s="1"/>
  <c r="G96" i="1"/>
</calcChain>
</file>

<file path=xl/sharedStrings.xml><?xml version="1.0" encoding="utf-8"?>
<sst xmlns="http://schemas.openxmlformats.org/spreadsheetml/2006/main" count="26" uniqueCount="7">
  <si>
    <t>Average</t>
    <phoneticPr fontId="1" type="noConversion"/>
  </si>
  <si>
    <t>Speed up</t>
    <phoneticPr fontId="1" type="noConversion"/>
  </si>
  <si>
    <t>Efficiency</t>
  </si>
  <si>
    <t>Efficiency</t>
    <phoneticPr fontId="1" type="noConversion"/>
  </si>
  <si>
    <t>Cost</t>
    <phoneticPr fontId="1" type="noConversion"/>
  </si>
  <si>
    <t>Stand. Var.</t>
    <phoneticPr fontId="1" type="noConversion"/>
  </si>
  <si>
    <t>100-7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</si>
</sst>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3" formatCode="0.0000000_ "/>
    <numFmt numFmtId="184" formatCode="0.0000000000000_ "/>
    <numFmt numFmtId="186" formatCode="0.000000%"/>
    <numFmt numFmtId="188" formatCode="0.0000_);[Red]\(0.0000\)"/>
    <numFmt numFmtId="189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3" fontId="0" fillId="0" borderId="0" xfId="0" applyNumberFormat="1"/>
    <xf numFmtId="184" fontId="0" fillId="0" borderId="0" xfId="0" applyNumberFormat="1"/>
    <xf numFmtId="186" fontId="0" fillId="0" borderId="0" xfId="0" applyNumberFormat="1"/>
    <xf numFmtId="188" fontId="0" fillId="0" borderId="0" xfId="0" applyNumberFormat="1"/>
    <xf numFmtId="10" fontId="0" fillId="0" borderId="0" xfId="0" applyNumberFormat="1"/>
    <xf numFmtId="18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Array of Size  10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776274348786413E-2"/>
                  <c:y val="-9.4232604687606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FA-4C9A-89F2-06FA2E6A8F0C}"/>
                </c:ext>
              </c:extLst>
            </c:dLbl>
            <c:dLbl>
              <c:idx val="1"/>
              <c:layout>
                <c:manualLayout>
                  <c:x val="-8.5547024650514572E-2"/>
                  <c:y val="-8.043743364921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FA-4C9A-89F2-06FA2E6A8F0C}"/>
                </c:ext>
              </c:extLst>
            </c:dLbl>
            <c:dLbl>
              <c:idx val="2"/>
              <c:layout>
                <c:manualLayout>
                  <c:x val="-9.3859275555699062E-2"/>
                  <c:y val="-7.12406529569460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FA-4C9A-89F2-06FA2E6A8F0C}"/>
                </c:ext>
              </c:extLst>
            </c:dLbl>
            <c:dLbl>
              <c:idx val="3"/>
              <c:layout>
                <c:manualLayout>
                  <c:x val="-9.3859275555699062E-2"/>
                  <c:y val="-7.583904330307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FA-4C9A-89F2-06FA2E6A8F0C}"/>
                </c:ext>
              </c:extLst>
            </c:dLbl>
            <c:dLbl>
              <c:idx val="4"/>
              <c:layout>
                <c:manualLayout>
                  <c:x val="-9.1088525253970903E-2"/>
                  <c:y val="-9.42326046876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FA-4C9A-89F2-06FA2E6A8F0C}"/>
                </c:ext>
              </c:extLst>
            </c:dLbl>
            <c:dLbl>
              <c:idx val="5"/>
              <c:layout>
                <c:manualLayout>
                  <c:x val="-0.10771302706433987"/>
                  <c:y val="-0.126421337110530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FA-4C9A-89F2-06FA2E6A8F0C}"/>
                </c:ext>
              </c:extLst>
            </c:dLbl>
            <c:dLbl>
              <c:idx val="6"/>
              <c:layout>
                <c:manualLayout>
                  <c:x val="-8.2776274348786413E-2"/>
                  <c:y val="-0.10802777572600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FA-4C9A-89F2-06FA2E6A8F0C}"/>
                </c:ext>
              </c:extLst>
            </c:dLbl>
            <c:dLbl>
              <c:idx val="7"/>
              <c:layout>
                <c:manualLayout>
                  <c:x val="-1.9177082797000435E-3"/>
                  <c:y val="-0.103429385379870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FA-4C9A-89F2-06FA2E6A8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2.0866001100000001E-5</c:v>
                </c:pt>
                <c:pt idx="1">
                  <c:v>9.3789591600000006E-5</c:v>
                </c:pt>
                <c:pt idx="2">
                  <c:v>1.8624878519999999E-4</c:v>
                </c:pt>
                <c:pt idx="3">
                  <c:v>2.2298911970000001E-4</c:v>
                </c:pt>
                <c:pt idx="4">
                  <c:v>2.851197073E-4</c:v>
                </c:pt>
                <c:pt idx="5">
                  <c:v>4.3285996289999998E-4</c:v>
                </c:pt>
                <c:pt idx="6">
                  <c:v>3.706545427E-4</c:v>
                </c:pt>
                <c:pt idx="7">
                  <c:v>3.8512304529999999E-4</c:v>
                </c:pt>
              </c:numLit>
            </c:plus>
            <c:minus>
              <c:numLit>
                <c:formatCode>General</c:formatCode>
                <c:ptCount val="8"/>
                <c:pt idx="0">
                  <c:v>2.0866001100000001E-5</c:v>
                </c:pt>
                <c:pt idx="1">
                  <c:v>9.3789591600000006E-5</c:v>
                </c:pt>
                <c:pt idx="2">
                  <c:v>1.8624878519999999E-4</c:v>
                </c:pt>
                <c:pt idx="3">
                  <c:v>2.2298911970000001E-4</c:v>
                </c:pt>
                <c:pt idx="4">
                  <c:v>2.851197073E-4</c:v>
                </c:pt>
                <c:pt idx="5">
                  <c:v>4.3285996289999998E-4</c:v>
                </c:pt>
                <c:pt idx="6">
                  <c:v>3.706545427E-4</c:v>
                </c:pt>
                <c:pt idx="7">
                  <c:v>3.8512304529999999E-4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Sheet1!$B$22:$I$22</c:f>
              <c:numCache>
                <c:formatCode>0.0000000_ </c:formatCode>
                <c:ptCount val="8"/>
                <c:pt idx="0">
                  <c:v>1.0190000000000001E-4</c:v>
                </c:pt>
                <c:pt idx="1">
                  <c:v>7.2824999999999995E-4</c:v>
                </c:pt>
                <c:pt idx="2">
                  <c:v>1.3993E-3</c:v>
                </c:pt>
                <c:pt idx="3">
                  <c:v>1.8409500000000003E-3</c:v>
                </c:pt>
                <c:pt idx="4">
                  <c:v>2.1689499999999998E-3</c:v>
                </c:pt>
                <c:pt idx="5">
                  <c:v>2.3835499999999999E-3</c:v>
                </c:pt>
                <c:pt idx="6">
                  <c:v>2.5678999999999997E-3</c:v>
                </c:pt>
                <c:pt idx="7">
                  <c:v>2.4968000000000004E-3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A-4C9A-89F2-06FA2E6A8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0868048"/>
        <c:axId val="810875264"/>
      </c:lineChart>
      <c:catAx>
        <c:axId val="8108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75264"/>
        <c:crosses val="autoZero"/>
        <c:auto val="1"/>
        <c:lblAlgn val="ctr"/>
        <c:lblOffset val="100"/>
        <c:noMultiLvlLbl val="0"/>
      </c:catAx>
      <c:valAx>
        <c:axId val="8108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Array[10]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Sheet1!$B$27:$I$27</c:f>
              <c:numCache>
                <c:formatCode>0.0000_ </c:formatCode>
                <c:ptCount val="8"/>
                <c:pt idx="0">
                  <c:v>1.0190000000000001E-4</c:v>
                </c:pt>
                <c:pt idx="1">
                  <c:v>1.4564999999999999E-3</c:v>
                </c:pt>
                <c:pt idx="2">
                  <c:v>4.1979000000000001E-3</c:v>
                </c:pt>
                <c:pt idx="3">
                  <c:v>7.3638000000000011E-3</c:v>
                </c:pt>
                <c:pt idx="4">
                  <c:v>1.0844749999999998E-2</c:v>
                </c:pt>
                <c:pt idx="5">
                  <c:v>1.4301299999999999E-2</c:v>
                </c:pt>
                <c:pt idx="6">
                  <c:v>1.79753E-2</c:v>
                </c:pt>
                <c:pt idx="7">
                  <c:v>1.9974400000000003E-2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4-4220-86E5-47F0AFC2887B}"/>
            </c:ext>
          </c:extLst>
        </c:ser>
        <c:ser>
          <c:idx val="1"/>
          <c:order val="1"/>
          <c:tx>
            <c:v>Array[100]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Sheet1!$B$45:$I$45</c:f>
              <c:numCache>
                <c:formatCode>0.0000_ </c:formatCode>
                <c:ptCount val="8"/>
                <c:pt idx="0">
                  <c:v>2.6199999999999997E-4</c:v>
                </c:pt>
                <c:pt idx="1">
                  <c:v>2.0369999999999997E-3</c:v>
                </c:pt>
                <c:pt idx="2">
                  <c:v>5.1984000000000006E-3</c:v>
                </c:pt>
                <c:pt idx="3">
                  <c:v>8.0888000000000002E-3</c:v>
                </c:pt>
                <c:pt idx="4">
                  <c:v>1.1885E-2</c:v>
                </c:pt>
                <c:pt idx="5">
                  <c:v>1.6919399999999998E-2</c:v>
                </c:pt>
                <c:pt idx="6">
                  <c:v>2.2076599999999998E-2</c:v>
                </c:pt>
                <c:pt idx="7">
                  <c:v>2.8502400000000004E-2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4-4220-86E5-47F0AFC2887B}"/>
            </c:ext>
          </c:extLst>
        </c:ser>
        <c:ser>
          <c:idx val="2"/>
          <c:order val="2"/>
          <c:tx>
            <c:v>Array[1000]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Sheet1!$B$62:$I$62</c:f>
              <c:numCache>
                <c:formatCode>0.0000_ </c:formatCode>
                <c:ptCount val="8"/>
                <c:pt idx="0">
                  <c:v>7.7731999999999992E-3</c:v>
                </c:pt>
                <c:pt idx="1">
                  <c:v>1.0810199999999999E-2</c:v>
                </c:pt>
                <c:pt idx="2">
                  <c:v>1.66281E-2</c:v>
                </c:pt>
                <c:pt idx="3">
                  <c:v>2.15284E-2</c:v>
                </c:pt>
                <c:pt idx="4">
                  <c:v>3.1838500000000006E-2</c:v>
                </c:pt>
                <c:pt idx="5">
                  <c:v>4.0437600000000004E-2</c:v>
                </c:pt>
                <c:pt idx="6">
                  <c:v>4.9158899999999998E-2</c:v>
                </c:pt>
                <c:pt idx="7">
                  <c:v>7.8555999999999987E-2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4-4220-86E5-47F0AFC2887B}"/>
            </c:ext>
          </c:extLst>
        </c:ser>
        <c:ser>
          <c:idx val="3"/>
          <c:order val="3"/>
          <c:tx>
            <c:v>Array[10000]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Sheet1!$B$79:$I$79</c:f>
              <c:numCache>
                <c:formatCode>0.0000_ </c:formatCode>
                <c:ptCount val="8"/>
                <c:pt idx="0">
                  <c:v>0.71623499999999996</c:v>
                </c:pt>
                <c:pt idx="1">
                  <c:v>0.77416119999999999</c:v>
                </c:pt>
                <c:pt idx="2">
                  <c:v>0.95754660000000014</c:v>
                </c:pt>
                <c:pt idx="3">
                  <c:v>1.1343491999999999</c:v>
                </c:pt>
                <c:pt idx="4">
                  <c:v>1.2715650000000001</c:v>
                </c:pt>
                <c:pt idx="5">
                  <c:v>1.3780113333333333</c:v>
                </c:pt>
                <c:pt idx="6">
                  <c:v>1.5200927000000002</c:v>
                </c:pt>
                <c:pt idx="7">
                  <c:v>1.7693919999999999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4-4220-86E5-47F0AFC2887B}"/>
            </c:ext>
          </c:extLst>
        </c:ser>
        <c:ser>
          <c:idx val="4"/>
          <c:order val="4"/>
          <c:tx>
            <c:v>Array[100000]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Sheet1!$B$96:$I$96</c:f>
              <c:numCache>
                <c:formatCode>0.0000_ </c:formatCode>
                <c:ptCount val="8"/>
                <c:pt idx="0">
                  <c:v>74.227551833333337</c:v>
                </c:pt>
                <c:pt idx="1">
                  <c:v>78.710509999999999</c:v>
                </c:pt>
                <c:pt idx="2">
                  <c:v>96.120603000000017</c:v>
                </c:pt>
                <c:pt idx="3">
                  <c:v>109.33390800000001</c:v>
                </c:pt>
                <c:pt idx="4">
                  <c:v>120.56402583333332</c:v>
                </c:pt>
                <c:pt idx="5">
                  <c:v>128.591005</c:v>
                </c:pt>
                <c:pt idx="6">
                  <c:v>142.15025650000001</c:v>
                </c:pt>
                <c:pt idx="7">
                  <c:v>185.85142639999998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4-4220-86E5-47F0AFC2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81600"/>
        <c:axId val="712883568"/>
      </c:lineChart>
      <c:catAx>
        <c:axId val="7128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883568"/>
        <c:crosses val="autoZero"/>
        <c:auto val="1"/>
        <c:lblAlgn val="ctr"/>
        <c:lblOffset val="100"/>
        <c:noMultiLvlLbl val="0"/>
      </c:catAx>
      <c:valAx>
        <c:axId val="7128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88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Array[10]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Sheet1!$B$27:$I$27</c:f>
              <c:numCache>
                <c:formatCode>0.0000_ </c:formatCode>
                <c:ptCount val="8"/>
                <c:pt idx="0">
                  <c:v>1.0190000000000001E-4</c:v>
                </c:pt>
                <c:pt idx="1">
                  <c:v>1.4564999999999999E-3</c:v>
                </c:pt>
                <c:pt idx="2">
                  <c:v>4.1979000000000001E-3</c:v>
                </c:pt>
                <c:pt idx="3">
                  <c:v>7.3638000000000011E-3</c:v>
                </c:pt>
                <c:pt idx="4">
                  <c:v>1.0844749999999998E-2</c:v>
                </c:pt>
                <c:pt idx="5">
                  <c:v>1.4301299999999999E-2</c:v>
                </c:pt>
                <c:pt idx="6">
                  <c:v>1.79753E-2</c:v>
                </c:pt>
                <c:pt idx="7">
                  <c:v>1.9974400000000003E-2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3E6-8BD6-05CF9E404F32}"/>
            </c:ext>
          </c:extLst>
        </c:ser>
        <c:ser>
          <c:idx val="1"/>
          <c:order val="1"/>
          <c:tx>
            <c:v>Array[100]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Sheet1!$B$45:$I$45</c:f>
              <c:numCache>
                <c:formatCode>0.0000_ </c:formatCode>
                <c:ptCount val="8"/>
                <c:pt idx="0">
                  <c:v>2.6199999999999997E-4</c:v>
                </c:pt>
                <c:pt idx="1">
                  <c:v>2.0369999999999997E-3</c:v>
                </c:pt>
                <c:pt idx="2">
                  <c:v>5.1984000000000006E-3</c:v>
                </c:pt>
                <c:pt idx="3">
                  <c:v>8.0888000000000002E-3</c:v>
                </c:pt>
                <c:pt idx="4">
                  <c:v>1.1885E-2</c:v>
                </c:pt>
                <c:pt idx="5">
                  <c:v>1.6919399999999998E-2</c:v>
                </c:pt>
                <c:pt idx="6">
                  <c:v>2.2076599999999998E-2</c:v>
                </c:pt>
                <c:pt idx="7">
                  <c:v>2.8502400000000004E-2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3E6-8BD6-05CF9E404F32}"/>
            </c:ext>
          </c:extLst>
        </c:ser>
        <c:ser>
          <c:idx val="2"/>
          <c:order val="2"/>
          <c:tx>
            <c:v>Array[1000]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Sheet1!$B$62:$I$62</c:f>
              <c:numCache>
                <c:formatCode>0.0000_ </c:formatCode>
                <c:ptCount val="8"/>
                <c:pt idx="0">
                  <c:v>7.7731999999999992E-3</c:v>
                </c:pt>
                <c:pt idx="1">
                  <c:v>1.0810199999999999E-2</c:v>
                </c:pt>
                <c:pt idx="2">
                  <c:v>1.66281E-2</c:v>
                </c:pt>
                <c:pt idx="3">
                  <c:v>2.15284E-2</c:v>
                </c:pt>
                <c:pt idx="4">
                  <c:v>3.1838500000000006E-2</c:v>
                </c:pt>
                <c:pt idx="5">
                  <c:v>4.0437600000000004E-2</c:v>
                </c:pt>
                <c:pt idx="6">
                  <c:v>4.9158899999999998E-2</c:v>
                </c:pt>
                <c:pt idx="7">
                  <c:v>7.8555999999999987E-2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B-43E6-8BD6-05CF9E40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58384"/>
        <c:axId val="512358712"/>
      </c:lineChart>
      <c:catAx>
        <c:axId val="5123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58712"/>
        <c:crosses val="autoZero"/>
        <c:auto val="1"/>
        <c:lblAlgn val="ctr"/>
        <c:lblOffset val="100"/>
        <c:noMultiLvlLbl val="0"/>
      </c:catAx>
      <c:valAx>
        <c:axId val="5123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Array of Size  100</a:t>
            </a:r>
            <a:endParaRPr lang="zh-CN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1.62726765E-5</c:v>
                </c:pt>
                <c:pt idx="1">
                  <c:v>2.9548341749999999E-4</c:v>
                </c:pt>
                <c:pt idx="2">
                  <c:v>2.4140289970000001E-4</c:v>
                </c:pt>
                <c:pt idx="3">
                  <c:v>3.0202013180000002E-4</c:v>
                </c:pt>
                <c:pt idx="4">
                  <c:v>3.3786713359999998E-4</c:v>
                </c:pt>
                <c:pt idx="5">
                  <c:v>1.7677468710000001E-4</c:v>
                </c:pt>
                <c:pt idx="6">
                  <c:v>2.5428244139999998E-4</c:v>
                </c:pt>
                <c:pt idx="7">
                  <c:v>6.5518742360000002E-4</c:v>
                </c:pt>
              </c:numLit>
            </c:plus>
            <c:minus>
              <c:numLit>
                <c:formatCode>General</c:formatCode>
                <c:ptCount val="8"/>
                <c:pt idx="0">
                  <c:v>1.62726765E-5</c:v>
                </c:pt>
                <c:pt idx="1">
                  <c:v>2.9548341749999999E-4</c:v>
                </c:pt>
                <c:pt idx="2">
                  <c:v>2.4140289970000001E-4</c:v>
                </c:pt>
                <c:pt idx="3">
                  <c:v>3.0202013180000002E-4</c:v>
                </c:pt>
                <c:pt idx="4">
                  <c:v>3.3786713359999998E-4</c:v>
                </c:pt>
                <c:pt idx="5">
                  <c:v>1.7677468710000001E-4</c:v>
                </c:pt>
                <c:pt idx="6">
                  <c:v>2.5428244139999998E-4</c:v>
                </c:pt>
                <c:pt idx="7">
                  <c:v>6.5518742360000002E-4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Sheet1!$B$40:$I$40</c:f>
              <c:numCache>
                <c:formatCode>0.0000000_ </c:formatCode>
                <c:ptCount val="8"/>
                <c:pt idx="0">
                  <c:v>2.6199999999999997E-4</c:v>
                </c:pt>
                <c:pt idx="1">
                  <c:v>1.0184999999999999E-3</c:v>
                </c:pt>
                <c:pt idx="2">
                  <c:v>1.7328000000000001E-3</c:v>
                </c:pt>
                <c:pt idx="3">
                  <c:v>2.0222E-3</c:v>
                </c:pt>
                <c:pt idx="4">
                  <c:v>2.3769999999999998E-3</c:v>
                </c:pt>
                <c:pt idx="5">
                  <c:v>2.8198999999999998E-3</c:v>
                </c:pt>
                <c:pt idx="6">
                  <c:v>3.1537999999999996E-3</c:v>
                </c:pt>
                <c:pt idx="7">
                  <c:v>3.5628000000000005E-3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D-484B-90D8-614B45A2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70016"/>
        <c:axId val="810871328"/>
      </c:lineChart>
      <c:catAx>
        <c:axId val="8108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71328"/>
        <c:crosses val="autoZero"/>
        <c:auto val="1"/>
        <c:lblAlgn val="ctr"/>
        <c:lblOffset val="100"/>
        <c:noMultiLvlLbl val="0"/>
      </c:catAx>
      <c:valAx>
        <c:axId val="810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Size</a:t>
            </a:r>
            <a:r>
              <a:rPr lang="en-US" altLang="zh-CN" baseline="0"/>
              <a:t> of 1000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5763998250218729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A0-40D0-A60C-C67D7888B367}"/>
                </c:ext>
              </c:extLst>
            </c:dLbl>
            <c:dLbl>
              <c:idx val="3"/>
              <c:layout>
                <c:manualLayout>
                  <c:x val="-6.9097331583552052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A0-40D0-A60C-C67D7888B367}"/>
                </c:ext>
              </c:extLst>
            </c:dLbl>
            <c:dLbl>
              <c:idx val="5"/>
              <c:layout>
                <c:manualLayout>
                  <c:x val="-7.7430664916885383E-2"/>
                  <c:y val="-7.6354257801108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A0-40D0-A60C-C67D7888B367}"/>
                </c:ext>
              </c:extLst>
            </c:dLbl>
            <c:dLbl>
              <c:idx val="6"/>
              <c:layout>
                <c:manualLayout>
                  <c:x val="-7.4652887139107615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A0-40D0-A60C-C67D7888B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Sheet1!$B$59:$I$59</c:f>
                <c:numCache>
                  <c:formatCode>General</c:formatCode>
                  <c:ptCount val="8"/>
                  <c:pt idx="0">
                    <c:v>1.9683028222303606E-4</c:v>
                  </c:pt>
                  <c:pt idx="1">
                    <c:v>4.6942783257919424E-4</c:v>
                  </c:pt>
                  <c:pt idx="2">
                    <c:v>4.6076263954448403E-4</c:v>
                  </c:pt>
                  <c:pt idx="3">
                    <c:v>5.0230238900487035E-4</c:v>
                  </c:pt>
                  <c:pt idx="4">
                    <c:v>5.3464849200198818E-4</c:v>
                  </c:pt>
                  <c:pt idx="5">
                    <c:v>4.3396202598844987E-4</c:v>
                  </c:pt>
                  <c:pt idx="6">
                    <c:v>4.3738199551421862E-4</c:v>
                  </c:pt>
                  <c:pt idx="7">
                    <c:v>2.2180136270997077E-3</c:v>
                  </c:pt>
                </c:numCache>
              </c:numRef>
            </c:plus>
            <c:minus>
              <c:numRef>
                <c:f>Sheet1!$B$59:$I$59</c:f>
                <c:numCache>
                  <c:formatCode>General</c:formatCode>
                  <c:ptCount val="8"/>
                  <c:pt idx="0">
                    <c:v>1.9683028222303606E-4</c:v>
                  </c:pt>
                  <c:pt idx="1">
                    <c:v>4.6942783257919424E-4</c:v>
                  </c:pt>
                  <c:pt idx="2">
                    <c:v>4.6076263954448403E-4</c:v>
                  </c:pt>
                  <c:pt idx="3">
                    <c:v>5.0230238900487035E-4</c:v>
                  </c:pt>
                  <c:pt idx="4">
                    <c:v>5.3464849200198818E-4</c:v>
                  </c:pt>
                  <c:pt idx="5">
                    <c:v>4.3396202598844987E-4</c:v>
                  </c:pt>
                  <c:pt idx="6">
                    <c:v>4.3738199551421862E-4</c:v>
                  </c:pt>
                  <c:pt idx="7">
                    <c:v>2.2180136270997077E-3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Sheet1!$B$58:$I$58</c:f>
              <c:numCache>
                <c:formatCode>General</c:formatCode>
                <c:ptCount val="8"/>
                <c:pt idx="0">
                  <c:v>7.7731999999999992E-3</c:v>
                </c:pt>
                <c:pt idx="1">
                  <c:v>5.4050999999999995E-3</c:v>
                </c:pt>
                <c:pt idx="2">
                  <c:v>5.5426999999999994E-3</c:v>
                </c:pt>
                <c:pt idx="3">
                  <c:v>5.3820999999999999E-3</c:v>
                </c:pt>
                <c:pt idx="4">
                  <c:v>6.3677000000000013E-3</c:v>
                </c:pt>
                <c:pt idx="5">
                  <c:v>6.7396000000000001E-3</c:v>
                </c:pt>
                <c:pt idx="6">
                  <c:v>7.0226999999999998E-3</c:v>
                </c:pt>
                <c:pt idx="7">
                  <c:v>9.8194999999999984E-3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0-40D0-A60C-C67D7888B3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7934968"/>
        <c:axId val="957935296"/>
      </c:lineChart>
      <c:catAx>
        <c:axId val="95793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35296"/>
        <c:crosses val="autoZero"/>
        <c:auto val="1"/>
        <c:lblAlgn val="ctr"/>
        <c:lblOffset val="100"/>
        <c:noMultiLvlLbl val="0"/>
      </c:catAx>
      <c:valAx>
        <c:axId val="9579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3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Size of 10000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7430664916885383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CA-4089-A93E-AF443D25A6E2}"/>
                </c:ext>
              </c:extLst>
            </c:dLbl>
            <c:dLbl>
              <c:idx val="4"/>
              <c:layout>
                <c:manualLayout>
                  <c:x val="-6.8319553805774272E-2"/>
                  <c:y val="5.790500145815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CA-4089-A93E-AF443D25A6E2}"/>
                </c:ext>
              </c:extLst>
            </c:dLbl>
            <c:dLbl>
              <c:idx val="6"/>
              <c:layout>
                <c:manualLayout>
                  <c:x val="-7.743066491688538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CA-4089-A93E-AF443D25A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Sheet1!$B$76:$I$76</c:f>
                <c:numCache>
                  <c:formatCode>General</c:formatCode>
                  <c:ptCount val="8"/>
                  <c:pt idx="0">
                    <c:v>2.8669718519720548E-3</c:v>
                  </c:pt>
                  <c:pt idx="1">
                    <c:v>2.4439717346974427E-3</c:v>
                  </c:pt>
                  <c:pt idx="2">
                    <c:v>1.6380310441502628E-2</c:v>
                  </c:pt>
                  <c:pt idx="3">
                    <c:v>8.3624790827840009E-3</c:v>
                  </c:pt>
                  <c:pt idx="4">
                    <c:v>3.3658897783498481E-3</c:v>
                  </c:pt>
                  <c:pt idx="5">
                    <c:v>7.3367694088082597E-3</c:v>
                  </c:pt>
                  <c:pt idx="6">
                    <c:v>7.2012613124368668E-3</c:v>
                  </c:pt>
                  <c:pt idx="7">
                    <c:v>1.0494546469476422E-2</c:v>
                  </c:pt>
                </c:numCache>
              </c:numRef>
            </c:plus>
            <c:minus>
              <c:numRef>
                <c:f>Sheet1!$B$76:$I$76</c:f>
                <c:numCache>
                  <c:formatCode>General</c:formatCode>
                  <c:ptCount val="8"/>
                  <c:pt idx="0">
                    <c:v>2.8669718519720548E-3</c:v>
                  </c:pt>
                  <c:pt idx="1">
                    <c:v>2.4439717346974427E-3</c:v>
                  </c:pt>
                  <c:pt idx="2">
                    <c:v>1.6380310441502628E-2</c:v>
                  </c:pt>
                  <c:pt idx="3">
                    <c:v>8.3624790827840009E-3</c:v>
                  </c:pt>
                  <c:pt idx="4">
                    <c:v>3.3658897783498481E-3</c:v>
                  </c:pt>
                  <c:pt idx="5">
                    <c:v>7.3367694088082597E-3</c:v>
                  </c:pt>
                  <c:pt idx="6">
                    <c:v>7.2012613124368668E-3</c:v>
                  </c:pt>
                  <c:pt idx="7">
                    <c:v>1.0494546469476422E-2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Sheet1!$B$75:$I$75</c:f>
              <c:numCache>
                <c:formatCode>General</c:formatCode>
                <c:ptCount val="8"/>
                <c:pt idx="0">
                  <c:v>0.71623499999999996</c:v>
                </c:pt>
                <c:pt idx="1">
                  <c:v>0.3870806</c:v>
                </c:pt>
                <c:pt idx="2">
                  <c:v>0.31918220000000003</c:v>
                </c:pt>
                <c:pt idx="3">
                  <c:v>0.28358729999999999</c:v>
                </c:pt>
                <c:pt idx="4">
                  <c:v>0.25431300000000001</c:v>
                </c:pt>
                <c:pt idx="5">
                  <c:v>0.22966855555555554</c:v>
                </c:pt>
                <c:pt idx="6">
                  <c:v>0.21715610000000002</c:v>
                </c:pt>
                <c:pt idx="7">
                  <c:v>0.22117399999999998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A-4089-A93E-AF443D25A6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7502016"/>
        <c:axId val="727503328"/>
      </c:lineChart>
      <c:catAx>
        <c:axId val="7275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03328"/>
        <c:crosses val="autoZero"/>
        <c:auto val="1"/>
        <c:lblAlgn val="ctr"/>
        <c:lblOffset val="100"/>
        <c:noMultiLvlLbl val="0"/>
      </c:catAx>
      <c:valAx>
        <c:axId val="7275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</a:t>
            </a:r>
            <a:r>
              <a:rPr lang="en-US" altLang="zh-CN" baseline="0"/>
              <a:t> Size of 100000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7430664916885411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60-48A7-985B-3CF482A8FE13}"/>
                </c:ext>
              </c:extLst>
            </c:dLbl>
            <c:dLbl>
              <c:idx val="3"/>
              <c:layout>
                <c:manualLayout>
                  <c:x val="-7.7430664916885383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60-48A7-985B-3CF482A8FE13}"/>
                </c:ext>
              </c:extLst>
            </c:dLbl>
            <c:dLbl>
              <c:idx val="5"/>
              <c:layout>
                <c:manualLayout>
                  <c:x val="-9.0097331583552154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60-48A7-985B-3CF482A8FE13}"/>
                </c:ext>
              </c:extLst>
            </c:dLbl>
            <c:dLbl>
              <c:idx val="7"/>
              <c:layout>
                <c:manualLayout>
                  <c:x val="-8.4837966723855848E-3"/>
                  <c:y val="3.9470989335767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60-48A7-985B-3CF482A8F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Sheet1!$B$93:$I$93</c:f>
                <c:numCache>
                  <c:formatCode>General</c:formatCode>
                  <c:ptCount val="8"/>
                  <c:pt idx="0">
                    <c:v>2.0626747669723593</c:v>
                  </c:pt>
                  <c:pt idx="1">
                    <c:v>0.32301581787223221</c:v>
                  </c:pt>
                  <c:pt idx="2">
                    <c:v>0.50733818458466839</c:v>
                  </c:pt>
                  <c:pt idx="3">
                    <c:v>0.21073649747809131</c:v>
                  </c:pt>
                  <c:pt idx="4">
                    <c:v>8.4720418238298359E-2</c:v>
                  </c:pt>
                  <c:pt idx="5">
                    <c:v>0.19183357076940152</c:v>
                  </c:pt>
                  <c:pt idx="6">
                    <c:v>0.51073014798252303</c:v>
                  </c:pt>
                  <c:pt idx="7">
                    <c:v>1.9246617522057252</c:v>
                  </c:pt>
                </c:numCache>
              </c:numRef>
            </c:plus>
            <c:minus>
              <c:numRef>
                <c:f>Sheet1!$B$93:$I$93</c:f>
                <c:numCache>
                  <c:formatCode>General</c:formatCode>
                  <c:ptCount val="8"/>
                  <c:pt idx="0">
                    <c:v>2.0626747669723593</c:v>
                  </c:pt>
                  <c:pt idx="1">
                    <c:v>0.32301581787223221</c:v>
                  </c:pt>
                  <c:pt idx="2">
                    <c:v>0.50733818458466839</c:v>
                  </c:pt>
                  <c:pt idx="3">
                    <c:v>0.21073649747809131</c:v>
                  </c:pt>
                  <c:pt idx="4">
                    <c:v>8.4720418238298359E-2</c:v>
                  </c:pt>
                  <c:pt idx="5">
                    <c:v>0.19183357076940152</c:v>
                  </c:pt>
                  <c:pt idx="6">
                    <c:v>0.51073014798252303</c:v>
                  </c:pt>
                  <c:pt idx="7">
                    <c:v>1.9246617522057252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Sheet1!$B$92:$I$92</c:f>
              <c:numCache>
                <c:formatCode>General</c:formatCode>
                <c:ptCount val="8"/>
                <c:pt idx="0">
                  <c:v>74.227551833333337</c:v>
                </c:pt>
                <c:pt idx="1">
                  <c:v>39.355255</c:v>
                </c:pt>
                <c:pt idx="2">
                  <c:v>32.040201000000003</c:v>
                </c:pt>
                <c:pt idx="3">
                  <c:v>27.333477000000002</c:v>
                </c:pt>
                <c:pt idx="4">
                  <c:v>24.112805166666664</c:v>
                </c:pt>
                <c:pt idx="5">
                  <c:v>21.431834166666665</c:v>
                </c:pt>
                <c:pt idx="6">
                  <c:v>20.3071795</c:v>
                </c:pt>
                <c:pt idx="7">
                  <c:v>23.231428299999997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0-48A7-985B-3CF482A8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88936"/>
        <c:axId val="517293120"/>
      </c:lineChart>
      <c:catAx>
        <c:axId val="81778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93120"/>
        <c:crosses val="autoZero"/>
        <c:auto val="1"/>
        <c:lblAlgn val="ctr"/>
        <c:lblOffset val="100"/>
        <c:noMultiLvlLbl val="0"/>
      </c:catAx>
      <c:valAx>
        <c:axId val="517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78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of Size 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Sheet1!$B$25:$I$25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0.13992447648472367</c:v>
                </c:pt>
                <c:pt idx="2">
                  <c:v>7.2822125348388486E-2</c:v>
                </c:pt>
                <c:pt idx="3">
                  <c:v>5.5351856378500229E-2</c:v>
                </c:pt>
                <c:pt idx="4">
                  <c:v>4.6981258212499148E-2</c:v>
                </c:pt>
                <c:pt idx="5">
                  <c:v>4.275135826812948E-2</c:v>
                </c:pt>
                <c:pt idx="6">
                  <c:v>3.9682230616457037E-2</c:v>
                </c:pt>
                <c:pt idx="7">
                  <c:v>4.081223966677347E-2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9-4164-8F62-3B7313DED5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0870672"/>
        <c:axId val="810872640"/>
      </c:lineChart>
      <c:catAx>
        <c:axId val="81087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72640"/>
        <c:crosses val="autoZero"/>
        <c:auto val="1"/>
        <c:lblAlgn val="ctr"/>
        <c:lblOffset val="100"/>
        <c:noMultiLvlLbl val="0"/>
      </c:catAx>
      <c:valAx>
        <c:axId val="8108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of Size</a:t>
            </a:r>
            <a:r>
              <a:rPr lang="en-US" altLang="zh-CN" baseline="0"/>
              <a:t> 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 of Size 100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Sheet1!$B$43:$I$43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0.25724104074619542</c:v>
                </c:pt>
                <c:pt idx="2">
                  <c:v>0.15120036934441364</c:v>
                </c:pt>
                <c:pt idx="3">
                  <c:v>0.12956186331717928</c:v>
                </c:pt>
                <c:pt idx="4">
                  <c:v>0.11022297013041649</c:v>
                </c:pt>
                <c:pt idx="5">
                  <c:v>9.2911096138160926E-2</c:v>
                </c:pt>
                <c:pt idx="6">
                  <c:v>8.307438645443592E-2</c:v>
                </c:pt>
                <c:pt idx="7">
                  <c:v>7.3537667003480384E-2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5-4854-9B63-D25E76766F1A}"/>
            </c:ext>
          </c:extLst>
        </c:ser>
        <c:ser>
          <c:idx val="1"/>
          <c:order val="1"/>
          <c:tx>
            <c:v>Array of Size 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245-4854-9B63-D25E76766F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4428352"/>
        <c:axId val="1014428680"/>
      </c:lineChart>
      <c:catAx>
        <c:axId val="10144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28680"/>
        <c:crosses val="autoZero"/>
        <c:auto val="1"/>
        <c:lblAlgn val="ctr"/>
        <c:lblOffset val="100"/>
        <c:noMultiLvlLbl val="0"/>
      </c:catAx>
      <c:valAx>
        <c:axId val="10144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 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Array[10]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Sheet1!$B$25:$I$25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0.13992447648472367</c:v>
                </c:pt>
                <c:pt idx="2">
                  <c:v>7.2822125348388486E-2</c:v>
                </c:pt>
                <c:pt idx="3">
                  <c:v>5.5351856378500229E-2</c:v>
                </c:pt>
                <c:pt idx="4">
                  <c:v>4.6981258212499148E-2</c:v>
                </c:pt>
                <c:pt idx="5">
                  <c:v>4.275135826812948E-2</c:v>
                </c:pt>
                <c:pt idx="6">
                  <c:v>3.9682230616457037E-2</c:v>
                </c:pt>
                <c:pt idx="7">
                  <c:v>4.081223966677347E-2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4603-B801-207345F8CDFA}"/>
            </c:ext>
          </c:extLst>
        </c:ser>
        <c:ser>
          <c:idx val="1"/>
          <c:order val="1"/>
          <c:tx>
            <c:v>Array[100]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Sheet1!$B$43:$I$43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0.25724104074619542</c:v>
                </c:pt>
                <c:pt idx="2">
                  <c:v>0.15120036934441364</c:v>
                </c:pt>
                <c:pt idx="3">
                  <c:v>0.12956186331717928</c:v>
                </c:pt>
                <c:pt idx="4">
                  <c:v>0.11022297013041649</c:v>
                </c:pt>
                <c:pt idx="5">
                  <c:v>9.2911096138160926E-2</c:v>
                </c:pt>
                <c:pt idx="6">
                  <c:v>8.307438645443592E-2</c:v>
                </c:pt>
                <c:pt idx="7">
                  <c:v>7.3537667003480384E-2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4603-B801-207345F8CDFA}"/>
            </c:ext>
          </c:extLst>
        </c:ser>
        <c:ser>
          <c:idx val="2"/>
          <c:order val="2"/>
          <c:tx>
            <c:v>Array[1000]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Sheet1!$B$60:$I$60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1.4381232539638489</c:v>
                </c:pt>
                <c:pt idx="2">
                  <c:v>1.4024212026629621</c:v>
                </c:pt>
                <c:pt idx="3">
                  <c:v>1.44426896564538</c:v>
                </c:pt>
                <c:pt idx="4">
                  <c:v>1.2207233380969578</c:v>
                </c:pt>
                <c:pt idx="5">
                  <c:v>1.1533622173422753</c:v>
                </c:pt>
                <c:pt idx="6">
                  <c:v>1.1068677289361641</c:v>
                </c:pt>
                <c:pt idx="7">
                  <c:v>0.79160853403941145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2-4603-B801-207345F8CDFA}"/>
            </c:ext>
          </c:extLst>
        </c:ser>
        <c:ser>
          <c:idx val="3"/>
          <c:order val="3"/>
          <c:tx>
            <c:v>Array[10000]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Sheet1!$B$77:$I$77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1.8503510638352838</c:v>
                </c:pt>
                <c:pt idx="2">
                  <c:v>2.2439691185786672</c:v>
                </c:pt>
                <c:pt idx="3">
                  <c:v>2.5256243844488098</c:v>
                </c:pt>
                <c:pt idx="4">
                  <c:v>2.8163522902879521</c:v>
                </c:pt>
                <c:pt idx="5">
                  <c:v>3.1185592571323797</c:v>
                </c:pt>
                <c:pt idx="6">
                  <c:v>3.2982495080727636</c:v>
                </c:pt>
                <c:pt idx="7">
                  <c:v>3.2383327154186299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2-4603-B801-207345F8CDFA}"/>
            </c:ext>
          </c:extLst>
        </c:ser>
        <c:ser>
          <c:idx val="4"/>
          <c:order val="4"/>
          <c:tx>
            <c:v>Array[100000]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Sheet1!$B$94:$I$94</c:f>
              <c:numCache>
                <c:formatCode>0.0000_);[Red]\(0.0000\)</c:formatCode>
                <c:ptCount val="8"/>
                <c:pt idx="0">
                  <c:v>1</c:v>
                </c:pt>
                <c:pt idx="1">
                  <c:v>1.8860899728215035</c:v>
                </c:pt>
                <c:pt idx="2">
                  <c:v>2.3167005673070942</c:v>
                </c:pt>
                <c:pt idx="3">
                  <c:v>2.7156278666388962</c:v>
                </c:pt>
                <c:pt idx="4">
                  <c:v>3.0783457718948797</c:v>
                </c:pt>
                <c:pt idx="5">
                  <c:v>3.4634250739388812</c:v>
                </c:pt>
                <c:pt idx="6">
                  <c:v>3.6552368995080453</c:v>
                </c:pt>
                <c:pt idx="7">
                  <c:v>3.195135093494589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2-4603-B801-207345F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85152"/>
        <c:axId val="903388432"/>
      </c:lineChart>
      <c:catAx>
        <c:axId val="9033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88432"/>
        <c:crosses val="autoZero"/>
        <c:auto val="1"/>
        <c:lblAlgn val="ctr"/>
        <c:lblOffset val="100"/>
        <c:noMultiLvlLbl val="0"/>
      </c:catAx>
      <c:valAx>
        <c:axId val="903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Efficiency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Array[10]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Sheet1!$B$26:$I$26</c:f>
              <c:numCache>
                <c:formatCode>0.000000%</c:formatCode>
                <c:ptCount val="8"/>
                <c:pt idx="0" formatCode="0.00%">
                  <c:v>1</c:v>
                </c:pt>
                <c:pt idx="1">
                  <c:v>6.9962238242361835E-2</c:v>
                </c:pt>
                <c:pt idx="2">
                  <c:v>2.4274041782796161E-2</c:v>
                </c:pt>
                <c:pt idx="3">
                  <c:v>1.3837964094625057E-2</c:v>
                </c:pt>
                <c:pt idx="4">
                  <c:v>9.3962516424998289E-3</c:v>
                </c:pt>
                <c:pt idx="5">
                  <c:v>7.1252263780215803E-3</c:v>
                </c:pt>
                <c:pt idx="6">
                  <c:v>5.6688900880652914E-3</c:v>
                </c:pt>
                <c:pt idx="7">
                  <c:v>5.1015299583466837E-3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0-448C-BD13-551FEC061925}"/>
            </c:ext>
          </c:extLst>
        </c:ser>
        <c:ser>
          <c:idx val="1"/>
          <c:order val="1"/>
          <c:tx>
            <c:v>Array[100]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Sheet1!$B$44:$I$44</c:f>
              <c:numCache>
                <c:formatCode>0.00%</c:formatCode>
                <c:ptCount val="8"/>
                <c:pt idx="0">
                  <c:v>1</c:v>
                </c:pt>
                <c:pt idx="1">
                  <c:v>0.12862052037309771</c:v>
                </c:pt>
                <c:pt idx="2">
                  <c:v>5.0400123114804546E-2</c:v>
                </c:pt>
                <c:pt idx="3">
                  <c:v>3.2390465829294821E-2</c:v>
                </c:pt>
                <c:pt idx="4">
                  <c:v>2.2044594026083296E-2</c:v>
                </c:pt>
                <c:pt idx="5">
                  <c:v>1.5485182689693488E-2</c:v>
                </c:pt>
                <c:pt idx="6">
                  <c:v>1.1867769493490846E-2</c:v>
                </c:pt>
                <c:pt idx="7">
                  <c:v>9.192208375435048E-3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0-448C-BD13-551FEC061925}"/>
            </c:ext>
          </c:extLst>
        </c:ser>
        <c:ser>
          <c:idx val="2"/>
          <c:order val="2"/>
          <c:tx>
            <c:v>Array[1000]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Sheet1!$B$61:$I$61</c:f>
              <c:numCache>
                <c:formatCode>0.00%</c:formatCode>
                <c:ptCount val="8"/>
                <c:pt idx="0">
                  <c:v>1</c:v>
                </c:pt>
                <c:pt idx="1">
                  <c:v>0.71906162698192444</c:v>
                </c:pt>
                <c:pt idx="2">
                  <c:v>0.46747373422098737</c:v>
                </c:pt>
                <c:pt idx="3">
                  <c:v>0.361067241411345</c:v>
                </c:pt>
                <c:pt idx="4">
                  <c:v>0.24414466761939155</c:v>
                </c:pt>
                <c:pt idx="5">
                  <c:v>0.19222703622371254</c:v>
                </c:pt>
                <c:pt idx="6">
                  <c:v>0.15812396127659487</c:v>
                </c:pt>
                <c:pt idx="7">
                  <c:v>9.8951066754926431E-2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0-448C-BD13-551FEC061925}"/>
            </c:ext>
          </c:extLst>
        </c:ser>
        <c:ser>
          <c:idx val="3"/>
          <c:order val="3"/>
          <c:tx>
            <c:v>Array[10000]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Sheet1!$B$78:$I$78</c:f>
              <c:numCache>
                <c:formatCode>0.00%</c:formatCode>
                <c:ptCount val="8"/>
                <c:pt idx="0">
                  <c:v>1</c:v>
                </c:pt>
                <c:pt idx="1">
                  <c:v>0.9251755319176419</c:v>
                </c:pt>
                <c:pt idx="2">
                  <c:v>0.74798970619288907</c:v>
                </c:pt>
                <c:pt idx="3">
                  <c:v>0.63140609611220244</c:v>
                </c:pt>
                <c:pt idx="4">
                  <c:v>0.56327045805759046</c:v>
                </c:pt>
                <c:pt idx="5">
                  <c:v>0.51975987618872999</c:v>
                </c:pt>
                <c:pt idx="6">
                  <c:v>0.47117850115325194</c:v>
                </c:pt>
                <c:pt idx="7">
                  <c:v>0.40479158942732874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0-448C-BD13-551FEC061925}"/>
            </c:ext>
          </c:extLst>
        </c:ser>
        <c:ser>
          <c:idx val="4"/>
          <c:order val="4"/>
          <c:tx>
            <c:v>Array[100000]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Sheet1!$B$95:$I$95</c:f>
              <c:numCache>
                <c:formatCode>0.00%</c:formatCode>
                <c:ptCount val="8"/>
                <c:pt idx="0">
                  <c:v>1</c:v>
                </c:pt>
                <c:pt idx="1">
                  <c:v>0.94304498641075174</c:v>
                </c:pt>
                <c:pt idx="2">
                  <c:v>0.77223352243569809</c:v>
                </c:pt>
                <c:pt idx="3">
                  <c:v>0.67890696665972405</c:v>
                </c:pt>
                <c:pt idx="4">
                  <c:v>0.61566915437897596</c:v>
                </c:pt>
                <c:pt idx="5">
                  <c:v>0.57723751232314691</c:v>
                </c:pt>
                <c:pt idx="6">
                  <c:v>0.52217669992972071</c:v>
                </c:pt>
                <c:pt idx="7">
                  <c:v>0.39939188668682363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0-448C-BD13-551FEC0619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230944"/>
        <c:axId val="713224712"/>
      </c:lineChart>
      <c:catAx>
        <c:axId val="7132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224712"/>
        <c:crosses val="autoZero"/>
        <c:auto val="1"/>
        <c:lblAlgn val="ctr"/>
        <c:lblOffset val="100"/>
        <c:noMultiLvlLbl val="0"/>
      </c:catAx>
      <c:valAx>
        <c:axId val="71322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Efficiency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23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176845</xdr:colOff>
      <xdr:row>3</xdr:row>
      <xdr:rowOff>56590</xdr:rowOff>
    </xdr:from>
    <xdr:to>
      <xdr:col>15</xdr:col>
      <xdr:colOff>631803</xdr:colOff>
      <xdr:row>18</xdr:row>
      <xdr:rowOff>85165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4A61F1-D8EC-44F8-AD75-2B8F2243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161037</xdr:colOff>
      <xdr:row>23</xdr:row>
      <xdr:rowOff>12246</xdr:rowOff>
    </xdr:from>
    <xdr:to>
      <xdr:col>15</xdr:col>
      <xdr:colOff>618237</xdr:colOff>
      <xdr:row>40</xdr:row>
      <xdr:rowOff>27213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B093E0-354C-4B9D-98E0-8D817C02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113034</xdr:colOff>
      <xdr:row>44</xdr:row>
      <xdr:rowOff>22412</xdr:rowOff>
    </xdr:from>
    <xdr:to>
      <xdr:col>15</xdr:col>
      <xdr:colOff>605258</xdr:colOff>
      <xdr:row>60</xdr:row>
      <xdr:rowOff>100854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4C17E8-F960-4762-9E4E-B6F6FAC4E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131669</xdr:colOff>
      <xdr:row>63</xdr:row>
      <xdr:rowOff>11206</xdr:rowOff>
    </xdr:from>
    <xdr:to>
      <xdr:col>15</xdr:col>
      <xdr:colOff>588869</xdr:colOff>
      <xdr:row>79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E8CCB9-0ACC-4C42-B7BD-75DDB0F1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168086</xdr:colOff>
      <xdr:row>81</xdr:row>
      <xdr:rowOff>68355</xdr:rowOff>
    </xdr:from>
    <xdr:to>
      <xdr:col>15</xdr:col>
      <xdr:colOff>638733</xdr:colOff>
      <xdr:row>96</xdr:row>
      <xdr:rowOff>122143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AD821E-CF45-4183-B24B-08D9C85D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704850</xdr:colOff>
      <xdr:row>3</xdr:row>
      <xdr:rowOff>152400</xdr:rowOff>
    </xdr:from>
    <xdr:to>
      <xdr:col>6</xdr:col>
      <xdr:colOff>866775</xdr:colOff>
      <xdr:row>19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CF1FF6-A98B-4FAA-A8AD-EB9F60C7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276225</xdr:colOff>
      <xdr:row>25</xdr:row>
      <xdr:rowOff>95250</xdr:rowOff>
    </xdr:from>
    <xdr:to>
      <xdr:col>7</xdr:col>
      <xdr:colOff>704850</xdr:colOff>
      <xdr:row>40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99DA871-5FD3-431D-88CB-78F08C1D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276225</xdr:colOff>
      <xdr:row>12</xdr:row>
      <xdr:rowOff>95250</xdr:rowOff>
    </xdr:from>
    <xdr:to>
      <xdr:col>7</xdr:col>
      <xdr:colOff>704850</xdr:colOff>
      <xdr:row>28</xdr:row>
      <xdr:rowOff>123825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6715D30-315E-4304-BAC4-4BA9BA9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276225</xdr:colOff>
      <xdr:row>81</xdr:row>
      <xdr:rowOff>95250</xdr:rowOff>
    </xdr:from>
    <xdr:to>
      <xdr:col>7</xdr:col>
      <xdr:colOff>704850</xdr:colOff>
      <xdr:row>104</xdr:row>
      <xdr:rowOff>66675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EE8D45-1D11-4A06-9B28-7BFC0376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327772</xdr:colOff>
      <xdr:row>40</xdr:row>
      <xdr:rowOff>86591</xdr:rowOff>
    </xdr:from>
    <xdr:to>
      <xdr:col>32</xdr:col>
      <xdr:colOff>23812</xdr:colOff>
      <xdr:row>67</xdr:row>
      <xdr:rowOff>28014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FD75FB0-381F-464B-9D7D-9F23310A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276225</xdr:colOff>
      <xdr:row>75</xdr:row>
      <xdr:rowOff>43296</xdr:rowOff>
    </xdr:from>
    <xdr:to>
      <xdr:col>30</xdr:col>
      <xdr:colOff>12123</xdr:colOff>
      <xdr:row>90</xdr:row>
      <xdr:rowOff>71871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BFA30A8-2A58-447C-B88C-9E629B3B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B62" zoomScaleNormal="100" workbookViewId="0">
      <selection activeCell="U57" sqref="U57"/>
    </sheetView>
  </sheetViews>
  <sheetFormatPr defaultRowHeight="14.25" x14ac:dyDescent="0.2"/>
  <cols>
    <col min="2" max="2" width="19.125" customWidth="1"/>
    <col min="3" max="3" width="17.25" customWidth="1"/>
    <col min="4" max="4" width="20" customWidth="1"/>
    <col min="5" max="5" width="17.875" customWidth="1"/>
    <col min="6" max="6" width="20" customWidth="1"/>
    <col min="7" max="7" width="16.5" customWidth="1"/>
    <col min="8" max="8" width="17.375" customWidth="1"/>
    <col min="9" max="9" width="19.75" customWidth="1"/>
  </cols>
  <sheetData>
    <row r="1" spans="1: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>
        <v>10</v>
      </c>
      <c r="B2">
        <v>9.2E-5</v>
      </c>
      <c r="C2">
        <v>5.7200000000000003E-4</v>
      </c>
      <c r="D2">
        <v>1.0460000000000001E-3</v>
      </c>
      <c r="E2">
        <v>1.8710000000000001E-3</v>
      </c>
      <c r="F2">
        <v>2.395E-3</v>
      </c>
      <c r="G2">
        <v>2.4559999999999998E-3</v>
      </c>
      <c r="H2">
        <v>2.2079999999999999E-3</v>
      </c>
      <c r="I2">
        <v>2.617E-3</v>
      </c>
    </row>
    <row r="3" spans="1:9" x14ac:dyDescent="0.2">
      <c r="B3">
        <v>9.5000000000000005E-5</v>
      </c>
      <c r="C3">
        <v>8.3500000000000002E-4</v>
      </c>
      <c r="D3">
        <v>1.4120000000000001E-3</v>
      </c>
      <c r="E3">
        <v>1.4989999999999999E-3</v>
      </c>
      <c r="F3">
        <v>2.3319999999999999E-3</v>
      </c>
      <c r="G3">
        <v>2.2680000000000001E-3</v>
      </c>
      <c r="H3">
        <v>2.153E-3</v>
      </c>
      <c r="I3">
        <v>2.0720000000000001E-3</v>
      </c>
    </row>
    <row r="4" spans="1:9" x14ac:dyDescent="0.2">
      <c r="B4">
        <v>1.17E-4</v>
      </c>
      <c r="C4">
        <v>8.0099999999999995E-4</v>
      </c>
      <c r="D4">
        <v>1.281E-3</v>
      </c>
      <c r="E4">
        <v>1.851E-3</v>
      </c>
      <c r="F4">
        <v>1.8209999999999999E-3</v>
      </c>
      <c r="G4">
        <v>1.523E-3</v>
      </c>
      <c r="H4">
        <v>2.7520000000000001E-3</v>
      </c>
      <c r="I4">
        <v>2.2309999999999999E-3</v>
      </c>
    </row>
    <row r="5" spans="1:9" x14ac:dyDescent="0.2">
      <c r="B5">
        <v>9.2999999999999997E-5</v>
      </c>
      <c r="C5">
        <v>7.6099999999999996E-4</v>
      </c>
      <c r="D5">
        <v>1.366E-3</v>
      </c>
      <c r="E5">
        <v>2.013E-3</v>
      </c>
      <c r="F5">
        <v>1.4660000000000001E-3</v>
      </c>
      <c r="G5">
        <v>2.5119999999999999E-3</v>
      </c>
      <c r="H5">
        <v>2.1580000000000002E-3</v>
      </c>
      <c r="I5">
        <v>2.6220000000000002E-3</v>
      </c>
    </row>
    <row r="6" spans="1:9" x14ac:dyDescent="0.2">
      <c r="B6">
        <v>9.5000000000000005E-5</v>
      </c>
      <c r="C6">
        <v>9.6100000000000005E-4</v>
      </c>
      <c r="D6">
        <v>1.2979999999999999E-3</v>
      </c>
      <c r="E6">
        <v>2.0500000000000002E-3</v>
      </c>
      <c r="F6">
        <v>2.2859999999999998E-3</v>
      </c>
      <c r="G6">
        <v>2.5799999999999998E-3</v>
      </c>
      <c r="H6">
        <v>2.6340000000000001E-3</v>
      </c>
      <c r="I6">
        <v>2.9650000000000002E-3</v>
      </c>
    </row>
    <row r="7" spans="1:9" x14ac:dyDescent="0.2">
      <c r="B7">
        <v>9.1000000000000003E-5</v>
      </c>
      <c r="C7">
        <v>7.5199999999999996E-4</v>
      </c>
      <c r="D7">
        <v>1.7099999999999999E-3</v>
      </c>
      <c r="E7">
        <v>1.804E-3</v>
      </c>
      <c r="F7">
        <v>2.0509999999999999E-3</v>
      </c>
      <c r="G7">
        <v>1.8060000000000001E-3</v>
      </c>
      <c r="H7">
        <v>2.0509999999999999E-3</v>
      </c>
      <c r="I7">
        <v>2.258E-3</v>
      </c>
    </row>
    <row r="8" spans="1:9" x14ac:dyDescent="0.2">
      <c r="B8">
        <v>1.55E-4</v>
      </c>
      <c r="C8">
        <v>6.5399999999999996E-4</v>
      </c>
      <c r="D8">
        <v>1.75E-3</v>
      </c>
      <c r="E8">
        <v>1.3810000000000001E-3</v>
      </c>
      <c r="F8">
        <v>2.1350000000000002E-3</v>
      </c>
      <c r="G8">
        <v>1.9580000000000001E-3</v>
      </c>
      <c r="H8">
        <v>2.4620000000000002E-3</v>
      </c>
      <c r="I8">
        <v>2.7160000000000001E-3</v>
      </c>
    </row>
    <row r="9" spans="1:9" x14ac:dyDescent="0.2">
      <c r="B9">
        <v>9.0000000000000006E-5</v>
      </c>
      <c r="C9">
        <v>7.4600000000000003E-4</v>
      </c>
      <c r="D9">
        <v>1.4009999999999999E-3</v>
      </c>
      <c r="E9">
        <v>2.049E-3</v>
      </c>
      <c r="F9">
        <v>2.1350000000000002E-3</v>
      </c>
      <c r="G9">
        <v>3.202E-3</v>
      </c>
      <c r="H9">
        <v>2.3140000000000001E-3</v>
      </c>
      <c r="I9">
        <v>2.111E-3</v>
      </c>
    </row>
    <row r="10" spans="1:9" x14ac:dyDescent="0.2">
      <c r="B10">
        <v>9.1000000000000003E-5</v>
      </c>
      <c r="C10">
        <v>7.9600000000000005E-4</v>
      </c>
      <c r="D10">
        <v>1.3979999999999999E-3</v>
      </c>
      <c r="E10">
        <v>2.1810000000000002E-3</v>
      </c>
      <c r="F10">
        <v>2.0820000000000001E-3</v>
      </c>
      <c r="G10">
        <v>2.5370000000000002E-3</v>
      </c>
      <c r="H10">
        <v>3.3779999999999999E-3</v>
      </c>
      <c r="I10">
        <v>2.0609999999999999E-3</v>
      </c>
    </row>
    <row r="11" spans="1:9" x14ac:dyDescent="0.2">
      <c r="B11">
        <v>8.8999999999999995E-5</v>
      </c>
      <c r="C11">
        <v>6.5700000000000003E-4</v>
      </c>
      <c r="D11">
        <v>1.5039999999999999E-3</v>
      </c>
      <c r="E11">
        <v>1.8220000000000001E-3</v>
      </c>
      <c r="F11">
        <v>1.681E-3</v>
      </c>
      <c r="G11">
        <v>2.483E-3</v>
      </c>
      <c r="H11">
        <v>2.7330000000000002E-3</v>
      </c>
      <c r="I11">
        <v>2.7950000000000002E-3</v>
      </c>
    </row>
    <row r="12" spans="1:9" x14ac:dyDescent="0.2">
      <c r="B12">
        <v>9.1000000000000003E-5</v>
      </c>
      <c r="C12">
        <v>6.9899999999999997E-4</v>
      </c>
      <c r="D12">
        <v>1.431E-3</v>
      </c>
      <c r="E12">
        <v>1.5659999999999999E-3</v>
      </c>
      <c r="F12">
        <v>2.3930000000000002E-3</v>
      </c>
      <c r="G12">
        <v>2.9150000000000001E-3</v>
      </c>
      <c r="H12">
        <v>2.6740000000000002E-3</v>
      </c>
      <c r="I12">
        <v>3.0850000000000001E-3</v>
      </c>
    </row>
    <row r="13" spans="1:9" x14ac:dyDescent="0.2">
      <c r="B13">
        <v>9.6000000000000002E-5</v>
      </c>
      <c r="C13">
        <v>6.1499999999999999E-4</v>
      </c>
      <c r="D13">
        <v>1.3129999999999999E-3</v>
      </c>
      <c r="E13">
        <v>1.799E-3</v>
      </c>
      <c r="F13">
        <v>2.0999999999999999E-3</v>
      </c>
      <c r="G13">
        <v>3.1949999999999999E-3</v>
      </c>
      <c r="H13">
        <v>1.9530000000000001E-3</v>
      </c>
      <c r="I13">
        <v>2.0820000000000001E-3</v>
      </c>
    </row>
    <row r="14" spans="1:9" x14ac:dyDescent="0.2">
      <c r="B14">
        <v>9.3999999999999994E-5</v>
      </c>
      <c r="C14">
        <v>8.2600000000000002E-4</v>
      </c>
      <c r="D14">
        <v>1.024E-3</v>
      </c>
      <c r="E14">
        <v>1.9940000000000001E-3</v>
      </c>
      <c r="F14">
        <v>2.7929999999999999E-3</v>
      </c>
      <c r="G14">
        <v>2.2720000000000001E-3</v>
      </c>
      <c r="H14">
        <v>3.137E-3</v>
      </c>
      <c r="I14">
        <v>2.081E-3</v>
      </c>
    </row>
    <row r="15" spans="1:9" x14ac:dyDescent="0.2">
      <c r="B15">
        <v>1.2300000000000001E-4</v>
      </c>
      <c r="C15">
        <v>7.0899999999999999E-4</v>
      </c>
      <c r="D15">
        <v>1.616E-3</v>
      </c>
      <c r="E15">
        <v>1.944E-3</v>
      </c>
      <c r="F15">
        <v>2.3419999999999999E-3</v>
      </c>
      <c r="G15">
        <v>2.2820000000000002E-3</v>
      </c>
      <c r="H15">
        <v>3.052E-3</v>
      </c>
      <c r="I15">
        <v>2.3040000000000001E-3</v>
      </c>
    </row>
    <row r="16" spans="1:9" x14ac:dyDescent="0.2">
      <c r="B16">
        <v>9.5000000000000005E-5</v>
      </c>
      <c r="C16">
        <v>6.2299999999999996E-4</v>
      </c>
      <c r="D16">
        <v>1.405E-3</v>
      </c>
      <c r="E16">
        <v>1.933E-3</v>
      </c>
      <c r="F16">
        <v>2.2339999999999999E-3</v>
      </c>
      <c r="G16">
        <v>1.6230000000000001E-3</v>
      </c>
      <c r="H16">
        <v>3.0130000000000001E-3</v>
      </c>
      <c r="I16">
        <v>2.542E-3</v>
      </c>
    </row>
    <row r="17" spans="1:9" x14ac:dyDescent="0.2">
      <c r="B17">
        <v>9.2E-5</v>
      </c>
      <c r="C17">
        <v>7.8899999999999999E-4</v>
      </c>
      <c r="D17">
        <v>1.3519999999999999E-3</v>
      </c>
      <c r="E17">
        <v>1.983E-3</v>
      </c>
      <c r="F17">
        <v>1.9350000000000001E-3</v>
      </c>
      <c r="G17">
        <v>2.2469999999999999E-3</v>
      </c>
      <c r="H17">
        <v>2.594E-3</v>
      </c>
      <c r="I17">
        <v>2.663E-3</v>
      </c>
    </row>
    <row r="18" spans="1:9" x14ac:dyDescent="0.2">
      <c r="B18">
        <v>9.0000000000000006E-5</v>
      </c>
      <c r="C18">
        <v>7.1100000000000004E-4</v>
      </c>
      <c r="D18">
        <v>1.274E-3</v>
      </c>
      <c r="E18">
        <v>1.7799999999999999E-3</v>
      </c>
      <c r="F18">
        <v>2.1819999999999999E-3</v>
      </c>
      <c r="G18">
        <v>2.5820000000000001E-3</v>
      </c>
      <c r="H18">
        <v>2.3640000000000002E-3</v>
      </c>
      <c r="I18">
        <v>2.4849999999999998E-3</v>
      </c>
    </row>
    <row r="19" spans="1:9" x14ac:dyDescent="0.2">
      <c r="B19">
        <v>9.2E-5</v>
      </c>
      <c r="C19">
        <v>6.3000000000000003E-4</v>
      </c>
      <c r="D19">
        <v>1.5479999999999999E-3</v>
      </c>
      <c r="E19">
        <v>2.1789999999999999E-3</v>
      </c>
      <c r="F19">
        <v>2.2169999999999998E-3</v>
      </c>
      <c r="G19">
        <v>2.5339999999999998E-3</v>
      </c>
      <c r="H19">
        <v>2.4489999999999998E-3</v>
      </c>
      <c r="I19">
        <v>2.529E-3</v>
      </c>
    </row>
    <row r="20" spans="1:9" x14ac:dyDescent="0.2">
      <c r="B20">
        <v>1.63E-4</v>
      </c>
      <c r="C20">
        <v>6.2799999999999998E-4</v>
      </c>
      <c r="D20">
        <v>1.235E-3</v>
      </c>
      <c r="E20">
        <v>1.4729999999999999E-3</v>
      </c>
      <c r="F20">
        <v>2.3119999999999998E-3</v>
      </c>
      <c r="G20">
        <v>2.5600000000000002E-3</v>
      </c>
      <c r="H20">
        <v>2.6619999999999999E-3</v>
      </c>
      <c r="I20">
        <v>2.183E-3</v>
      </c>
    </row>
    <row r="21" spans="1:9" x14ac:dyDescent="0.2">
      <c r="B21">
        <v>9.3999999999999994E-5</v>
      </c>
      <c r="C21">
        <v>8.0000000000000004E-4</v>
      </c>
      <c r="D21">
        <v>1.622E-3</v>
      </c>
      <c r="E21">
        <v>1.647E-3</v>
      </c>
      <c r="F21">
        <v>2.4870000000000001E-3</v>
      </c>
      <c r="G21">
        <v>2.1359999999999999E-3</v>
      </c>
      <c r="H21">
        <v>2.617E-3</v>
      </c>
      <c r="I21">
        <v>3.5339999999999998E-3</v>
      </c>
    </row>
    <row r="22" spans="1:9" x14ac:dyDescent="0.2">
      <c r="A22" t="s">
        <v>0</v>
      </c>
      <c r="B22" s="1">
        <f>AVERAGE(B2:B21)</f>
        <v>1.0190000000000001E-4</v>
      </c>
      <c r="C22" s="1">
        <f t="shared" ref="C22:I22" si="0">AVERAGE(C2:C21)</f>
        <v>7.2824999999999995E-4</v>
      </c>
      <c r="D22" s="1">
        <f t="shared" si="0"/>
        <v>1.3993E-3</v>
      </c>
      <c r="E22" s="1">
        <f t="shared" si="0"/>
        <v>1.8409500000000003E-3</v>
      </c>
      <c r="F22" s="1">
        <f t="shared" si="0"/>
        <v>2.1689499999999998E-3</v>
      </c>
      <c r="G22" s="1">
        <f t="shared" si="0"/>
        <v>2.3835499999999999E-3</v>
      </c>
      <c r="H22" s="1">
        <f t="shared" si="0"/>
        <v>2.5678999999999997E-3</v>
      </c>
      <c r="I22" s="1">
        <f t="shared" si="0"/>
        <v>2.4968000000000004E-3</v>
      </c>
    </row>
    <row r="23" spans="1:9" x14ac:dyDescent="0.2">
      <c r="A23" t="s">
        <v>5</v>
      </c>
      <c r="B23" s="2">
        <f>_xlfn.STDEV.P(B2:B21)</f>
        <v>2.0866001054346761E-5</v>
      </c>
      <c r="C23" s="2">
        <f t="shared" ref="C23:I23" si="1">_xlfn.STDEV.P(C2:C21)</f>
        <v>9.3789591640010888E-5</v>
      </c>
      <c r="D23" s="2">
        <f t="shared" si="1"/>
        <v>1.8624878523093783E-4</v>
      </c>
      <c r="E23" s="2">
        <f t="shared" si="1"/>
        <v>2.2298911968972841E-4</v>
      </c>
      <c r="F23" s="2">
        <f t="shared" si="1"/>
        <v>2.851197073160675E-4</v>
      </c>
      <c r="G23" s="2">
        <f t="shared" si="1"/>
        <v>4.3285996292103524E-4</v>
      </c>
      <c r="H23" s="2">
        <f t="shared" si="1"/>
        <v>3.7065454266742775E-4</v>
      </c>
      <c r="I23" s="2">
        <f t="shared" si="1"/>
        <v>3.8512304527254664E-4</v>
      </c>
    </row>
    <row r="24" spans="1:9" hidden="1" x14ac:dyDescent="0.2">
      <c r="B24" s="2">
        <f>_xlfn.VAR.S(B3:B22)</f>
        <v>4.5288892105263166E-10</v>
      </c>
      <c r="C24" s="2">
        <f t="shared" ref="C24:I24" si="2">_xlfn.VAR.S(C3:C22)</f>
        <v>7.910262335526319E-9</v>
      </c>
      <c r="D24" s="2">
        <f t="shared" si="2"/>
        <v>2.9616329763157893E-8</v>
      </c>
      <c r="E24" s="2">
        <f t="shared" si="2"/>
        <v>5.2291305125000016E-8</v>
      </c>
      <c r="F24" s="2">
        <f t="shared" si="2"/>
        <v>8.2747969335526295E-8</v>
      </c>
      <c r="G24" s="2">
        <f t="shared" si="2"/>
        <v>1.9693913144078947E-7</v>
      </c>
      <c r="H24" s="2">
        <f t="shared" si="2"/>
        <v>1.3745744155263158E-7</v>
      </c>
      <c r="I24" s="2">
        <f t="shared" si="2"/>
        <v>1.553276188421053E-7</v>
      </c>
    </row>
    <row r="25" spans="1:9" x14ac:dyDescent="0.2">
      <c r="A25" t="s">
        <v>1</v>
      </c>
      <c r="B25" s="4">
        <v>1</v>
      </c>
      <c r="C25" s="4">
        <f>B22/C22</f>
        <v>0.13992447648472367</v>
      </c>
      <c r="D25" s="4">
        <f>B22/D22</f>
        <v>7.2822125348388486E-2</v>
      </c>
      <c r="E25" s="4">
        <f>B22/E22</f>
        <v>5.5351856378500229E-2</v>
      </c>
      <c r="F25" s="4">
        <f>B22/F22</f>
        <v>4.6981258212499148E-2</v>
      </c>
      <c r="G25" s="4">
        <f>B22/G22</f>
        <v>4.275135826812948E-2</v>
      </c>
      <c r="H25" s="4">
        <f>B22/H22</f>
        <v>3.9682230616457037E-2</v>
      </c>
      <c r="I25" s="4">
        <f>B22/I22</f>
        <v>4.081223966677347E-2</v>
      </c>
    </row>
    <row r="26" spans="1:9" x14ac:dyDescent="0.2">
      <c r="A26" t="s">
        <v>3</v>
      </c>
      <c r="B26" s="5">
        <v>1</v>
      </c>
      <c r="C26" s="3">
        <f>C25/C1</f>
        <v>6.9962238242361835E-2</v>
      </c>
      <c r="D26" s="3">
        <f t="shared" ref="D26:I26" si="3">D25/D1</f>
        <v>2.4274041782796161E-2</v>
      </c>
      <c r="E26" s="3">
        <f t="shared" si="3"/>
        <v>1.3837964094625057E-2</v>
      </c>
      <c r="F26" s="3">
        <f t="shared" si="3"/>
        <v>9.3962516424998289E-3</v>
      </c>
      <c r="G26" s="3">
        <f t="shared" si="3"/>
        <v>7.1252263780215803E-3</v>
      </c>
      <c r="H26" s="3">
        <f t="shared" si="3"/>
        <v>5.6688900880652914E-3</v>
      </c>
      <c r="I26" s="3">
        <f t="shared" si="3"/>
        <v>5.1015299583466837E-3</v>
      </c>
    </row>
    <row r="27" spans="1:9" x14ac:dyDescent="0.2">
      <c r="A27" t="s">
        <v>4</v>
      </c>
      <c r="B27" s="6">
        <f>B22*B1</f>
        <v>1.0190000000000001E-4</v>
      </c>
      <c r="C27" s="6">
        <f t="shared" ref="C27:I27" si="4">C22*C1</f>
        <v>1.4564999999999999E-3</v>
      </c>
      <c r="D27" s="6">
        <f t="shared" si="4"/>
        <v>4.1979000000000001E-3</v>
      </c>
      <c r="E27" s="6">
        <f t="shared" si="4"/>
        <v>7.3638000000000011E-3</v>
      </c>
      <c r="F27" s="6">
        <f t="shared" si="4"/>
        <v>1.0844749999999998E-2</v>
      </c>
      <c r="G27" s="6">
        <f t="shared" si="4"/>
        <v>1.4301299999999999E-2</v>
      </c>
      <c r="H27" s="6">
        <f t="shared" si="4"/>
        <v>1.79753E-2</v>
      </c>
      <c r="I27" s="6">
        <f t="shared" si="4"/>
        <v>1.9974400000000003E-2</v>
      </c>
    </row>
    <row r="28" spans="1:9" x14ac:dyDescent="0.2">
      <c r="B28" s="2"/>
      <c r="C28" s="2"/>
      <c r="D28" s="2"/>
      <c r="E28" s="2"/>
      <c r="F28" s="2"/>
      <c r="G28" s="2"/>
      <c r="H28" s="2"/>
      <c r="I28" s="2"/>
    </row>
    <row r="29" spans="1:9" x14ac:dyDescent="0.2"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>
        <v>100</v>
      </c>
      <c r="B30">
        <v>2.9500000000000001E-4</v>
      </c>
      <c r="C30">
        <v>1.111E-3</v>
      </c>
      <c r="D30">
        <v>1.5989999999999999E-3</v>
      </c>
      <c r="E30">
        <v>2.4629999999999999E-3</v>
      </c>
      <c r="F30">
        <v>2.0230000000000001E-3</v>
      </c>
      <c r="G30">
        <v>2.5969999999999999E-3</v>
      </c>
      <c r="H30">
        <v>3.5130000000000001E-3</v>
      </c>
      <c r="I30">
        <v>3.2439999999999999E-3</v>
      </c>
    </row>
    <row r="31" spans="1:9" x14ac:dyDescent="0.2">
      <c r="B31">
        <v>2.7E-4</v>
      </c>
      <c r="C31">
        <v>5.9500000000000004E-4</v>
      </c>
      <c r="D31">
        <v>1.691E-3</v>
      </c>
      <c r="E31">
        <v>2.019E-3</v>
      </c>
      <c r="F31">
        <v>2.66E-3</v>
      </c>
      <c r="G31">
        <v>2.8479999999999998E-3</v>
      </c>
      <c r="H31">
        <v>3.0100000000000001E-3</v>
      </c>
      <c r="I31">
        <v>3.3540000000000002E-3</v>
      </c>
    </row>
    <row r="32" spans="1:9" x14ac:dyDescent="0.2">
      <c r="B32">
        <v>2.5000000000000001E-4</v>
      </c>
      <c r="C32">
        <v>1.245E-3</v>
      </c>
      <c r="D32">
        <v>1.482E-3</v>
      </c>
      <c r="E32">
        <v>2.1229999999999999E-3</v>
      </c>
      <c r="F32">
        <v>2.5950000000000001E-3</v>
      </c>
      <c r="G32">
        <v>2.823E-3</v>
      </c>
      <c r="H32">
        <v>3.542E-3</v>
      </c>
      <c r="I32">
        <v>4.3359999999999996E-3</v>
      </c>
    </row>
    <row r="33" spans="1:17" x14ac:dyDescent="0.2">
      <c r="B33">
        <v>2.6400000000000002E-4</v>
      </c>
      <c r="C33">
        <v>7.5500000000000003E-4</v>
      </c>
      <c r="D33">
        <v>1.6000000000000001E-3</v>
      </c>
      <c r="E33">
        <v>1.418E-3</v>
      </c>
      <c r="F33">
        <v>2.7799999999999999E-3</v>
      </c>
      <c r="G33">
        <v>2.6909999999999998E-3</v>
      </c>
      <c r="H33">
        <v>3.075E-3</v>
      </c>
      <c r="I33">
        <v>2.3909999999999999E-3</v>
      </c>
    </row>
    <row r="34" spans="1:17" x14ac:dyDescent="0.2">
      <c r="B34">
        <v>2.5000000000000001E-4</v>
      </c>
      <c r="C34">
        <v>1.209E-3</v>
      </c>
      <c r="D34">
        <v>1.776E-3</v>
      </c>
      <c r="E34">
        <v>2.3830000000000001E-3</v>
      </c>
      <c r="F34">
        <v>2.5869999999999999E-3</v>
      </c>
      <c r="G34">
        <v>3.1449999999999998E-3</v>
      </c>
      <c r="H34">
        <v>3.0460000000000001E-3</v>
      </c>
      <c r="I34">
        <v>4.4270000000000004E-3</v>
      </c>
    </row>
    <row r="35" spans="1:17" x14ac:dyDescent="0.2">
      <c r="B35">
        <v>2.8800000000000001E-4</v>
      </c>
      <c r="C35">
        <v>7.7999999999999999E-4</v>
      </c>
      <c r="D35">
        <v>1.884E-3</v>
      </c>
      <c r="E35">
        <v>1.8500000000000001E-3</v>
      </c>
      <c r="F35">
        <v>1.97E-3</v>
      </c>
      <c r="G35">
        <v>2.8219999999999999E-3</v>
      </c>
      <c r="H35">
        <v>3.2049999999999999E-3</v>
      </c>
      <c r="I35">
        <v>2.7109999999999999E-3</v>
      </c>
    </row>
    <row r="36" spans="1:17" x14ac:dyDescent="0.2">
      <c r="B36">
        <v>2.5099999999999998E-4</v>
      </c>
      <c r="C36">
        <v>1.0380000000000001E-3</v>
      </c>
      <c r="D36">
        <v>1.678E-3</v>
      </c>
      <c r="E36">
        <v>2.1810000000000002E-3</v>
      </c>
      <c r="F36">
        <v>2.6740000000000002E-3</v>
      </c>
      <c r="G36">
        <v>2.6940000000000002E-3</v>
      </c>
      <c r="H36">
        <v>2.6700000000000001E-3</v>
      </c>
      <c r="I36">
        <v>3.4009999999999999E-3</v>
      </c>
    </row>
    <row r="37" spans="1:17" x14ac:dyDescent="0.2">
      <c r="B37">
        <v>2.5300000000000002E-4</v>
      </c>
      <c r="C37">
        <v>1.059E-3</v>
      </c>
      <c r="D37">
        <v>2.1700000000000001E-3</v>
      </c>
      <c r="E37">
        <v>2.0509999999999999E-3</v>
      </c>
      <c r="F37">
        <v>2.5439999999999998E-3</v>
      </c>
      <c r="G37">
        <v>2.8E-3</v>
      </c>
      <c r="H37">
        <v>3.3809999999999999E-3</v>
      </c>
      <c r="I37">
        <v>4.1920000000000004E-3</v>
      </c>
    </row>
    <row r="38" spans="1:17" x14ac:dyDescent="0.2">
      <c r="B38">
        <v>2.4699999999999999E-4</v>
      </c>
      <c r="C38">
        <v>1.647E-3</v>
      </c>
      <c r="D38">
        <v>1.361E-3</v>
      </c>
      <c r="E38">
        <v>2.0999999999999999E-3</v>
      </c>
      <c r="F38">
        <v>1.786E-3</v>
      </c>
      <c r="G38">
        <v>2.6510000000000001E-3</v>
      </c>
      <c r="H38">
        <v>2.954E-3</v>
      </c>
      <c r="I38">
        <v>3.4840000000000001E-3</v>
      </c>
      <c r="Q38" t="s">
        <v>6</v>
      </c>
    </row>
    <row r="39" spans="1:17" x14ac:dyDescent="0.2">
      <c r="B39">
        <v>2.52E-4</v>
      </c>
      <c r="C39">
        <v>7.4600000000000003E-4</v>
      </c>
      <c r="D39">
        <v>2.0869999999999999E-3</v>
      </c>
      <c r="E39">
        <v>1.634E-3</v>
      </c>
      <c r="F39">
        <v>2.1510000000000001E-3</v>
      </c>
      <c r="G39">
        <v>3.1280000000000001E-3</v>
      </c>
      <c r="H39">
        <v>3.1419999999999998E-3</v>
      </c>
      <c r="I39">
        <v>4.0879999999999996E-3</v>
      </c>
      <c r="Q39">
        <v>2.9610000000000001E-3</v>
      </c>
    </row>
    <row r="40" spans="1:17" x14ac:dyDescent="0.2">
      <c r="A40" t="s">
        <v>0</v>
      </c>
      <c r="B40" s="1">
        <f>AVERAGE(B30:B39)</f>
        <v>2.6199999999999997E-4</v>
      </c>
      <c r="C40" s="1">
        <f>AVERAGE(C30:C39)</f>
        <v>1.0184999999999999E-3</v>
      </c>
      <c r="D40" s="1">
        <f>AVERAGE(D30:D39)</f>
        <v>1.7328000000000001E-3</v>
      </c>
      <c r="E40" s="1">
        <f>AVERAGE(E30:E39)</f>
        <v>2.0222E-3</v>
      </c>
      <c r="F40" s="1">
        <f>AVERAGE(F30:F39)</f>
        <v>2.3769999999999998E-3</v>
      </c>
      <c r="G40" s="1">
        <f>AVERAGE(G30:G39)</f>
        <v>2.8198999999999998E-3</v>
      </c>
      <c r="H40" s="1">
        <f>AVERAGE(H30:H39)</f>
        <v>3.1537999999999996E-3</v>
      </c>
      <c r="I40" s="1">
        <f>AVERAGE(I30:I39)</f>
        <v>3.5628000000000005E-3</v>
      </c>
    </row>
    <row r="41" spans="1:17" x14ac:dyDescent="0.2">
      <c r="A41" t="s">
        <v>5</v>
      </c>
      <c r="B41" s="2">
        <f>_xlfn.STDEV.P(B30:B39)</f>
        <v>1.6272676485446398E-5</v>
      </c>
      <c r="C41" s="2">
        <f>_xlfn.STDEV.P(C30:C39)</f>
        <v>2.9548341747042252E-4</v>
      </c>
      <c r="D41" s="2">
        <f>_xlfn.STDEV.P(D30:D39)</f>
        <v>2.4140289973403382E-4</v>
      </c>
      <c r="E41" s="2">
        <f>_xlfn.STDEV.P(E30:E39)</f>
        <v>3.0202013177932363E-4</v>
      </c>
      <c r="F41" s="2">
        <f>_xlfn.STDEV.P(F30:F39)</f>
        <v>3.3786713364871693E-4</v>
      </c>
      <c r="G41" s="2">
        <f>_xlfn.STDEV.P(G30:G39)</f>
        <v>1.7677468710197169E-4</v>
      </c>
      <c r="H41" s="2">
        <f>_xlfn.STDEV.P(H30:H39)</f>
        <v>2.5428244139145739E-4</v>
      </c>
      <c r="I41" s="2">
        <f>_xlfn.STDEV.P(I30:I39)</f>
        <v>6.5518742356672271E-4</v>
      </c>
    </row>
    <row r="42" spans="1:17" hidden="1" x14ac:dyDescent="0.2">
      <c r="B42" s="2">
        <f>_xlfn.VAR.S(B30:B39)</f>
        <v>2.9422222222222238E-10</v>
      </c>
      <c r="C42" s="2">
        <f>_xlfn.VAR.S(C30:C39)</f>
        <v>9.7011611111111096E-8</v>
      </c>
      <c r="D42" s="2">
        <f>_xlfn.VAR.S(D30:D39)</f>
        <v>6.4750399999999989E-8</v>
      </c>
      <c r="E42" s="2">
        <f>_xlfn.VAR.S(E30:E39)</f>
        <v>1.013512888888889E-7</v>
      </c>
      <c r="F42" s="2">
        <f>_xlfn.VAR.S(F30:F39)</f>
        <v>1.2683799999999996E-7</v>
      </c>
      <c r="G42" s="2">
        <f>_xlfn.VAR.S(G30:G39)</f>
        <v>3.4721433333333325E-8</v>
      </c>
      <c r="H42" s="2">
        <f>_xlfn.VAR.S(H30:H39)</f>
        <v>7.1843955555555517E-8</v>
      </c>
      <c r="I42" s="2">
        <f>_xlfn.VAR.S(I30:I39)</f>
        <v>4.7696728888888905E-7</v>
      </c>
    </row>
    <row r="43" spans="1:17" x14ac:dyDescent="0.2">
      <c r="A43" t="s">
        <v>1</v>
      </c>
      <c r="B43" s="4">
        <v>1</v>
      </c>
      <c r="C43" s="4">
        <f>B40/C40</f>
        <v>0.25724104074619542</v>
      </c>
      <c r="D43" s="4">
        <f>B40/D40</f>
        <v>0.15120036934441364</v>
      </c>
      <c r="E43" s="4">
        <f>B40/E40</f>
        <v>0.12956186331717928</v>
      </c>
      <c r="F43" s="4">
        <f>B40/F40</f>
        <v>0.11022297013041649</v>
      </c>
      <c r="G43" s="4">
        <f>B40/G40</f>
        <v>9.2911096138160926E-2</v>
      </c>
      <c r="H43" s="4">
        <f>B40/H40</f>
        <v>8.307438645443592E-2</v>
      </c>
      <c r="I43" s="4">
        <f>B40/I40</f>
        <v>7.3537667003480384E-2</v>
      </c>
    </row>
    <row r="44" spans="1:17" x14ac:dyDescent="0.2">
      <c r="A44" t="s">
        <v>3</v>
      </c>
      <c r="B44" s="5">
        <v>1</v>
      </c>
      <c r="C44" s="5">
        <f>C43/C1</f>
        <v>0.12862052037309771</v>
      </c>
      <c r="D44" s="5">
        <f>D43/D1</f>
        <v>5.0400123114804546E-2</v>
      </c>
      <c r="E44" s="5">
        <f>E43/E1</f>
        <v>3.2390465829294821E-2</v>
      </c>
      <c r="F44" s="5">
        <f>F43/F1</f>
        <v>2.2044594026083296E-2</v>
      </c>
      <c r="G44" s="5">
        <f>G43/G1</f>
        <v>1.5485182689693488E-2</v>
      </c>
      <c r="H44" s="5">
        <f>H43/H1</f>
        <v>1.1867769493490846E-2</v>
      </c>
      <c r="I44" s="5">
        <f>I43/I1</f>
        <v>9.192208375435048E-3</v>
      </c>
    </row>
    <row r="45" spans="1:17" x14ac:dyDescent="0.2">
      <c r="A45" t="s">
        <v>4</v>
      </c>
      <c r="B45" s="6">
        <f>B40*B1</f>
        <v>2.6199999999999997E-4</v>
      </c>
      <c r="C45" s="6">
        <f>C40*C1</f>
        <v>2.0369999999999997E-3</v>
      </c>
      <c r="D45" s="6">
        <f>D40*D1</f>
        <v>5.1984000000000006E-3</v>
      </c>
      <c r="E45" s="6">
        <f>E40*E1</f>
        <v>8.0888000000000002E-3</v>
      </c>
      <c r="F45" s="6">
        <f>F40*F1</f>
        <v>1.1885E-2</v>
      </c>
      <c r="G45" s="6">
        <f>G40*G1</f>
        <v>1.6919399999999998E-2</v>
      </c>
      <c r="H45" s="6">
        <f>H40*H1</f>
        <v>2.2076599999999998E-2</v>
      </c>
      <c r="I45" s="6">
        <f>I40*I1</f>
        <v>2.8502400000000004E-2</v>
      </c>
    </row>
    <row r="48" spans="1:17" x14ac:dyDescent="0.2">
      <c r="A48">
        <v>1000</v>
      </c>
      <c r="B48">
        <v>7.8300000000000002E-3</v>
      </c>
      <c r="C48">
        <v>5.9829999999999996E-3</v>
      </c>
      <c r="D48">
        <v>5.5329999999999997E-3</v>
      </c>
      <c r="E48">
        <v>6.0749999999999997E-3</v>
      </c>
      <c r="F48">
        <v>6.1380000000000002E-3</v>
      </c>
      <c r="G48">
        <v>6.4669999999999997E-3</v>
      </c>
      <c r="H48">
        <v>6.8450000000000004E-3</v>
      </c>
      <c r="I48">
        <v>1.1554999999999999E-2</v>
      </c>
    </row>
    <row r="49" spans="1:9" x14ac:dyDescent="0.2">
      <c r="B49">
        <v>7.7070000000000003E-3</v>
      </c>
      <c r="C49">
        <v>5.1929999999999997E-3</v>
      </c>
      <c r="D49">
        <v>5.5490000000000001E-3</v>
      </c>
      <c r="E49">
        <v>5.0020000000000004E-3</v>
      </c>
      <c r="F49">
        <v>6.1799999999999997E-3</v>
      </c>
      <c r="G49">
        <v>7.0299999999999998E-3</v>
      </c>
      <c r="H49">
        <v>6.5659999999999998E-3</v>
      </c>
      <c r="I49">
        <v>7.5189999999999996E-3</v>
      </c>
    </row>
    <row r="50" spans="1:9" x14ac:dyDescent="0.2">
      <c r="B50">
        <v>7.7120000000000001E-3</v>
      </c>
      <c r="C50">
        <v>5.2620000000000002E-3</v>
      </c>
      <c r="D50">
        <v>4.8739999999999999E-3</v>
      </c>
      <c r="E50">
        <v>4.7879999999999997E-3</v>
      </c>
      <c r="F50">
        <v>5.5170000000000002E-3</v>
      </c>
      <c r="G50">
        <v>6.5339999999999999E-3</v>
      </c>
      <c r="H50">
        <v>7.7070000000000003E-3</v>
      </c>
      <c r="I50">
        <v>1.1965999999999999E-2</v>
      </c>
    </row>
    <row r="51" spans="1:9" x14ac:dyDescent="0.2">
      <c r="B51">
        <v>7.646E-3</v>
      </c>
      <c r="C51">
        <v>5.548E-3</v>
      </c>
      <c r="D51">
        <v>5.2209999999999999E-3</v>
      </c>
      <c r="E51">
        <v>5.8050000000000003E-3</v>
      </c>
      <c r="F51">
        <v>7.1500000000000001E-3</v>
      </c>
      <c r="G51">
        <v>7.0210000000000003E-3</v>
      </c>
      <c r="H51">
        <v>6.8729999999999998E-3</v>
      </c>
      <c r="I51">
        <v>6.149E-3</v>
      </c>
    </row>
    <row r="52" spans="1:9" x14ac:dyDescent="0.2">
      <c r="B52">
        <v>8.1910000000000004E-3</v>
      </c>
      <c r="C52">
        <v>5.1500000000000001E-3</v>
      </c>
      <c r="D52">
        <v>5.5909999999999996E-3</v>
      </c>
      <c r="E52">
        <v>5.3290000000000004E-3</v>
      </c>
      <c r="F52">
        <v>6.3379999999999999E-3</v>
      </c>
      <c r="G52">
        <v>6.306E-3</v>
      </c>
      <c r="H52">
        <v>7.3429999999999997E-3</v>
      </c>
      <c r="I52">
        <v>1.0078999999999999E-2</v>
      </c>
    </row>
    <row r="53" spans="1:9" x14ac:dyDescent="0.2">
      <c r="B53">
        <v>7.7299999999999999E-3</v>
      </c>
      <c r="C53">
        <v>5.2290000000000001E-3</v>
      </c>
      <c r="D53">
        <v>6.1580000000000003E-3</v>
      </c>
      <c r="E53">
        <v>4.4689999999999999E-3</v>
      </c>
      <c r="F53">
        <v>6.4809999999999998E-3</v>
      </c>
      <c r="G53">
        <v>6.2579999999999997E-3</v>
      </c>
      <c r="H53">
        <v>7.4050000000000001E-3</v>
      </c>
      <c r="I53">
        <v>9.809E-3</v>
      </c>
    </row>
    <row r="54" spans="1:9" x14ac:dyDescent="0.2">
      <c r="B54">
        <v>7.9279999999999993E-3</v>
      </c>
      <c r="C54">
        <v>6.3660000000000001E-3</v>
      </c>
      <c r="D54">
        <v>5.6629999999999996E-3</v>
      </c>
      <c r="E54">
        <v>6.084E-3</v>
      </c>
      <c r="F54">
        <v>6.9959999999999996E-3</v>
      </c>
      <c r="G54">
        <v>6.2220000000000001E-3</v>
      </c>
      <c r="H54">
        <v>7.3509999999999999E-3</v>
      </c>
      <c r="I54">
        <v>8.711E-3</v>
      </c>
    </row>
    <row r="55" spans="1:9" x14ac:dyDescent="0.2">
      <c r="B55">
        <v>7.9450000000000007E-3</v>
      </c>
      <c r="C55">
        <v>4.8539999999999998E-3</v>
      </c>
      <c r="D55">
        <v>5.2069999999999998E-3</v>
      </c>
      <c r="E55">
        <v>5.4400000000000004E-3</v>
      </c>
      <c r="F55">
        <v>5.855E-3</v>
      </c>
      <c r="G55">
        <v>7.5989999999999999E-3</v>
      </c>
      <c r="H55">
        <v>7.0679999999999996E-3</v>
      </c>
      <c r="I55">
        <v>1.4161E-2</v>
      </c>
    </row>
    <row r="56" spans="1:9" x14ac:dyDescent="0.2">
      <c r="B56">
        <v>7.4809999999999998E-3</v>
      </c>
      <c r="C56">
        <v>5.6810000000000003E-3</v>
      </c>
      <c r="D56">
        <v>6.4920000000000004E-3</v>
      </c>
      <c r="E56">
        <v>5.2880000000000002E-3</v>
      </c>
      <c r="F56">
        <v>5.9100000000000003E-3</v>
      </c>
      <c r="G56">
        <v>6.8040000000000002E-3</v>
      </c>
      <c r="H56">
        <v>6.1180000000000002E-3</v>
      </c>
      <c r="I56">
        <v>8.2019999999999992E-3</v>
      </c>
    </row>
    <row r="57" spans="1:9" x14ac:dyDescent="0.2">
      <c r="B57">
        <v>7.5620000000000001E-3</v>
      </c>
      <c r="C57">
        <v>4.7850000000000002E-3</v>
      </c>
      <c r="D57">
        <v>5.1390000000000003E-3</v>
      </c>
      <c r="E57">
        <v>5.5409999999999999E-3</v>
      </c>
      <c r="F57">
        <v>7.1120000000000003E-3</v>
      </c>
      <c r="G57">
        <v>7.1549999999999999E-3</v>
      </c>
      <c r="H57">
        <v>6.9509999999999997E-3</v>
      </c>
      <c r="I57">
        <v>1.0044000000000001E-2</v>
      </c>
    </row>
    <row r="58" spans="1:9" x14ac:dyDescent="0.2">
      <c r="A58" t="s">
        <v>0</v>
      </c>
      <c r="B58">
        <f>AVERAGE(B48:B57)</f>
        <v>7.7731999999999992E-3</v>
      </c>
      <c r="C58">
        <f t="shared" ref="C58:I58" si="5">AVERAGE(C48:C57)</f>
        <v>5.4050999999999995E-3</v>
      </c>
      <c r="D58">
        <f t="shared" si="5"/>
        <v>5.5426999999999994E-3</v>
      </c>
      <c r="E58">
        <f t="shared" si="5"/>
        <v>5.3820999999999999E-3</v>
      </c>
      <c r="F58">
        <f t="shared" si="5"/>
        <v>6.3677000000000013E-3</v>
      </c>
      <c r="G58">
        <f t="shared" si="5"/>
        <v>6.7396000000000001E-3</v>
      </c>
      <c r="H58">
        <f t="shared" si="5"/>
        <v>7.0226999999999998E-3</v>
      </c>
      <c r="I58">
        <f t="shared" si="5"/>
        <v>9.8194999999999984E-3</v>
      </c>
    </row>
    <row r="59" spans="1:9" x14ac:dyDescent="0.2">
      <c r="A59" t="s">
        <v>5</v>
      </c>
      <c r="B59">
        <f>_xlfn.STDEV.P(B48:B57)</f>
        <v>1.9683028222303606E-4</v>
      </c>
      <c r="C59">
        <f t="shared" ref="C59:I59" si="6">_xlfn.STDEV.P(C48:C57)</f>
        <v>4.6942783257919424E-4</v>
      </c>
      <c r="D59">
        <f t="shared" si="6"/>
        <v>4.6076263954448403E-4</v>
      </c>
      <c r="E59">
        <f t="shared" si="6"/>
        <v>5.0230238900487035E-4</v>
      </c>
      <c r="F59">
        <f t="shared" si="6"/>
        <v>5.3464849200198818E-4</v>
      </c>
      <c r="G59">
        <f t="shared" si="6"/>
        <v>4.3396202598844987E-4</v>
      </c>
      <c r="H59">
        <f t="shared" si="6"/>
        <v>4.3738199551421862E-4</v>
      </c>
      <c r="I59">
        <f t="shared" si="6"/>
        <v>2.2180136270997077E-3</v>
      </c>
    </row>
    <row r="60" spans="1:9" x14ac:dyDescent="0.2">
      <c r="A60" t="s">
        <v>1</v>
      </c>
      <c r="B60" s="4">
        <v>1</v>
      </c>
      <c r="C60" s="4">
        <f>B58/C58</f>
        <v>1.4381232539638489</v>
      </c>
      <c r="D60" s="4">
        <f>B58/D58</f>
        <v>1.4024212026629621</v>
      </c>
      <c r="E60" s="4">
        <f>B58/E58</f>
        <v>1.44426896564538</v>
      </c>
      <c r="F60" s="4">
        <f>B58/F58</f>
        <v>1.2207233380969578</v>
      </c>
      <c r="G60" s="4">
        <f>B58/G58</f>
        <v>1.1533622173422753</v>
      </c>
      <c r="H60" s="4">
        <f>B58/H58</f>
        <v>1.1068677289361641</v>
      </c>
      <c r="I60" s="4">
        <f>B58/I58</f>
        <v>0.79160853403941145</v>
      </c>
    </row>
    <row r="61" spans="1:9" x14ac:dyDescent="0.2">
      <c r="A61" t="s">
        <v>2</v>
      </c>
      <c r="B61" s="5">
        <v>1</v>
      </c>
      <c r="C61" s="5">
        <f>C60/C1</f>
        <v>0.71906162698192444</v>
      </c>
      <c r="D61" s="5">
        <f>D60/D1</f>
        <v>0.46747373422098737</v>
      </c>
      <c r="E61" s="5">
        <f>E60/E1</f>
        <v>0.361067241411345</v>
      </c>
      <c r="F61" s="5">
        <f>F60/F1</f>
        <v>0.24414466761939155</v>
      </c>
      <c r="G61" s="5">
        <f>G60/G1</f>
        <v>0.19222703622371254</v>
      </c>
      <c r="H61" s="5">
        <f>H60/H1</f>
        <v>0.15812396127659487</v>
      </c>
      <c r="I61" s="5">
        <f>I60/I1</f>
        <v>9.8951066754926431E-2</v>
      </c>
    </row>
    <row r="62" spans="1:9" x14ac:dyDescent="0.2">
      <c r="A62" t="s">
        <v>4</v>
      </c>
      <c r="B62" s="6">
        <f>B58*B1</f>
        <v>7.7731999999999992E-3</v>
      </c>
      <c r="C62" s="6">
        <f>C58*C1</f>
        <v>1.0810199999999999E-2</v>
      </c>
      <c r="D62" s="6">
        <f>D58*D1</f>
        <v>1.66281E-2</v>
      </c>
      <c r="E62" s="6">
        <f>E58*E1</f>
        <v>2.15284E-2</v>
      </c>
      <c r="F62" s="6">
        <f>F58*F1</f>
        <v>3.1838500000000006E-2</v>
      </c>
      <c r="G62" s="6">
        <f>G58*G1</f>
        <v>4.0437600000000004E-2</v>
      </c>
      <c r="H62" s="6">
        <f>H58*H1</f>
        <v>4.9158899999999998E-2</v>
      </c>
      <c r="I62" s="6">
        <f>I58*I1</f>
        <v>7.8555999999999987E-2</v>
      </c>
    </row>
    <row r="63" spans="1:9" x14ac:dyDescent="0.2">
      <c r="B63" s="6"/>
      <c r="C63" s="6"/>
      <c r="D63" s="6"/>
      <c r="E63" s="6"/>
      <c r="F63" s="6"/>
      <c r="G63" s="6"/>
      <c r="H63" s="6"/>
      <c r="I63" s="6"/>
    </row>
    <row r="65" spans="1:9" x14ac:dyDescent="0.2">
      <c r="A65">
        <v>10000</v>
      </c>
      <c r="B65">
        <v>0.71242099999999997</v>
      </c>
      <c r="C65">
        <v>0.38698399999999999</v>
      </c>
      <c r="D65">
        <v>0.32247500000000001</v>
      </c>
      <c r="E65">
        <v>0.29416199999999998</v>
      </c>
      <c r="F65">
        <v>0.259988</v>
      </c>
      <c r="G65">
        <v>0.22376299999999999</v>
      </c>
      <c r="H65">
        <v>0.21005499999999999</v>
      </c>
      <c r="I65">
        <v>0.21157599999999999</v>
      </c>
    </row>
    <row r="66" spans="1:9" x14ac:dyDescent="0.2">
      <c r="B66">
        <v>0.71478799999999998</v>
      </c>
      <c r="C66">
        <v>0.38747500000000001</v>
      </c>
      <c r="D66">
        <v>0.31880900000000001</v>
      </c>
      <c r="E66">
        <v>0.28487600000000002</v>
      </c>
      <c r="F66">
        <v>0.25246499999999999</v>
      </c>
      <c r="G66">
        <v>0.224661</v>
      </c>
      <c r="H66">
        <v>0.219525</v>
      </c>
      <c r="I66">
        <v>0.24127100000000001</v>
      </c>
    </row>
    <row r="67" spans="1:9" x14ac:dyDescent="0.2">
      <c r="B67">
        <v>0.71636299999999997</v>
      </c>
      <c r="C67">
        <v>0.39085300000000001</v>
      </c>
      <c r="D67">
        <v>0.32307000000000002</v>
      </c>
      <c r="E67">
        <v>0.29571900000000001</v>
      </c>
      <c r="F67">
        <v>0.25392900000000002</v>
      </c>
      <c r="G67">
        <v>0.22523799999999999</v>
      </c>
      <c r="H67">
        <v>0.21040400000000001</v>
      </c>
      <c r="I67">
        <v>0.24047299999999999</v>
      </c>
    </row>
    <row r="68" spans="1:9" x14ac:dyDescent="0.2">
      <c r="B68">
        <v>0.72117500000000001</v>
      </c>
      <c r="C68">
        <v>0.38694099999999998</v>
      </c>
      <c r="D68">
        <v>0.32175199999999998</v>
      </c>
      <c r="E68">
        <v>0.28120099999999998</v>
      </c>
      <c r="F68">
        <v>0.25812000000000002</v>
      </c>
      <c r="G68">
        <v>0.230431</v>
      </c>
      <c r="H68">
        <v>0.210816</v>
      </c>
      <c r="I68">
        <v>0.21134</v>
      </c>
    </row>
    <row r="69" spans="1:9" x14ac:dyDescent="0.2">
      <c r="B69">
        <v>0.71642799999999995</v>
      </c>
      <c r="C69">
        <v>0.38314999999999999</v>
      </c>
      <c r="D69">
        <v>0.33355899999999999</v>
      </c>
      <c r="E69">
        <v>0.27314699999999997</v>
      </c>
      <c r="F69">
        <v>0.25426399999999999</v>
      </c>
      <c r="G69">
        <v>0.249471</v>
      </c>
      <c r="H69">
        <v>0.21582499999999999</v>
      </c>
      <c r="I69">
        <v>0.219335</v>
      </c>
    </row>
    <row r="70" spans="1:9" x14ac:dyDescent="0.2">
      <c r="D70">
        <v>0.29793799999999998</v>
      </c>
      <c r="E70">
        <v>0.27988400000000002</v>
      </c>
      <c r="F70">
        <v>0.25769199999999998</v>
      </c>
      <c r="G70">
        <v>0.22869400000000001</v>
      </c>
      <c r="H70">
        <v>0.224629</v>
      </c>
      <c r="I70">
        <v>0.21177299999999999</v>
      </c>
    </row>
    <row r="71" spans="1:9" x14ac:dyDescent="0.2">
      <c r="D71">
        <v>0.35579699999999997</v>
      </c>
      <c r="E71">
        <v>0.27604699999999999</v>
      </c>
      <c r="F71">
        <v>0.248693</v>
      </c>
      <c r="G71">
        <v>0.22806299999999999</v>
      </c>
      <c r="H71">
        <v>0.23402999999999999</v>
      </c>
      <c r="I71">
        <v>0.21520900000000001</v>
      </c>
    </row>
    <row r="72" spans="1:9" x14ac:dyDescent="0.2">
      <c r="D72">
        <v>0.300811</v>
      </c>
      <c r="E72">
        <v>0.29660199999999998</v>
      </c>
      <c r="F72">
        <v>0.251301</v>
      </c>
      <c r="G72">
        <v>0.22995099999999999</v>
      </c>
      <c r="H72">
        <v>0.217027</v>
      </c>
      <c r="I72">
        <v>0.21859500000000001</v>
      </c>
    </row>
    <row r="73" spans="1:9" x14ac:dyDescent="0.2">
      <c r="D73">
        <v>0.31583899999999998</v>
      </c>
      <c r="E73">
        <v>0.27674100000000001</v>
      </c>
      <c r="F73">
        <v>0.255467</v>
      </c>
      <c r="G73">
        <v>0.226745</v>
      </c>
      <c r="H73">
        <v>0.21790999999999999</v>
      </c>
      <c r="I73">
        <v>0.22004099999999999</v>
      </c>
    </row>
    <row r="74" spans="1:9" x14ac:dyDescent="0.2">
      <c r="D74">
        <v>0.30177199999999998</v>
      </c>
      <c r="E74">
        <v>0.27749400000000002</v>
      </c>
      <c r="F74">
        <v>0.25121100000000002</v>
      </c>
      <c r="G74">
        <v>0.22573599999999999</v>
      </c>
      <c r="H74">
        <v>0.21134</v>
      </c>
      <c r="I74">
        <v>0.22212699999999999</v>
      </c>
    </row>
    <row r="75" spans="1:9" x14ac:dyDescent="0.2">
      <c r="A75" t="s">
        <v>0</v>
      </c>
      <c r="B75">
        <f>AVERAGE(B65:B74)</f>
        <v>0.71623499999999996</v>
      </c>
      <c r="C75">
        <f t="shared" ref="C75:I75" si="7">AVERAGE(C65:C74)</f>
        <v>0.3870806</v>
      </c>
      <c r="D75">
        <f t="shared" si="7"/>
        <v>0.31918220000000003</v>
      </c>
      <c r="E75">
        <f t="shared" si="7"/>
        <v>0.28358729999999999</v>
      </c>
      <c r="F75">
        <f t="shared" si="7"/>
        <v>0.25431300000000001</v>
      </c>
      <c r="G75">
        <f>AVERAGE(G65:G73)</f>
        <v>0.22966855555555554</v>
      </c>
      <c r="H75">
        <f t="shared" si="7"/>
        <v>0.21715610000000002</v>
      </c>
      <c r="I75">
        <f t="shared" si="7"/>
        <v>0.22117399999999998</v>
      </c>
    </row>
    <row r="76" spans="1:9" x14ac:dyDescent="0.2">
      <c r="A76" t="s">
        <v>5</v>
      </c>
      <c r="B76">
        <f>_xlfn.STDEV.P(B65:B74)</f>
        <v>2.8669718519720548E-3</v>
      </c>
      <c r="C76">
        <f t="shared" ref="C76:I76" si="8">_xlfn.STDEV.P(C65:C74)</f>
        <v>2.4439717346974427E-3</v>
      </c>
      <c r="D76">
        <f t="shared" si="8"/>
        <v>1.6380310441502628E-2</v>
      </c>
      <c r="E76">
        <f t="shared" si="8"/>
        <v>8.3624790827840009E-3</v>
      </c>
      <c r="F76">
        <f t="shared" si="8"/>
        <v>3.3658897783498481E-3</v>
      </c>
      <c r="G76">
        <f>_xlfn.STDEV.P(G65:G73)</f>
        <v>7.3367694088082597E-3</v>
      </c>
      <c r="H76">
        <f t="shared" si="8"/>
        <v>7.2012613124368668E-3</v>
      </c>
      <c r="I76">
        <f t="shared" si="8"/>
        <v>1.0494546469476422E-2</v>
      </c>
    </row>
    <row r="77" spans="1:9" x14ac:dyDescent="0.2">
      <c r="A77" t="s">
        <v>1</v>
      </c>
      <c r="B77" s="4">
        <v>1</v>
      </c>
      <c r="C77" s="4">
        <f>B75/C75</f>
        <v>1.8503510638352838</v>
      </c>
      <c r="D77" s="4">
        <f>B75/D75</f>
        <v>2.2439691185786672</v>
      </c>
      <c r="E77" s="4">
        <f>B75/E75</f>
        <v>2.5256243844488098</v>
      </c>
      <c r="F77" s="4">
        <f>B75/F75</f>
        <v>2.8163522902879521</v>
      </c>
      <c r="G77" s="4">
        <f>B75/G75</f>
        <v>3.1185592571323797</v>
      </c>
      <c r="H77" s="4">
        <f>B75/H75</f>
        <v>3.2982495080727636</v>
      </c>
      <c r="I77" s="4">
        <f>B75/I75</f>
        <v>3.2383327154186299</v>
      </c>
    </row>
    <row r="78" spans="1:9" x14ac:dyDescent="0.2">
      <c r="A78" t="s">
        <v>3</v>
      </c>
      <c r="B78" s="5">
        <f>B77/B1</f>
        <v>1</v>
      </c>
      <c r="C78" s="5">
        <f>C77/C1</f>
        <v>0.9251755319176419</v>
      </c>
      <c r="D78" s="5">
        <f>D77/D1</f>
        <v>0.74798970619288907</v>
      </c>
      <c r="E78" s="5">
        <f>E77/E1</f>
        <v>0.63140609611220244</v>
      </c>
      <c r="F78" s="5">
        <f>F77/F1</f>
        <v>0.56327045805759046</v>
      </c>
      <c r="G78" s="5">
        <f>G77/G1</f>
        <v>0.51975987618872999</v>
      </c>
      <c r="H78" s="5">
        <f>H77/H1</f>
        <v>0.47117850115325194</v>
      </c>
      <c r="I78" s="5">
        <f>I77/I1</f>
        <v>0.40479158942732874</v>
      </c>
    </row>
    <row r="79" spans="1:9" x14ac:dyDescent="0.2">
      <c r="A79" t="s">
        <v>4</v>
      </c>
      <c r="B79" s="6">
        <f>B75*B1</f>
        <v>0.71623499999999996</v>
      </c>
      <c r="C79" s="6">
        <f>C75*C1</f>
        <v>0.77416119999999999</v>
      </c>
      <c r="D79" s="6">
        <f>D75*D1</f>
        <v>0.95754660000000014</v>
      </c>
      <c r="E79" s="6">
        <f>E75*E1</f>
        <v>1.1343491999999999</v>
      </c>
      <c r="F79" s="6">
        <f>F75*F1</f>
        <v>1.2715650000000001</v>
      </c>
      <c r="G79" s="6">
        <f>G75*G1</f>
        <v>1.3780113333333333</v>
      </c>
      <c r="H79" s="6">
        <f>H75*H1</f>
        <v>1.5200927000000002</v>
      </c>
      <c r="I79" s="6">
        <f>I75*I1</f>
        <v>1.7693919999999999</v>
      </c>
    </row>
    <row r="82" spans="1:9" x14ac:dyDescent="0.2">
      <c r="A82">
        <v>100000</v>
      </c>
      <c r="B82">
        <v>73.179038000000006</v>
      </c>
      <c r="C82">
        <v>39.145583999999999</v>
      </c>
      <c r="D82">
        <v>31.892675000000001</v>
      </c>
      <c r="E82">
        <v>27.390048</v>
      </c>
      <c r="F82">
        <v>24.011918999999999</v>
      </c>
      <c r="G82">
        <v>21.141909999999999</v>
      </c>
      <c r="H82">
        <v>19.433123999999999</v>
      </c>
      <c r="I82">
        <v>21.422131</v>
      </c>
    </row>
    <row r="83" spans="1:9" x14ac:dyDescent="0.2">
      <c r="B83">
        <v>73.453310999999999</v>
      </c>
      <c r="C83">
        <v>39.246946999999999</v>
      </c>
      <c r="D83">
        <v>33.137436000000001</v>
      </c>
      <c r="E83">
        <v>27.234617</v>
      </c>
      <c r="F83">
        <v>24.080372000000001</v>
      </c>
      <c r="G83">
        <v>21.655968999999999</v>
      </c>
      <c r="H83">
        <v>20.020371000000001</v>
      </c>
      <c r="I83">
        <v>21.298871999999999</v>
      </c>
    </row>
    <row r="84" spans="1:9" x14ac:dyDescent="0.2">
      <c r="B84">
        <v>73.678428999999994</v>
      </c>
      <c r="C84">
        <v>39.151654999999998</v>
      </c>
      <c r="D84">
        <v>31.772397999999999</v>
      </c>
      <c r="E84">
        <v>27.604855000000001</v>
      </c>
      <c r="F84">
        <v>24.155422999999999</v>
      </c>
      <c r="G84">
        <v>21.365925000000001</v>
      </c>
      <c r="H84">
        <v>20.200596000000001</v>
      </c>
      <c r="I84">
        <v>20.885216</v>
      </c>
    </row>
    <row r="85" spans="1:9" x14ac:dyDescent="0.2">
      <c r="B85">
        <v>73.577359000000001</v>
      </c>
      <c r="C85">
        <v>39.976168000000001</v>
      </c>
      <c r="D85">
        <v>31.832293</v>
      </c>
      <c r="E85">
        <v>27.586098</v>
      </c>
      <c r="F85">
        <v>24.266957999999999</v>
      </c>
      <c r="G85">
        <v>21.588563000000001</v>
      </c>
      <c r="H85">
        <v>20.619806000000001</v>
      </c>
      <c r="I85">
        <v>22.621466999999999</v>
      </c>
    </row>
    <row r="86" spans="1:9" x14ac:dyDescent="0.2">
      <c r="B86">
        <v>78.783106000000004</v>
      </c>
      <c r="C86">
        <v>39.042507000000001</v>
      </c>
      <c r="D86">
        <v>31.589447</v>
      </c>
      <c r="E86">
        <v>27.092621999999999</v>
      </c>
      <c r="F86">
        <v>24.035019999999999</v>
      </c>
      <c r="G86">
        <v>21.588563000000001</v>
      </c>
      <c r="H86">
        <v>20.507189</v>
      </c>
      <c r="I86">
        <v>22.123139999999999</v>
      </c>
    </row>
    <row r="87" spans="1:9" x14ac:dyDescent="0.2">
      <c r="B87">
        <v>72.694068000000001</v>
      </c>
      <c r="C87">
        <v>39.568669</v>
      </c>
      <c r="D87">
        <v>32.016956999999998</v>
      </c>
      <c r="E87">
        <v>27.092621999999999</v>
      </c>
      <c r="F87">
        <v>24.127139</v>
      </c>
      <c r="G87">
        <v>21.250074999999999</v>
      </c>
      <c r="H87">
        <v>21.061990999999999</v>
      </c>
      <c r="I87">
        <v>25.152646000000001</v>
      </c>
    </row>
    <row r="88" spans="1:9" x14ac:dyDescent="0.2">
      <c r="I88">
        <v>23.734065999999999</v>
      </c>
    </row>
    <row r="89" spans="1:9" x14ac:dyDescent="0.2">
      <c r="I89">
        <v>26.503817000000002</v>
      </c>
    </row>
    <row r="90" spans="1:9" x14ac:dyDescent="0.2">
      <c r="I90">
        <v>22.547013</v>
      </c>
    </row>
    <row r="91" spans="1:9" x14ac:dyDescent="0.2">
      <c r="I91">
        <v>26.025915000000001</v>
      </c>
    </row>
    <row r="92" spans="1:9" x14ac:dyDescent="0.2">
      <c r="A92" t="s">
        <v>0</v>
      </c>
      <c r="B92">
        <f>AVERAGE(B82:B91)</f>
        <v>74.227551833333337</v>
      </c>
      <c r="C92">
        <f>AVERAGE(C82:C91)</f>
        <v>39.355255</v>
      </c>
      <c r="D92">
        <f>AVERAGE(D82:D91)</f>
        <v>32.040201000000003</v>
      </c>
      <c r="E92">
        <f>AVERAGE(E82:E91)</f>
        <v>27.333477000000002</v>
      </c>
      <c r="F92">
        <f>AVERAGE(F82:F91)</f>
        <v>24.112805166666664</v>
      </c>
      <c r="G92">
        <f>AVERAGE(G82:G91)</f>
        <v>21.431834166666665</v>
      </c>
      <c r="H92">
        <f>AVERAGE(H82:H91)</f>
        <v>20.3071795</v>
      </c>
      <c r="I92">
        <f>AVERAGE(I82:I91)</f>
        <v>23.231428299999997</v>
      </c>
    </row>
    <row r="93" spans="1:9" x14ac:dyDescent="0.2">
      <c r="A93" t="s">
        <v>5</v>
      </c>
      <c r="B93">
        <f>_xlfn.STDEV.P(B82:B91)</f>
        <v>2.0626747669723593</v>
      </c>
      <c r="C93">
        <f>_xlfn.STDEV.P(C82:C91)</f>
        <v>0.32301581787223221</v>
      </c>
      <c r="D93">
        <f>_xlfn.STDEV.P(D82:D91)</f>
        <v>0.50733818458466839</v>
      </c>
      <c r="E93">
        <f>_xlfn.STDEV.P(E82:E91)</f>
        <v>0.21073649747809131</v>
      </c>
      <c r="F93">
        <f>_xlfn.STDEV.P(F82:F91)</f>
        <v>8.4720418238298359E-2</v>
      </c>
      <c r="G93">
        <f>_xlfn.STDEV.P(G82:G91)</f>
        <v>0.19183357076940152</v>
      </c>
      <c r="H93">
        <f>_xlfn.STDEV.P(H82:H91)</f>
        <v>0.51073014798252303</v>
      </c>
      <c r="I93">
        <f>_xlfn.STDEV.P(I82:I91)</f>
        <v>1.9246617522057252</v>
      </c>
    </row>
    <row r="94" spans="1:9" x14ac:dyDescent="0.2">
      <c r="A94" t="s">
        <v>1</v>
      </c>
      <c r="B94" s="4">
        <v>1</v>
      </c>
      <c r="C94" s="4">
        <f>B92/C92</f>
        <v>1.8860899728215035</v>
      </c>
      <c r="D94" s="4">
        <f>B92/D92</f>
        <v>2.3167005673070942</v>
      </c>
      <c r="E94" s="4">
        <f>B92/E92</f>
        <v>2.7156278666388962</v>
      </c>
      <c r="F94" s="4">
        <f>B92/F92</f>
        <v>3.0783457718948797</v>
      </c>
      <c r="G94" s="4">
        <f>B92/G92</f>
        <v>3.4634250739388812</v>
      </c>
      <c r="H94" s="4">
        <f>B92/H92</f>
        <v>3.6552368995080453</v>
      </c>
      <c r="I94" s="4">
        <f>B92/I92</f>
        <v>3.195135093494589</v>
      </c>
    </row>
    <row r="95" spans="1:9" x14ac:dyDescent="0.2">
      <c r="A95" t="s">
        <v>2</v>
      </c>
      <c r="B95" s="5">
        <f>B94/B1</f>
        <v>1</v>
      </c>
      <c r="C95" s="5">
        <f>C94/C1</f>
        <v>0.94304498641075174</v>
      </c>
      <c r="D95" s="5">
        <f>D94/D1</f>
        <v>0.77223352243569809</v>
      </c>
      <c r="E95" s="5">
        <f>E94/E1</f>
        <v>0.67890696665972405</v>
      </c>
      <c r="F95" s="5">
        <f>F94/F1</f>
        <v>0.61566915437897596</v>
      </c>
      <c r="G95" s="5">
        <f>G94/G1</f>
        <v>0.57723751232314691</v>
      </c>
      <c r="H95" s="5">
        <f>H94/H1</f>
        <v>0.52217669992972071</v>
      </c>
      <c r="I95" s="5">
        <f>I94/I1</f>
        <v>0.39939188668682363</v>
      </c>
    </row>
    <row r="96" spans="1:9" x14ac:dyDescent="0.2">
      <c r="A96" t="s">
        <v>4</v>
      </c>
      <c r="B96" s="6">
        <f>B92*B1</f>
        <v>74.227551833333337</v>
      </c>
      <c r="C96" s="6">
        <f>C92*C1</f>
        <v>78.710509999999999</v>
      </c>
      <c r="D96" s="6">
        <f>D92*D1</f>
        <v>96.120603000000017</v>
      </c>
      <c r="E96" s="6">
        <f>E92*E1</f>
        <v>109.33390800000001</v>
      </c>
      <c r="F96" s="6">
        <f>F92*F1</f>
        <v>120.56402583333332</v>
      </c>
      <c r="G96" s="6">
        <f>G92*G1</f>
        <v>128.591005</v>
      </c>
      <c r="H96" s="6">
        <f>H92*H1</f>
        <v>142.15025650000001</v>
      </c>
      <c r="I96" s="6">
        <f>I92*I1</f>
        <v>185.85142639999998</v>
      </c>
    </row>
    <row r="98" spans="1:1" x14ac:dyDescent="0.2">
      <c r="A98">
        <v>219.42344399999999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2018-10-25T14:45:35Z</dcterms:modified>
</cp:coreProperties>
</file>