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0115" windowHeight="7485" firstSheet="1" activeTab="3"/>
  </bookViews>
  <sheets>
    <sheet name="První prototyp podle Gleuerta" sheetId="1" r:id="rId1"/>
    <sheet name="krivka 1" sheetId="2" r:id="rId2"/>
    <sheet name="krivka2" sheetId="3" r:id="rId3"/>
    <sheet name="Nový list" sheetId="5" r:id="rId4"/>
    <sheet name="krivka1" sheetId="6" r:id="rId5"/>
    <sheet name="krivka 2-2" sheetId="7" r:id="rId6"/>
    <sheet name="Profil" sheetId="8" r:id="rId7"/>
    <sheet name="SG6043 - silnější" sheetId="9" r:id="rId8"/>
  </sheets>
  <definedNames>
    <definedName name="out" localSheetId="3">'Nový list'!$A$1:$K$198</definedName>
    <definedName name="out" localSheetId="0">'První prototyp podle Gleuerta'!$A$1:$K$99</definedName>
    <definedName name="SG6043_SW" localSheetId="6">Profil!$A$1:$C$81</definedName>
  </definedNames>
  <calcPr calcId="125725"/>
</workbook>
</file>

<file path=xl/calcChain.xml><?xml version="1.0" encoding="utf-8"?>
<calcChain xmlns="http://schemas.openxmlformats.org/spreadsheetml/2006/main">
  <c r="B2" i="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1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"/>
  <c r="W3" i="5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2"/>
  <c r="R3"/>
  <c r="R199" s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2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38"/>
  <c r="Z201"/>
  <c r="U201"/>
  <c r="P201"/>
  <c r="Z199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2"/>
  <c r="U2"/>
  <c r="Y199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X199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2"/>
  <c r="W199"/>
  <c r="V199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2"/>
  <c r="Q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2"/>
  <c r="S199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3"/>
  <c r="N4"/>
  <c r="N5"/>
  <c r="N6"/>
  <c r="N7"/>
  <c r="N8"/>
  <c r="N9"/>
  <c r="N10"/>
  <c r="N11"/>
  <c r="N12"/>
  <c r="N13"/>
  <c r="N2"/>
  <c r="Q199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P199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2"/>
  <c r="O199" s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2"/>
  <c r="M199" s="1"/>
  <c r="U199" l="1"/>
  <c r="N199"/>
  <c r="T199"/>
  <c r="L199"/>
</calcChain>
</file>

<file path=xl/connections.xml><?xml version="1.0" encoding="utf-8"?>
<connections xmlns="http://schemas.openxmlformats.org/spreadsheetml/2006/main">
  <connection id="1" name="out" type="6" refreshedVersion="3" background="1" saveData="1">
    <textPr codePage="852" sourceFile="C:\Users\Honza\Documents\Visual Studio 2010\Projects\Transformace profilu\Transformace profilu\out.txt" thousands=" 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1" type="6" refreshedVersion="3" background="1" saveData="1">
    <textPr codePage="852" sourceFile="C:\Users\Honza\Documents\Seminárka\Návrh nového rotoru\Nový rotor\out.txt" thousands=" 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G6043-SW" type="6" refreshedVersion="3" background="1" saveData="1">
    <textPr codePage="852" sourceFile="C:\Users\Honza\Documents\Seminárka\Simulace profilů\SG6043-SW.txt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<sst xmlns="http://schemas.openxmlformats.org/spreadsheetml/2006/main" count="49" uniqueCount="19">
  <si>
    <t>Polomer</t>
  </si>
  <si>
    <t>h</t>
  </si>
  <si>
    <t>k</t>
  </si>
  <si>
    <t>B</t>
  </si>
  <si>
    <t>Cp</t>
  </si>
  <si>
    <t>b</t>
  </si>
  <si>
    <t>z1</t>
  </si>
  <si>
    <t>y1</t>
  </si>
  <si>
    <t>z2</t>
  </si>
  <si>
    <t>y2</t>
  </si>
  <si>
    <t>x</t>
  </si>
  <si>
    <t>Moment ohýbající list</t>
  </si>
  <si>
    <t>dFt</t>
  </si>
  <si>
    <t>dFa - pro 5 m/s</t>
  </si>
  <si>
    <t>dP</t>
  </si>
  <si>
    <t>dM</t>
  </si>
  <si>
    <t>dFa pro 10</t>
  </si>
  <si>
    <t>Moment</t>
  </si>
  <si>
    <t>dFa pro 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</si>
</sst>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'Nový list'!$U$1</c:f>
              <c:strCache>
                <c:ptCount val="1"/>
                <c:pt idx="0">
                  <c:v>dP</c:v>
                </c:pt>
              </c:strCache>
            </c:strRef>
          </c:tx>
          <c:marker>
            <c:symbol val="none"/>
          </c:marker>
          <c:xVal>
            <c:numRef>
              <c:f>'Nový list'!$A$2:$A$198</c:f>
              <c:numCache>
                <c:formatCode>General</c:formatCode>
                <c:ptCount val="197"/>
                <c:pt idx="0">
                  <c:v>1.8749999999999999E-2</c:v>
                </c:pt>
                <c:pt idx="1">
                  <c:v>2.5000000000000001E-2</c:v>
                </c:pt>
                <c:pt idx="2">
                  <c:v>3.125E-2</c:v>
                </c:pt>
                <c:pt idx="3">
                  <c:v>3.7499999999999999E-2</c:v>
                </c:pt>
                <c:pt idx="4">
                  <c:v>4.3749999999999997E-2</c:v>
                </c:pt>
                <c:pt idx="5">
                  <c:v>0.05</c:v>
                </c:pt>
                <c:pt idx="6">
                  <c:v>5.6250000000000001E-2</c:v>
                </c:pt>
                <c:pt idx="7">
                  <c:v>6.25E-2</c:v>
                </c:pt>
                <c:pt idx="8">
                  <c:v>6.8750000000000006E-2</c:v>
                </c:pt>
                <c:pt idx="9">
                  <c:v>7.4999999999999997E-2</c:v>
                </c:pt>
                <c:pt idx="10">
                  <c:v>8.1250000000000003E-2</c:v>
                </c:pt>
                <c:pt idx="11">
                  <c:v>8.7499999999999994E-2</c:v>
                </c:pt>
                <c:pt idx="12">
                  <c:v>9.375E-2</c:v>
                </c:pt>
                <c:pt idx="13">
                  <c:v>0.1</c:v>
                </c:pt>
                <c:pt idx="14">
                  <c:v>0.10625</c:v>
                </c:pt>
                <c:pt idx="15">
                  <c:v>0.1125</c:v>
                </c:pt>
                <c:pt idx="16">
                  <c:v>0.11874999999999999</c:v>
                </c:pt>
                <c:pt idx="17">
                  <c:v>0.125</c:v>
                </c:pt>
                <c:pt idx="18">
                  <c:v>0.13125000000000001</c:v>
                </c:pt>
                <c:pt idx="19">
                  <c:v>0.13750000000000001</c:v>
                </c:pt>
                <c:pt idx="20">
                  <c:v>0.14374999999999999</c:v>
                </c:pt>
                <c:pt idx="21">
                  <c:v>0.15</c:v>
                </c:pt>
                <c:pt idx="22">
                  <c:v>0.15625</c:v>
                </c:pt>
                <c:pt idx="23">
                  <c:v>0.16250000000000001</c:v>
                </c:pt>
                <c:pt idx="24">
                  <c:v>0.16875000000000001</c:v>
                </c:pt>
                <c:pt idx="25">
                  <c:v>0.17499999999999999</c:v>
                </c:pt>
                <c:pt idx="26">
                  <c:v>0.18124999999999999</c:v>
                </c:pt>
                <c:pt idx="27">
                  <c:v>0.1875</c:v>
                </c:pt>
                <c:pt idx="28">
                  <c:v>0.19375000000000001</c:v>
                </c:pt>
                <c:pt idx="29">
                  <c:v>0.2</c:v>
                </c:pt>
                <c:pt idx="30">
                  <c:v>0.20624999999999999</c:v>
                </c:pt>
                <c:pt idx="31">
                  <c:v>0.21249999999999999</c:v>
                </c:pt>
                <c:pt idx="32">
                  <c:v>0.21875</c:v>
                </c:pt>
                <c:pt idx="33">
                  <c:v>0.22500000000000001</c:v>
                </c:pt>
                <c:pt idx="34">
                  <c:v>0.23125000000000001</c:v>
                </c:pt>
                <c:pt idx="35">
                  <c:v>0.23749999999999999</c:v>
                </c:pt>
                <c:pt idx="36">
                  <c:v>0.24374999999999999</c:v>
                </c:pt>
                <c:pt idx="37">
                  <c:v>0.25</c:v>
                </c:pt>
                <c:pt idx="38">
                  <c:v>0.25624999999999998</c:v>
                </c:pt>
                <c:pt idx="39">
                  <c:v>0.26250000000000001</c:v>
                </c:pt>
                <c:pt idx="40">
                  <c:v>0.26874999999999999</c:v>
                </c:pt>
                <c:pt idx="41">
                  <c:v>0.27500000000000002</c:v>
                </c:pt>
                <c:pt idx="42">
                  <c:v>0.28125</c:v>
                </c:pt>
                <c:pt idx="43">
                  <c:v>0.28749999999999998</c:v>
                </c:pt>
                <c:pt idx="44">
                  <c:v>0.29375000000000001</c:v>
                </c:pt>
                <c:pt idx="45">
                  <c:v>0.3</c:v>
                </c:pt>
                <c:pt idx="46">
                  <c:v>0.30625000000000002</c:v>
                </c:pt>
                <c:pt idx="47">
                  <c:v>0.3125</c:v>
                </c:pt>
                <c:pt idx="48">
                  <c:v>0.31874999999999998</c:v>
                </c:pt>
                <c:pt idx="49">
                  <c:v>0.32500000000000001</c:v>
                </c:pt>
                <c:pt idx="50">
                  <c:v>0.33124999999999999</c:v>
                </c:pt>
                <c:pt idx="51">
                  <c:v>0.33750000000000002</c:v>
                </c:pt>
                <c:pt idx="52">
                  <c:v>0.34375</c:v>
                </c:pt>
                <c:pt idx="53">
                  <c:v>0.35</c:v>
                </c:pt>
                <c:pt idx="54">
                  <c:v>0.35625000000000001</c:v>
                </c:pt>
                <c:pt idx="55">
                  <c:v>0.36249999999999999</c:v>
                </c:pt>
                <c:pt idx="56">
                  <c:v>0.36875000000000002</c:v>
                </c:pt>
                <c:pt idx="57">
                  <c:v>0.375</c:v>
                </c:pt>
                <c:pt idx="58">
                  <c:v>0.38124999999999998</c:v>
                </c:pt>
                <c:pt idx="59">
                  <c:v>0.38750000000000001</c:v>
                </c:pt>
                <c:pt idx="60">
                  <c:v>0.39374999999999999</c:v>
                </c:pt>
                <c:pt idx="61">
                  <c:v>0.4</c:v>
                </c:pt>
                <c:pt idx="62">
                  <c:v>0.40625</c:v>
                </c:pt>
                <c:pt idx="63">
                  <c:v>0.41249999999999998</c:v>
                </c:pt>
                <c:pt idx="64">
                  <c:v>0.41875000000000001</c:v>
                </c:pt>
                <c:pt idx="65">
                  <c:v>0.42499999999999999</c:v>
                </c:pt>
                <c:pt idx="66">
                  <c:v>0.43125000000000002</c:v>
                </c:pt>
                <c:pt idx="67">
                  <c:v>0.4375</c:v>
                </c:pt>
                <c:pt idx="68">
                  <c:v>0.44374999999999998</c:v>
                </c:pt>
                <c:pt idx="69">
                  <c:v>0.45</c:v>
                </c:pt>
                <c:pt idx="70">
                  <c:v>0.45624999999999999</c:v>
                </c:pt>
                <c:pt idx="71">
                  <c:v>0.46250000000000002</c:v>
                </c:pt>
                <c:pt idx="72">
                  <c:v>0.46875</c:v>
                </c:pt>
                <c:pt idx="73">
                  <c:v>0.47499999999999998</c:v>
                </c:pt>
                <c:pt idx="74">
                  <c:v>0.48125000000000001</c:v>
                </c:pt>
                <c:pt idx="75">
                  <c:v>0.48749999999999999</c:v>
                </c:pt>
                <c:pt idx="76">
                  <c:v>0.49375000000000002</c:v>
                </c:pt>
                <c:pt idx="77">
                  <c:v>0.5</c:v>
                </c:pt>
                <c:pt idx="78">
                  <c:v>0.50624999999999998</c:v>
                </c:pt>
                <c:pt idx="79">
                  <c:v>0.51249999999999996</c:v>
                </c:pt>
                <c:pt idx="80">
                  <c:v>0.51875000000000004</c:v>
                </c:pt>
                <c:pt idx="81">
                  <c:v>0.52500000000000002</c:v>
                </c:pt>
                <c:pt idx="82">
                  <c:v>0.53125</c:v>
                </c:pt>
                <c:pt idx="83">
                  <c:v>0.53749999999999998</c:v>
                </c:pt>
                <c:pt idx="84">
                  <c:v>0.54374999999999996</c:v>
                </c:pt>
                <c:pt idx="85">
                  <c:v>0.55000000000000004</c:v>
                </c:pt>
                <c:pt idx="86">
                  <c:v>0.55625000000000002</c:v>
                </c:pt>
                <c:pt idx="87">
                  <c:v>0.5625</c:v>
                </c:pt>
                <c:pt idx="88">
                  <c:v>0.56874999999999998</c:v>
                </c:pt>
                <c:pt idx="89">
                  <c:v>0.57499999999999996</c:v>
                </c:pt>
                <c:pt idx="90">
                  <c:v>0.58125000000000004</c:v>
                </c:pt>
                <c:pt idx="91">
                  <c:v>0.58750000000000002</c:v>
                </c:pt>
                <c:pt idx="92">
                  <c:v>0.59375</c:v>
                </c:pt>
                <c:pt idx="93">
                  <c:v>0.6</c:v>
                </c:pt>
                <c:pt idx="94">
                  <c:v>0.60624999999999996</c:v>
                </c:pt>
                <c:pt idx="95">
                  <c:v>0.61250000000000004</c:v>
                </c:pt>
                <c:pt idx="96">
                  <c:v>0.61875000000000002</c:v>
                </c:pt>
                <c:pt idx="97">
                  <c:v>0.625</c:v>
                </c:pt>
                <c:pt idx="98">
                  <c:v>0.63124999999999998</c:v>
                </c:pt>
                <c:pt idx="99">
                  <c:v>0.63749999999999996</c:v>
                </c:pt>
                <c:pt idx="100">
                  <c:v>0.64375000000000004</c:v>
                </c:pt>
                <c:pt idx="101">
                  <c:v>0.65</c:v>
                </c:pt>
                <c:pt idx="102">
                  <c:v>0.65625</c:v>
                </c:pt>
                <c:pt idx="103">
                  <c:v>0.66249999999999998</c:v>
                </c:pt>
                <c:pt idx="104">
                  <c:v>0.66874999999999996</c:v>
                </c:pt>
                <c:pt idx="105">
                  <c:v>0.67500000000000004</c:v>
                </c:pt>
                <c:pt idx="106">
                  <c:v>0.68125000000000002</c:v>
                </c:pt>
                <c:pt idx="107">
                  <c:v>0.6875</c:v>
                </c:pt>
                <c:pt idx="108">
                  <c:v>0.69374999999999998</c:v>
                </c:pt>
                <c:pt idx="109">
                  <c:v>0.7</c:v>
                </c:pt>
                <c:pt idx="110">
                  <c:v>0.70625000000000004</c:v>
                </c:pt>
                <c:pt idx="111">
                  <c:v>0.71250000000000002</c:v>
                </c:pt>
                <c:pt idx="112">
                  <c:v>0.71875</c:v>
                </c:pt>
                <c:pt idx="113">
                  <c:v>0.72499999999999998</c:v>
                </c:pt>
                <c:pt idx="114">
                  <c:v>0.73124999999999996</c:v>
                </c:pt>
                <c:pt idx="115">
                  <c:v>0.73750000000000004</c:v>
                </c:pt>
                <c:pt idx="116">
                  <c:v>0.74375000000000002</c:v>
                </c:pt>
                <c:pt idx="117">
                  <c:v>0.75</c:v>
                </c:pt>
                <c:pt idx="118">
                  <c:v>0.75624999999999998</c:v>
                </c:pt>
                <c:pt idx="119">
                  <c:v>0.76249999999999996</c:v>
                </c:pt>
                <c:pt idx="120">
                  <c:v>0.76875000000000004</c:v>
                </c:pt>
                <c:pt idx="121">
                  <c:v>0.77500000000000002</c:v>
                </c:pt>
                <c:pt idx="122">
                  <c:v>0.78125</c:v>
                </c:pt>
                <c:pt idx="123">
                  <c:v>0.78749999999999998</c:v>
                </c:pt>
                <c:pt idx="124">
                  <c:v>0.79374999999999996</c:v>
                </c:pt>
                <c:pt idx="125">
                  <c:v>0.8</c:v>
                </c:pt>
                <c:pt idx="126">
                  <c:v>0.80625000000000002</c:v>
                </c:pt>
                <c:pt idx="127">
                  <c:v>0.8125</c:v>
                </c:pt>
                <c:pt idx="128">
                  <c:v>0.81874999999999998</c:v>
                </c:pt>
                <c:pt idx="129">
                  <c:v>0.82499999999999996</c:v>
                </c:pt>
                <c:pt idx="130">
                  <c:v>0.83125000000000004</c:v>
                </c:pt>
                <c:pt idx="131">
                  <c:v>0.83750000000000002</c:v>
                </c:pt>
                <c:pt idx="132">
                  <c:v>0.84375</c:v>
                </c:pt>
                <c:pt idx="133">
                  <c:v>0.85</c:v>
                </c:pt>
                <c:pt idx="134">
                  <c:v>0.85624999999999996</c:v>
                </c:pt>
                <c:pt idx="135">
                  <c:v>0.86250000000000004</c:v>
                </c:pt>
                <c:pt idx="136">
                  <c:v>0.86875000000000002</c:v>
                </c:pt>
                <c:pt idx="137">
                  <c:v>0.875</c:v>
                </c:pt>
                <c:pt idx="138">
                  <c:v>0.88124999999999998</c:v>
                </c:pt>
                <c:pt idx="139">
                  <c:v>0.88749999999999996</c:v>
                </c:pt>
                <c:pt idx="140">
                  <c:v>0.89375000000000004</c:v>
                </c:pt>
                <c:pt idx="141">
                  <c:v>0.9</c:v>
                </c:pt>
                <c:pt idx="142">
                  <c:v>0.90625</c:v>
                </c:pt>
                <c:pt idx="143">
                  <c:v>0.91249999999999998</c:v>
                </c:pt>
                <c:pt idx="144">
                  <c:v>0.91874999999999996</c:v>
                </c:pt>
                <c:pt idx="145">
                  <c:v>0.92500000000000004</c:v>
                </c:pt>
                <c:pt idx="146">
                  <c:v>0.93125000000000002</c:v>
                </c:pt>
                <c:pt idx="147">
                  <c:v>0.9375</c:v>
                </c:pt>
                <c:pt idx="148">
                  <c:v>0.94374999999999998</c:v>
                </c:pt>
                <c:pt idx="149">
                  <c:v>0.95</c:v>
                </c:pt>
                <c:pt idx="150">
                  <c:v>0.95625000000000004</c:v>
                </c:pt>
                <c:pt idx="151">
                  <c:v>0.96250000000000002</c:v>
                </c:pt>
                <c:pt idx="152">
                  <c:v>0.96875</c:v>
                </c:pt>
                <c:pt idx="153">
                  <c:v>0.97499999999999998</c:v>
                </c:pt>
                <c:pt idx="154">
                  <c:v>0.98124999999999996</c:v>
                </c:pt>
                <c:pt idx="155">
                  <c:v>0.98750000000000004</c:v>
                </c:pt>
                <c:pt idx="156">
                  <c:v>0.99375000000000002</c:v>
                </c:pt>
                <c:pt idx="157">
                  <c:v>1</c:v>
                </c:pt>
                <c:pt idx="158">
                  <c:v>1.0062500000000001</c:v>
                </c:pt>
                <c:pt idx="159">
                  <c:v>1.0125</c:v>
                </c:pt>
                <c:pt idx="160">
                  <c:v>1.01875</c:v>
                </c:pt>
                <c:pt idx="161">
                  <c:v>1.0249999999999999</c:v>
                </c:pt>
                <c:pt idx="162">
                  <c:v>1.03125</c:v>
                </c:pt>
                <c:pt idx="163">
                  <c:v>1.0375000000000001</c:v>
                </c:pt>
                <c:pt idx="164">
                  <c:v>1.04375</c:v>
                </c:pt>
                <c:pt idx="165">
                  <c:v>1.05</c:v>
                </c:pt>
                <c:pt idx="166">
                  <c:v>1.0562499999999999</c:v>
                </c:pt>
                <c:pt idx="167">
                  <c:v>1.0625</c:v>
                </c:pt>
                <c:pt idx="168">
                  <c:v>1.0687500000000001</c:v>
                </c:pt>
                <c:pt idx="169">
                  <c:v>1.075</c:v>
                </c:pt>
                <c:pt idx="170">
                  <c:v>1.08125</c:v>
                </c:pt>
                <c:pt idx="171">
                  <c:v>1.0874999999999999</c:v>
                </c:pt>
                <c:pt idx="172">
                  <c:v>1.09375</c:v>
                </c:pt>
                <c:pt idx="173">
                  <c:v>1.1000000000000001</c:v>
                </c:pt>
                <c:pt idx="174">
                  <c:v>1.10625</c:v>
                </c:pt>
                <c:pt idx="175">
                  <c:v>1.1125</c:v>
                </c:pt>
                <c:pt idx="176">
                  <c:v>1.1187499999999999</c:v>
                </c:pt>
                <c:pt idx="177">
                  <c:v>1.125</c:v>
                </c:pt>
                <c:pt idx="178">
                  <c:v>1.1312500000000001</c:v>
                </c:pt>
                <c:pt idx="179">
                  <c:v>1.1375</c:v>
                </c:pt>
                <c:pt idx="180">
                  <c:v>1.14375</c:v>
                </c:pt>
                <c:pt idx="181">
                  <c:v>1.1499999999999999</c:v>
                </c:pt>
                <c:pt idx="182">
                  <c:v>1.15625</c:v>
                </c:pt>
                <c:pt idx="183">
                  <c:v>1.1625000000000001</c:v>
                </c:pt>
                <c:pt idx="184">
                  <c:v>1.16875</c:v>
                </c:pt>
                <c:pt idx="185">
                  <c:v>1.175</c:v>
                </c:pt>
                <c:pt idx="186">
                  <c:v>1.1812499999999999</c:v>
                </c:pt>
                <c:pt idx="187">
                  <c:v>1.1875</c:v>
                </c:pt>
                <c:pt idx="188">
                  <c:v>1.1937500000000001</c:v>
                </c:pt>
                <c:pt idx="189">
                  <c:v>1.2</c:v>
                </c:pt>
                <c:pt idx="190">
                  <c:v>1.20625</c:v>
                </c:pt>
                <c:pt idx="191">
                  <c:v>1.2124999999999999</c:v>
                </c:pt>
                <c:pt idx="192">
                  <c:v>1.21875</c:v>
                </c:pt>
                <c:pt idx="193">
                  <c:v>1.2250000000000001</c:v>
                </c:pt>
                <c:pt idx="194">
                  <c:v>1.23125</c:v>
                </c:pt>
                <c:pt idx="195">
                  <c:v>1.2375</c:v>
                </c:pt>
                <c:pt idx="196">
                  <c:v>1.2437499999999999</c:v>
                </c:pt>
              </c:numCache>
            </c:numRef>
          </c:xVal>
          <c:yVal>
            <c:numRef>
              <c:f>'Nový list'!$U$2:$U$198</c:f>
              <c:numCache>
                <c:formatCode>General</c:formatCode>
                <c:ptCount val="197"/>
                <c:pt idx="0">
                  <c:v>3.4839456276075355E-2</c:v>
                </c:pt>
                <c:pt idx="1">
                  <c:v>6.0198577442538447E-2</c:v>
                </c:pt>
                <c:pt idx="2">
                  <c:v>9.1437570053831643E-2</c:v>
                </c:pt>
                <c:pt idx="3">
                  <c:v>0.12802417323335444</c:v>
                </c:pt>
                <c:pt idx="4">
                  <c:v>0.16946570818765069</c:v>
                </c:pt>
                <c:pt idx="5">
                  <c:v>0.21530703641650248</c:v>
                </c:pt>
                <c:pt idx="6">
                  <c:v>0.26512851680462463</c:v>
                </c:pt>
                <c:pt idx="7">
                  <c:v>0.31854397394434375</c:v>
                </c:pt>
                <c:pt idx="8">
                  <c:v>0.37519868941534645</c:v>
                </c:pt>
                <c:pt idx="9">
                  <c:v>0.4347674307982608</c:v>
                </c:pt>
                <c:pt idx="10">
                  <c:v>0.49695252508642329</c:v>
                </c:pt>
                <c:pt idx="11">
                  <c:v>0.56148198696058793</c:v>
                </c:pt>
                <c:pt idx="12">
                  <c:v>0.6281077135172114</c:v>
                </c:pt>
                <c:pt idx="13">
                  <c:v>0.69660374697134253</c:v>
                </c:pt>
                <c:pt idx="14">
                  <c:v>0.76676461245593253</c:v>
                </c:pt>
                <c:pt idx="15">
                  <c:v>0.83840373917384026</c:v>
                </c:pt>
                <c:pt idx="16">
                  <c:v>0.91135196106713356</c:v>
                </c:pt>
                <c:pt idx="17">
                  <c:v>0.98545610199666323</c:v>
                </c:pt>
                <c:pt idx="18">
                  <c:v>1.0605776472249839</c:v>
                </c:pt>
                <c:pt idx="19">
                  <c:v>1.1365914993287649</c:v>
                </c:pt>
                <c:pt idx="20">
                  <c:v>1.2133848153656421</c:v>
                </c:pt>
                <c:pt idx="21">
                  <c:v>1.2908559285248635</c:v>
                </c:pt>
                <c:pt idx="22">
                  <c:v>1.3689133428748177</c:v>
                </c:pt>
                <c:pt idx="23">
                  <c:v>1.4474748122552572</c:v>
                </c:pt>
                <c:pt idx="24">
                  <c:v>1.5264664822545535</c:v>
                </c:pt>
                <c:pt idx="25">
                  <c:v>1.6058221080479289</c:v>
                </c:pt>
                <c:pt idx="26">
                  <c:v>1.685482333014247</c:v>
                </c:pt>
                <c:pt idx="27">
                  <c:v>1.7653940292020207</c:v>
                </c:pt>
                <c:pt idx="28">
                  <c:v>1.8455096944577771</c:v>
                </c:pt>
                <c:pt idx="29">
                  <c:v>1.9257869066967028</c:v>
                </c:pt>
                <c:pt idx="30">
                  <c:v>2.0061878193246945</c:v>
                </c:pt>
                <c:pt idx="31">
                  <c:v>2.0866787087460934</c:v>
                </c:pt>
                <c:pt idx="32">
                  <c:v>2.1672295625168112</c:v>
                </c:pt>
                <c:pt idx="33">
                  <c:v>2.247813705735795</c:v>
                </c:pt>
                <c:pt idx="34">
                  <c:v>2.3284074620441131</c:v>
                </c:pt>
                <c:pt idx="35">
                  <c:v>2.408989846584054</c:v>
                </c:pt>
                <c:pt idx="36">
                  <c:v>2.4895422931169922</c:v>
                </c:pt>
                <c:pt idx="37">
                  <c:v>2.5700484015272513</c:v>
                </c:pt>
                <c:pt idx="38">
                  <c:v>2.6504937151113825</c:v>
                </c:pt>
                <c:pt idx="39">
                  <c:v>2.7308655154714621</c:v>
                </c:pt>
                <c:pt idx="40">
                  <c:v>2.8111526432128424</c:v>
                </c:pt>
                <c:pt idx="41">
                  <c:v>2.8913453313814248</c:v>
                </c:pt>
                <c:pt idx="42">
                  <c:v>2.9714350620806065</c:v>
                </c:pt>
                <c:pt idx="43">
                  <c:v>3.0514144266927077</c:v>
                </c:pt>
                <c:pt idx="44">
                  <c:v>3.1312770127466898</c:v>
                </c:pt>
                <c:pt idx="45">
                  <c:v>3.2110172976066491</c:v>
                </c:pt>
                <c:pt idx="46">
                  <c:v>3.2906305463203434</c:v>
                </c:pt>
                <c:pt idx="47">
                  <c:v>3.370112730628918</c:v>
                </c:pt>
                <c:pt idx="48">
                  <c:v>3.4494604510911873</c:v>
                </c:pt>
                <c:pt idx="49">
                  <c:v>3.5286708632078496</c:v>
                </c:pt>
                <c:pt idx="50">
                  <c:v>3.6077416261826065</c:v>
                </c:pt>
                <c:pt idx="51">
                  <c:v>3.6866708339341208</c:v>
                </c:pt>
                <c:pt idx="52">
                  <c:v>3.765456973926105</c:v>
                </c:pt>
                <c:pt idx="53">
                  <c:v>3.844098878737217</c:v>
                </c:pt>
                <c:pt idx="54">
                  <c:v>3.9225956857777731</c:v>
                </c:pt>
                <c:pt idx="55">
                  <c:v>4.0009468122399978</c:v>
                </c:pt>
                <c:pt idx="56">
                  <c:v>4.0791519000423309</c:v>
                </c:pt>
                <c:pt idx="57">
                  <c:v>4.1572108093136455</c:v>
                </c:pt>
                <c:pt idx="58">
                  <c:v>4.2351235831286314</c:v>
                </c:pt>
                <c:pt idx="59">
                  <c:v>4.3128904291586885</c:v>
                </c:pt>
                <c:pt idx="60">
                  <c:v>4.3905116833672091</c:v>
                </c:pt>
                <c:pt idx="61">
                  <c:v>4.4679878227369061</c:v>
                </c:pt>
                <c:pt idx="62">
                  <c:v>4.5453194172044666</c:v>
                </c:pt>
                <c:pt idx="63">
                  <c:v>4.6225071248525547</c:v>
                </c:pt>
                <c:pt idx="64">
                  <c:v>4.6995516979355116</c:v>
                </c:pt>
                <c:pt idx="65">
                  <c:v>4.7764539474260284</c:v>
                </c:pt>
                <c:pt idx="66">
                  <c:v>4.8532147280146622</c:v>
                </c:pt>
                <c:pt idx="67">
                  <c:v>4.9298349721378898</c:v>
                </c:pt>
                <c:pt idx="68">
                  <c:v>5.0063156191561271</c:v>
                </c:pt>
                <c:pt idx="69">
                  <c:v>5.0826576600612006</c:v>
                </c:pt>
                <c:pt idx="70">
                  <c:v>5.1588621042224121</c:v>
                </c:pt>
                <c:pt idx="71">
                  <c:v>5.2349299801303291</c:v>
                </c:pt>
                <c:pt idx="72">
                  <c:v>5.3108623369793877</c:v>
                </c:pt>
                <c:pt idx="73">
                  <c:v>5.3866602314054122</c:v>
                </c:pt>
                <c:pt idx="74">
                  <c:v>5.4623247295993762</c:v>
                </c:pt>
                <c:pt idx="75">
                  <c:v>5.5378568868521336</c:v>
                </c:pt>
                <c:pt idx="76">
                  <c:v>5.6132577738085274</c:v>
                </c:pt>
                <c:pt idx="77">
                  <c:v>5.6885284512556185</c:v>
                </c:pt>
                <c:pt idx="78">
                  <c:v>5.7636699740492014</c:v>
                </c:pt>
                <c:pt idx="79">
                  <c:v>5.8386833930298421</c:v>
                </c:pt>
                <c:pt idx="80">
                  <c:v>5.91356975204463</c:v>
                </c:pt>
                <c:pt idx="81">
                  <c:v>5.9883300699080193</c:v>
                </c:pt>
                <c:pt idx="82">
                  <c:v>6.0629653797791399</c:v>
                </c:pt>
                <c:pt idx="83">
                  <c:v>6.1374766792317104</c:v>
                </c:pt>
                <c:pt idx="84">
                  <c:v>6.2118649588757862</c:v>
                </c:pt>
                <c:pt idx="85">
                  <c:v>6.2861311985948083</c:v>
                </c:pt>
                <c:pt idx="86">
                  <c:v>6.3602763691329116</c:v>
                </c:pt>
                <c:pt idx="87">
                  <c:v>6.4343013893553911</c:v>
                </c:pt>
                <c:pt idx="88">
                  <c:v>6.5082072194855423</c:v>
                </c:pt>
                <c:pt idx="89">
                  <c:v>6.5819947512385584</c:v>
                </c:pt>
                <c:pt idx="90">
                  <c:v>6.6556648916344647</c:v>
                </c:pt>
                <c:pt idx="91">
                  <c:v>6.7292185063514127</c:v>
                </c:pt>
                <c:pt idx="92">
                  <c:v>6.8026564746557261</c:v>
                </c:pt>
                <c:pt idx="93">
                  <c:v>6.8759796308177483</c:v>
                </c:pt>
                <c:pt idx="94">
                  <c:v>6.9491888044446171</c:v>
                </c:pt>
                <c:pt idx="95">
                  <c:v>7.0222848125046644</c:v>
                </c:pt>
                <c:pt idx="96">
                  <c:v>7.0952684409916182</c:v>
                </c:pt>
                <c:pt idx="97">
                  <c:v>7.1681404713994681</c:v>
                </c:pt>
                <c:pt idx="98">
                  <c:v>7.2409016617604012</c:v>
                </c:pt>
                <c:pt idx="99">
                  <c:v>7.3135527414651769</c:v>
                </c:pt>
                <c:pt idx="100">
                  <c:v>7.386094484671677</c:v>
                </c:pt>
                <c:pt idx="101">
                  <c:v>7.4585275425640996</c:v>
                </c:pt>
                <c:pt idx="102">
                  <c:v>7.5308526603464445</c:v>
                </c:pt>
                <c:pt idx="103">
                  <c:v>7.6030704821173183</c:v>
                </c:pt>
                <c:pt idx="104">
                  <c:v>7.6751817071581394</c:v>
                </c:pt>
                <c:pt idx="105">
                  <c:v>7.747186950097066</c:v>
                </c:pt>
                <c:pt idx="106">
                  <c:v>7.8190868825074462</c:v>
                </c:pt>
                <c:pt idx="107">
                  <c:v>7.8908820816626628</c:v>
                </c:pt>
                <c:pt idx="108">
                  <c:v>7.9625732125792403</c:v>
                </c:pt>
                <c:pt idx="109">
                  <c:v>8.0341608178391706</c:v>
                </c:pt>
                <c:pt idx="110">
                  <c:v>8.1056454362707111</c:v>
                </c:pt>
                <c:pt idx="111">
                  <c:v>8.1770277415259436</c:v>
                </c:pt>
                <c:pt idx="112">
                  <c:v>8.2483082612290683</c:v>
                </c:pt>
                <c:pt idx="113">
                  <c:v>8.3194874819589444</c:v>
                </c:pt>
                <c:pt idx="114">
                  <c:v>8.3905659534962904</c:v>
                </c:pt>
                <c:pt idx="115">
                  <c:v>8.4615442107148571</c:v>
                </c:pt>
                <c:pt idx="116">
                  <c:v>8.5324227154065664</c:v>
                </c:pt>
                <c:pt idx="117">
                  <c:v>8.6032019772730361</c:v>
                </c:pt>
                <c:pt idx="118">
                  <c:v>8.6738825096414907</c:v>
                </c:pt>
                <c:pt idx="119">
                  <c:v>8.7444647375704623</c:v>
                </c:pt>
                <c:pt idx="120">
                  <c:v>8.8149491614464512</c:v>
                </c:pt>
                <c:pt idx="121">
                  <c:v>8.8853362739244854</c:v>
                </c:pt>
                <c:pt idx="122">
                  <c:v>8.9556263730044936</c:v>
                </c:pt>
                <c:pt idx="123">
                  <c:v>9.0258199300622994</c:v>
                </c:pt>
                <c:pt idx="124">
                  <c:v>9.095917398463353</c:v>
                </c:pt>
                <c:pt idx="125">
                  <c:v>9.1659192714646363</c:v>
                </c:pt>
                <c:pt idx="126">
                  <c:v>9.2358257856625006</c:v>
                </c:pt>
                <c:pt idx="127">
                  <c:v>9.305637507565109</c:v>
                </c:pt>
                <c:pt idx="128">
                  <c:v>9.375354664543492</c:v>
                </c:pt>
                <c:pt idx="129">
                  <c:v>9.4449776846882241</c:v>
                </c:pt>
                <c:pt idx="130">
                  <c:v>9.5145069017761728</c:v>
                </c:pt>
                <c:pt idx="131">
                  <c:v>9.5839427368873444</c:v>
                </c:pt>
                <c:pt idx="132">
                  <c:v>9.6532855101922426</c:v>
                </c:pt>
                <c:pt idx="133">
                  <c:v>9.722535506485416</c:v>
                </c:pt>
                <c:pt idx="134">
                  <c:v>9.7916931535291418</c:v>
                </c:pt>
                <c:pt idx="135">
                  <c:v>9.8607587337001643</c:v>
                </c:pt>
                <c:pt idx="136">
                  <c:v>9.9297325150365996</c:v>
                </c:pt>
                <c:pt idx="137">
                  <c:v>9.9986149202634866</c:v>
                </c:pt>
                <c:pt idx="138">
                  <c:v>10.067406216839883</c:v>
                </c:pt>
                <c:pt idx="139">
                  <c:v>10.136106651311051</c:v>
                </c:pt>
                <c:pt idx="140">
                  <c:v>10.204716649042368</c:v>
                </c:pt>
                <c:pt idx="141">
                  <c:v>10.273236273119769</c:v>
                </c:pt>
                <c:pt idx="142">
                  <c:v>10.341665929569986</c:v>
                </c:pt>
                <c:pt idx="143">
                  <c:v>10.410005838589399</c:v>
                </c:pt>
                <c:pt idx="144">
                  <c:v>10.478256447969823</c:v>
                </c:pt>
                <c:pt idx="145">
                  <c:v>10.546417967482995</c:v>
                </c:pt>
                <c:pt idx="146">
                  <c:v>10.614490385963379</c:v>
                </c:pt>
                <c:pt idx="147">
                  <c:v>10.682474350199776</c:v>
                </c:pt>
                <c:pt idx="148">
                  <c:v>10.750369599096528</c:v>
                </c:pt>
                <c:pt idx="149">
                  <c:v>10.818177061683841</c:v>
                </c:pt>
                <c:pt idx="150">
                  <c:v>10.885896414747892</c:v>
                </c:pt>
                <c:pt idx="151">
                  <c:v>10.95352783896127</c:v>
                </c:pt>
                <c:pt idx="152">
                  <c:v>11.021072045956238</c:v>
                </c:pt>
                <c:pt idx="153">
                  <c:v>11.088528933942404</c:v>
                </c:pt>
                <c:pt idx="154">
                  <c:v>11.155898975308325</c:v>
                </c:pt>
                <c:pt idx="155">
                  <c:v>11.2231820297349</c:v>
                </c:pt>
                <c:pt idx="156">
                  <c:v>11.290378225848428</c:v>
                </c:pt>
                <c:pt idx="157">
                  <c:v>11.35748841137476</c:v>
                </c:pt>
                <c:pt idx="158">
                  <c:v>11.424512379601735</c:v>
                </c:pt>
                <c:pt idx="159">
                  <c:v>11.491449918801038</c:v>
                </c:pt>
                <c:pt idx="160">
                  <c:v>11.558302270059679</c:v>
                </c:pt>
                <c:pt idx="161">
                  <c:v>11.62506847353346</c:v>
                </c:pt>
                <c:pt idx="162">
                  <c:v>11.691749384698454</c:v>
                </c:pt>
                <c:pt idx="163">
                  <c:v>11.758345160230967</c:v>
                </c:pt>
                <c:pt idx="164">
                  <c:v>11.824855922324316</c:v>
                </c:pt>
                <c:pt idx="165">
                  <c:v>11.891281391405739</c:v>
                </c:pt>
                <c:pt idx="166">
                  <c:v>11.957622528399776</c:v>
                </c:pt>
                <c:pt idx="167">
                  <c:v>12.023879023685422</c:v>
                </c:pt>
                <c:pt idx="168">
                  <c:v>12.09005100455977</c:v>
                </c:pt>
                <c:pt idx="169">
                  <c:v>12.156138537425491</c:v>
                </c:pt>
                <c:pt idx="170">
                  <c:v>12.222142239238011</c:v>
                </c:pt>
                <c:pt idx="171">
                  <c:v>12.288062230706849</c:v>
                </c:pt>
                <c:pt idx="172">
                  <c:v>12.353898082521956</c:v>
                </c:pt>
                <c:pt idx="173">
                  <c:v>12.41965041896284</c:v>
                </c:pt>
                <c:pt idx="174">
                  <c:v>12.485319348832155</c:v>
                </c:pt>
                <c:pt idx="175">
                  <c:v>12.550904974977959</c:v>
                </c:pt>
                <c:pt idx="176">
                  <c:v>12.616407367748023</c:v>
                </c:pt>
                <c:pt idx="177">
                  <c:v>12.681826609506013</c:v>
                </c:pt>
                <c:pt idx="178">
                  <c:v>12.747163456123774</c:v>
                </c:pt>
                <c:pt idx="179">
                  <c:v>12.812417312521839</c:v>
                </c:pt>
                <c:pt idx="180">
                  <c:v>12.877588298130329</c:v>
                </c:pt>
                <c:pt idx="181">
                  <c:v>12.942676422942716</c:v>
                </c:pt>
                <c:pt idx="182">
                  <c:v>13.007682451728853</c:v>
                </c:pt>
                <c:pt idx="183">
                  <c:v>13.072606541644889</c:v>
                </c:pt>
                <c:pt idx="184">
                  <c:v>13.137448736430228</c:v>
                </c:pt>
                <c:pt idx="185">
                  <c:v>13.202208331616864</c:v>
                </c:pt>
                <c:pt idx="186">
                  <c:v>13.266886154173223</c:v>
                </c:pt>
                <c:pt idx="187">
                  <c:v>13.331482295650074</c:v>
                </c:pt>
                <c:pt idx="188">
                  <c:v>13.395996807598474</c:v>
                </c:pt>
                <c:pt idx="189">
                  <c:v>13.460429767107845</c:v>
                </c:pt>
                <c:pt idx="190">
                  <c:v>13.524781202376198</c:v>
                </c:pt>
                <c:pt idx="191">
                  <c:v>13.589051162436613</c:v>
                </c:pt>
                <c:pt idx="192">
                  <c:v>13.653240733337453</c:v>
                </c:pt>
                <c:pt idx="193">
                  <c:v>13.717348911802759</c:v>
                </c:pt>
                <c:pt idx="194">
                  <c:v>13.781375819219903</c:v>
                </c:pt>
                <c:pt idx="195">
                  <c:v>13.84532144984656</c:v>
                </c:pt>
                <c:pt idx="196">
                  <c:v>13.909186867756205</c:v>
                </c:pt>
              </c:numCache>
            </c:numRef>
          </c:yVal>
          <c:smooth val="1"/>
        </c:ser>
        <c:axId val="94171520"/>
        <c:axId val="94169344"/>
      </c:scatterChart>
      <c:valAx>
        <c:axId val="94171520"/>
        <c:scaling>
          <c:orientation val="minMax"/>
        </c:scaling>
        <c:axPos val="b"/>
        <c:numFmt formatCode="General" sourceLinked="1"/>
        <c:tickLblPos val="nextTo"/>
        <c:crossAx val="94169344"/>
        <c:crosses val="autoZero"/>
        <c:crossBetween val="midCat"/>
      </c:valAx>
      <c:valAx>
        <c:axId val="94169344"/>
        <c:scaling>
          <c:orientation val="minMax"/>
        </c:scaling>
        <c:axPos val="l"/>
        <c:majorGridlines/>
        <c:numFmt formatCode="General" sourceLinked="1"/>
        <c:tickLblPos val="nextTo"/>
        <c:crossAx val="94171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4115814183155377E-2"/>
          <c:y val="6.4782096584216783E-2"/>
          <c:w val="0.88735476373245947"/>
          <c:h val="0.74902803668976059"/>
        </c:manualLayout>
      </c:layout>
      <c:scatterChart>
        <c:scatterStyle val="smoothMarker"/>
        <c:ser>
          <c:idx val="0"/>
          <c:order val="0"/>
          <c:tx>
            <c:strRef>
              <c:f>'Nový list'!$P$1</c:f>
              <c:strCache>
                <c:ptCount val="1"/>
                <c:pt idx="0">
                  <c:v>dP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'Nový list'!$A$2:$A$198</c:f>
              <c:numCache>
                <c:formatCode>General</c:formatCode>
                <c:ptCount val="197"/>
                <c:pt idx="0">
                  <c:v>1.8749999999999999E-2</c:v>
                </c:pt>
                <c:pt idx="1">
                  <c:v>2.5000000000000001E-2</c:v>
                </c:pt>
                <c:pt idx="2">
                  <c:v>3.125E-2</c:v>
                </c:pt>
                <c:pt idx="3">
                  <c:v>3.7499999999999999E-2</c:v>
                </c:pt>
                <c:pt idx="4">
                  <c:v>4.3749999999999997E-2</c:v>
                </c:pt>
                <c:pt idx="5">
                  <c:v>0.05</c:v>
                </c:pt>
                <c:pt idx="6">
                  <c:v>5.6250000000000001E-2</c:v>
                </c:pt>
                <c:pt idx="7">
                  <c:v>6.25E-2</c:v>
                </c:pt>
                <c:pt idx="8">
                  <c:v>6.8750000000000006E-2</c:v>
                </c:pt>
                <c:pt idx="9">
                  <c:v>7.4999999999999997E-2</c:v>
                </c:pt>
                <c:pt idx="10">
                  <c:v>8.1250000000000003E-2</c:v>
                </c:pt>
                <c:pt idx="11">
                  <c:v>8.7499999999999994E-2</c:v>
                </c:pt>
                <c:pt idx="12">
                  <c:v>9.375E-2</c:v>
                </c:pt>
                <c:pt idx="13">
                  <c:v>0.1</c:v>
                </c:pt>
                <c:pt idx="14">
                  <c:v>0.10625</c:v>
                </c:pt>
                <c:pt idx="15">
                  <c:v>0.1125</c:v>
                </c:pt>
                <c:pt idx="16">
                  <c:v>0.11874999999999999</c:v>
                </c:pt>
                <c:pt idx="17">
                  <c:v>0.125</c:v>
                </c:pt>
                <c:pt idx="18">
                  <c:v>0.13125000000000001</c:v>
                </c:pt>
                <c:pt idx="19">
                  <c:v>0.13750000000000001</c:v>
                </c:pt>
                <c:pt idx="20">
                  <c:v>0.14374999999999999</c:v>
                </c:pt>
                <c:pt idx="21">
                  <c:v>0.15</c:v>
                </c:pt>
                <c:pt idx="22">
                  <c:v>0.15625</c:v>
                </c:pt>
                <c:pt idx="23">
                  <c:v>0.16250000000000001</c:v>
                </c:pt>
                <c:pt idx="24">
                  <c:v>0.16875000000000001</c:v>
                </c:pt>
                <c:pt idx="25">
                  <c:v>0.17499999999999999</c:v>
                </c:pt>
                <c:pt idx="26">
                  <c:v>0.18124999999999999</c:v>
                </c:pt>
                <c:pt idx="27">
                  <c:v>0.1875</c:v>
                </c:pt>
                <c:pt idx="28">
                  <c:v>0.19375000000000001</c:v>
                </c:pt>
                <c:pt idx="29">
                  <c:v>0.2</c:v>
                </c:pt>
                <c:pt idx="30">
                  <c:v>0.20624999999999999</c:v>
                </c:pt>
                <c:pt idx="31">
                  <c:v>0.21249999999999999</c:v>
                </c:pt>
                <c:pt idx="32">
                  <c:v>0.21875</c:v>
                </c:pt>
                <c:pt idx="33">
                  <c:v>0.22500000000000001</c:v>
                </c:pt>
                <c:pt idx="34">
                  <c:v>0.23125000000000001</c:v>
                </c:pt>
                <c:pt idx="35">
                  <c:v>0.23749999999999999</c:v>
                </c:pt>
                <c:pt idx="36">
                  <c:v>0.24374999999999999</c:v>
                </c:pt>
                <c:pt idx="37">
                  <c:v>0.25</c:v>
                </c:pt>
                <c:pt idx="38">
                  <c:v>0.25624999999999998</c:v>
                </c:pt>
                <c:pt idx="39">
                  <c:v>0.26250000000000001</c:v>
                </c:pt>
                <c:pt idx="40">
                  <c:v>0.26874999999999999</c:v>
                </c:pt>
                <c:pt idx="41">
                  <c:v>0.27500000000000002</c:v>
                </c:pt>
                <c:pt idx="42">
                  <c:v>0.28125</c:v>
                </c:pt>
                <c:pt idx="43">
                  <c:v>0.28749999999999998</c:v>
                </c:pt>
                <c:pt idx="44">
                  <c:v>0.29375000000000001</c:v>
                </c:pt>
                <c:pt idx="45">
                  <c:v>0.3</c:v>
                </c:pt>
                <c:pt idx="46">
                  <c:v>0.30625000000000002</c:v>
                </c:pt>
                <c:pt idx="47">
                  <c:v>0.3125</c:v>
                </c:pt>
                <c:pt idx="48">
                  <c:v>0.31874999999999998</c:v>
                </c:pt>
                <c:pt idx="49">
                  <c:v>0.32500000000000001</c:v>
                </c:pt>
                <c:pt idx="50">
                  <c:v>0.33124999999999999</c:v>
                </c:pt>
                <c:pt idx="51">
                  <c:v>0.33750000000000002</c:v>
                </c:pt>
                <c:pt idx="52">
                  <c:v>0.34375</c:v>
                </c:pt>
                <c:pt idx="53">
                  <c:v>0.35</c:v>
                </c:pt>
                <c:pt idx="54">
                  <c:v>0.35625000000000001</c:v>
                </c:pt>
                <c:pt idx="55">
                  <c:v>0.36249999999999999</c:v>
                </c:pt>
                <c:pt idx="56">
                  <c:v>0.36875000000000002</c:v>
                </c:pt>
                <c:pt idx="57">
                  <c:v>0.375</c:v>
                </c:pt>
                <c:pt idx="58">
                  <c:v>0.38124999999999998</c:v>
                </c:pt>
                <c:pt idx="59">
                  <c:v>0.38750000000000001</c:v>
                </c:pt>
                <c:pt idx="60">
                  <c:v>0.39374999999999999</c:v>
                </c:pt>
                <c:pt idx="61">
                  <c:v>0.4</c:v>
                </c:pt>
                <c:pt idx="62">
                  <c:v>0.40625</c:v>
                </c:pt>
                <c:pt idx="63">
                  <c:v>0.41249999999999998</c:v>
                </c:pt>
                <c:pt idx="64">
                  <c:v>0.41875000000000001</c:v>
                </c:pt>
                <c:pt idx="65">
                  <c:v>0.42499999999999999</c:v>
                </c:pt>
                <c:pt idx="66">
                  <c:v>0.43125000000000002</c:v>
                </c:pt>
                <c:pt idx="67">
                  <c:v>0.4375</c:v>
                </c:pt>
                <c:pt idx="68">
                  <c:v>0.44374999999999998</c:v>
                </c:pt>
                <c:pt idx="69">
                  <c:v>0.45</c:v>
                </c:pt>
                <c:pt idx="70">
                  <c:v>0.45624999999999999</c:v>
                </c:pt>
                <c:pt idx="71">
                  <c:v>0.46250000000000002</c:v>
                </c:pt>
                <c:pt idx="72">
                  <c:v>0.46875</c:v>
                </c:pt>
                <c:pt idx="73">
                  <c:v>0.47499999999999998</c:v>
                </c:pt>
                <c:pt idx="74">
                  <c:v>0.48125000000000001</c:v>
                </c:pt>
                <c:pt idx="75">
                  <c:v>0.48749999999999999</c:v>
                </c:pt>
                <c:pt idx="76">
                  <c:v>0.49375000000000002</c:v>
                </c:pt>
                <c:pt idx="77">
                  <c:v>0.5</c:v>
                </c:pt>
                <c:pt idx="78">
                  <c:v>0.50624999999999998</c:v>
                </c:pt>
                <c:pt idx="79">
                  <c:v>0.51249999999999996</c:v>
                </c:pt>
                <c:pt idx="80">
                  <c:v>0.51875000000000004</c:v>
                </c:pt>
                <c:pt idx="81">
                  <c:v>0.52500000000000002</c:v>
                </c:pt>
                <c:pt idx="82">
                  <c:v>0.53125</c:v>
                </c:pt>
                <c:pt idx="83">
                  <c:v>0.53749999999999998</c:v>
                </c:pt>
                <c:pt idx="84">
                  <c:v>0.54374999999999996</c:v>
                </c:pt>
                <c:pt idx="85">
                  <c:v>0.55000000000000004</c:v>
                </c:pt>
                <c:pt idx="86">
                  <c:v>0.55625000000000002</c:v>
                </c:pt>
                <c:pt idx="87">
                  <c:v>0.5625</c:v>
                </c:pt>
                <c:pt idx="88">
                  <c:v>0.56874999999999998</c:v>
                </c:pt>
                <c:pt idx="89">
                  <c:v>0.57499999999999996</c:v>
                </c:pt>
                <c:pt idx="90">
                  <c:v>0.58125000000000004</c:v>
                </c:pt>
                <c:pt idx="91">
                  <c:v>0.58750000000000002</c:v>
                </c:pt>
                <c:pt idx="92">
                  <c:v>0.59375</c:v>
                </c:pt>
                <c:pt idx="93">
                  <c:v>0.6</c:v>
                </c:pt>
                <c:pt idx="94">
                  <c:v>0.60624999999999996</c:v>
                </c:pt>
                <c:pt idx="95">
                  <c:v>0.61250000000000004</c:v>
                </c:pt>
                <c:pt idx="96">
                  <c:v>0.61875000000000002</c:v>
                </c:pt>
                <c:pt idx="97">
                  <c:v>0.625</c:v>
                </c:pt>
                <c:pt idx="98">
                  <c:v>0.63124999999999998</c:v>
                </c:pt>
                <c:pt idx="99">
                  <c:v>0.63749999999999996</c:v>
                </c:pt>
                <c:pt idx="100">
                  <c:v>0.64375000000000004</c:v>
                </c:pt>
                <c:pt idx="101">
                  <c:v>0.65</c:v>
                </c:pt>
                <c:pt idx="102">
                  <c:v>0.65625</c:v>
                </c:pt>
                <c:pt idx="103">
                  <c:v>0.66249999999999998</c:v>
                </c:pt>
                <c:pt idx="104">
                  <c:v>0.66874999999999996</c:v>
                </c:pt>
                <c:pt idx="105">
                  <c:v>0.67500000000000004</c:v>
                </c:pt>
                <c:pt idx="106">
                  <c:v>0.68125000000000002</c:v>
                </c:pt>
                <c:pt idx="107">
                  <c:v>0.6875</c:v>
                </c:pt>
                <c:pt idx="108">
                  <c:v>0.69374999999999998</c:v>
                </c:pt>
                <c:pt idx="109">
                  <c:v>0.7</c:v>
                </c:pt>
                <c:pt idx="110">
                  <c:v>0.70625000000000004</c:v>
                </c:pt>
                <c:pt idx="111">
                  <c:v>0.71250000000000002</c:v>
                </c:pt>
                <c:pt idx="112">
                  <c:v>0.71875</c:v>
                </c:pt>
                <c:pt idx="113">
                  <c:v>0.72499999999999998</c:v>
                </c:pt>
                <c:pt idx="114">
                  <c:v>0.73124999999999996</c:v>
                </c:pt>
                <c:pt idx="115">
                  <c:v>0.73750000000000004</c:v>
                </c:pt>
                <c:pt idx="116">
                  <c:v>0.74375000000000002</c:v>
                </c:pt>
                <c:pt idx="117">
                  <c:v>0.75</c:v>
                </c:pt>
                <c:pt idx="118">
                  <c:v>0.75624999999999998</c:v>
                </c:pt>
                <c:pt idx="119">
                  <c:v>0.76249999999999996</c:v>
                </c:pt>
                <c:pt idx="120">
                  <c:v>0.76875000000000004</c:v>
                </c:pt>
                <c:pt idx="121">
                  <c:v>0.77500000000000002</c:v>
                </c:pt>
                <c:pt idx="122">
                  <c:v>0.78125</c:v>
                </c:pt>
                <c:pt idx="123">
                  <c:v>0.78749999999999998</c:v>
                </c:pt>
                <c:pt idx="124">
                  <c:v>0.79374999999999996</c:v>
                </c:pt>
                <c:pt idx="125">
                  <c:v>0.8</c:v>
                </c:pt>
                <c:pt idx="126">
                  <c:v>0.80625000000000002</c:v>
                </c:pt>
                <c:pt idx="127">
                  <c:v>0.8125</c:v>
                </c:pt>
                <c:pt idx="128">
                  <c:v>0.81874999999999998</c:v>
                </c:pt>
                <c:pt idx="129">
                  <c:v>0.82499999999999996</c:v>
                </c:pt>
                <c:pt idx="130">
                  <c:v>0.83125000000000004</c:v>
                </c:pt>
                <c:pt idx="131">
                  <c:v>0.83750000000000002</c:v>
                </c:pt>
                <c:pt idx="132">
                  <c:v>0.84375</c:v>
                </c:pt>
                <c:pt idx="133">
                  <c:v>0.85</c:v>
                </c:pt>
                <c:pt idx="134">
                  <c:v>0.85624999999999996</c:v>
                </c:pt>
                <c:pt idx="135">
                  <c:v>0.86250000000000004</c:v>
                </c:pt>
                <c:pt idx="136">
                  <c:v>0.86875000000000002</c:v>
                </c:pt>
                <c:pt idx="137">
                  <c:v>0.875</c:v>
                </c:pt>
                <c:pt idx="138">
                  <c:v>0.88124999999999998</c:v>
                </c:pt>
                <c:pt idx="139">
                  <c:v>0.88749999999999996</c:v>
                </c:pt>
                <c:pt idx="140">
                  <c:v>0.89375000000000004</c:v>
                </c:pt>
                <c:pt idx="141">
                  <c:v>0.9</c:v>
                </c:pt>
                <c:pt idx="142">
                  <c:v>0.90625</c:v>
                </c:pt>
                <c:pt idx="143">
                  <c:v>0.91249999999999998</c:v>
                </c:pt>
                <c:pt idx="144">
                  <c:v>0.91874999999999996</c:v>
                </c:pt>
                <c:pt idx="145">
                  <c:v>0.92500000000000004</c:v>
                </c:pt>
                <c:pt idx="146">
                  <c:v>0.93125000000000002</c:v>
                </c:pt>
                <c:pt idx="147">
                  <c:v>0.9375</c:v>
                </c:pt>
                <c:pt idx="148">
                  <c:v>0.94374999999999998</c:v>
                </c:pt>
                <c:pt idx="149">
                  <c:v>0.95</c:v>
                </c:pt>
                <c:pt idx="150">
                  <c:v>0.95625000000000004</c:v>
                </c:pt>
                <c:pt idx="151">
                  <c:v>0.96250000000000002</c:v>
                </c:pt>
                <c:pt idx="152">
                  <c:v>0.96875</c:v>
                </c:pt>
                <c:pt idx="153">
                  <c:v>0.97499999999999998</c:v>
                </c:pt>
                <c:pt idx="154">
                  <c:v>0.98124999999999996</c:v>
                </c:pt>
                <c:pt idx="155">
                  <c:v>0.98750000000000004</c:v>
                </c:pt>
                <c:pt idx="156">
                  <c:v>0.99375000000000002</c:v>
                </c:pt>
                <c:pt idx="157">
                  <c:v>1</c:v>
                </c:pt>
                <c:pt idx="158">
                  <c:v>1.0062500000000001</c:v>
                </c:pt>
                <c:pt idx="159">
                  <c:v>1.0125</c:v>
                </c:pt>
                <c:pt idx="160">
                  <c:v>1.01875</c:v>
                </c:pt>
                <c:pt idx="161">
                  <c:v>1.0249999999999999</c:v>
                </c:pt>
                <c:pt idx="162">
                  <c:v>1.03125</c:v>
                </c:pt>
                <c:pt idx="163">
                  <c:v>1.0375000000000001</c:v>
                </c:pt>
                <c:pt idx="164">
                  <c:v>1.04375</c:v>
                </c:pt>
                <c:pt idx="165">
                  <c:v>1.05</c:v>
                </c:pt>
                <c:pt idx="166">
                  <c:v>1.0562499999999999</c:v>
                </c:pt>
                <c:pt idx="167">
                  <c:v>1.0625</c:v>
                </c:pt>
                <c:pt idx="168">
                  <c:v>1.0687500000000001</c:v>
                </c:pt>
                <c:pt idx="169">
                  <c:v>1.075</c:v>
                </c:pt>
                <c:pt idx="170">
                  <c:v>1.08125</c:v>
                </c:pt>
                <c:pt idx="171">
                  <c:v>1.0874999999999999</c:v>
                </c:pt>
                <c:pt idx="172">
                  <c:v>1.09375</c:v>
                </c:pt>
                <c:pt idx="173">
                  <c:v>1.1000000000000001</c:v>
                </c:pt>
                <c:pt idx="174">
                  <c:v>1.10625</c:v>
                </c:pt>
                <c:pt idx="175">
                  <c:v>1.1125</c:v>
                </c:pt>
                <c:pt idx="176">
                  <c:v>1.1187499999999999</c:v>
                </c:pt>
                <c:pt idx="177">
                  <c:v>1.125</c:v>
                </c:pt>
                <c:pt idx="178">
                  <c:v>1.1312500000000001</c:v>
                </c:pt>
                <c:pt idx="179">
                  <c:v>1.1375</c:v>
                </c:pt>
                <c:pt idx="180">
                  <c:v>1.14375</c:v>
                </c:pt>
                <c:pt idx="181">
                  <c:v>1.1499999999999999</c:v>
                </c:pt>
                <c:pt idx="182">
                  <c:v>1.15625</c:v>
                </c:pt>
                <c:pt idx="183">
                  <c:v>1.1625000000000001</c:v>
                </c:pt>
                <c:pt idx="184">
                  <c:v>1.16875</c:v>
                </c:pt>
                <c:pt idx="185">
                  <c:v>1.175</c:v>
                </c:pt>
                <c:pt idx="186">
                  <c:v>1.1812499999999999</c:v>
                </c:pt>
                <c:pt idx="187">
                  <c:v>1.1875</c:v>
                </c:pt>
                <c:pt idx="188">
                  <c:v>1.1937500000000001</c:v>
                </c:pt>
                <c:pt idx="189">
                  <c:v>1.2</c:v>
                </c:pt>
                <c:pt idx="190">
                  <c:v>1.20625</c:v>
                </c:pt>
                <c:pt idx="191">
                  <c:v>1.2124999999999999</c:v>
                </c:pt>
                <c:pt idx="192">
                  <c:v>1.21875</c:v>
                </c:pt>
                <c:pt idx="193">
                  <c:v>1.2250000000000001</c:v>
                </c:pt>
                <c:pt idx="194">
                  <c:v>1.23125</c:v>
                </c:pt>
                <c:pt idx="195">
                  <c:v>1.2375</c:v>
                </c:pt>
                <c:pt idx="196">
                  <c:v>1.2437499999999999</c:v>
                </c:pt>
              </c:numCache>
            </c:numRef>
          </c:xVal>
          <c:yVal>
            <c:numRef>
              <c:f>'Nový list'!$P$2:$P$198</c:f>
              <c:numCache>
                <c:formatCode>General</c:formatCode>
                <c:ptCount val="197"/>
                <c:pt idx="0">
                  <c:v>4.3918876472040366E-3</c:v>
                </c:pt>
                <c:pt idx="1">
                  <c:v>7.5886769625424962E-3</c:v>
                </c:pt>
                <c:pt idx="2">
                  <c:v>1.1526686936743252E-2</c:v>
                </c:pt>
                <c:pt idx="3">
                  <c:v>1.6138820289024997E-2</c:v>
                </c:pt>
                <c:pt idx="4">
                  <c:v>2.1362969492019494E-2</c:v>
                </c:pt>
                <c:pt idx="5">
                  <c:v>2.7141759381814113E-2</c:v>
                </c:pt>
                <c:pt idx="6">
                  <c:v>3.3422289626990426E-2</c:v>
                </c:pt>
                <c:pt idx="7">
                  <c:v>4.0155878613531433E-2</c:v>
                </c:pt>
                <c:pt idx="8">
                  <c:v>4.7297810223653008E-2</c:v>
                </c:pt>
                <c:pt idx="9">
                  <c:v>5.4807085371335801E-2</c:v>
                </c:pt>
                <c:pt idx="10">
                  <c:v>6.2646179135052632E-2</c:v>
                </c:pt>
                <c:pt idx="11">
                  <c:v>7.0780804806145806E-2</c:v>
                </c:pt>
                <c:pt idx="12">
                  <c:v>7.9179686314540795E-2</c:v>
                </c:pt>
                <c:pt idx="13">
                  <c:v>8.7814339223965754E-2</c:v>
                </c:pt>
                <c:pt idx="14">
                  <c:v>9.6658861192690737E-2</c:v>
                </c:pt>
                <c:pt idx="15">
                  <c:v>0.10568973294308011</c:v>
                </c:pt>
                <c:pt idx="16">
                  <c:v>0.11488562925463798</c:v>
                </c:pt>
                <c:pt idx="17">
                  <c:v>0.12422724060957746</c:v>
                </c:pt>
                <c:pt idx="18">
                  <c:v>0.13369710572020507</c:v>
                </c:pt>
                <c:pt idx="19">
                  <c:v>0.14327945469664596</c:v>
                </c:pt>
                <c:pt idx="20">
                  <c:v>0.15296006246023061</c:v>
                </c:pt>
                <c:pt idx="21">
                  <c:v>0.16272611280468033</c:v>
                </c:pt>
                <c:pt idx="22">
                  <c:v>0.1725660716751789</c:v>
                </c:pt>
                <c:pt idx="23">
                  <c:v>0.18246957104898834</c:v>
                </c:pt>
                <c:pt idx="24">
                  <c:v>0.19242730077602119</c:v>
                </c:pt>
                <c:pt idx="25">
                  <c:v>0.20243090997754742</c:v>
                </c:pt>
                <c:pt idx="26">
                  <c:v>0.21247291610617799</c:v>
                </c:pt>
                <c:pt idx="27">
                  <c:v>0.22254662180878812</c:v>
                </c:pt>
                <c:pt idx="28">
                  <c:v>0.2326460389232767</c:v>
                </c:pt>
                <c:pt idx="29">
                  <c:v>0.24276581968540734</c:v>
                </c:pt>
                <c:pt idx="30">
                  <c:v>0.25290119312111553</c:v>
                </c:pt>
                <c:pt idx="31">
                  <c:v>0.26304790800765382</c:v>
                </c:pt>
                <c:pt idx="32">
                  <c:v>0.27320218094937859</c:v>
                </c:pt>
                <c:pt idx="33">
                  <c:v>0.28336064928772992</c:v>
                </c:pt>
                <c:pt idx="34">
                  <c:v>0.29352032835908837</c:v>
                </c:pt>
                <c:pt idx="35">
                  <c:v>0.30367857279823918</c:v>
                </c:pt>
                <c:pt idx="36">
                  <c:v>0.31383304212682578</c:v>
                </c:pt>
                <c:pt idx="37">
                  <c:v>0.32398166893544661</c:v>
                </c:pt>
                <c:pt idx="38">
                  <c:v>0.33412263079845733</c:v>
                </c:pt>
                <c:pt idx="39">
                  <c:v>0.3442543244254071</c:v>
                </c:pt>
                <c:pt idx="40">
                  <c:v>0.3543753430561134</c:v>
                </c:pt>
                <c:pt idx="41">
                  <c:v>0.36448445545677877</c:v>
                </c:pt>
                <c:pt idx="42">
                  <c:v>0.3745805878564088</c:v>
                </c:pt>
                <c:pt idx="43">
                  <c:v>0.38466280632139505</c:v>
                </c:pt>
                <c:pt idx="44">
                  <c:v>0.39473030248638863</c:v>
                </c:pt>
                <c:pt idx="45">
                  <c:v>0.40478238016875751</c:v>
                </c:pt>
                <c:pt idx="46">
                  <c:v>0.41481844247538585</c:v>
                </c:pt>
                <c:pt idx="47">
                  <c:v>0.42483798160034086</c:v>
                </c:pt>
                <c:pt idx="48">
                  <c:v>0.43484056900606599</c:v>
                </c:pt>
                <c:pt idx="49">
                  <c:v>0.44482584611548082</c:v>
                </c:pt>
                <c:pt idx="50">
                  <c:v>0.4547935178445594</c:v>
                </c:pt>
                <c:pt idx="51">
                  <c:v>0.46474334391048472</c:v>
                </c:pt>
                <c:pt idx="52">
                  <c:v>0.47467513364927938</c:v>
                </c:pt>
                <c:pt idx="53">
                  <c:v>0.48458873989267442</c:v>
                </c:pt>
                <c:pt idx="54">
                  <c:v>0.49448405389480765</c:v>
                </c:pt>
                <c:pt idx="55">
                  <c:v>0.50436100220426405</c:v>
                </c:pt>
                <c:pt idx="56">
                  <c:v>0.51421953966079548</c:v>
                </c:pt>
                <c:pt idx="57">
                  <c:v>0.52405964864628096</c:v>
                </c:pt>
                <c:pt idx="58">
                  <c:v>0.53388133458377929</c:v>
                </c:pt>
                <c:pt idx="59">
                  <c:v>0.54368462365796688</c:v>
                </c:pt>
                <c:pt idx="60">
                  <c:v>0.55346955821157673</c:v>
                </c:pt>
                <c:pt idx="61">
                  <c:v>0.56323619839159245</c:v>
                </c:pt>
                <c:pt idx="62">
                  <c:v>0.57298461604702411</c:v>
                </c:pt>
                <c:pt idx="63">
                  <c:v>0.582714894098181</c:v>
                </c:pt>
                <c:pt idx="64">
                  <c:v>0.5924271274159244</c:v>
                </c:pt>
                <c:pt idx="65">
                  <c:v>0.60212141823566612</c:v>
                </c:pt>
                <c:pt idx="66">
                  <c:v>0.61179787425279009</c:v>
                </c:pt>
                <c:pt idx="67">
                  <c:v>0.62145661307615863</c:v>
                </c:pt>
                <c:pt idx="68">
                  <c:v>0.63109775307223703</c:v>
                </c:pt>
                <c:pt idx="69">
                  <c:v>0.64072141919063474</c:v>
                </c:pt>
                <c:pt idx="70">
                  <c:v>0.65032773866166527</c:v>
                </c:pt>
                <c:pt idx="71">
                  <c:v>0.65991684113424498</c:v>
                </c:pt>
                <c:pt idx="72">
                  <c:v>0.66948885887719856</c:v>
                </c:pt>
                <c:pt idx="73">
                  <c:v>0.67904392510934886</c:v>
                </c:pt>
                <c:pt idx="74">
                  <c:v>0.68858217423563672</c:v>
                </c:pt>
                <c:pt idx="75">
                  <c:v>0.69810373926244573</c:v>
                </c:pt>
                <c:pt idx="76">
                  <c:v>0.70760875517201871</c:v>
                </c:pt>
                <c:pt idx="77">
                  <c:v>0.71709735567920097</c:v>
                </c:pt>
                <c:pt idx="78">
                  <c:v>0.72656967375863779</c:v>
                </c:pt>
                <c:pt idx="79">
                  <c:v>0.73602584188778242</c:v>
                </c:pt>
                <c:pt idx="80">
                  <c:v>0.74546599167305183</c:v>
                </c:pt>
                <c:pt idx="81">
                  <c:v>0.75489025148636335</c:v>
                </c:pt>
                <c:pt idx="82">
                  <c:v>0.7642987516479226</c:v>
                </c:pt>
                <c:pt idx="83">
                  <c:v>0.77369161786615204</c:v>
                </c:pt>
                <c:pt idx="84">
                  <c:v>0.78306897502297268</c:v>
                </c:pt>
                <c:pt idx="85">
                  <c:v>0.79243094665730285</c:v>
                </c:pt>
                <c:pt idx="86">
                  <c:v>0.80177765516658395</c:v>
                </c:pt>
                <c:pt idx="87">
                  <c:v>0.81110921630100163</c:v>
                </c:pt>
                <c:pt idx="88">
                  <c:v>0.82042575120414074</c:v>
                </c:pt>
                <c:pt idx="89">
                  <c:v>0.82972737221329629</c:v>
                </c:pt>
                <c:pt idx="90">
                  <c:v>0.83901419372518926</c:v>
                </c:pt>
                <c:pt idx="91">
                  <c:v>0.84828632480055399</c:v>
                </c:pt>
                <c:pt idx="92">
                  <c:v>0.85754387635633977</c:v>
                </c:pt>
                <c:pt idx="93">
                  <c:v>0.86678695350341017</c:v>
                </c:pt>
                <c:pt idx="94">
                  <c:v>0.87601566084188554</c:v>
                </c:pt>
                <c:pt idx="95">
                  <c:v>0.88523010138891711</c:v>
                </c:pt>
                <c:pt idx="96">
                  <c:v>0.89443037418136218</c:v>
                </c:pt>
                <c:pt idx="97">
                  <c:v>0.90361657777830195</c:v>
                </c:pt>
                <c:pt idx="98">
                  <c:v>0.91278880770052284</c:v>
                </c:pt>
                <c:pt idx="99">
                  <c:v>0.92194715585835674</c:v>
                </c:pt>
                <c:pt idx="100">
                  <c:v>0.93109172001020335</c:v>
                </c:pt>
                <c:pt idx="101">
                  <c:v>0.94022258202103792</c:v>
                </c:pt>
                <c:pt idx="102">
                  <c:v>0.94933983601878635</c:v>
                </c:pt>
                <c:pt idx="103">
                  <c:v>0.95844356307859779</c:v>
                </c:pt>
                <c:pt idx="104">
                  <c:v>0.96753385145628812</c:v>
                </c:pt>
                <c:pt idx="105">
                  <c:v>0.97661077851150857</c:v>
                </c:pt>
                <c:pt idx="106">
                  <c:v>0.98567442902532221</c:v>
                </c:pt>
                <c:pt idx="107">
                  <c:v>0.99472487565018319</c:v>
                </c:pt>
                <c:pt idx="108">
                  <c:v>1.0037622023621207</c:v>
                </c:pt>
                <c:pt idx="109">
                  <c:v>1.0127864774446329</c:v>
                </c:pt>
                <c:pt idx="110">
                  <c:v>1.0217977686958273</c:v>
                </c:pt>
                <c:pt idx="111">
                  <c:v>1.0307961613567713</c:v>
                </c:pt>
                <c:pt idx="112">
                  <c:v>1.0397817218364551</c:v>
                </c:pt>
                <c:pt idx="113">
                  <c:v>1.0487545113585415</c:v>
                </c:pt>
                <c:pt idx="114">
                  <c:v>1.0577145992724175</c:v>
                </c:pt>
                <c:pt idx="115">
                  <c:v>1.0666620530598794</c:v>
                </c:pt>
                <c:pt idx="116">
                  <c:v>1.07559693082052</c:v>
                </c:pt>
                <c:pt idx="117">
                  <c:v>1.0845192968706161</c:v>
                </c:pt>
                <c:pt idx="118">
                  <c:v>1.0934292159974595</c:v>
                </c:pt>
                <c:pt idx="119">
                  <c:v>1.1023267416749116</c:v>
                </c:pt>
                <c:pt idx="120">
                  <c:v>1.1112119370702547</c:v>
                </c:pt>
                <c:pt idx="121">
                  <c:v>1.1200848643927903</c:v>
                </c:pt>
                <c:pt idx="122">
                  <c:v>1.1289455608871635</c:v>
                </c:pt>
                <c:pt idx="123">
                  <c:v>1.1377940860738549</c:v>
                </c:pt>
                <c:pt idx="124">
                  <c:v>1.1466304972215486</c:v>
                </c:pt>
                <c:pt idx="125">
                  <c:v>1.1554548566476752</c:v>
                </c:pt>
                <c:pt idx="126">
                  <c:v>1.1642671938315894</c:v>
                </c:pt>
                <c:pt idx="127">
                  <c:v>1.173067580581576</c:v>
                </c:pt>
                <c:pt idx="128">
                  <c:v>1.1818560452033349</c:v>
                </c:pt>
                <c:pt idx="129">
                  <c:v>1.1906326418171862</c:v>
                </c:pt>
                <c:pt idx="130">
                  <c:v>1.1993974123928235</c:v>
                </c:pt>
                <c:pt idx="131">
                  <c:v>1.2081504101906144</c:v>
                </c:pt>
                <c:pt idx="132">
                  <c:v>1.2168916754731025</c:v>
                </c:pt>
                <c:pt idx="133">
                  <c:v>1.2256212440345855</c:v>
                </c:pt>
                <c:pt idx="134">
                  <c:v>1.2343391700050848</c:v>
                </c:pt>
                <c:pt idx="135">
                  <c:v>1.243045488884613</c:v>
                </c:pt>
                <c:pt idx="136">
                  <c:v>1.2517402343571986</c:v>
                </c:pt>
                <c:pt idx="137">
                  <c:v>1.2604234599500603</c:v>
                </c:pt>
                <c:pt idx="138">
                  <c:v>1.2690951992875066</c:v>
                </c:pt>
                <c:pt idx="139">
                  <c:v>1.2777554833494651</c:v>
                </c:pt>
                <c:pt idx="140">
                  <c:v>1.2864043660335744</c:v>
                </c:pt>
                <c:pt idx="141">
                  <c:v>1.2950418548142679</c:v>
                </c:pt>
                <c:pt idx="142">
                  <c:v>1.3036680011570509</c:v>
                </c:pt>
                <c:pt idx="143">
                  <c:v>1.312282832720882</c:v>
                </c:pt>
                <c:pt idx="144">
                  <c:v>1.3208864062772367</c:v>
                </c:pt>
                <c:pt idx="145">
                  <c:v>1.3294787481910095</c:v>
                </c:pt>
                <c:pt idx="146">
                  <c:v>1.3380598565146273</c:v>
                </c:pt>
                <c:pt idx="147">
                  <c:v>1.3466298135850241</c:v>
                </c:pt>
                <c:pt idx="148">
                  <c:v>1.3551885854664614</c:v>
                </c:pt>
                <c:pt idx="149">
                  <c:v>1.3637362906033801</c:v>
                </c:pt>
                <c:pt idx="150">
                  <c:v>1.3722728872025469</c:v>
                </c:pt>
                <c:pt idx="151">
                  <c:v>1.3807983979160421</c:v>
                </c:pt>
                <c:pt idx="152">
                  <c:v>1.389312913388288</c:v>
                </c:pt>
                <c:pt idx="153">
                  <c:v>1.3978164201843482</c:v>
                </c:pt>
                <c:pt idx="154">
                  <c:v>1.4063089783122431</c:v>
                </c:pt>
                <c:pt idx="155">
                  <c:v>1.4147905694386222</c:v>
                </c:pt>
                <c:pt idx="156">
                  <c:v>1.4232612096597084</c:v>
                </c:pt>
                <c:pt idx="157">
                  <c:v>1.4317210069303707</c:v>
                </c:pt>
                <c:pt idx="158">
                  <c:v>1.440169934528541</c:v>
                </c:pt>
                <c:pt idx="159">
                  <c:v>1.4486079650307664</c:v>
                </c:pt>
                <c:pt idx="160">
                  <c:v>1.4570352567101728</c:v>
                </c:pt>
                <c:pt idx="161">
                  <c:v>1.4654516865414651</c:v>
                </c:pt>
                <c:pt idx="162">
                  <c:v>1.4738573635834957</c:v>
                </c:pt>
                <c:pt idx="163">
                  <c:v>1.4822523075184142</c:v>
                </c:pt>
                <c:pt idx="164">
                  <c:v>1.49063653367584</c:v>
                </c:pt>
                <c:pt idx="165">
                  <c:v>1.499010005989182</c:v>
                </c:pt>
                <c:pt idx="166">
                  <c:v>1.5073728469762793</c:v>
                </c:pt>
                <c:pt idx="167">
                  <c:v>1.5157250167887251</c:v>
                </c:pt>
                <c:pt idx="168">
                  <c:v>1.5240665313755837</c:v>
                </c:pt>
                <c:pt idx="169">
                  <c:v>1.532397399003097</c:v>
                </c:pt>
                <c:pt idx="170">
                  <c:v>1.5407176981732402</c:v>
                </c:pt>
                <c:pt idx="171">
                  <c:v>1.5490274440454772</c:v>
                </c:pt>
                <c:pt idx="172">
                  <c:v>1.5573265815583675</c:v>
                </c:pt>
                <c:pt idx="173">
                  <c:v>1.5656151901802502</c:v>
                </c:pt>
                <c:pt idx="174">
                  <c:v>1.5738932835536514</c:v>
                </c:pt>
                <c:pt idx="175">
                  <c:v>1.5821608745651605</c:v>
                </c:pt>
                <c:pt idx="176">
                  <c:v>1.590417971999015</c:v>
                </c:pt>
                <c:pt idx="177">
                  <c:v>1.5986645861485524</c:v>
                </c:pt>
                <c:pt idx="178">
                  <c:v>1.6069008132165263</c:v>
                </c:pt>
                <c:pt idx="179">
                  <c:v>1.6151265771203036</c:v>
                </c:pt>
                <c:pt idx="180">
                  <c:v>1.6233418928094647</c:v>
                </c:pt>
                <c:pt idx="181">
                  <c:v>1.6315467614316723</c:v>
                </c:pt>
                <c:pt idx="182">
                  <c:v>1.6397412803842191</c:v>
                </c:pt>
                <c:pt idx="183">
                  <c:v>1.6479254694286298</c:v>
                </c:pt>
                <c:pt idx="184">
                  <c:v>1.6560993340249048</c:v>
                </c:pt>
                <c:pt idx="185">
                  <c:v>1.6642627841243443</c:v>
                </c:pt>
                <c:pt idx="186">
                  <c:v>1.672415925044924</c:v>
                </c:pt>
                <c:pt idx="187">
                  <c:v>1.6805587682593988</c:v>
                </c:pt>
                <c:pt idx="188">
                  <c:v>1.6886913201935878</c:v>
                </c:pt>
                <c:pt idx="189">
                  <c:v>1.6968135904878576</c:v>
                </c:pt>
                <c:pt idx="190">
                  <c:v>1.7049255826145242</c:v>
                </c:pt>
                <c:pt idx="191">
                  <c:v>1.7130273026672718</c:v>
                </c:pt>
                <c:pt idx="192">
                  <c:v>1.7211188888414062</c:v>
                </c:pt>
                <c:pt idx="193">
                  <c:v>1.7292002132450905</c:v>
                </c:pt>
                <c:pt idx="194">
                  <c:v>1.7372712910787727</c:v>
                </c:pt>
                <c:pt idx="195">
                  <c:v>1.7453321215113531</c:v>
                </c:pt>
                <c:pt idx="196">
                  <c:v>1.7533828400693741</c:v>
                </c:pt>
              </c:numCache>
            </c:numRef>
          </c:yVal>
          <c:smooth val="1"/>
        </c:ser>
        <c:axId val="189123584"/>
        <c:axId val="190071936"/>
      </c:scatterChart>
      <c:valAx>
        <c:axId val="189123584"/>
        <c:scaling>
          <c:orientation val="minMax"/>
          <c:max val="1.25"/>
          <c:min val="0"/>
        </c:scaling>
        <c:axPos val="b"/>
        <c:minorGridlines/>
        <c:title>
          <c:tx>
            <c:rich>
              <a:bodyPr/>
              <a:lstStyle/>
              <a:p>
                <a:pPr>
                  <a:defRPr sz="900" b="0">
                    <a:latin typeface="LM Roman 9" pitchFamily="50" charset="-18"/>
                  </a:defRPr>
                </a:pPr>
                <a:r>
                  <a:rPr lang="cs-CZ"/>
                  <a:t>Název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LM Roman 8" pitchFamily="50" charset="-18"/>
              </a:defRPr>
            </a:pPr>
            <a:endParaRPr lang="cs-CZ"/>
          </a:p>
        </c:txPr>
        <c:crossAx val="190071936"/>
        <c:crosses val="autoZero"/>
        <c:crossBetween val="midCat"/>
      </c:valAx>
      <c:valAx>
        <c:axId val="190071936"/>
        <c:scaling>
          <c:orientation val="minMax"/>
          <c:max val="1.8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Název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LM Roman 8" pitchFamily="50" charset="-18"/>
              </a:defRPr>
            </a:pPr>
            <a:endParaRPr lang="cs-CZ"/>
          </a:p>
        </c:txPr>
        <c:crossAx val="189123584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353785</xdr:colOff>
      <xdr:row>10</xdr:row>
      <xdr:rowOff>40822</xdr:rowOff>
    </xdr:from>
    <xdr:to>
      <xdr:col>34</xdr:col>
      <xdr:colOff>27214</xdr:colOff>
      <xdr:row>24</xdr:row>
      <xdr:rowOff>122464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734786</xdr:colOff>
      <xdr:row>10</xdr:row>
      <xdr:rowOff>54429</xdr:rowOff>
    </xdr:from>
    <xdr:to>
      <xdr:col>14</xdr:col>
      <xdr:colOff>571500</xdr:colOff>
      <xdr:row>24</xdr:row>
      <xdr:rowOff>136072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G6043-SW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All Times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9"/>
  <sheetViews>
    <sheetView workbookViewId="0">
      <selection activeCell="D2" sqref="D2"/>
    </sheetView>
  </sheetViews>
  <sheetFormatPr defaultRowHeight="15"/>
  <cols>
    <col min="1" max="1" width="8.5703125" bestFit="1" customWidth="1"/>
    <col min="2" max="8" width="12" bestFit="1" customWidth="1"/>
    <col min="9" max="10" width="12.7109375" bestFit="1" customWidth="1"/>
    <col min="11" max="11" width="6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2.2499999999999999E-2</v>
      </c>
      <c r="B2">
        <v>7.3409818900000001</v>
      </c>
      <c r="C2">
        <v>0.46567492220000001</v>
      </c>
      <c r="D2">
        <v>0.97163538130000005</v>
      </c>
      <c r="E2">
        <v>0.1338309812</v>
      </c>
      <c r="F2">
        <v>6.2578291999999994E-2</v>
      </c>
      <c r="G2">
        <v>13.36054365</v>
      </c>
      <c r="H2">
        <v>16.01910488</v>
      </c>
      <c r="I2">
        <v>-26.72108729</v>
      </c>
      <c r="J2">
        <v>-32.038209760000001</v>
      </c>
      <c r="K2">
        <v>22.5</v>
      </c>
    </row>
    <row r="3" spans="1:11">
      <c r="A3">
        <v>0.03</v>
      </c>
      <c r="B3">
        <v>5.574676889</v>
      </c>
      <c r="C3">
        <v>0.45679177840000001</v>
      </c>
      <c r="D3">
        <v>0.94539208539999997</v>
      </c>
      <c r="E3">
        <v>0.17060740299999999</v>
      </c>
      <c r="F3">
        <v>7.9316611140000007E-2</v>
      </c>
      <c r="G3">
        <v>17.461143830000001</v>
      </c>
      <c r="H3">
        <v>19.852514280000001</v>
      </c>
      <c r="I3">
        <v>-34.922287660000002</v>
      </c>
      <c r="J3">
        <v>-39.705028560000002</v>
      </c>
      <c r="K3">
        <v>30</v>
      </c>
    </row>
    <row r="4" spans="1:11">
      <c r="A4">
        <v>3.7499999999999999E-2</v>
      </c>
      <c r="B4">
        <v>4.5209808889999996</v>
      </c>
      <c r="C4">
        <v>0.44852405000000001</v>
      </c>
      <c r="D4">
        <v>0.91947556549999998</v>
      </c>
      <c r="E4">
        <v>0.2040090199</v>
      </c>
      <c r="F4">
        <v>9.4153598259999999E-2</v>
      </c>
      <c r="G4">
        <v>21.331153369999999</v>
      </c>
      <c r="H4">
        <v>23.0210945</v>
      </c>
      <c r="I4">
        <v>-42.662306739999998</v>
      </c>
      <c r="J4">
        <v>-46.042189</v>
      </c>
      <c r="K4">
        <v>37.5</v>
      </c>
    </row>
    <row r="5" spans="1:11">
      <c r="A5">
        <v>4.4999999999999998E-2</v>
      </c>
      <c r="B5">
        <v>3.823516889</v>
      </c>
      <c r="C5">
        <v>0.44084361509999997</v>
      </c>
      <c r="D5">
        <v>0.89395600119999996</v>
      </c>
      <c r="E5">
        <v>0.2343309858</v>
      </c>
      <c r="F5">
        <v>0.1072002041</v>
      </c>
      <c r="G5">
        <v>24.94786714</v>
      </c>
      <c r="H5">
        <v>25.582804750000001</v>
      </c>
      <c r="I5">
        <v>-49.895734279999999</v>
      </c>
      <c r="J5">
        <v>-51.165609510000003</v>
      </c>
      <c r="K5">
        <v>45</v>
      </c>
    </row>
    <row r="6" spans="1:11">
      <c r="A6">
        <v>5.2499999999999998E-2</v>
      </c>
      <c r="B6">
        <v>3.3295328890000002</v>
      </c>
      <c r="C6">
        <v>0.43372144950000002</v>
      </c>
      <c r="D6">
        <v>0.86889707540000005</v>
      </c>
      <c r="E6">
        <v>0.26184825960000002</v>
      </c>
      <c r="F6">
        <v>0.1185740003</v>
      </c>
      <c r="G6">
        <v>28.295159219999999</v>
      </c>
      <c r="H6">
        <v>27.596797769999998</v>
      </c>
      <c r="I6">
        <v>-56.590318439999997</v>
      </c>
      <c r="J6">
        <v>-55.193595530000003</v>
      </c>
      <c r="K6">
        <v>52.5</v>
      </c>
    </row>
    <row r="7" spans="1:11">
      <c r="A7">
        <v>0.06</v>
      </c>
      <c r="B7">
        <v>2.9626398890000001</v>
      </c>
      <c r="C7">
        <v>0.42712677809999999</v>
      </c>
      <c r="D7">
        <v>0.84435457970000005</v>
      </c>
      <c r="E7">
        <v>0.28681584040000002</v>
      </c>
      <c r="F7">
        <v>0.12839672699999999</v>
      </c>
      <c r="G7">
        <v>31.36324471</v>
      </c>
      <c r="H7">
        <v>29.12204478</v>
      </c>
      <c r="I7">
        <v>-62.72648942</v>
      </c>
      <c r="J7">
        <v>-58.244089559999999</v>
      </c>
      <c r="K7">
        <v>60</v>
      </c>
    </row>
    <row r="8" spans="1:11">
      <c r="A8">
        <v>6.7500000000000004E-2</v>
      </c>
      <c r="B8">
        <v>2.6803878889999999</v>
      </c>
      <c r="C8">
        <v>0.4210288901</v>
      </c>
      <c r="D8">
        <v>0.82037673560000002</v>
      </c>
      <c r="E8">
        <v>0.30946921389999998</v>
      </c>
      <c r="F8">
        <v>0.1367916958</v>
      </c>
      <c r="G8">
        <v>34.148132629999999</v>
      </c>
      <c r="H8">
        <v>30.216098330000001</v>
      </c>
      <c r="I8">
        <v>-68.296265259999998</v>
      </c>
      <c r="J8">
        <v>-60.432196660000002</v>
      </c>
      <c r="K8">
        <v>67.5</v>
      </c>
    </row>
    <row r="9" spans="1:11">
      <c r="A9">
        <v>7.4999999999999997E-2</v>
      </c>
      <c r="B9">
        <v>2.457298889</v>
      </c>
      <c r="C9">
        <v>0.41539676580000001</v>
      </c>
      <c r="D9">
        <v>0.79700362479999998</v>
      </c>
      <c r="E9">
        <v>0.33002498149999998</v>
      </c>
      <c r="F9">
        <v>0.14388164470000001</v>
      </c>
      <c r="G9">
        <v>36.651009950000002</v>
      </c>
      <c r="H9">
        <v>30.93408569</v>
      </c>
      <c r="I9">
        <v>-73.302019900000005</v>
      </c>
      <c r="J9">
        <v>-61.868171369999999</v>
      </c>
      <c r="K9">
        <v>75</v>
      </c>
    </row>
    <row r="10" spans="1:11">
      <c r="A10">
        <v>8.2500000000000004E-2</v>
      </c>
      <c r="B10">
        <v>2.2771528889999999</v>
      </c>
      <c r="C10">
        <v>0.41020041899999998</v>
      </c>
      <c r="D10">
        <v>0.77426776460000002</v>
      </c>
      <c r="E10">
        <v>0.34868164190000001</v>
      </c>
      <c r="F10">
        <v>0.14978667039999999</v>
      </c>
      <c r="G10">
        <v>38.877452120000001</v>
      </c>
      <c r="H10">
        <v>31.327907499999998</v>
      </c>
      <c r="I10">
        <v>-77.754904229999994</v>
      </c>
      <c r="J10">
        <v>-62.655814990000003</v>
      </c>
      <c r="K10">
        <v>82.5</v>
      </c>
    </row>
    <row r="11" spans="1:11">
      <c r="A11">
        <v>0.09</v>
      </c>
      <c r="B11">
        <v>2.1291328890000001</v>
      </c>
      <c r="C11">
        <v>0.40540986420000003</v>
      </c>
      <c r="D11">
        <v>0.75219370630000004</v>
      </c>
      <c r="E11">
        <v>0.36562049279999997</v>
      </c>
      <c r="F11">
        <v>0.15462279609999999</v>
      </c>
      <c r="G11">
        <v>40.836705180000003</v>
      </c>
      <c r="H11">
        <v>31.445686250000001</v>
      </c>
      <c r="I11">
        <v>-81.673410360000005</v>
      </c>
      <c r="J11">
        <v>-62.891372490000002</v>
      </c>
      <c r="K11">
        <v>90</v>
      </c>
    </row>
    <row r="12" spans="1:11">
      <c r="A12">
        <v>9.7500000000000003E-2</v>
      </c>
      <c r="B12">
        <v>2.0057478889999998</v>
      </c>
      <c r="C12">
        <v>0.40099537810000002</v>
      </c>
      <c r="D12">
        <v>0.73079850879999997</v>
      </c>
      <c r="E12">
        <v>0.38100661810000003</v>
      </c>
      <c r="F12">
        <v>0.1585007141</v>
      </c>
      <c r="G12">
        <v>42.540910820000001</v>
      </c>
      <c r="H12">
        <v>31.331408660000001</v>
      </c>
      <c r="I12">
        <v>-85.081821640000001</v>
      </c>
      <c r="J12">
        <v>-62.662817320000002</v>
      </c>
      <c r="K12">
        <v>97.5</v>
      </c>
    </row>
    <row r="13" spans="1:11">
      <c r="A13">
        <v>0.105</v>
      </c>
      <c r="B13">
        <v>1.9016428889999999</v>
      </c>
      <c r="C13">
        <v>0.39693246339999999</v>
      </c>
      <c r="D13">
        <v>0.71009453820000001</v>
      </c>
      <c r="E13">
        <v>0.39498993199999999</v>
      </c>
      <c r="F13">
        <v>0.16152415619999999</v>
      </c>
      <c r="G13">
        <v>44.0041096</v>
      </c>
      <c r="H13">
        <v>31.024717890000002</v>
      </c>
      <c r="I13">
        <v>-88.008219190000005</v>
      </c>
      <c r="J13">
        <v>-62.049435770000002</v>
      </c>
      <c r="K13">
        <v>105</v>
      </c>
    </row>
    <row r="14" spans="1:11">
      <c r="A14">
        <v>0.1125</v>
      </c>
      <c r="B14">
        <v>1.8128948890000001</v>
      </c>
      <c r="C14">
        <v>0.39319040599999999</v>
      </c>
      <c r="D14">
        <v>0.69008464189999996</v>
      </c>
      <c r="E14">
        <v>0.40770624970000002</v>
      </c>
      <c r="F14">
        <v>0.16379094860000001</v>
      </c>
      <c r="G14">
        <v>45.242191730000002</v>
      </c>
      <c r="H14">
        <v>30.56099845</v>
      </c>
      <c r="I14">
        <v>-90.484383460000004</v>
      </c>
      <c r="J14">
        <v>-61.121996899999999</v>
      </c>
      <c r="K14">
        <v>112.5</v>
      </c>
    </row>
    <row r="15" spans="1:11">
      <c r="A15">
        <v>0.12</v>
      </c>
      <c r="B15">
        <v>1.736556889</v>
      </c>
      <c r="C15">
        <v>0.38974847379999999</v>
      </c>
      <c r="D15">
        <v>0.67077034550000003</v>
      </c>
      <c r="E15">
        <v>0.41927836140000002</v>
      </c>
      <c r="F15">
        <v>0.16539031230000001</v>
      </c>
      <c r="G15">
        <v>46.27143667</v>
      </c>
      <c r="H15">
        <v>29.97136179</v>
      </c>
      <c r="I15">
        <v>-92.54287334</v>
      </c>
      <c r="J15">
        <v>-59.942723579999999</v>
      </c>
      <c r="K15">
        <v>120</v>
      </c>
    </row>
    <row r="16" spans="1:11">
      <c r="A16">
        <v>0.1275</v>
      </c>
      <c r="B16">
        <v>1.670378889</v>
      </c>
      <c r="C16">
        <v>0.3865818909</v>
      </c>
      <c r="D16">
        <v>0.65214600479999996</v>
      </c>
      <c r="E16">
        <v>0.42981708909999999</v>
      </c>
      <c r="F16">
        <v>0.16640480269999999</v>
      </c>
      <c r="G16">
        <v>47.108776149999997</v>
      </c>
      <c r="H16">
        <v>29.282962940000001</v>
      </c>
      <c r="I16">
        <v>-94.21755229</v>
      </c>
      <c r="J16">
        <v>-58.565925880000002</v>
      </c>
      <c r="K16">
        <v>127.5</v>
      </c>
    </row>
    <row r="17" spans="1:11">
      <c r="A17">
        <v>0.13500000000000001</v>
      </c>
      <c r="B17">
        <v>1.6126108889999999</v>
      </c>
      <c r="C17">
        <v>0.38366959319999999</v>
      </c>
      <c r="D17">
        <v>0.63420303879999995</v>
      </c>
      <c r="E17">
        <v>0.43942230920000003</v>
      </c>
      <c r="F17">
        <v>0.1669092445</v>
      </c>
      <c r="G17">
        <v>47.770963899999998</v>
      </c>
      <c r="H17">
        <v>28.519215670000001</v>
      </c>
      <c r="I17">
        <v>-95.541927799999996</v>
      </c>
      <c r="J17">
        <v>-57.038431340000002</v>
      </c>
      <c r="K17">
        <v>135</v>
      </c>
    </row>
    <row r="18" spans="1:11">
      <c r="A18">
        <v>0.14249999999999999</v>
      </c>
      <c r="B18">
        <v>1.5618738889999999</v>
      </c>
      <c r="C18">
        <v>0.38098908479999999</v>
      </c>
      <c r="D18">
        <v>0.61692833309999995</v>
      </c>
      <c r="E18">
        <v>0.44818393029999998</v>
      </c>
      <c r="F18">
        <v>0.16697170310000001</v>
      </c>
      <c r="G18">
        <v>48.274530749999997</v>
      </c>
      <c r="H18">
        <v>27.700133910000002</v>
      </c>
      <c r="I18">
        <v>-96.549061510000001</v>
      </c>
      <c r="J18">
        <v>-55.400267810000003</v>
      </c>
      <c r="K18">
        <v>142.5</v>
      </c>
    </row>
    <row r="19" spans="1:11">
      <c r="A19">
        <v>0.15</v>
      </c>
      <c r="B19">
        <v>1.517064889</v>
      </c>
      <c r="C19">
        <v>0.37852263009999998</v>
      </c>
      <c r="D19">
        <v>0.60030751280000005</v>
      </c>
      <c r="E19">
        <v>0.45618281630000002</v>
      </c>
      <c r="F19">
        <v>0.16665289280000001</v>
      </c>
      <c r="G19">
        <v>48.635200580000003</v>
      </c>
      <c r="H19">
        <v>26.842632030000001</v>
      </c>
      <c r="I19">
        <v>-97.270401149999998</v>
      </c>
      <c r="J19">
        <v>-53.685264070000002</v>
      </c>
      <c r="K19">
        <v>150</v>
      </c>
    </row>
    <row r="20" spans="1:11">
      <c r="A20">
        <v>0.1575</v>
      </c>
      <c r="B20">
        <v>1.4772928890000001</v>
      </c>
      <c r="C20">
        <v>0.37625331610000001</v>
      </c>
      <c r="D20">
        <v>0.58432379219999997</v>
      </c>
      <c r="E20">
        <v>0.46349164990000002</v>
      </c>
      <c r="F20">
        <v>0.16600715490000001</v>
      </c>
      <c r="G20">
        <v>48.867927520000002</v>
      </c>
      <c r="H20">
        <v>25.960881740000001</v>
      </c>
      <c r="I20">
        <v>-97.735855040000004</v>
      </c>
      <c r="J20">
        <v>-51.921763480000003</v>
      </c>
      <c r="K20">
        <v>157.5</v>
      </c>
    </row>
    <row r="21" spans="1:11">
      <c r="A21">
        <v>0.16500000000000001</v>
      </c>
      <c r="B21">
        <v>1.441830889</v>
      </c>
      <c r="C21">
        <v>0.37416471010000002</v>
      </c>
      <c r="D21">
        <v>0.56895838649999997</v>
      </c>
      <c r="E21">
        <v>0.47017573280000002</v>
      </c>
      <c r="F21">
        <v>0.16508294670000001</v>
      </c>
      <c r="G21">
        <v>48.986792659999999</v>
      </c>
      <c r="H21">
        <v>25.066636930000001</v>
      </c>
      <c r="I21">
        <v>-97.973585310000004</v>
      </c>
      <c r="J21">
        <v>-50.133273860000003</v>
      </c>
      <c r="K21">
        <v>165</v>
      </c>
    </row>
    <row r="22" spans="1:11">
      <c r="A22">
        <v>0.17249999999999999</v>
      </c>
      <c r="B22">
        <v>1.4100798889999999</v>
      </c>
      <c r="C22">
        <v>0.37224207970000001</v>
      </c>
      <c r="D22">
        <v>0.55419147790000001</v>
      </c>
      <c r="E22">
        <v>0.4762937236</v>
      </c>
      <c r="F22">
        <v>0.16392312649999999</v>
      </c>
      <c r="G22">
        <v>49.004866389999997</v>
      </c>
      <c r="H22">
        <v>24.169537819999999</v>
      </c>
      <c r="I22">
        <v>-98.009732779999993</v>
      </c>
      <c r="J22">
        <v>-48.339075639999997</v>
      </c>
      <c r="K22">
        <v>172.5</v>
      </c>
    </row>
    <row r="23" spans="1:11">
      <c r="A23">
        <v>0.18</v>
      </c>
      <c r="B23">
        <v>1.3815428890000001</v>
      </c>
      <c r="C23">
        <v>0.37047013340000001</v>
      </c>
      <c r="D23">
        <v>0.54000176050000004</v>
      </c>
      <c r="E23">
        <v>0.4818983121</v>
      </c>
      <c r="F23">
        <v>0.1625657415</v>
      </c>
      <c r="G23">
        <v>48.934290740000002</v>
      </c>
      <c r="H23">
        <v>23.277402009999999</v>
      </c>
      <c r="I23">
        <v>-97.868581489999997</v>
      </c>
      <c r="J23">
        <v>-46.554804019999999</v>
      </c>
      <c r="K23">
        <v>180</v>
      </c>
    </row>
    <row r="24" spans="1:11">
      <c r="A24">
        <v>0.1875</v>
      </c>
      <c r="B24">
        <v>1.355802889</v>
      </c>
      <c r="C24">
        <v>0.3688388964</v>
      </c>
      <c r="D24">
        <v>0.52636901030000005</v>
      </c>
      <c r="E24">
        <v>0.4870368337</v>
      </c>
      <c r="F24">
        <v>0.16104366640000001</v>
      </c>
      <c r="G24">
        <v>48.785976900000001</v>
      </c>
      <c r="H24">
        <v>22.396474449999999</v>
      </c>
      <c r="I24">
        <v>-97.571953809999997</v>
      </c>
      <c r="J24">
        <v>-44.792948899999999</v>
      </c>
      <c r="K24">
        <v>187.5</v>
      </c>
    </row>
    <row r="25" spans="1:11">
      <c r="A25">
        <v>0.19500000000000001</v>
      </c>
      <c r="B25">
        <v>1.332509889</v>
      </c>
      <c r="C25">
        <v>0.3673343905</v>
      </c>
      <c r="D25">
        <v>0.51327088799999998</v>
      </c>
      <c r="E25">
        <v>0.49175182629999997</v>
      </c>
      <c r="F25">
        <v>0.1593863479</v>
      </c>
      <c r="G25">
        <v>48.570097699999998</v>
      </c>
      <c r="H25">
        <v>21.53167788</v>
      </c>
      <c r="I25">
        <v>-97.140195399999996</v>
      </c>
      <c r="J25">
        <v>-43.06335576</v>
      </c>
      <c r="K25">
        <v>195</v>
      </c>
    </row>
    <row r="26" spans="1:11">
      <c r="A26">
        <v>0.20250000000000001</v>
      </c>
      <c r="B26">
        <v>1.311365889</v>
      </c>
      <c r="C26">
        <v>0.36594910089999999</v>
      </c>
      <c r="D26">
        <v>0.50068705250000001</v>
      </c>
      <c r="E26">
        <v>0.49608153259999999</v>
      </c>
      <c r="F26">
        <v>0.15761878039999999</v>
      </c>
      <c r="G26">
        <v>48.295599889999998</v>
      </c>
      <c r="H26">
        <v>20.686805280000002</v>
      </c>
      <c r="I26">
        <v>-96.591199790000005</v>
      </c>
      <c r="J26">
        <v>-41.373610560000003</v>
      </c>
      <c r="K26">
        <v>202.5</v>
      </c>
    </row>
    <row r="27" spans="1:11">
      <c r="A27">
        <v>0.21</v>
      </c>
      <c r="B27">
        <v>1.292117889</v>
      </c>
      <c r="C27">
        <v>0.36467182259999997</v>
      </c>
      <c r="D27">
        <v>0.48859568809999998</v>
      </c>
      <c r="E27">
        <v>0.50006035299999996</v>
      </c>
      <c r="F27">
        <v>0.1557632846</v>
      </c>
      <c r="G27">
        <v>47.970754059999997</v>
      </c>
      <c r="H27">
        <v>19.864713590000001</v>
      </c>
      <c r="I27">
        <v>-95.941508119999995</v>
      </c>
      <c r="J27">
        <v>-39.729427180000002</v>
      </c>
      <c r="K27">
        <v>210</v>
      </c>
    </row>
    <row r="28" spans="1:11">
      <c r="A28">
        <v>0.2175</v>
      </c>
      <c r="B28">
        <v>1.2745478889999999</v>
      </c>
      <c r="C28">
        <v>0.36349786540000001</v>
      </c>
      <c r="D28">
        <v>0.47697727049999999</v>
      </c>
      <c r="E28">
        <v>0.50371925149999996</v>
      </c>
      <c r="F28">
        <v>0.15383850360000001</v>
      </c>
      <c r="G28">
        <v>47.602716870000002</v>
      </c>
      <c r="H28">
        <v>19.067474650000001</v>
      </c>
      <c r="I28">
        <v>-95.205433740000004</v>
      </c>
      <c r="J28">
        <v>-38.134949300000002</v>
      </c>
      <c r="K28">
        <v>217.5</v>
      </c>
    </row>
    <row r="29" spans="1:11">
      <c r="A29">
        <v>0.22500000000000001</v>
      </c>
      <c r="B29">
        <v>1.258470889</v>
      </c>
      <c r="C29">
        <v>0.36240928369999997</v>
      </c>
      <c r="D29">
        <v>0.46580801599999999</v>
      </c>
      <c r="E29">
        <v>0.50708611950000004</v>
      </c>
      <c r="F29">
        <v>0.151862303</v>
      </c>
      <c r="G29">
        <v>47.198513329999997</v>
      </c>
      <c r="H29">
        <v>18.296514980000001</v>
      </c>
      <c r="I29">
        <v>-94.397026650000001</v>
      </c>
      <c r="J29">
        <v>-36.593029960000003</v>
      </c>
      <c r="K29">
        <v>225</v>
      </c>
    </row>
    <row r="30" spans="1:11">
      <c r="A30">
        <v>0.23250000000000001</v>
      </c>
      <c r="B30">
        <v>1.2437228890000001</v>
      </c>
      <c r="C30">
        <v>0.36140999880000002</v>
      </c>
      <c r="D30">
        <v>0.45507176770000002</v>
      </c>
      <c r="E30">
        <v>0.5101861016</v>
      </c>
      <c r="F30">
        <v>0.1498475343</v>
      </c>
      <c r="G30">
        <v>46.763469020000002</v>
      </c>
      <c r="H30">
        <v>17.552730759999999</v>
      </c>
      <c r="I30">
        <v>-93.526938040000005</v>
      </c>
      <c r="J30">
        <v>-35.105461519999999</v>
      </c>
      <c r="K30">
        <v>232.5</v>
      </c>
    </row>
    <row r="31" spans="1:11">
      <c r="A31">
        <v>0.24</v>
      </c>
      <c r="B31">
        <v>1.2301648890000001</v>
      </c>
      <c r="C31">
        <v>0.36048516339999997</v>
      </c>
      <c r="D31">
        <v>0.44474656950000002</v>
      </c>
      <c r="E31">
        <v>0.51304188549999996</v>
      </c>
      <c r="F31">
        <v>0.14780751710000001</v>
      </c>
      <c r="G31">
        <v>46.303139549999997</v>
      </c>
      <c r="H31">
        <v>16.836585599999999</v>
      </c>
      <c r="I31">
        <v>-92.606279110000003</v>
      </c>
      <c r="J31">
        <v>-33.673171189999998</v>
      </c>
      <c r="K31">
        <v>240</v>
      </c>
    </row>
    <row r="32" spans="1:11">
      <c r="A32">
        <v>0.2475</v>
      </c>
      <c r="B32">
        <v>1.2176738890000001</v>
      </c>
      <c r="C32">
        <v>0.35963083130000001</v>
      </c>
      <c r="D32">
        <v>0.43481452749999999</v>
      </c>
      <c r="E32">
        <v>0.51567396180000002</v>
      </c>
      <c r="F32">
        <v>0.14575249379999999</v>
      </c>
      <c r="G32">
        <v>45.822011629999999</v>
      </c>
      <c r="H32">
        <v>16.14819803</v>
      </c>
      <c r="I32">
        <v>-91.644023259999997</v>
      </c>
      <c r="J32">
        <v>-32.29639607</v>
      </c>
      <c r="K32">
        <v>247.5</v>
      </c>
    </row>
    <row r="33" spans="1:11">
      <c r="A33">
        <v>0.255</v>
      </c>
      <c r="B33">
        <v>1.206141889</v>
      </c>
      <c r="C33">
        <v>0.35884600179999998</v>
      </c>
      <c r="D33">
        <v>0.42525911690000001</v>
      </c>
      <c r="E33">
        <v>0.5181008547</v>
      </c>
      <c r="F33">
        <v>0.14369089390000001</v>
      </c>
      <c r="G33">
        <v>45.323936510000003</v>
      </c>
      <c r="H33">
        <v>15.48741424</v>
      </c>
      <c r="I33">
        <v>-90.647873020000006</v>
      </c>
      <c r="J33">
        <v>-30.974828479999999</v>
      </c>
      <c r="K33">
        <v>255</v>
      </c>
    </row>
    <row r="34" spans="1:11">
      <c r="A34">
        <v>0.26250000000000001</v>
      </c>
      <c r="B34">
        <v>1.1954758889999999</v>
      </c>
      <c r="C34">
        <v>0.35811762000000003</v>
      </c>
      <c r="D34">
        <v>0.4160607013</v>
      </c>
      <c r="E34">
        <v>0.52033932800000005</v>
      </c>
      <c r="F34">
        <v>0.1416313028</v>
      </c>
      <c r="G34">
        <v>44.812812409999999</v>
      </c>
      <c r="H34">
        <v>14.853852979999999</v>
      </c>
      <c r="I34">
        <v>-89.625624810000005</v>
      </c>
      <c r="J34">
        <v>-29.707705950000001</v>
      </c>
      <c r="K34">
        <v>262.5</v>
      </c>
    </row>
    <row r="35" spans="1:11">
      <c r="A35">
        <v>0.27</v>
      </c>
      <c r="B35">
        <v>1.1855918889999999</v>
      </c>
      <c r="C35">
        <v>0.35744733719999999</v>
      </c>
      <c r="D35">
        <v>0.40720470209999998</v>
      </c>
      <c r="E35">
        <v>0.52240456820000003</v>
      </c>
      <c r="F35">
        <v>0.13957942779999999</v>
      </c>
      <c r="G35">
        <v>44.29149589</v>
      </c>
      <c r="H35">
        <v>14.24697703</v>
      </c>
      <c r="I35">
        <v>-88.58299178</v>
      </c>
      <c r="J35">
        <v>-28.49395406</v>
      </c>
      <c r="K35">
        <v>270</v>
      </c>
    </row>
    <row r="36" spans="1:11">
      <c r="A36">
        <v>0.27750000000000002</v>
      </c>
      <c r="B36">
        <v>1.176416889</v>
      </c>
      <c r="C36">
        <v>0.35682813140000003</v>
      </c>
      <c r="D36">
        <v>0.3986745303</v>
      </c>
      <c r="E36">
        <v>0.52431034789999997</v>
      </c>
      <c r="F36">
        <v>0.1375410299</v>
      </c>
      <c r="G36">
        <v>43.762834290000001</v>
      </c>
      <c r="H36">
        <v>13.666113449999999</v>
      </c>
      <c r="I36">
        <v>-87.525668569999993</v>
      </c>
      <c r="J36">
        <v>-27.332226899999998</v>
      </c>
      <c r="K36">
        <v>277.5</v>
      </c>
    </row>
    <row r="37" spans="1:11">
      <c r="A37">
        <v>0.28499999999999998</v>
      </c>
      <c r="B37">
        <v>1.167884889</v>
      </c>
      <c r="C37">
        <v>0.35626348320000001</v>
      </c>
      <c r="D37">
        <v>0.39045720849999999</v>
      </c>
      <c r="E37">
        <v>0.52606917149999999</v>
      </c>
      <c r="F37">
        <v>0.13551983300000001</v>
      </c>
      <c r="G37">
        <v>43.228920989999999</v>
      </c>
      <c r="H37">
        <v>13.11050747</v>
      </c>
      <c r="I37">
        <v>-86.457841979999998</v>
      </c>
      <c r="J37">
        <v>-26.22101494</v>
      </c>
      <c r="K37">
        <v>285</v>
      </c>
    </row>
    <row r="38" spans="1:11">
      <c r="A38">
        <v>0.29249999999999998</v>
      </c>
      <c r="B38">
        <v>1.1599398889999999</v>
      </c>
      <c r="C38">
        <v>0.35573514789999999</v>
      </c>
      <c r="D38">
        <v>0.38253425320000001</v>
      </c>
      <c r="E38">
        <v>0.5276924033</v>
      </c>
      <c r="F38">
        <v>0.13352126019999999</v>
      </c>
      <c r="G38">
        <v>42.692408579999999</v>
      </c>
      <c r="H38">
        <v>12.57930915</v>
      </c>
      <c r="I38">
        <v>-85.384817159999997</v>
      </c>
      <c r="J38">
        <v>-25.15861829</v>
      </c>
      <c r="K38">
        <v>292.5</v>
      </c>
    </row>
    <row r="39" spans="1:11">
      <c r="A39">
        <v>0.3</v>
      </c>
      <c r="B39">
        <v>1.1525288890000001</v>
      </c>
      <c r="C39">
        <v>0.35525142589999997</v>
      </c>
      <c r="D39">
        <v>0.37489523699999999</v>
      </c>
      <c r="E39">
        <v>0.52919038500000004</v>
      </c>
      <c r="F39">
        <v>0.1315471352</v>
      </c>
      <c r="G39">
        <v>42.154641759999997</v>
      </c>
      <c r="H39">
        <v>12.07165818</v>
      </c>
      <c r="I39">
        <v>-84.309283519999994</v>
      </c>
      <c r="J39">
        <v>-24.143316349999999</v>
      </c>
      <c r="K39">
        <v>300</v>
      </c>
    </row>
    <row r="40" spans="1:11">
      <c r="A40">
        <v>0.3075</v>
      </c>
      <c r="B40">
        <v>1.145605889</v>
      </c>
      <c r="C40">
        <v>0.35480917979999999</v>
      </c>
      <c r="D40">
        <v>0.36752706349999997</v>
      </c>
      <c r="E40">
        <v>0.53057253689999995</v>
      </c>
      <c r="F40">
        <v>0.1296000293</v>
      </c>
      <c r="G40">
        <v>41.617187690000002</v>
      </c>
      <c r="H40">
        <v>11.58665315</v>
      </c>
      <c r="I40">
        <v>-83.234375380000003</v>
      </c>
      <c r="J40">
        <v>-23.173306310000001</v>
      </c>
      <c r="K40">
        <v>307.5</v>
      </c>
    </row>
    <row r="41" spans="1:11">
      <c r="A41">
        <v>0.315</v>
      </c>
      <c r="B41">
        <v>1.1391298889999999</v>
      </c>
      <c r="C41">
        <v>0.3544035384</v>
      </c>
      <c r="D41">
        <v>0.3604167687</v>
      </c>
      <c r="E41">
        <v>0.53184745010000001</v>
      </c>
      <c r="F41">
        <v>0.1276822212</v>
      </c>
      <c r="G41">
        <v>41.081469060000003</v>
      </c>
      <c r="H41">
        <v>11.123377319999999</v>
      </c>
      <c r="I41">
        <v>-82.162938120000007</v>
      </c>
      <c r="J41">
        <v>-22.246754630000002</v>
      </c>
      <c r="K41">
        <v>315</v>
      </c>
    </row>
    <row r="42" spans="1:11">
      <c r="A42">
        <v>0.32250000000000001</v>
      </c>
      <c r="B42">
        <v>1.1330648889999999</v>
      </c>
      <c r="C42">
        <v>0.35402147890000002</v>
      </c>
      <c r="D42">
        <v>0.35354991140000003</v>
      </c>
      <c r="E42">
        <v>0.53302296780000002</v>
      </c>
      <c r="F42">
        <v>0.12579640559999999</v>
      </c>
      <c r="G42">
        <v>40.549011780000001</v>
      </c>
      <c r="H42">
        <v>10.680899200000001</v>
      </c>
      <c r="I42">
        <v>-81.098023549999994</v>
      </c>
      <c r="J42">
        <v>-21.361798390000001</v>
      </c>
      <c r="K42">
        <v>322.5</v>
      </c>
    </row>
    <row r="43" spans="1:11">
      <c r="A43">
        <v>0.33</v>
      </c>
      <c r="B43">
        <v>1.1273758890000001</v>
      </c>
      <c r="C43">
        <v>0.35367717160000001</v>
      </c>
      <c r="D43">
        <v>0.346919588</v>
      </c>
      <c r="E43">
        <v>0.53410626019999996</v>
      </c>
      <c r="F43">
        <v>0.12394211669999999</v>
      </c>
      <c r="G43">
        <v>40.020198520000001</v>
      </c>
      <c r="H43">
        <v>10.25833907</v>
      </c>
      <c r="I43">
        <v>-80.040397029999994</v>
      </c>
      <c r="J43">
        <v>-20.516678150000001</v>
      </c>
      <c r="K43">
        <v>330</v>
      </c>
    </row>
    <row r="44" spans="1:11">
      <c r="A44">
        <v>0.33750000000000002</v>
      </c>
      <c r="B44">
        <v>1.122032889</v>
      </c>
      <c r="C44">
        <v>0.35336893600000002</v>
      </c>
      <c r="D44">
        <v>0.34051521899999998</v>
      </c>
      <c r="E44">
        <v>0.53510388799999997</v>
      </c>
      <c r="F44">
        <v>0.1221202725</v>
      </c>
      <c r="G44">
        <v>39.495858849999998</v>
      </c>
      <c r="H44">
        <v>9.8548079489999996</v>
      </c>
      <c r="I44">
        <v>-78.991717699999995</v>
      </c>
      <c r="J44">
        <v>-19.709615899999999</v>
      </c>
      <c r="K44">
        <v>337.5</v>
      </c>
    </row>
    <row r="45" spans="1:11">
      <c r="A45">
        <v>0.34499999999999997</v>
      </c>
      <c r="B45">
        <v>1.1170108889999999</v>
      </c>
      <c r="C45">
        <v>0.35307097059999998</v>
      </c>
      <c r="D45">
        <v>0.33432088999999998</v>
      </c>
      <c r="E45">
        <v>0.53602185960000004</v>
      </c>
      <c r="F45">
        <v>0.1203338969</v>
      </c>
      <c r="G45">
        <v>38.977517290000002</v>
      </c>
      <c r="H45">
        <v>9.4693954439999999</v>
      </c>
      <c r="I45">
        <v>-77.955034589999997</v>
      </c>
      <c r="J45">
        <v>-18.93879089</v>
      </c>
      <c r="K45">
        <v>345</v>
      </c>
    </row>
    <row r="46" spans="1:11">
      <c r="A46">
        <v>0.35249999999999998</v>
      </c>
      <c r="B46">
        <v>1.1122828890000001</v>
      </c>
      <c r="C46">
        <v>0.352808652</v>
      </c>
      <c r="D46">
        <v>0.32833372259999999</v>
      </c>
      <c r="E46">
        <v>0.53686568830000003</v>
      </c>
      <c r="F46">
        <v>0.118580725</v>
      </c>
      <c r="G46">
        <v>38.464825099999999</v>
      </c>
      <c r="H46">
        <v>9.1013028229999993</v>
      </c>
      <c r="I46">
        <v>-76.929650199999998</v>
      </c>
      <c r="J46">
        <v>-18.202605649999999</v>
      </c>
      <c r="K46">
        <v>352.5</v>
      </c>
    </row>
    <row r="47" spans="1:11">
      <c r="A47">
        <v>0.36</v>
      </c>
      <c r="B47">
        <v>1.107827889</v>
      </c>
      <c r="C47">
        <v>0.35256567750000001</v>
      </c>
      <c r="D47">
        <v>0.32254111000000002</v>
      </c>
      <c r="E47">
        <v>0.5376404333</v>
      </c>
      <c r="F47">
        <v>0.11686242350000001</v>
      </c>
      <c r="G47">
        <v>37.958768210000002</v>
      </c>
      <c r="H47">
        <v>8.7496873999999991</v>
      </c>
      <c r="I47">
        <v>-75.917536429999998</v>
      </c>
      <c r="J47">
        <v>-17.499374799999998</v>
      </c>
      <c r="K47">
        <v>360</v>
      </c>
    </row>
    <row r="48" spans="1:11">
      <c r="A48">
        <v>0.36749999999999999</v>
      </c>
      <c r="B48">
        <v>1.103624889</v>
      </c>
      <c r="C48">
        <v>0.35234997909999999</v>
      </c>
      <c r="D48">
        <v>0.31693668250000001</v>
      </c>
      <c r="E48">
        <v>0.53835074599999999</v>
      </c>
      <c r="F48">
        <v>0.1151781551</v>
      </c>
      <c r="G48">
        <v>37.459433570000002</v>
      </c>
      <c r="H48">
        <v>8.4137779290000001</v>
      </c>
      <c r="I48">
        <v>-74.918867149999997</v>
      </c>
      <c r="J48">
        <v>-16.82755586</v>
      </c>
      <c r="K48">
        <v>367.5</v>
      </c>
    </row>
    <row r="49" spans="1:11">
      <c r="A49">
        <v>0.375</v>
      </c>
      <c r="B49">
        <v>1.0996558890000001</v>
      </c>
      <c r="C49">
        <v>0.35215517899999998</v>
      </c>
      <c r="D49">
        <v>0.31151110479999999</v>
      </c>
      <c r="E49">
        <v>0.53900090509999998</v>
      </c>
      <c r="F49">
        <v>0.11352832190000001</v>
      </c>
      <c r="G49">
        <v>36.96730977</v>
      </c>
      <c r="H49">
        <v>8.0928085050000007</v>
      </c>
      <c r="I49">
        <v>-73.934619530000006</v>
      </c>
      <c r="J49">
        <v>-16.185617010000001</v>
      </c>
      <c r="K49">
        <v>375</v>
      </c>
    </row>
    <row r="50" spans="1:11">
      <c r="A50">
        <v>0.38250000000000001</v>
      </c>
      <c r="B50">
        <v>1.095904889</v>
      </c>
      <c r="C50">
        <v>0.35196894309999999</v>
      </c>
      <c r="D50">
        <v>0.30625418669999999</v>
      </c>
      <c r="E50">
        <v>0.53959485070000002</v>
      </c>
      <c r="F50">
        <v>0.1119137281</v>
      </c>
      <c r="G50">
        <v>36.482997099999999</v>
      </c>
      <c r="H50">
        <v>7.7860333500000003</v>
      </c>
      <c r="I50">
        <v>-72.965994199999997</v>
      </c>
      <c r="J50">
        <v>-15.572066700000001</v>
      </c>
      <c r="K50">
        <v>382.5</v>
      </c>
    </row>
    <row r="51" spans="1:11">
      <c r="A51">
        <v>0.39</v>
      </c>
      <c r="B51">
        <v>1.0923548890000001</v>
      </c>
      <c r="C51">
        <v>0.35181337600000001</v>
      </c>
      <c r="D51">
        <v>0.30116380329999998</v>
      </c>
      <c r="E51">
        <v>0.54013621830000003</v>
      </c>
      <c r="F51">
        <v>0.1103319552</v>
      </c>
      <c r="G51">
        <v>36.005959099999998</v>
      </c>
      <c r="H51">
        <v>7.4928003820000004</v>
      </c>
      <c r="I51">
        <v>-72.011918199999997</v>
      </c>
      <c r="J51">
        <v>-14.985600760000001</v>
      </c>
      <c r="K51">
        <v>390</v>
      </c>
    </row>
    <row r="52" spans="1:11">
      <c r="A52">
        <v>0.39750000000000002</v>
      </c>
      <c r="B52">
        <v>1.0889938889999999</v>
      </c>
      <c r="C52">
        <v>0.35165830250000002</v>
      </c>
      <c r="D52">
        <v>0.29622659779999999</v>
      </c>
      <c r="E52">
        <v>0.54062835919999996</v>
      </c>
      <c r="F52">
        <v>0.1087852305</v>
      </c>
      <c r="G52">
        <v>35.537239820000003</v>
      </c>
      <c r="H52">
        <v>7.212394067</v>
      </c>
      <c r="I52">
        <v>-71.074479640000007</v>
      </c>
      <c r="J52">
        <v>-14.42478813</v>
      </c>
      <c r="K52">
        <v>397.5</v>
      </c>
    </row>
    <row r="53" spans="1:11">
      <c r="A53">
        <v>0.40500000000000003</v>
      </c>
      <c r="B53">
        <v>1.0858068890000001</v>
      </c>
      <c r="C53">
        <v>0.35153503380000001</v>
      </c>
      <c r="D53">
        <v>0.29144298200000002</v>
      </c>
      <c r="E53">
        <v>0.54107437439999995</v>
      </c>
      <c r="F53">
        <v>0.1072702417</v>
      </c>
      <c r="G53">
        <v>35.075953050000003</v>
      </c>
      <c r="H53">
        <v>6.9442414430000001</v>
      </c>
      <c r="I53">
        <v>-70.151906109999999</v>
      </c>
      <c r="J53">
        <v>-13.888482890000001</v>
      </c>
      <c r="K53">
        <v>405</v>
      </c>
    </row>
    <row r="54" spans="1:11">
      <c r="A54">
        <v>0.41249999999999998</v>
      </c>
      <c r="B54">
        <v>1.0827838890000001</v>
      </c>
      <c r="C54">
        <v>0.35141560669999999</v>
      </c>
      <c r="D54">
        <v>0.28680088209999999</v>
      </c>
      <c r="E54">
        <v>0.54147712680000004</v>
      </c>
      <c r="F54">
        <v>0.10578885389999999</v>
      </c>
      <c r="G54">
        <v>34.622976680000001</v>
      </c>
      <c r="H54">
        <v>6.6876917100000002</v>
      </c>
      <c r="I54">
        <v>-69.245953349999994</v>
      </c>
      <c r="J54">
        <v>-13.37538342</v>
      </c>
      <c r="K54">
        <v>412.5</v>
      </c>
    </row>
    <row r="55" spans="1:11">
      <c r="A55">
        <v>0.42</v>
      </c>
      <c r="B55">
        <v>1.079912889</v>
      </c>
      <c r="C55">
        <v>0.35131815119999998</v>
      </c>
      <c r="D55">
        <v>0.28229835310000001</v>
      </c>
      <c r="E55">
        <v>0.54183927050000003</v>
      </c>
      <c r="F55">
        <v>0.104338878</v>
      </c>
      <c r="G55">
        <v>34.17777564</v>
      </c>
      <c r="H55">
        <v>6.4422074609999997</v>
      </c>
      <c r="I55">
        <v>-68.355551289999994</v>
      </c>
      <c r="J55">
        <v>-12.884414919999999</v>
      </c>
      <c r="K55">
        <v>420</v>
      </c>
    </row>
    <row r="56" spans="1:11">
      <c r="A56">
        <v>0.42749999999999999</v>
      </c>
      <c r="B56">
        <v>1.0771838890000001</v>
      </c>
      <c r="C56">
        <v>0.3512438678</v>
      </c>
      <c r="D56">
        <v>0.2779300676</v>
      </c>
      <c r="E56">
        <v>0.54216326319999997</v>
      </c>
      <c r="F56">
        <v>0.1029195918</v>
      </c>
      <c r="G56">
        <v>33.740303869999998</v>
      </c>
      <c r="H56">
        <v>6.2072487179999998</v>
      </c>
      <c r="I56">
        <v>-67.480607750000004</v>
      </c>
      <c r="J56">
        <v>-12.41449744</v>
      </c>
      <c r="K56">
        <v>427.5</v>
      </c>
    </row>
    <row r="57" spans="1:11">
      <c r="A57">
        <v>0.435</v>
      </c>
      <c r="B57">
        <v>1.0745898890000001</v>
      </c>
      <c r="C57">
        <v>0.35115411810000002</v>
      </c>
      <c r="D57">
        <v>0.27368300000000001</v>
      </c>
      <c r="E57">
        <v>0.54245138100000001</v>
      </c>
      <c r="F57">
        <v>0.1015335212</v>
      </c>
      <c r="G57">
        <v>33.311613299999998</v>
      </c>
      <c r="H57">
        <v>5.9822302430000001</v>
      </c>
      <c r="I57">
        <v>-66.623226610000003</v>
      </c>
      <c r="J57">
        <v>-11.96446049</v>
      </c>
      <c r="K57">
        <v>435</v>
      </c>
    </row>
    <row r="58" spans="1:11">
      <c r="A58">
        <v>0.4425</v>
      </c>
      <c r="B58">
        <v>1.0721198890000001</v>
      </c>
      <c r="C58">
        <v>0.35109337130000001</v>
      </c>
      <c r="D58">
        <v>0.26956116619999998</v>
      </c>
      <c r="E58">
        <v>0.54270574390000004</v>
      </c>
      <c r="F58">
        <v>0.1001762905</v>
      </c>
      <c r="G58">
        <v>32.890375310000003</v>
      </c>
      <c r="H58">
        <v>5.766744589</v>
      </c>
      <c r="I58">
        <v>-65.78075063</v>
      </c>
      <c r="J58">
        <v>-11.53348918</v>
      </c>
      <c r="K58">
        <v>442.5</v>
      </c>
    </row>
    <row r="59" spans="1:11">
      <c r="A59">
        <v>0.45</v>
      </c>
      <c r="B59">
        <v>1.0697668890000001</v>
      </c>
      <c r="C59">
        <v>0.3510476079</v>
      </c>
      <c r="D59">
        <v>0.2655569659</v>
      </c>
      <c r="E59">
        <v>0.54292831679999998</v>
      </c>
      <c r="F59">
        <v>9.8848376010000003E-2</v>
      </c>
      <c r="G59">
        <v>32.476912720000001</v>
      </c>
      <c r="H59">
        <v>5.5603027689999998</v>
      </c>
      <c r="I59">
        <v>-64.953825440000003</v>
      </c>
      <c r="J59">
        <v>-11.12060554</v>
      </c>
      <c r="K59">
        <v>450</v>
      </c>
    </row>
    <row r="60" spans="1:11">
      <c r="A60">
        <v>0.45750000000000002</v>
      </c>
      <c r="B60">
        <v>1.0675238890000001</v>
      </c>
      <c r="C60">
        <v>0.35101272109999998</v>
      </c>
      <c r="D60">
        <v>0.26166507659999999</v>
      </c>
      <c r="E60">
        <v>0.54312092779999999</v>
      </c>
      <c r="F60">
        <v>9.7549408579999997E-2</v>
      </c>
      <c r="G60">
        <v>32.07124623</v>
      </c>
      <c r="H60">
        <v>5.3624579680000002</v>
      </c>
      <c r="I60">
        <v>-64.142492469999993</v>
      </c>
      <c r="J60">
        <v>-10.724915940000001</v>
      </c>
      <c r="K60">
        <v>457.5</v>
      </c>
    </row>
    <row r="61" spans="1:11">
      <c r="A61">
        <v>0.46500000000000002</v>
      </c>
      <c r="B61">
        <v>1.0653848889999999</v>
      </c>
      <c r="C61">
        <v>0.35097460229999999</v>
      </c>
      <c r="D61">
        <v>0.25787854910000002</v>
      </c>
      <c r="E61">
        <v>0.5432852775</v>
      </c>
      <c r="F61">
        <v>9.6279777760000004E-2</v>
      </c>
      <c r="G61">
        <v>31.673644500000002</v>
      </c>
      <c r="H61">
        <v>5.1727684329999999</v>
      </c>
      <c r="I61">
        <v>-63.347289009999997</v>
      </c>
      <c r="J61">
        <v>-10.34553687</v>
      </c>
      <c r="K61">
        <v>465</v>
      </c>
    </row>
    <row r="62" spans="1:11">
      <c r="A62">
        <v>0.47249999999999998</v>
      </c>
      <c r="B62">
        <v>1.0633428890000001</v>
      </c>
      <c r="C62">
        <v>0.3509492367</v>
      </c>
      <c r="D62">
        <v>0.25419636940000001</v>
      </c>
      <c r="E62">
        <v>0.54342295309999999</v>
      </c>
      <c r="F62">
        <v>9.5037514279999999E-2</v>
      </c>
      <c r="G62">
        <v>31.283560130000001</v>
      </c>
      <c r="H62">
        <v>4.9908684589999996</v>
      </c>
      <c r="I62">
        <v>-62.567120260000003</v>
      </c>
      <c r="J62">
        <v>-9.9817369179999993</v>
      </c>
      <c r="K62">
        <v>472.5</v>
      </c>
    </row>
    <row r="63" spans="1:11">
      <c r="A63">
        <v>0.48</v>
      </c>
      <c r="B63">
        <v>1.061391889</v>
      </c>
      <c r="C63">
        <v>0.35094271960000001</v>
      </c>
      <c r="D63">
        <v>0.25061573259999997</v>
      </c>
      <c r="E63">
        <v>0.54353543390000003</v>
      </c>
      <c r="F63">
        <v>9.3821467450000001E-2</v>
      </c>
      <c r="G63">
        <v>30.900717019999998</v>
      </c>
      <c r="H63">
        <v>4.816394968</v>
      </c>
      <c r="I63">
        <v>-61.801434039999997</v>
      </c>
      <c r="J63">
        <v>-9.632789936</v>
      </c>
      <c r="K63">
        <v>480</v>
      </c>
    </row>
    <row r="64" spans="1:11">
      <c r="A64">
        <v>0.48749999999999999</v>
      </c>
      <c r="B64">
        <v>1.0595278889999999</v>
      </c>
      <c r="C64">
        <v>0.35092588050000001</v>
      </c>
      <c r="D64">
        <v>0.2471275828</v>
      </c>
      <c r="E64">
        <v>0.54362409619999996</v>
      </c>
      <c r="F64">
        <v>9.2633149770000006E-2</v>
      </c>
      <c r="G64">
        <v>30.525738659999998</v>
      </c>
      <c r="H64">
        <v>4.6489419420000004</v>
      </c>
      <c r="I64">
        <v>-61.051477319999996</v>
      </c>
      <c r="J64">
        <v>-9.2978838840000009</v>
      </c>
      <c r="K64">
        <v>487.5</v>
      </c>
    </row>
    <row r="65" spans="1:11">
      <c r="A65">
        <v>0.495</v>
      </c>
      <c r="B65">
        <v>1.0577438889999999</v>
      </c>
      <c r="C65">
        <v>0.35094494100000001</v>
      </c>
      <c r="D65">
        <v>0.243736757</v>
      </c>
      <c r="E65">
        <v>0.54369023400000005</v>
      </c>
      <c r="F65">
        <v>9.1468416090000004E-2</v>
      </c>
      <c r="G65">
        <v>30.157311969999999</v>
      </c>
      <c r="H65">
        <v>4.4882557360000002</v>
      </c>
      <c r="I65">
        <v>-60.314623939999997</v>
      </c>
      <c r="J65">
        <v>-8.9765114730000004</v>
      </c>
      <c r="K65">
        <v>495</v>
      </c>
    </row>
    <row r="66" spans="1:11">
      <c r="A66">
        <v>0.50249999999999995</v>
      </c>
      <c r="B66">
        <v>1.056037889</v>
      </c>
      <c r="C66">
        <v>0.35093972070000001</v>
      </c>
      <c r="D66">
        <v>0.2404290972</v>
      </c>
      <c r="E66">
        <v>0.5437350447</v>
      </c>
      <c r="F66">
        <v>9.0331048620000007E-2</v>
      </c>
      <c r="G66">
        <v>29.79681781</v>
      </c>
      <c r="H66">
        <v>4.3339125039999997</v>
      </c>
      <c r="I66">
        <v>-59.593635630000001</v>
      </c>
      <c r="J66">
        <v>-8.6678250069999994</v>
      </c>
      <c r="K66">
        <v>502.5</v>
      </c>
    </row>
    <row r="67" spans="1:11">
      <c r="A67">
        <v>0.51</v>
      </c>
      <c r="B67">
        <v>1.054403889</v>
      </c>
      <c r="C67">
        <v>0.35094986389999999</v>
      </c>
      <c r="D67">
        <v>0.23720848759999999</v>
      </c>
      <c r="E67">
        <v>0.54375965940000004</v>
      </c>
      <c r="F67">
        <v>8.9217446820000004E-2</v>
      </c>
      <c r="G67">
        <v>29.443115550000002</v>
      </c>
      <c r="H67">
        <v>4.185681089</v>
      </c>
      <c r="I67">
        <v>-58.886231109999997</v>
      </c>
      <c r="J67">
        <v>-8.371362177</v>
      </c>
      <c r="K67">
        <v>510</v>
      </c>
    </row>
    <row r="68" spans="1:11">
      <c r="A68">
        <v>0.51749999999999996</v>
      </c>
      <c r="B68">
        <v>1.0528378890000001</v>
      </c>
      <c r="C68">
        <v>0.3509763165</v>
      </c>
      <c r="D68">
        <v>0.23407195959999999</v>
      </c>
      <c r="E68">
        <v>0.5437651335</v>
      </c>
      <c r="F68">
        <v>8.8126914240000007E-2</v>
      </c>
      <c r="G68">
        <v>29.096048159999999</v>
      </c>
      <c r="H68">
        <v>4.0432776779999999</v>
      </c>
      <c r="I68">
        <v>-58.192096309999997</v>
      </c>
      <c r="J68">
        <v>-8.0865553569999999</v>
      </c>
      <c r="K68">
        <v>517.5</v>
      </c>
    </row>
    <row r="69" spans="1:11">
      <c r="A69">
        <v>0.52500000000000002</v>
      </c>
      <c r="B69">
        <v>1.051335889</v>
      </c>
      <c r="C69">
        <v>0.35102716919999999</v>
      </c>
      <c r="D69">
        <v>0.2310178846</v>
      </c>
      <c r="E69">
        <v>0.54375245620000001</v>
      </c>
      <c r="F69">
        <v>8.7058269450000003E-2</v>
      </c>
      <c r="G69">
        <v>28.75528825</v>
      </c>
      <c r="H69">
        <v>3.906445621</v>
      </c>
      <c r="I69">
        <v>-57.51057651</v>
      </c>
      <c r="J69">
        <v>-7.8128912430000002</v>
      </c>
      <c r="K69">
        <v>525</v>
      </c>
    </row>
    <row r="70" spans="1:11">
      <c r="A70">
        <v>0.53249999999999997</v>
      </c>
      <c r="B70">
        <v>1.0498958890000001</v>
      </c>
      <c r="C70">
        <v>0.35106393159999999</v>
      </c>
      <c r="D70">
        <v>0.2280369199</v>
      </c>
      <c r="E70">
        <v>0.54372254880000004</v>
      </c>
      <c r="F70">
        <v>8.6013600130000006E-2</v>
      </c>
      <c r="G70">
        <v>28.421613669999999</v>
      </c>
      <c r="H70">
        <v>3.7748626860000001</v>
      </c>
      <c r="I70">
        <v>-56.843227339999999</v>
      </c>
      <c r="J70">
        <v>-7.5497253720000002</v>
      </c>
      <c r="K70">
        <v>532.5</v>
      </c>
    </row>
    <row r="71" spans="1:11">
      <c r="A71">
        <v>0.54</v>
      </c>
      <c r="B71">
        <v>1.0485138890000001</v>
      </c>
      <c r="C71">
        <v>0.35110569149999998</v>
      </c>
      <c r="D71">
        <v>0.2251296663</v>
      </c>
      <c r="E71">
        <v>0.54367628320000005</v>
      </c>
      <c r="F71">
        <v>8.49909373E-2</v>
      </c>
      <c r="G71">
        <v>28.094418829999999</v>
      </c>
      <c r="H71">
        <v>3.6483192089999998</v>
      </c>
      <c r="I71">
        <v>-56.188837659999997</v>
      </c>
      <c r="J71">
        <v>-7.2966384189999998</v>
      </c>
      <c r="K71">
        <v>540</v>
      </c>
    </row>
    <row r="72" spans="1:11">
      <c r="A72">
        <v>0.54749999999999999</v>
      </c>
      <c r="B72">
        <v>1.047186889</v>
      </c>
      <c r="C72">
        <v>0.35115124320000002</v>
      </c>
      <c r="D72">
        <v>0.2222933752</v>
      </c>
      <c r="E72">
        <v>0.54361447529999996</v>
      </c>
      <c r="F72">
        <v>8.3989764250000001E-2</v>
      </c>
      <c r="G72">
        <v>27.773587370000001</v>
      </c>
      <c r="H72">
        <v>3.526583187</v>
      </c>
      <c r="I72">
        <v>-55.547174740000003</v>
      </c>
      <c r="J72">
        <v>-7.0531663729999998</v>
      </c>
      <c r="K72">
        <v>547.5</v>
      </c>
    </row>
    <row r="73" spans="1:11">
      <c r="A73">
        <v>0.55500000000000005</v>
      </c>
      <c r="B73">
        <v>1.0459118890000001</v>
      </c>
      <c r="C73">
        <v>0.3512049995</v>
      </c>
      <c r="D73">
        <v>0.21952632150000001</v>
      </c>
      <c r="E73">
        <v>0.54353789269999997</v>
      </c>
      <c r="F73">
        <v>8.3009200020000007E-2</v>
      </c>
      <c r="G73">
        <v>27.458875339999999</v>
      </c>
      <c r="H73">
        <v>3.409443977</v>
      </c>
      <c r="I73">
        <v>-54.917750679999997</v>
      </c>
      <c r="J73">
        <v>-6.8188879529999999</v>
      </c>
      <c r="K73">
        <v>555</v>
      </c>
    </row>
    <row r="74" spans="1:11">
      <c r="A74">
        <v>0.5625</v>
      </c>
      <c r="B74">
        <v>1.0446868890000001</v>
      </c>
      <c r="C74">
        <v>0.3512470808</v>
      </c>
      <c r="D74">
        <v>0.2168229908</v>
      </c>
      <c r="E74">
        <v>0.5434472534</v>
      </c>
      <c r="F74">
        <v>8.2049999720000003E-2</v>
      </c>
      <c r="G74">
        <v>27.150589610000001</v>
      </c>
      <c r="H74">
        <v>3.2966617760000001</v>
      </c>
      <c r="I74">
        <v>-54.301179210000001</v>
      </c>
      <c r="J74">
        <v>-6.5933235510000001</v>
      </c>
      <c r="K74">
        <v>562.5</v>
      </c>
    </row>
    <row r="75" spans="1:11">
      <c r="A75">
        <v>0.56999999999999995</v>
      </c>
      <c r="B75">
        <v>1.043507889</v>
      </c>
      <c r="C75">
        <v>0.35132276299999998</v>
      </c>
      <c r="D75">
        <v>0.2141883487</v>
      </c>
      <c r="E75">
        <v>0.54334324280000001</v>
      </c>
      <c r="F75">
        <v>8.1108612839999997E-2</v>
      </c>
      <c r="G75">
        <v>26.847574590000001</v>
      </c>
      <c r="H75">
        <v>3.188115475</v>
      </c>
      <c r="I75">
        <v>-53.695149190000002</v>
      </c>
      <c r="J75">
        <v>-6.3762309500000001</v>
      </c>
      <c r="K75">
        <v>570</v>
      </c>
    </row>
    <row r="76" spans="1:11">
      <c r="A76">
        <v>0.57750000000000001</v>
      </c>
      <c r="B76">
        <v>1.0423738890000001</v>
      </c>
      <c r="C76">
        <v>0.35139150990000001</v>
      </c>
      <c r="D76">
        <v>0.21161380329999999</v>
      </c>
      <c r="E76">
        <v>0.54322649349999996</v>
      </c>
      <c r="F76">
        <v>8.0187187780000002E-2</v>
      </c>
      <c r="G76">
        <v>26.55060254</v>
      </c>
      <c r="H76">
        <v>3.0835518209999999</v>
      </c>
      <c r="I76">
        <v>-53.10120508</v>
      </c>
      <c r="J76">
        <v>-6.1671036429999999</v>
      </c>
      <c r="K76">
        <v>577.5</v>
      </c>
    </row>
    <row r="77" spans="1:11">
      <c r="A77">
        <v>0.58499999999999996</v>
      </c>
      <c r="B77">
        <v>1.0412828890000001</v>
      </c>
      <c r="C77">
        <v>0.35144575810000001</v>
      </c>
      <c r="D77">
        <v>0.20909621</v>
      </c>
      <c r="E77">
        <v>0.54309760569999999</v>
      </c>
      <c r="F77">
        <v>7.9285660669999994E-2</v>
      </c>
      <c r="G77">
        <v>26.25969254</v>
      </c>
      <c r="H77">
        <v>2.982782416</v>
      </c>
      <c r="I77">
        <v>-52.519385079999999</v>
      </c>
      <c r="J77">
        <v>-5.9655648320000001</v>
      </c>
      <c r="K77">
        <v>585</v>
      </c>
    </row>
    <row r="78" spans="1:11">
      <c r="A78">
        <v>0.59250000000000003</v>
      </c>
      <c r="B78">
        <v>1.040231889</v>
      </c>
      <c r="C78">
        <v>0.35151530869999997</v>
      </c>
      <c r="D78">
        <v>0.2066382216</v>
      </c>
      <c r="E78">
        <v>0.54295715150000001</v>
      </c>
      <c r="F78">
        <v>7.8401598959999999E-2</v>
      </c>
      <c r="G78">
        <v>25.9740596</v>
      </c>
      <c r="H78">
        <v>2.8856882339999999</v>
      </c>
      <c r="I78">
        <v>-51.948119200000001</v>
      </c>
      <c r="J78">
        <v>-5.7713764669999996</v>
      </c>
      <c r="K78">
        <v>592.5</v>
      </c>
    </row>
    <row r="79" spans="1:11">
      <c r="A79">
        <v>0.6</v>
      </c>
      <c r="B79">
        <v>1.039218889</v>
      </c>
      <c r="C79">
        <v>0.3516029504</v>
      </c>
      <c r="D79">
        <v>0.20423831449999999</v>
      </c>
      <c r="E79">
        <v>0.5428056671</v>
      </c>
      <c r="F79">
        <v>7.7534358469999995E-2</v>
      </c>
      <c r="G79">
        <v>25.69352194</v>
      </c>
      <c r="H79">
        <v>2.7921141829999998</v>
      </c>
      <c r="I79">
        <v>-51.387043890000001</v>
      </c>
      <c r="J79">
        <v>-5.5842283659999996</v>
      </c>
      <c r="K79">
        <v>600</v>
      </c>
    </row>
    <row r="80" spans="1:11">
      <c r="A80">
        <v>0.60750000000000004</v>
      </c>
      <c r="B80">
        <v>1.0382428889999999</v>
      </c>
      <c r="C80">
        <v>0.35168039540000001</v>
      </c>
      <c r="D80">
        <v>0.20189042500000001</v>
      </c>
      <c r="E80">
        <v>0.54264365209999998</v>
      </c>
      <c r="F80">
        <v>7.6685239629999999E-2</v>
      </c>
      <c r="G80">
        <v>25.418552640000001</v>
      </c>
      <c r="H80">
        <v>2.7018638469999998</v>
      </c>
      <c r="I80">
        <v>-50.837105270000002</v>
      </c>
      <c r="J80">
        <v>-5.4037276949999997</v>
      </c>
      <c r="K80">
        <v>607.5</v>
      </c>
    </row>
    <row r="81" spans="1:11">
      <c r="A81">
        <v>0.61499999999999999</v>
      </c>
      <c r="B81">
        <v>1.0373018890000001</v>
      </c>
      <c r="C81">
        <v>0.35175655119999999</v>
      </c>
      <c r="D81">
        <v>0.19959419980000001</v>
      </c>
      <c r="E81">
        <v>0.54247158510000004</v>
      </c>
      <c r="F81">
        <v>7.5853203709999997E-2</v>
      </c>
      <c r="G81">
        <v>25.148831470000001</v>
      </c>
      <c r="H81">
        <v>2.6148081520000002</v>
      </c>
      <c r="I81">
        <v>-50.297662930000001</v>
      </c>
      <c r="J81">
        <v>-5.2296163030000002</v>
      </c>
      <c r="K81">
        <v>615</v>
      </c>
    </row>
    <row r="82" spans="1:11">
      <c r="A82">
        <v>0.62250000000000005</v>
      </c>
      <c r="B82">
        <v>1.036392889</v>
      </c>
      <c r="C82">
        <v>0.35188216589999999</v>
      </c>
      <c r="D82">
        <v>0.19735535160000001</v>
      </c>
      <c r="E82">
        <v>0.54228992730000003</v>
      </c>
      <c r="F82">
        <v>7.503471431E-2</v>
      </c>
      <c r="G82">
        <v>24.883193160000001</v>
      </c>
      <c r="H82">
        <v>2.5308899189999998</v>
      </c>
      <c r="I82">
        <v>-49.766386330000003</v>
      </c>
      <c r="J82">
        <v>-5.0617798389999997</v>
      </c>
      <c r="K82">
        <v>622.5</v>
      </c>
    </row>
    <row r="83" spans="1:11">
      <c r="A83">
        <v>0.63</v>
      </c>
      <c r="B83">
        <v>1.0355168889999999</v>
      </c>
      <c r="C83">
        <v>0.35196423910000002</v>
      </c>
      <c r="D83">
        <v>0.1951587541</v>
      </c>
      <c r="E83">
        <v>0.54209908669999995</v>
      </c>
      <c r="F83">
        <v>7.4234997859999999E-2</v>
      </c>
      <c r="G83">
        <v>24.623429959999999</v>
      </c>
      <c r="H83">
        <v>2.449834004</v>
      </c>
      <c r="I83">
        <v>-49.246859919999999</v>
      </c>
      <c r="J83">
        <v>-4.8996680079999999</v>
      </c>
      <c r="K83">
        <v>630</v>
      </c>
    </row>
    <row r="84" spans="1:11">
      <c r="A84">
        <v>0.63749999999999996</v>
      </c>
      <c r="B84">
        <v>1.034670889</v>
      </c>
      <c r="C84">
        <v>0.35205986709999998</v>
      </c>
      <c r="D84">
        <v>0.19301119</v>
      </c>
      <c r="E84">
        <v>0.5418994774</v>
      </c>
      <c r="F84">
        <v>7.3450151869999994E-2</v>
      </c>
      <c r="G84">
        <v>24.368249280000001</v>
      </c>
      <c r="H84">
        <v>2.3716063799999998</v>
      </c>
      <c r="I84">
        <v>-48.736498570000002</v>
      </c>
      <c r="J84">
        <v>-4.7432127599999996</v>
      </c>
      <c r="K84">
        <v>637.5</v>
      </c>
    </row>
    <row r="85" spans="1:11">
      <c r="A85">
        <v>0.64500000000000002</v>
      </c>
      <c r="B85">
        <v>1.033853889</v>
      </c>
      <c r="C85">
        <v>0.35215523560000001</v>
      </c>
      <c r="D85">
        <v>0.19090921020000001</v>
      </c>
      <c r="E85">
        <v>0.5416914786</v>
      </c>
      <c r="F85">
        <v>7.2680594589999994E-2</v>
      </c>
      <c r="G85">
        <v>24.117816049999998</v>
      </c>
      <c r="H85">
        <v>2.2960683629999998</v>
      </c>
      <c r="I85">
        <v>-48.235632109999997</v>
      </c>
      <c r="J85">
        <v>-4.5921367249999996</v>
      </c>
      <c r="K85">
        <v>645</v>
      </c>
    </row>
    <row r="86" spans="1:11">
      <c r="A86">
        <v>0.65249999999999997</v>
      </c>
      <c r="B86">
        <v>1.033064889</v>
      </c>
      <c r="C86">
        <v>0.35223824409999999</v>
      </c>
      <c r="D86">
        <v>0.18884974600000001</v>
      </c>
      <c r="E86">
        <v>0.54147544889999999</v>
      </c>
      <c r="F86">
        <v>7.1926623709999998E-2</v>
      </c>
      <c r="G86">
        <v>23.872252670000002</v>
      </c>
      <c r="H86">
        <v>2.2230902050000001</v>
      </c>
      <c r="I86">
        <v>-47.744505340000003</v>
      </c>
      <c r="J86">
        <v>-4.4461804100000002</v>
      </c>
      <c r="K86">
        <v>652.5</v>
      </c>
    </row>
    <row r="87" spans="1:11">
      <c r="A87">
        <v>0.66</v>
      </c>
      <c r="B87">
        <v>1.032301889</v>
      </c>
      <c r="C87">
        <v>0.3523405121</v>
      </c>
      <c r="D87">
        <v>0.186835848</v>
      </c>
      <c r="E87">
        <v>0.54125173839999996</v>
      </c>
      <c r="F87">
        <v>7.1186003930000005E-2</v>
      </c>
      <c r="G87">
        <v>23.630826020000001</v>
      </c>
      <c r="H87">
        <v>2.152613637</v>
      </c>
      <c r="I87">
        <v>-47.261652040000001</v>
      </c>
      <c r="J87">
        <v>-4.3052272739999999</v>
      </c>
      <c r="K87">
        <v>660</v>
      </c>
    </row>
    <row r="88" spans="1:11">
      <c r="A88">
        <v>0.66749999999999998</v>
      </c>
      <c r="B88">
        <v>1.0315638890000001</v>
      </c>
      <c r="C88">
        <v>0.35245666060000003</v>
      </c>
      <c r="D88">
        <v>0.1848654149</v>
      </c>
      <c r="E88">
        <v>0.54102067119999997</v>
      </c>
      <c r="F88">
        <v>7.0458694229999994E-2</v>
      </c>
      <c r="G88">
        <v>23.393541949999999</v>
      </c>
      <c r="H88">
        <v>2.0845289810000001</v>
      </c>
      <c r="I88">
        <v>-46.787083889999998</v>
      </c>
      <c r="J88">
        <v>-4.1690579620000001</v>
      </c>
      <c r="K88">
        <v>667.5</v>
      </c>
    </row>
    <row r="89" spans="1:11">
      <c r="A89">
        <v>0.67500000000000004</v>
      </c>
      <c r="B89">
        <v>1.030849889</v>
      </c>
      <c r="C89">
        <v>0.35258344419999998</v>
      </c>
      <c r="D89">
        <v>0.18293671489999999</v>
      </c>
      <c r="E89">
        <v>0.54078255460000002</v>
      </c>
      <c r="F89">
        <v>6.9744531550000002E-2</v>
      </c>
      <c r="G89">
        <v>23.160363820000001</v>
      </c>
      <c r="H89">
        <v>2.01873478</v>
      </c>
      <c r="I89">
        <v>-46.320727640000001</v>
      </c>
      <c r="J89">
        <v>-4.0374695589999998</v>
      </c>
      <c r="K89">
        <v>675</v>
      </c>
    </row>
    <row r="90" spans="1:11">
      <c r="A90">
        <v>0.6825</v>
      </c>
      <c r="B90">
        <v>1.0301598890000001</v>
      </c>
      <c r="C90">
        <v>0.3526749911</v>
      </c>
      <c r="D90">
        <v>0.18104241939999999</v>
      </c>
      <c r="E90">
        <v>0.54053766979999995</v>
      </c>
      <c r="F90">
        <v>6.9045739450000004E-2</v>
      </c>
      <c r="G90">
        <v>22.932057570000001</v>
      </c>
      <c r="H90">
        <v>1.9550718890000001</v>
      </c>
      <c r="I90">
        <v>-45.864115150000003</v>
      </c>
      <c r="J90">
        <v>-3.9101437780000001</v>
      </c>
      <c r="K90">
        <v>682.5</v>
      </c>
    </row>
    <row r="91" spans="1:11">
      <c r="A91">
        <v>0.69</v>
      </c>
      <c r="B91">
        <v>1.0294908890000001</v>
      </c>
      <c r="C91">
        <v>0.3528214133</v>
      </c>
      <c r="D91">
        <v>0.17919338009999999</v>
      </c>
      <c r="E91">
        <v>0.54028631719999998</v>
      </c>
      <c r="F91">
        <v>6.8356923789999996E-2</v>
      </c>
      <c r="G91">
        <v>22.706822389999999</v>
      </c>
      <c r="H91">
        <v>1.8935851109999999</v>
      </c>
      <c r="I91">
        <v>-45.413644789999999</v>
      </c>
      <c r="J91">
        <v>-3.7871702219999999</v>
      </c>
      <c r="K91">
        <v>690</v>
      </c>
    </row>
    <row r="92" spans="1:11">
      <c r="A92">
        <v>0.69750000000000001</v>
      </c>
      <c r="B92">
        <v>1.028843889</v>
      </c>
      <c r="C92">
        <v>0.35293576989999997</v>
      </c>
      <c r="D92">
        <v>0.1773769556</v>
      </c>
      <c r="E92">
        <v>0.54002873929999995</v>
      </c>
      <c r="F92">
        <v>6.7682603699999996E-2</v>
      </c>
      <c r="G92">
        <v>22.486195089999999</v>
      </c>
      <c r="H92">
        <v>1.8340640479999999</v>
      </c>
      <c r="I92">
        <v>-44.972390169999997</v>
      </c>
      <c r="J92">
        <v>-3.6681280969999999</v>
      </c>
      <c r="K92">
        <v>697.5</v>
      </c>
    </row>
    <row r="93" spans="1:11">
      <c r="A93">
        <v>0.70499999999999996</v>
      </c>
      <c r="B93">
        <v>1.028217889</v>
      </c>
      <c r="C93">
        <v>0.35302138779999997</v>
      </c>
      <c r="D93">
        <v>0.1755926421</v>
      </c>
      <c r="E93">
        <v>0.53976518699999998</v>
      </c>
      <c r="F93">
        <v>6.7022221569999998E-2</v>
      </c>
      <c r="G93">
        <v>22.27000146</v>
      </c>
      <c r="H93">
        <v>1.7764351890000001</v>
      </c>
      <c r="I93">
        <v>-44.54000293</v>
      </c>
      <c r="J93">
        <v>-3.5528703780000002</v>
      </c>
      <c r="K93">
        <v>705</v>
      </c>
    </row>
    <row r="94" spans="1:11">
      <c r="A94">
        <v>0.71250000000000002</v>
      </c>
      <c r="B94">
        <v>1.0276098890000001</v>
      </c>
      <c r="C94">
        <v>0.3531823295</v>
      </c>
      <c r="D94">
        <v>0.17385280819999999</v>
      </c>
      <c r="E94">
        <v>0.53949592670000002</v>
      </c>
      <c r="F94">
        <v>6.6369816420000005E-2</v>
      </c>
      <c r="G94">
        <v>22.0562489</v>
      </c>
      <c r="H94">
        <v>1.7207714970000001</v>
      </c>
      <c r="I94">
        <v>-44.1124978</v>
      </c>
      <c r="J94">
        <v>-3.4415429940000002</v>
      </c>
      <c r="K94">
        <v>712.5</v>
      </c>
    </row>
    <row r="95" spans="1:11">
      <c r="A95">
        <v>0.72</v>
      </c>
      <c r="B95">
        <v>1.027021889</v>
      </c>
      <c r="C95">
        <v>0.35328343470000001</v>
      </c>
      <c r="D95">
        <v>0.17213910539999999</v>
      </c>
      <c r="E95">
        <v>0.53922115000000004</v>
      </c>
      <c r="F95">
        <v>6.5732402859999997E-2</v>
      </c>
      <c r="G95">
        <v>21.847309899999999</v>
      </c>
      <c r="H95">
        <v>1.666807932</v>
      </c>
      <c r="I95">
        <v>-43.694619789999997</v>
      </c>
      <c r="J95">
        <v>-3.3336158650000001</v>
      </c>
      <c r="K95">
        <v>720</v>
      </c>
    </row>
    <row r="96" spans="1:11">
      <c r="A96">
        <v>0.72750000000000004</v>
      </c>
      <c r="B96">
        <v>1.0264508889999999</v>
      </c>
      <c r="C96">
        <v>0.35343556199999998</v>
      </c>
      <c r="D96">
        <v>0.17046468149999999</v>
      </c>
      <c r="E96">
        <v>0.53894110179999999</v>
      </c>
      <c r="F96">
        <v>6.5103737009999996E-2</v>
      </c>
      <c r="G96">
        <v>21.641095759999999</v>
      </c>
      <c r="H96">
        <v>1.6146324649999999</v>
      </c>
      <c r="I96">
        <v>-43.282191519999998</v>
      </c>
      <c r="J96">
        <v>-3.2292649309999999</v>
      </c>
      <c r="K96">
        <v>727.5</v>
      </c>
    </row>
    <row r="97" spans="1:11">
      <c r="A97">
        <v>0.73499999999999999</v>
      </c>
      <c r="B97">
        <v>1.0258978889999999</v>
      </c>
      <c r="C97">
        <v>0.3535520996</v>
      </c>
      <c r="D97">
        <v>0.16881770330000001</v>
      </c>
      <c r="E97">
        <v>0.53865596579999997</v>
      </c>
      <c r="F97">
        <v>6.4488140020000001E-2</v>
      </c>
      <c r="G97">
        <v>21.439070560000001</v>
      </c>
      <c r="H97">
        <v>1.5640575489999999</v>
      </c>
      <c r="I97">
        <v>-42.878141120000002</v>
      </c>
      <c r="J97">
        <v>-3.1281150979999999</v>
      </c>
      <c r="K97">
        <v>735</v>
      </c>
    </row>
    <row r="98" spans="1:11">
      <c r="A98">
        <v>0.74250000000000005</v>
      </c>
      <c r="B98">
        <v>1.025361889</v>
      </c>
      <c r="C98">
        <v>0.35364757299999999</v>
      </c>
      <c r="D98">
        <v>0.1671992011</v>
      </c>
      <c r="E98">
        <v>0.53836594010000005</v>
      </c>
      <c r="F98">
        <v>6.3884527770000005E-2</v>
      </c>
      <c r="G98">
        <v>21.240879700000001</v>
      </c>
      <c r="H98">
        <v>1.5150414809999999</v>
      </c>
      <c r="I98">
        <v>-42.481759390000001</v>
      </c>
      <c r="J98">
        <v>-3.0300829619999998</v>
      </c>
      <c r="K98">
        <v>742.5</v>
      </c>
    </row>
    <row r="99" spans="1:11">
      <c r="A99">
        <v>0.75</v>
      </c>
      <c r="B99">
        <v>1.024840889</v>
      </c>
      <c r="C99">
        <v>0.35379423399999999</v>
      </c>
      <c r="D99">
        <v>0.16561718310000001</v>
      </c>
      <c r="E99">
        <v>0.53807123430000003</v>
      </c>
      <c r="F99">
        <v>6.3288884429999998E-2</v>
      </c>
      <c r="G99">
        <v>21.045183189999999</v>
      </c>
      <c r="H99">
        <v>1.4676236039999999</v>
      </c>
      <c r="I99">
        <v>-42.09036639</v>
      </c>
      <c r="J99">
        <v>-2.9352472089999999</v>
      </c>
      <c r="K99">
        <v>750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9"/>
  <sheetViews>
    <sheetView workbookViewId="0">
      <selection sqref="A1:C1048576"/>
    </sheetView>
  </sheetViews>
  <sheetFormatPr defaultRowHeight="15"/>
  <cols>
    <col min="1" max="1" width="6" bestFit="1" customWidth="1"/>
    <col min="2" max="3" width="12" bestFit="1" customWidth="1"/>
  </cols>
  <sheetData>
    <row r="1" spans="1:3">
      <c r="A1" t="s">
        <v>10</v>
      </c>
      <c r="B1" t="s">
        <v>7</v>
      </c>
      <c r="C1" t="s">
        <v>6</v>
      </c>
    </row>
    <row r="2" spans="1:3">
      <c r="A2">
        <v>22.5</v>
      </c>
      <c r="B2">
        <v>16.01910488</v>
      </c>
      <c r="C2">
        <v>13.36054365</v>
      </c>
    </row>
    <row r="3" spans="1:3">
      <c r="A3">
        <v>30</v>
      </c>
      <c r="B3">
        <v>19.852514280000001</v>
      </c>
      <c r="C3">
        <v>17.461143830000001</v>
      </c>
    </row>
    <row r="4" spans="1:3">
      <c r="A4">
        <v>37.5</v>
      </c>
      <c r="B4">
        <v>23.0210945</v>
      </c>
      <c r="C4">
        <v>21.331153369999999</v>
      </c>
    </row>
    <row r="5" spans="1:3">
      <c r="A5">
        <v>45</v>
      </c>
      <c r="B5">
        <v>25.582804750000001</v>
      </c>
      <c r="C5">
        <v>24.94786714</v>
      </c>
    </row>
    <row r="6" spans="1:3">
      <c r="A6">
        <v>52.5</v>
      </c>
      <c r="B6">
        <v>27.596797769999998</v>
      </c>
      <c r="C6">
        <v>28.295159219999999</v>
      </c>
    </row>
    <row r="7" spans="1:3">
      <c r="A7">
        <v>60</v>
      </c>
      <c r="B7">
        <v>29.12204478</v>
      </c>
      <c r="C7">
        <v>31.36324471</v>
      </c>
    </row>
    <row r="8" spans="1:3">
      <c r="A8">
        <v>67.5</v>
      </c>
      <c r="B8">
        <v>30.216098330000001</v>
      </c>
      <c r="C8">
        <v>34.148132629999999</v>
      </c>
    </row>
    <row r="9" spans="1:3">
      <c r="A9">
        <v>75</v>
      </c>
      <c r="B9">
        <v>30.93408569</v>
      </c>
      <c r="C9">
        <v>36.651009950000002</v>
      </c>
    </row>
    <row r="10" spans="1:3">
      <c r="A10">
        <v>82.5</v>
      </c>
      <c r="B10">
        <v>31.327907499999998</v>
      </c>
      <c r="C10">
        <v>38.877452120000001</v>
      </c>
    </row>
    <row r="11" spans="1:3">
      <c r="A11">
        <v>90</v>
      </c>
      <c r="B11">
        <v>31.445686250000001</v>
      </c>
      <c r="C11">
        <v>40.836705180000003</v>
      </c>
    </row>
    <row r="12" spans="1:3">
      <c r="A12">
        <v>97.5</v>
      </c>
      <c r="B12">
        <v>31.331408660000001</v>
      </c>
      <c r="C12">
        <v>42.540910820000001</v>
      </c>
    </row>
    <row r="13" spans="1:3">
      <c r="A13">
        <v>105</v>
      </c>
      <c r="B13">
        <v>31.024717890000002</v>
      </c>
      <c r="C13">
        <v>44.0041096</v>
      </c>
    </row>
    <row r="14" spans="1:3">
      <c r="A14">
        <v>112.5</v>
      </c>
      <c r="B14">
        <v>30.56099845</v>
      </c>
      <c r="C14">
        <v>45.242191730000002</v>
      </c>
    </row>
    <row r="15" spans="1:3">
      <c r="A15">
        <v>120</v>
      </c>
      <c r="B15">
        <v>29.97136179</v>
      </c>
      <c r="C15">
        <v>46.27143667</v>
      </c>
    </row>
    <row r="16" spans="1:3">
      <c r="A16">
        <v>127.5</v>
      </c>
      <c r="B16">
        <v>29.282962940000001</v>
      </c>
      <c r="C16">
        <v>47.108776149999997</v>
      </c>
    </row>
    <row r="17" spans="1:3">
      <c r="A17">
        <v>135</v>
      </c>
      <c r="B17">
        <v>28.519215670000001</v>
      </c>
      <c r="C17">
        <v>47.770963899999998</v>
      </c>
    </row>
    <row r="18" spans="1:3">
      <c r="A18">
        <v>142.5</v>
      </c>
      <c r="B18">
        <v>27.700133910000002</v>
      </c>
      <c r="C18">
        <v>48.274530749999997</v>
      </c>
    </row>
    <row r="19" spans="1:3">
      <c r="A19">
        <v>150</v>
      </c>
      <c r="B19">
        <v>26.842632030000001</v>
      </c>
      <c r="C19">
        <v>48.635200580000003</v>
      </c>
    </row>
    <row r="20" spans="1:3">
      <c r="A20">
        <v>157.5</v>
      </c>
      <c r="B20">
        <v>25.960881740000001</v>
      </c>
      <c r="C20">
        <v>48.867927520000002</v>
      </c>
    </row>
    <row r="21" spans="1:3">
      <c r="A21">
        <v>165</v>
      </c>
      <c r="B21">
        <v>25.066636930000001</v>
      </c>
      <c r="C21">
        <v>48.986792659999999</v>
      </c>
    </row>
    <row r="22" spans="1:3">
      <c r="A22">
        <v>172.5</v>
      </c>
      <c r="B22">
        <v>24.169537819999999</v>
      </c>
      <c r="C22">
        <v>49.004866389999997</v>
      </c>
    </row>
    <row r="23" spans="1:3">
      <c r="A23">
        <v>180</v>
      </c>
      <c r="B23">
        <v>23.277402009999999</v>
      </c>
      <c r="C23">
        <v>48.934290740000002</v>
      </c>
    </row>
    <row r="24" spans="1:3">
      <c r="A24">
        <v>187.5</v>
      </c>
      <c r="B24">
        <v>22.396474449999999</v>
      </c>
      <c r="C24">
        <v>48.785976900000001</v>
      </c>
    </row>
    <row r="25" spans="1:3">
      <c r="A25">
        <v>195</v>
      </c>
      <c r="B25">
        <v>21.53167788</v>
      </c>
      <c r="C25">
        <v>48.570097699999998</v>
      </c>
    </row>
    <row r="26" spans="1:3">
      <c r="A26">
        <v>202.5</v>
      </c>
      <c r="B26">
        <v>20.686805280000002</v>
      </c>
      <c r="C26">
        <v>48.295599889999998</v>
      </c>
    </row>
    <row r="27" spans="1:3">
      <c r="A27">
        <v>210</v>
      </c>
      <c r="B27">
        <v>19.864713590000001</v>
      </c>
      <c r="C27">
        <v>47.970754059999997</v>
      </c>
    </row>
    <row r="28" spans="1:3">
      <c r="A28">
        <v>217.5</v>
      </c>
      <c r="B28">
        <v>19.067474650000001</v>
      </c>
      <c r="C28">
        <v>47.602716870000002</v>
      </c>
    </row>
    <row r="29" spans="1:3">
      <c r="A29">
        <v>225</v>
      </c>
      <c r="B29">
        <v>18.296514980000001</v>
      </c>
      <c r="C29">
        <v>47.198513329999997</v>
      </c>
    </row>
    <row r="30" spans="1:3">
      <c r="A30">
        <v>232.5</v>
      </c>
      <c r="B30">
        <v>17.552730759999999</v>
      </c>
      <c r="C30">
        <v>46.763469020000002</v>
      </c>
    </row>
    <row r="31" spans="1:3">
      <c r="A31">
        <v>240</v>
      </c>
      <c r="B31">
        <v>16.836585599999999</v>
      </c>
      <c r="C31">
        <v>46.303139549999997</v>
      </c>
    </row>
    <row r="32" spans="1:3">
      <c r="A32">
        <v>247.5</v>
      </c>
      <c r="B32">
        <v>16.14819803</v>
      </c>
      <c r="C32">
        <v>45.822011629999999</v>
      </c>
    </row>
    <row r="33" spans="1:3">
      <c r="A33">
        <v>255</v>
      </c>
      <c r="B33">
        <v>15.48741424</v>
      </c>
      <c r="C33">
        <v>45.323936510000003</v>
      </c>
    </row>
    <row r="34" spans="1:3">
      <c r="A34">
        <v>262.5</v>
      </c>
      <c r="B34">
        <v>14.853852979999999</v>
      </c>
      <c r="C34">
        <v>44.812812409999999</v>
      </c>
    </row>
    <row r="35" spans="1:3">
      <c r="A35">
        <v>270</v>
      </c>
      <c r="B35">
        <v>14.24697703</v>
      </c>
      <c r="C35">
        <v>44.29149589</v>
      </c>
    </row>
    <row r="36" spans="1:3">
      <c r="A36">
        <v>277.5</v>
      </c>
      <c r="B36">
        <v>13.666113449999999</v>
      </c>
      <c r="C36">
        <v>43.762834290000001</v>
      </c>
    </row>
    <row r="37" spans="1:3">
      <c r="A37">
        <v>285</v>
      </c>
      <c r="B37">
        <v>13.11050747</v>
      </c>
      <c r="C37">
        <v>43.228920989999999</v>
      </c>
    </row>
    <row r="38" spans="1:3">
      <c r="A38">
        <v>292.5</v>
      </c>
      <c r="B38">
        <v>12.57930915</v>
      </c>
      <c r="C38">
        <v>42.692408579999999</v>
      </c>
    </row>
    <row r="39" spans="1:3">
      <c r="A39">
        <v>300</v>
      </c>
      <c r="B39">
        <v>12.07165818</v>
      </c>
      <c r="C39">
        <v>42.154641759999997</v>
      </c>
    </row>
    <row r="40" spans="1:3">
      <c r="A40">
        <v>307.5</v>
      </c>
      <c r="B40">
        <v>11.58665315</v>
      </c>
      <c r="C40">
        <v>41.617187690000002</v>
      </c>
    </row>
    <row r="41" spans="1:3">
      <c r="A41">
        <v>315</v>
      </c>
      <c r="B41">
        <v>11.123377319999999</v>
      </c>
      <c r="C41">
        <v>41.081469060000003</v>
      </c>
    </row>
    <row r="42" spans="1:3">
      <c r="A42">
        <v>322.5</v>
      </c>
      <c r="B42">
        <v>10.680899200000001</v>
      </c>
      <c r="C42">
        <v>40.549011780000001</v>
      </c>
    </row>
    <row r="43" spans="1:3">
      <c r="A43">
        <v>330</v>
      </c>
      <c r="B43">
        <v>10.25833907</v>
      </c>
      <c r="C43">
        <v>40.020198520000001</v>
      </c>
    </row>
    <row r="44" spans="1:3">
      <c r="A44">
        <v>337.5</v>
      </c>
      <c r="B44">
        <v>9.8548079489999996</v>
      </c>
      <c r="C44">
        <v>39.495858849999998</v>
      </c>
    </row>
    <row r="45" spans="1:3">
      <c r="A45">
        <v>345</v>
      </c>
      <c r="B45">
        <v>9.4693954439999999</v>
      </c>
      <c r="C45">
        <v>38.977517290000002</v>
      </c>
    </row>
    <row r="46" spans="1:3">
      <c r="A46">
        <v>352.5</v>
      </c>
      <c r="B46">
        <v>9.1013028229999993</v>
      </c>
      <c r="C46">
        <v>38.464825099999999</v>
      </c>
    </row>
    <row r="47" spans="1:3">
      <c r="A47">
        <v>360</v>
      </c>
      <c r="B47">
        <v>8.7496873999999991</v>
      </c>
      <c r="C47">
        <v>37.958768210000002</v>
      </c>
    </row>
    <row r="48" spans="1:3">
      <c r="A48">
        <v>367.5</v>
      </c>
      <c r="B48">
        <v>8.4137779290000001</v>
      </c>
      <c r="C48">
        <v>37.459433570000002</v>
      </c>
    </row>
    <row r="49" spans="1:3">
      <c r="A49">
        <v>375</v>
      </c>
      <c r="B49">
        <v>8.0928085050000007</v>
      </c>
      <c r="C49">
        <v>36.96730977</v>
      </c>
    </row>
    <row r="50" spans="1:3">
      <c r="A50">
        <v>382.5</v>
      </c>
      <c r="B50">
        <v>7.7860333500000003</v>
      </c>
      <c r="C50">
        <v>36.482997099999999</v>
      </c>
    </row>
    <row r="51" spans="1:3">
      <c r="A51">
        <v>390</v>
      </c>
      <c r="B51">
        <v>7.4928003820000004</v>
      </c>
      <c r="C51">
        <v>36.005959099999998</v>
      </c>
    </row>
    <row r="52" spans="1:3">
      <c r="A52">
        <v>397.5</v>
      </c>
      <c r="B52">
        <v>7.212394067</v>
      </c>
      <c r="C52">
        <v>35.537239820000003</v>
      </c>
    </row>
    <row r="53" spans="1:3">
      <c r="A53">
        <v>405</v>
      </c>
      <c r="B53">
        <v>6.9442414430000001</v>
      </c>
      <c r="C53">
        <v>35.075953050000003</v>
      </c>
    </row>
    <row r="54" spans="1:3">
      <c r="A54">
        <v>412.5</v>
      </c>
      <c r="B54">
        <v>6.6876917100000002</v>
      </c>
      <c r="C54">
        <v>34.622976680000001</v>
      </c>
    </row>
    <row r="55" spans="1:3">
      <c r="A55">
        <v>420</v>
      </c>
      <c r="B55">
        <v>6.4422074609999997</v>
      </c>
      <c r="C55">
        <v>34.17777564</v>
      </c>
    </row>
    <row r="56" spans="1:3">
      <c r="A56">
        <v>427.5</v>
      </c>
      <c r="B56">
        <v>6.2072487179999998</v>
      </c>
      <c r="C56">
        <v>33.740303869999998</v>
      </c>
    </row>
    <row r="57" spans="1:3">
      <c r="A57">
        <v>435</v>
      </c>
      <c r="B57">
        <v>5.9822302430000001</v>
      </c>
      <c r="C57">
        <v>33.311613299999998</v>
      </c>
    </row>
    <row r="58" spans="1:3">
      <c r="A58">
        <v>442.5</v>
      </c>
      <c r="B58">
        <v>5.766744589</v>
      </c>
      <c r="C58">
        <v>32.890375310000003</v>
      </c>
    </row>
    <row r="59" spans="1:3">
      <c r="A59">
        <v>450</v>
      </c>
      <c r="B59">
        <v>5.5603027689999998</v>
      </c>
      <c r="C59">
        <v>32.476912720000001</v>
      </c>
    </row>
    <row r="60" spans="1:3">
      <c r="A60">
        <v>457.5</v>
      </c>
      <c r="B60">
        <v>5.3624579680000002</v>
      </c>
      <c r="C60">
        <v>32.07124623</v>
      </c>
    </row>
    <row r="61" spans="1:3">
      <c r="A61">
        <v>465</v>
      </c>
      <c r="B61">
        <v>5.1727684329999999</v>
      </c>
      <c r="C61">
        <v>31.673644500000002</v>
      </c>
    </row>
    <row r="62" spans="1:3">
      <c r="A62">
        <v>472.5</v>
      </c>
      <c r="B62">
        <v>4.9908684589999996</v>
      </c>
      <c r="C62">
        <v>31.283560130000001</v>
      </c>
    </row>
    <row r="63" spans="1:3">
      <c r="A63">
        <v>480</v>
      </c>
      <c r="B63">
        <v>4.816394968</v>
      </c>
      <c r="C63">
        <v>30.900717019999998</v>
      </c>
    </row>
    <row r="64" spans="1:3">
      <c r="A64">
        <v>487.5</v>
      </c>
      <c r="B64">
        <v>4.6489419420000004</v>
      </c>
      <c r="C64">
        <v>30.525738659999998</v>
      </c>
    </row>
    <row r="65" spans="1:3">
      <c r="A65">
        <v>495</v>
      </c>
      <c r="B65">
        <v>4.4882557360000002</v>
      </c>
      <c r="C65">
        <v>30.157311969999999</v>
      </c>
    </row>
    <row r="66" spans="1:3">
      <c r="A66">
        <v>502.5</v>
      </c>
      <c r="B66">
        <v>4.3339125039999997</v>
      </c>
      <c r="C66">
        <v>29.79681781</v>
      </c>
    </row>
    <row r="67" spans="1:3">
      <c r="A67">
        <v>510</v>
      </c>
      <c r="B67">
        <v>4.185681089</v>
      </c>
      <c r="C67">
        <v>29.443115550000002</v>
      </c>
    </row>
    <row r="68" spans="1:3">
      <c r="A68">
        <v>517.5</v>
      </c>
      <c r="B68">
        <v>4.0432776779999999</v>
      </c>
      <c r="C68">
        <v>29.096048159999999</v>
      </c>
    </row>
    <row r="69" spans="1:3">
      <c r="A69">
        <v>525</v>
      </c>
      <c r="B69">
        <v>3.906445621</v>
      </c>
      <c r="C69">
        <v>28.75528825</v>
      </c>
    </row>
    <row r="70" spans="1:3">
      <c r="A70">
        <v>532.5</v>
      </c>
      <c r="B70">
        <v>3.7748626860000001</v>
      </c>
      <c r="C70">
        <v>28.421613669999999</v>
      </c>
    </row>
    <row r="71" spans="1:3">
      <c r="A71">
        <v>540</v>
      </c>
      <c r="B71">
        <v>3.6483192089999998</v>
      </c>
      <c r="C71">
        <v>28.094418829999999</v>
      </c>
    </row>
    <row r="72" spans="1:3">
      <c r="A72">
        <v>547.5</v>
      </c>
      <c r="B72">
        <v>3.526583187</v>
      </c>
      <c r="C72">
        <v>27.773587370000001</v>
      </c>
    </row>
    <row r="73" spans="1:3">
      <c r="A73">
        <v>555</v>
      </c>
      <c r="B73">
        <v>3.409443977</v>
      </c>
      <c r="C73">
        <v>27.458875339999999</v>
      </c>
    </row>
    <row r="74" spans="1:3">
      <c r="A74">
        <v>562.5</v>
      </c>
      <c r="B74">
        <v>3.2966617760000001</v>
      </c>
      <c r="C74">
        <v>27.150589610000001</v>
      </c>
    </row>
    <row r="75" spans="1:3">
      <c r="A75">
        <v>570</v>
      </c>
      <c r="B75">
        <v>3.188115475</v>
      </c>
      <c r="C75">
        <v>26.847574590000001</v>
      </c>
    </row>
    <row r="76" spans="1:3">
      <c r="A76">
        <v>577.5</v>
      </c>
      <c r="B76">
        <v>3.0835518209999999</v>
      </c>
      <c r="C76">
        <v>26.55060254</v>
      </c>
    </row>
    <row r="77" spans="1:3">
      <c r="A77">
        <v>585</v>
      </c>
      <c r="B77">
        <v>2.982782416</v>
      </c>
      <c r="C77">
        <v>26.25969254</v>
      </c>
    </row>
    <row r="78" spans="1:3">
      <c r="A78">
        <v>592.5</v>
      </c>
      <c r="B78">
        <v>2.8856882339999999</v>
      </c>
      <c r="C78">
        <v>25.9740596</v>
      </c>
    </row>
    <row r="79" spans="1:3">
      <c r="A79">
        <v>600</v>
      </c>
      <c r="B79">
        <v>2.7921141829999998</v>
      </c>
      <c r="C79">
        <v>25.69352194</v>
      </c>
    </row>
    <row r="80" spans="1:3">
      <c r="A80">
        <v>607.5</v>
      </c>
      <c r="B80">
        <v>2.7018638469999998</v>
      </c>
      <c r="C80">
        <v>25.418552640000001</v>
      </c>
    </row>
    <row r="81" spans="1:3">
      <c r="A81">
        <v>615</v>
      </c>
      <c r="B81">
        <v>2.6148081520000002</v>
      </c>
      <c r="C81">
        <v>25.148831470000001</v>
      </c>
    </row>
    <row r="82" spans="1:3">
      <c r="A82">
        <v>622.5</v>
      </c>
      <c r="B82">
        <v>2.5308899189999998</v>
      </c>
      <c r="C82">
        <v>24.883193160000001</v>
      </c>
    </row>
    <row r="83" spans="1:3">
      <c r="A83">
        <v>630</v>
      </c>
      <c r="B83">
        <v>2.449834004</v>
      </c>
      <c r="C83">
        <v>24.623429959999999</v>
      </c>
    </row>
    <row r="84" spans="1:3">
      <c r="A84">
        <v>637.5</v>
      </c>
      <c r="B84">
        <v>2.3716063799999998</v>
      </c>
      <c r="C84">
        <v>24.368249280000001</v>
      </c>
    </row>
    <row r="85" spans="1:3">
      <c r="A85">
        <v>645</v>
      </c>
      <c r="B85">
        <v>2.2960683629999998</v>
      </c>
      <c r="C85">
        <v>24.117816049999998</v>
      </c>
    </row>
    <row r="86" spans="1:3">
      <c r="A86">
        <v>652.5</v>
      </c>
      <c r="B86">
        <v>2.2230902050000001</v>
      </c>
      <c r="C86">
        <v>23.872252670000002</v>
      </c>
    </row>
    <row r="87" spans="1:3">
      <c r="A87">
        <v>660</v>
      </c>
      <c r="B87">
        <v>2.152613637</v>
      </c>
      <c r="C87">
        <v>23.630826020000001</v>
      </c>
    </row>
    <row r="88" spans="1:3">
      <c r="A88">
        <v>667.5</v>
      </c>
      <c r="B88">
        <v>2.0845289810000001</v>
      </c>
      <c r="C88">
        <v>23.393541949999999</v>
      </c>
    </row>
    <row r="89" spans="1:3">
      <c r="A89">
        <v>675</v>
      </c>
      <c r="B89">
        <v>2.01873478</v>
      </c>
      <c r="C89">
        <v>23.160363820000001</v>
      </c>
    </row>
    <row r="90" spans="1:3">
      <c r="A90">
        <v>682.5</v>
      </c>
      <c r="B90">
        <v>1.9550718890000001</v>
      </c>
      <c r="C90">
        <v>22.932057570000001</v>
      </c>
    </row>
    <row r="91" spans="1:3">
      <c r="A91">
        <v>690</v>
      </c>
      <c r="B91">
        <v>1.8935851109999999</v>
      </c>
      <c r="C91">
        <v>22.706822389999999</v>
      </c>
    </row>
    <row r="92" spans="1:3">
      <c r="A92">
        <v>697.5</v>
      </c>
      <c r="B92">
        <v>1.8340640479999999</v>
      </c>
      <c r="C92">
        <v>22.486195089999999</v>
      </c>
    </row>
    <row r="93" spans="1:3">
      <c r="A93">
        <v>705</v>
      </c>
      <c r="B93">
        <v>1.7764351890000001</v>
      </c>
      <c r="C93">
        <v>22.27000146</v>
      </c>
    </row>
    <row r="94" spans="1:3">
      <c r="A94">
        <v>712.5</v>
      </c>
      <c r="B94">
        <v>1.7207714970000001</v>
      </c>
      <c r="C94">
        <v>22.0562489</v>
      </c>
    </row>
    <row r="95" spans="1:3">
      <c r="A95">
        <v>720</v>
      </c>
      <c r="B95">
        <v>1.666807932</v>
      </c>
      <c r="C95">
        <v>21.847309899999999</v>
      </c>
    </row>
    <row r="96" spans="1:3">
      <c r="A96">
        <v>727.5</v>
      </c>
      <c r="B96">
        <v>1.6146324649999999</v>
      </c>
      <c r="C96">
        <v>21.641095759999999</v>
      </c>
    </row>
    <row r="97" spans="1:3">
      <c r="A97">
        <v>735</v>
      </c>
      <c r="B97">
        <v>1.5640575489999999</v>
      </c>
      <c r="C97">
        <v>21.439070560000001</v>
      </c>
    </row>
    <row r="98" spans="1:3">
      <c r="A98">
        <v>742.5</v>
      </c>
      <c r="B98">
        <v>1.5150414809999999</v>
      </c>
      <c r="C98">
        <v>21.240879700000001</v>
      </c>
    </row>
    <row r="99" spans="1:3">
      <c r="A99">
        <v>750</v>
      </c>
      <c r="B99">
        <v>1.4676236039999999</v>
      </c>
      <c r="C99">
        <v>21.045183189999999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9"/>
  <sheetViews>
    <sheetView workbookViewId="0">
      <selection activeCell="I15" sqref="I15"/>
    </sheetView>
  </sheetViews>
  <sheetFormatPr defaultRowHeight="15"/>
  <cols>
    <col min="1" max="1" width="6" bestFit="1" customWidth="1"/>
    <col min="2" max="3" width="12.7109375" bestFit="1" customWidth="1"/>
  </cols>
  <sheetData>
    <row r="1" spans="1:3">
      <c r="A1" t="s">
        <v>10</v>
      </c>
      <c r="B1" t="s">
        <v>9</v>
      </c>
      <c r="C1" t="s">
        <v>8</v>
      </c>
    </row>
    <row r="2" spans="1:3">
      <c r="A2">
        <v>22.5</v>
      </c>
      <c r="B2">
        <v>-32.038209760000001</v>
      </c>
      <c r="C2">
        <v>-26.72108729</v>
      </c>
    </row>
    <row r="3" spans="1:3">
      <c r="A3">
        <v>30</v>
      </c>
      <c r="B3">
        <v>-39.705028560000002</v>
      </c>
      <c r="C3">
        <v>-34.922287660000002</v>
      </c>
    </row>
    <row r="4" spans="1:3">
      <c r="A4">
        <v>37.5</v>
      </c>
      <c r="B4">
        <v>-46.042189</v>
      </c>
      <c r="C4">
        <v>-42.662306739999998</v>
      </c>
    </row>
    <row r="5" spans="1:3">
      <c r="A5">
        <v>45</v>
      </c>
      <c r="B5">
        <v>-51.165609510000003</v>
      </c>
      <c r="C5">
        <v>-49.895734279999999</v>
      </c>
    </row>
    <row r="6" spans="1:3">
      <c r="A6">
        <v>52.5</v>
      </c>
      <c r="B6">
        <v>-55.193595530000003</v>
      </c>
      <c r="C6">
        <v>-56.590318439999997</v>
      </c>
    </row>
    <row r="7" spans="1:3">
      <c r="A7">
        <v>60</v>
      </c>
      <c r="B7">
        <v>-58.244089559999999</v>
      </c>
      <c r="C7">
        <v>-62.72648942</v>
      </c>
    </row>
    <row r="8" spans="1:3">
      <c r="A8">
        <v>67.5</v>
      </c>
      <c r="B8">
        <v>-60.432196660000002</v>
      </c>
      <c r="C8">
        <v>-68.296265259999998</v>
      </c>
    </row>
    <row r="9" spans="1:3">
      <c r="A9">
        <v>75</v>
      </c>
      <c r="B9">
        <v>-61.868171369999999</v>
      </c>
      <c r="C9">
        <v>-73.302019900000005</v>
      </c>
    </row>
    <row r="10" spans="1:3">
      <c r="A10">
        <v>82.5</v>
      </c>
      <c r="B10">
        <v>-62.655814990000003</v>
      </c>
      <c r="C10">
        <v>-77.754904229999994</v>
      </c>
    </row>
    <row r="11" spans="1:3">
      <c r="A11">
        <v>90</v>
      </c>
      <c r="B11">
        <v>-62.891372490000002</v>
      </c>
      <c r="C11">
        <v>-81.673410360000005</v>
      </c>
    </row>
    <row r="12" spans="1:3">
      <c r="A12">
        <v>97.5</v>
      </c>
      <c r="B12">
        <v>-62.662817320000002</v>
      </c>
      <c r="C12">
        <v>-85.081821640000001</v>
      </c>
    </row>
    <row r="13" spans="1:3">
      <c r="A13">
        <v>105</v>
      </c>
      <c r="B13">
        <v>-62.049435770000002</v>
      </c>
      <c r="C13">
        <v>-88.008219190000005</v>
      </c>
    </row>
    <row r="14" spans="1:3">
      <c r="A14">
        <v>112.5</v>
      </c>
      <c r="B14">
        <v>-61.121996899999999</v>
      </c>
      <c r="C14">
        <v>-90.484383460000004</v>
      </c>
    </row>
    <row r="15" spans="1:3">
      <c r="A15">
        <v>120</v>
      </c>
      <c r="B15">
        <v>-59.942723579999999</v>
      </c>
      <c r="C15">
        <v>-92.54287334</v>
      </c>
    </row>
    <row r="16" spans="1:3">
      <c r="A16">
        <v>127.5</v>
      </c>
      <c r="B16">
        <v>-58.565925880000002</v>
      </c>
      <c r="C16">
        <v>-94.21755229</v>
      </c>
    </row>
    <row r="17" spans="1:3">
      <c r="A17">
        <v>135</v>
      </c>
      <c r="B17">
        <v>-57.038431340000002</v>
      </c>
      <c r="C17">
        <v>-95.541927799999996</v>
      </c>
    </row>
    <row r="18" spans="1:3">
      <c r="A18">
        <v>142.5</v>
      </c>
      <c r="B18">
        <v>-55.400267810000003</v>
      </c>
      <c r="C18">
        <v>-96.549061510000001</v>
      </c>
    </row>
    <row r="19" spans="1:3">
      <c r="A19">
        <v>150</v>
      </c>
      <c r="B19">
        <v>-53.685264070000002</v>
      </c>
      <c r="C19">
        <v>-97.270401149999998</v>
      </c>
    </row>
    <row r="20" spans="1:3">
      <c r="A20">
        <v>157.5</v>
      </c>
      <c r="B20">
        <v>-51.921763480000003</v>
      </c>
      <c r="C20">
        <v>-97.735855040000004</v>
      </c>
    </row>
    <row r="21" spans="1:3">
      <c r="A21">
        <v>165</v>
      </c>
      <c r="B21">
        <v>-50.133273860000003</v>
      </c>
      <c r="C21">
        <v>-97.973585310000004</v>
      </c>
    </row>
    <row r="22" spans="1:3">
      <c r="A22">
        <v>172.5</v>
      </c>
      <c r="B22">
        <v>-48.339075639999997</v>
      </c>
      <c r="C22">
        <v>-98.009732779999993</v>
      </c>
    </row>
    <row r="23" spans="1:3">
      <c r="A23">
        <v>180</v>
      </c>
      <c r="B23">
        <v>-46.554804019999999</v>
      </c>
      <c r="C23">
        <v>-97.868581489999997</v>
      </c>
    </row>
    <row r="24" spans="1:3">
      <c r="A24">
        <v>187.5</v>
      </c>
      <c r="B24">
        <v>-44.792948899999999</v>
      </c>
      <c r="C24">
        <v>-97.571953809999997</v>
      </c>
    </row>
    <row r="25" spans="1:3">
      <c r="A25">
        <v>195</v>
      </c>
      <c r="B25">
        <v>-43.06335576</v>
      </c>
      <c r="C25">
        <v>-97.140195399999996</v>
      </c>
    </row>
    <row r="26" spans="1:3">
      <c r="A26">
        <v>202.5</v>
      </c>
      <c r="B26">
        <v>-41.373610560000003</v>
      </c>
      <c r="C26">
        <v>-96.591199790000005</v>
      </c>
    </row>
    <row r="27" spans="1:3">
      <c r="A27">
        <v>210</v>
      </c>
      <c r="B27">
        <v>-39.729427180000002</v>
      </c>
      <c r="C27">
        <v>-95.941508119999995</v>
      </c>
    </row>
    <row r="28" spans="1:3">
      <c r="A28">
        <v>217.5</v>
      </c>
      <c r="B28">
        <v>-38.134949300000002</v>
      </c>
      <c r="C28">
        <v>-95.205433740000004</v>
      </c>
    </row>
    <row r="29" spans="1:3">
      <c r="A29">
        <v>225</v>
      </c>
      <c r="B29">
        <v>-36.593029960000003</v>
      </c>
      <c r="C29">
        <v>-94.397026650000001</v>
      </c>
    </row>
    <row r="30" spans="1:3">
      <c r="A30">
        <v>232.5</v>
      </c>
      <c r="B30">
        <v>-35.105461519999999</v>
      </c>
      <c r="C30">
        <v>-93.526938040000005</v>
      </c>
    </row>
    <row r="31" spans="1:3">
      <c r="A31">
        <v>240</v>
      </c>
      <c r="B31">
        <v>-33.673171189999998</v>
      </c>
      <c r="C31">
        <v>-92.606279110000003</v>
      </c>
    </row>
    <row r="32" spans="1:3">
      <c r="A32">
        <v>247.5</v>
      </c>
      <c r="B32">
        <v>-32.29639607</v>
      </c>
      <c r="C32">
        <v>-91.644023259999997</v>
      </c>
    </row>
    <row r="33" spans="1:3">
      <c r="A33">
        <v>255</v>
      </c>
      <c r="B33">
        <v>-30.974828479999999</v>
      </c>
      <c r="C33">
        <v>-90.647873020000006</v>
      </c>
    </row>
    <row r="34" spans="1:3">
      <c r="A34">
        <v>262.5</v>
      </c>
      <c r="B34">
        <v>-29.707705950000001</v>
      </c>
      <c r="C34">
        <v>-89.625624810000005</v>
      </c>
    </row>
    <row r="35" spans="1:3">
      <c r="A35">
        <v>270</v>
      </c>
      <c r="B35">
        <v>-28.49395406</v>
      </c>
      <c r="C35">
        <v>-88.58299178</v>
      </c>
    </row>
    <row r="36" spans="1:3">
      <c r="A36">
        <v>277.5</v>
      </c>
      <c r="B36">
        <v>-27.332226899999998</v>
      </c>
      <c r="C36">
        <v>-87.525668569999993</v>
      </c>
    </row>
    <row r="37" spans="1:3">
      <c r="A37">
        <v>285</v>
      </c>
      <c r="B37">
        <v>-26.22101494</v>
      </c>
      <c r="C37">
        <v>-86.457841979999998</v>
      </c>
    </row>
    <row r="38" spans="1:3">
      <c r="A38">
        <v>292.5</v>
      </c>
      <c r="B38">
        <v>-25.15861829</v>
      </c>
      <c r="C38">
        <v>-85.384817159999997</v>
      </c>
    </row>
    <row r="39" spans="1:3">
      <c r="A39">
        <v>300</v>
      </c>
      <c r="B39">
        <v>-24.143316349999999</v>
      </c>
      <c r="C39">
        <v>-84.309283519999994</v>
      </c>
    </row>
    <row r="40" spans="1:3">
      <c r="A40">
        <v>307.5</v>
      </c>
      <c r="B40">
        <v>-23.173306310000001</v>
      </c>
      <c r="C40">
        <v>-83.234375380000003</v>
      </c>
    </row>
    <row r="41" spans="1:3">
      <c r="A41">
        <v>315</v>
      </c>
      <c r="B41">
        <v>-22.246754630000002</v>
      </c>
      <c r="C41">
        <v>-82.162938120000007</v>
      </c>
    </row>
    <row r="42" spans="1:3">
      <c r="A42">
        <v>322.5</v>
      </c>
      <c r="B42">
        <v>-21.361798390000001</v>
      </c>
      <c r="C42">
        <v>-81.098023549999994</v>
      </c>
    </row>
    <row r="43" spans="1:3">
      <c r="A43">
        <v>330</v>
      </c>
      <c r="B43">
        <v>-20.516678150000001</v>
      </c>
      <c r="C43">
        <v>-80.040397029999994</v>
      </c>
    </row>
    <row r="44" spans="1:3">
      <c r="A44">
        <v>337.5</v>
      </c>
      <c r="B44">
        <v>-19.709615899999999</v>
      </c>
      <c r="C44">
        <v>-78.991717699999995</v>
      </c>
    </row>
    <row r="45" spans="1:3">
      <c r="A45">
        <v>345</v>
      </c>
      <c r="B45">
        <v>-18.93879089</v>
      </c>
      <c r="C45">
        <v>-77.955034589999997</v>
      </c>
    </row>
    <row r="46" spans="1:3">
      <c r="A46">
        <v>352.5</v>
      </c>
      <c r="B46">
        <v>-18.202605649999999</v>
      </c>
      <c r="C46">
        <v>-76.929650199999998</v>
      </c>
    </row>
    <row r="47" spans="1:3">
      <c r="A47">
        <v>360</v>
      </c>
      <c r="B47">
        <v>-17.499374799999998</v>
      </c>
      <c r="C47">
        <v>-75.917536429999998</v>
      </c>
    </row>
    <row r="48" spans="1:3">
      <c r="A48">
        <v>367.5</v>
      </c>
      <c r="B48">
        <v>-16.82755586</v>
      </c>
      <c r="C48">
        <v>-74.918867149999997</v>
      </c>
    </row>
    <row r="49" spans="1:3">
      <c r="A49">
        <v>375</v>
      </c>
      <c r="B49">
        <v>-16.185617010000001</v>
      </c>
      <c r="C49">
        <v>-73.934619530000006</v>
      </c>
    </row>
    <row r="50" spans="1:3">
      <c r="A50">
        <v>382.5</v>
      </c>
      <c r="B50">
        <v>-15.572066700000001</v>
      </c>
      <c r="C50">
        <v>-72.965994199999997</v>
      </c>
    </row>
    <row r="51" spans="1:3">
      <c r="A51">
        <v>390</v>
      </c>
      <c r="B51">
        <v>-14.985600760000001</v>
      </c>
      <c r="C51">
        <v>-72.011918199999997</v>
      </c>
    </row>
    <row r="52" spans="1:3">
      <c r="A52">
        <v>397.5</v>
      </c>
      <c r="B52">
        <v>-14.42478813</v>
      </c>
      <c r="C52">
        <v>-71.074479640000007</v>
      </c>
    </row>
    <row r="53" spans="1:3">
      <c r="A53">
        <v>405</v>
      </c>
      <c r="B53">
        <v>-13.888482890000001</v>
      </c>
      <c r="C53">
        <v>-70.151906109999999</v>
      </c>
    </row>
    <row r="54" spans="1:3">
      <c r="A54">
        <v>412.5</v>
      </c>
      <c r="B54">
        <v>-13.37538342</v>
      </c>
      <c r="C54">
        <v>-69.245953349999994</v>
      </c>
    </row>
    <row r="55" spans="1:3">
      <c r="A55">
        <v>420</v>
      </c>
      <c r="B55">
        <v>-12.884414919999999</v>
      </c>
      <c r="C55">
        <v>-68.355551289999994</v>
      </c>
    </row>
    <row r="56" spans="1:3">
      <c r="A56">
        <v>427.5</v>
      </c>
      <c r="B56">
        <v>-12.41449744</v>
      </c>
      <c r="C56">
        <v>-67.480607750000004</v>
      </c>
    </row>
    <row r="57" spans="1:3">
      <c r="A57">
        <v>435</v>
      </c>
      <c r="B57">
        <v>-11.96446049</v>
      </c>
      <c r="C57">
        <v>-66.623226610000003</v>
      </c>
    </row>
    <row r="58" spans="1:3">
      <c r="A58">
        <v>442.5</v>
      </c>
      <c r="B58">
        <v>-11.53348918</v>
      </c>
      <c r="C58">
        <v>-65.78075063</v>
      </c>
    </row>
    <row r="59" spans="1:3">
      <c r="A59">
        <v>450</v>
      </c>
      <c r="B59">
        <v>-11.12060554</v>
      </c>
      <c r="C59">
        <v>-64.953825440000003</v>
      </c>
    </row>
    <row r="60" spans="1:3">
      <c r="A60">
        <v>457.5</v>
      </c>
      <c r="B60">
        <v>-10.724915940000001</v>
      </c>
      <c r="C60">
        <v>-64.142492469999993</v>
      </c>
    </row>
    <row r="61" spans="1:3">
      <c r="A61">
        <v>465</v>
      </c>
      <c r="B61">
        <v>-10.34553687</v>
      </c>
      <c r="C61">
        <v>-63.347289009999997</v>
      </c>
    </row>
    <row r="62" spans="1:3">
      <c r="A62">
        <v>472.5</v>
      </c>
      <c r="B62">
        <v>-9.9817369179999993</v>
      </c>
      <c r="C62">
        <v>-62.567120260000003</v>
      </c>
    </row>
    <row r="63" spans="1:3">
      <c r="A63">
        <v>480</v>
      </c>
      <c r="B63">
        <v>-9.632789936</v>
      </c>
      <c r="C63">
        <v>-61.801434039999997</v>
      </c>
    </row>
    <row r="64" spans="1:3">
      <c r="A64">
        <v>487.5</v>
      </c>
      <c r="B64">
        <v>-9.2978838840000009</v>
      </c>
      <c r="C64">
        <v>-61.051477319999996</v>
      </c>
    </row>
    <row r="65" spans="1:3">
      <c r="A65">
        <v>495</v>
      </c>
      <c r="B65">
        <v>-8.9765114730000004</v>
      </c>
      <c r="C65">
        <v>-60.314623939999997</v>
      </c>
    </row>
    <row r="66" spans="1:3">
      <c r="A66">
        <v>502.5</v>
      </c>
      <c r="B66">
        <v>-8.6678250069999994</v>
      </c>
      <c r="C66">
        <v>-59.593635630000001</v>
      </c>
    </row>
    <row r="67" spans="1:3">
      <c r="A67">
        <v>510</v>
      </c>
      <c r="B67">
        <v>-8.371362177</v>
      </c>
      <c r="C67">
        <v>-58.886231109999997</v>
      </c>
    </row>
    <row r="68" spans="1:3">
      <c r="A68">
        <v>517.5</v>
      </c>
      <c r="B68">
        <v>-8.0865553569999999</v>
      </c>
      <c r="C68">
        <v>-58.192096309999997</v>
      </c>
    </row>
    <row r="69" spans="1:3">
      <c r="A69">
        <v>525</v>
      </c>
      <c r="B69">
        <v>-7.8128912430000002</v>
      </c>
      <c r="C69">
        <v>-57.51057651</v>
      </c>
    </row>
    <row r="70" spans="1:3">
      <c r="A70">
        <v>532.5</v>
      </c>
      <c r="B70">
        <v>-7.5497253720000002</v>
      </c>
      <c r="C70">
        <v>-56.843227339999999</v>
      </c>
    </row>
    <row r="71" spans="1:3">
      <c r="A71">
        <v>540</v>
      </c>
      <c r="B71">
        <v>-7.2966384189999998</v>
      </c>
      <c r="C71">
        <v>-56.188837659999997</v>
      </c>
    </row>
    <row r="72" spans="1:3">
      <c r="A72">
        <v>547.5</v>
      </c>
      <c r="B72">
        <v>-7.0531663729999998</v>
      </c>
      <c r="C72">
        <v>-55.547174740000003</v>
      </c>
    </row>
    <row r="73" spans="1:3">
      <c r="A73">
        <v>555</v>
      </c>
      <c r="B73">
        <v>-6.8188879529999999</v>
      </c>
      <c r="C73">
        <v>-54.917750679999997</v>
      </c>
    </row>
    <row r="74" spans="1:3">
      <c r="A74">
        <v>562.5</v>
      </c>
      <c r="B74">
        <v>-6.5933235510000001</v>
      </c>
      <c r="C74">
        <v>-54.301179210000001</v>
      </c>
    </row>
    <row r="75" spans="1:3">
      <c r="A75">
        <v>570</v>
      </c>
      <c r="B75">
        <v>-6.3762309500000001</v>
      </c>
      <c r="C75">
        <v>-53.695149190000002</v>
      </c>
    </row>
    <row r="76" spans="1:3">
      <c r="A76">
        <v>577.5</v>
      </c>
      <c r="B76">
        <v>-6.1671036429999999</v>
      </c>
      <c r="C76">
        <v>-53.10120508</v>
      </c>
    </row>
    <row r="77" spans="1:3">
      <c r="A77">
        <v>585</v>
      </c>
      <c r="B77">
        <v>-5.9655648320000001</v>
      </c>
      <c r="C77">
        <v>-52.519385079999999</v>
      </c>
    </row>
    <row r="78" spans="1:3">
      <c r="A78">
        <v>592.5</v>
      </c>
      <c r="B78">
        <v>-5.7713764669999996</v>
      </c>
      <c r="C78">
        <v>-51.948119200000001</v>
      </c>
    </row>
    <row r="79" spans="1:3">
      <c r="A79">
        <v>600</v>
      </c>
      <c r="B79">
        <v>-5.5842283659999996</v>
      </c>
      <c r="C79">
        <v>-51.387043890000001</v>
      </c>
    </row>
    <row r="80" spans="1:3">
      <c r="A80">
        <v>607.5</v>
      </c>
      <c r="B80">
        <v>-5.4037276949999997</v>
      </c>
      <c r="C80">
        <v>-50.837105270000002</v>
      </c>
    </row>
    <row r="81" spans="1:3">
      <c r="A81">
        <v>615</v>
      </c>
      <c r="B81">
        <v>-5.2296163030000002</v>
      </c>
      <c r="C81">
        <v>-50.297662930000001</v>
      </c>
    </row>
    <row r="82" spans="1:3">
      <c r="A82">
        <v>622.5</v>
      </c>
      <c r="B82">
        <v>-5.0617798389999997</v>
      </c>
      <c r="C82">
        <v>-49.766386330000003</v>
      </c>
    </row>
    <row r="83" spans="1:3">
      <c r="A83">
        <v>630</v>
      </c>
      <c r="B83">
        <v>-4.8996680079999999</v>
      </c>
      <c r="C83">
        <v>-49.246859919999999</v>
      </c>
    </row>
    <row r="84" spans="1:3">
      <c r="A84">
        <v>637.5</v>
      </c>
      <c r="B84">
        <v>-4.7432127599999996</v>
      </c>
      <c r="C84">
        <v>-48.736498570000002</v>
      </c>
    </row>
    <row r="85" spans="1:3">
      <c r="A85">
        <v>645</v>
      </c>
      <c r="B85">
        <v>-4.5921367249999996</v>
      </c>
      <c r="C85">
        <v>-48.235632109999997</v>
      </c>
    </row>
    <row r="86" spans="1:3">
      <c r="A86">
        <v>652.5</v>
      </c>
      <c r="B86">
        <v>-4.4461804100000002</v>
      </c>
      <c r="C86">
        <v>-47.744505340000003</v>
      </c>
    </row>
    <row r="87" spans="1:3">
      <c r="A87">
        <v>660</v>
      </c>
      <c r="B87">
        <v>-4.3052272739999999</v>
      </c>
      <c r="C87">
        <v>-47.261652040000001</v>
      </c>
    </row>
    <row r="88" spans="1:3">
      <c r="A88">
        <v>667.5</v>
      </c>
      <c r="B88">
        <v>-4.1690579620000001</v>
      </c>
      <c r="C88">
        <v>-46.787083889999998</v>
      </c>
    </row>
    <row r="89" spans="1:3">
      <c r="A89">
        <v>675</v>
      </c>
      <c r="B89">
        <v>-4.0374695589999998</v>
      </c>
      <c r="C89">
        <v>-46.320727640000001</v>
      </c>
    </row>
    <row r="90" spans="1:3">
      <c r="A90">
        <v>682.5</v>
      </c>
      <c r="B90">
        <v>-3.9101437780000001</v>
      </c>
      <c r="C90">
        <v>-45.864115150000003</v>
      </c>
    </row>
    <row r="91" spans="1:3">
      <c r="A91">
        <v>690</v>
      </c>
      <c r="B91">
        <v>-3.7871702219999999</v>
      </c>
      <c r="C91">
        <v>-45.413644789999999</v>
      </c>
    </row>
    <row r="92" spans="1:3">
      <c r="A92">
        <v>697.5</v>
      </c>
      <c r="B92">
        <v>-3.6681280969999999</v>
      </c>
      <c r="C92">
        <v>-44.972390169999997</v>
      </c>
    </row>
    <row r="93" spans="1:3">
      <c r="A93">
        <v>705</v>
      </c>
      <c r="B93">
        <v>-3.5528703780000002</v>
      </c>
      <c r="C93">
        <v>-44.54000293</v>
      </c>
    </row>
    <row r="94" spans="1:3">
      <c r="A94">
        <v>712.5</v>
      </c>
      <c r="B94">
        <v>-3.4415429940000002</v>
      </c>
      <c r="C94">
        <v>-44.1124978</v>
      </c>
    </row>
    <row r="95" spans="1:3">
      <c r="A95">
        <v>720</v>
      </c>
      <c r="B95">
        <v>-3.3336158650000001</v>
      </c>
      <c r="C95">
        <v>-43.694619789999997</v>
      </c>
    </row>
    <row r="96" spans="1:3">
      <c r="A96">
        <v>727.5</v>
      </c>
      <c r="B96">
        <v>-3.2292649309999999</v>
      </c>
      <c r="C96">
        <v>-43.282191519999998</v>
      </c>
    </row>
    <row r="97" spans="1:3">
      <c r="A97">
        <v>735</v>
      </c>
      <c r="B97">
        <v>-3.1281150979999999</v>
      </c>
      <c r="C97">
        <v>-42.878141120000002</v>
      </c>
    </row>
    <row r="98" spans="1:3">
      <c r="A98">
        <v>742.5</v>
      </c>
      <c r="B98">
        <v>-3.0300829619999998</v>
      </c>
      <c r="C98">
        <v>-42.481759390000001</v>
      </c>
    </row>
    <row r="99" spans="1:3">
      <c r="A99">
        <v>750</v>
      </c>
      <c r="B99">
        <v>-2.9352472089999999</v>
      </c>
      <c r="C99">
        <v>-42.09036639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01"/>
  <sheetViews>
    <sheetView tabSelected="1" zoomScale="70" zoomScaleNormal="70" workbookViewId="0">
      <pane ySplit="1" topLeftCell="A2" activePane="bottomLeft" state="frozen"/>
      <selection activeCell="D1" sqref="D1"/>
      <selection pane="bottomLeft" activeCell="P1" activeCellId="1" sqref="A1:A198 P1:P198"/>
    </sheetView>
  </sheetViews>
  <sheetFormatPr defaultRowHeight="15"/>
  <cols>
    <col min="1" max="1" width="8.5703125" bestFit="1" customWidth="1"/>
    <col min="2" max="8" width="12" bestFit="1" customWidth="1"/>
    <col min="9" max="10" width="12.7109375" bestFit="1" customWidth="1"/>
    <col min="11" max="11" width="8" bestFit="1" customWidth="1"/>
    <col min="13" max="13" width="19.42578125" customWidth="1"/>
    <col min="17" max="17" width="11.710937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11</v>
      </c>
      <c r="N1" t="s">
        <v>12</v>
      </c>
      <c r="O1" t="s">
        <v>15</v>
      </c>
      <c r="P1" t="s">
        <v>14</v>
      </c>
      <c r="Q1" t="s">
        <v>16</v>
      </c>
      <c r="R1" t="s">
        <v>17</v>
      </c>
      <c r="S1" t="s">
        <v>12</v>
      </c>
      <c r="T1" t="s">
        <v>15</v>
      </c>
      <c r="U1" t="s">
        <v>14</v>
      </c>
      <c r="V1" t="s">
        <v>18</v>
      </c>
      <c r="W1" t="s">
        <v>17</v>
      </c>
      <c r="X1" t="s">
        <v>12</v>
      </c>
      <c r="Y1" t="s">
        <v>15</v>
      </c>
      <c r="Z1" t="s">
        <v>14</v>
      </c>
    </row>
    <row r="2" spans="1:26">
      <c r="A2">
        <v>1.8749999999999999E-2</v>
      </c>
      <c r="B2">
        <v>11.599703890000001</v>
      </c>
      <c r="C2">
        <v>0.47643750029999998</v>
      </c>
      <c r="D2">
        <v>1.001455368</v>
      </c>
      <c r="E2">
        <v>8.8030126750000007E-2</v>
      </c>
      <c r="F2">
        <v>5.5131769560000002E-2</v>
      </c>
      <c r="G2">
        <v>9.176047037</v>
      </c>
      <c r="H2">
        <v>16.159285189999999</v>
      </c>
      <c r="I2">
        <v>-24.858006209999999</v>
      </c>
      <c r="J2">
        <v>-27.213462400000001</v>
      </c>
      <c r="K2">
        <v>18.75</v>
      </c>
      <c r="L2">
        <f>1/2*1.29*F2*0.00625*1.303*COS(D2-0.013047555366)/COS(0.13047555366)*(5*(1+C2)/2/SIN(D2))*(5*(1+C2)/2/SIN(D2))*3</f>
        <v>9.2558164942627575E-3</v>
      </c>
      <c r="M2">
        <f>L2*A2</f>
        <v>1.735465592674267E-4</v>
      </c>
      <c r="N2">
        <f>1/2*1.29*(5*(1+C2)/2/SIN(D2))*(5*(1+C2)/2/SIN(D2))*0.00625*(1.303*SIN(D2)-0.017*COS(D2))*3*F2</f>
        <v>1.3935782510430143E-2</v>
      </c>
      <c r="O2">
        <f>1/2*A2*3*1.29*F2*(5*(1+C2)/2/SIN(D2))*(5*(1+C2)/2/SIN(D2))*0.00625*1.303*SIN(D2-0.013047555366)/COS(0.13047555366)</f>
        <v>2.635132588322422E-4</v>
      </c>
      <c r="P2">
        <f>O2*5*5/1.5</f>
        <v>4.3918876472040366E-3</v>
      </c>
      <c r="Q2">
        <f>1/2*1.29*F2*0.00625*1.303*COS(D2-0.013047555366)/COS(0.13047555366)*(10*(1+C2)/2/SIN(D2))*(10*(1+C2)/2/SIN(D2))*3</f>
        <v>3.702326597705103E-2</v>
      </c>
      <c r="R2">
        <f>Q2*A2/3</f>
        <v>2.3139541235656894E-4</v>
      </c>
      <c r="S2">
        <f>1/2*1.29*(10*(1+C2)/2/SIN(D2))*(10*(1+C2)/2/SIN(D2))*0.00625*(1.303*SIN(D2)-0.017*COS(D2))*3*F2</f>
        <v>5.5743130041720573E-2</v>
      </c>
      <c r="T2">
        <f>S2*A2</f>
        <v>1.0451836882822607E-3</v>
      </c>
      <c r="U2">
        <f>T2*10*5/1.5</f>
        <v>3.4839456276075355E-2</v>
      </c>
      <c r="V2">
        <f>1/2*1.29*F2*0.00625*1.303*COS(D2-0.013047555366)/COS(0.13047555366)*(25*(1+C2)/2/SIN(D2))*(25*(1+C2)/2/SIN(D2))*3</f>
        <v>0.23139541235656894</v>
      </c>
      <c r="W2">
        <f>A2*V2/3</f>
        <v>1.4462213272285558E-3</v>
      </c>
      <c r="X2">
        <f>1/2*1.29*(25*(1+C2)/2/SIN(D2))*(25*(1+C2)/2/SIN(D2))*0.00625*(1.303*SIN(D2)-0.017*COS(D2))*3*F2</f>
        <v>0.34839456276075359</v>
      </c>
      <c r="Y2">
        <f>X2*A2</f>
        <v>6.5323980517641295E-3</v>
      </c>
      <c r="Z2">
        <f>Y2*25*5/1.5</f>
        <v>0.5443665043136775</v>
      </c>
    </row>
    <row r="3" spans="1:26">
      <c r="A3">
        <v>2.5000000000000001E-2</v>
      </c>
      <c r="B3">
        <v>8.7586288890000006</v>
      </c>
      <c r="C3">
        <v>0.47035585699999999</v>
      </c>
      <c r="D3">
        <v>0.98485618669999997</v>
      </c>
      <c r="E3">
        <v>0.11407945429999999</v>
      </c>
      <c r="F3">
        <v>7.1285221060000001E-2</v>
      </c>
      <c r="G3">
        <v>12.20977405</v>
      </c>
      <c r="H3">
        <v>20.69409769</v>
      </c>
      <c r="I3">
        <v>-32.72095075</v>
      </c>
      <c r="J3">
        <v>-34.648586659999999</v>
      </c>
      <c r="K3">
        <v>25</v>
      </c>
      <c r="L3">
        <f t="shared" ref="L3:L66" si="0">1/2*1.29*F3*0.00625*1.303*COS(D3-0.013047555366)/COS(0.13047555366)*(5*(1+C3)/2/SIN(D3))*(5*(1+C3)/2/SIN(D3))*3</f>
        <v>1.2433016288627835E-2</v>
      </c>
      <c r="M3">
        <f t="shared" ref="M3:M66" si="1">L3*A3</f>
        <v>3.1082540721569588E-4</v>
      </c>
      <c r="N3">
        <f t="shared" ref="N3:N66" si="2">1/2*1.29*(5*(1+C3)/2/SIN(D3))*(5*(1+C3)/2/SIN(D3))*0.00625*(1.303*SIN(D3)-0.017*COS(D3))*3*F3</f>
        <v>1.8059573232761535E-2</v>
      </c>
      <c r="O3">
        <f t="shared" ref="O3:O66" si="3">1/2*A3*3*1.29*F3*(5*(1+C3)/2/SIN(D3))*(5*(1+C3)/2/SIN(D3))*0.00625*1.303*SIN(D3-0.013047555366)/COS(0.13047555366)</f>
        <v>4.5532061775254974E-4</v>
      </c>
      <c r="P3">
        <f t="shared" ref="P3:P66" si="4">O3*5*5/1.5</f>
        <v>7.5886769625424962E-3</v>
      </c>
      <c r="Q3">
        <f t="shared" ref="Q3:Q66" si="5">1/2*1.29*F3*0.00625*1.303*COS(D3-0.013047555366)/COS(0.13047555366)*(10*(1+C3)/2/SIN(D3))*(10*(1+C3)/2/SIN(D3))*3</f>
        <v>4.973206515451134E-2</v>
      </c>
      <c r="R3">
        <f t="shared" ref="R3:R66" si="6">Q3*A3/3</f>
        <v>4.1443387628759448E-4</v>
      </c>
      <c r="S3">
        <f t="shared" ref="S3:S66" si="7">1/2*1.29*(10*(1+C3)/2/SIN(D3))*(10*(1+C3)/2/SIN(D3))*0.00625*(1.303*SIN(D3)-0.017*COS(D3))*3*F3</f>
        <v>7.2238292931046139E-2</v>
      </c>
      <c r="T3">
        <f t="shared" ref="T3:T66" si="8">S3*A3</f>
        <v>1.8059573232761536E-3</v>
      </c>
      <c r="U3">
        <f t="shared" ref="U3:U66" si="9">T3*10*5/1.5</f>
        <v>6.0198577442538447E-2</v>
      </c>
      <c r="V3">
        <f t="shared" ref="V3:V66" si="10">1/2*1.29*F3*0.00625*1.303*COS(D3-0.013047555366)/COS(0.13047555366)*(25*(1+C3)/2/SIN(D3))*(25*(1+C3)/2/SIN(D3))*3</f>
        <v>0.31082540721569585</v>
      </c>
      <c r="W3">
        <f t="shared" ref="W3:W66" si="11">A3*V3/3</f>
        <v>2.5902117267974658E-3</v>
      </c>
      <c r="X3">
        <f t="shared" ref="X3:X66" si="12">1/2*1.29*(25*(1+C3)/2/SIN(D3))*(25*(1+C3)/2/SIN(D3))*0.00625*(1.303*SIN(D3)-0.017*COS(D3))*3*F3</f>
        <v>0.4514893308190383</v>
      </c>
      <c r="Y3">
        <f t="shared" ref="Y3:Y66" si="13">X3*A3</f>
        <v>1.1287233270475958E-2</v>
      </c>
      <c r="Z3">
        <f t="shared" ref="Z3:Z66" si="14">Y3*25*5/1.5</f>
        <v>0.94060277253966318</v>
      </c>
    </row>
    <row r="4" spans="1:26">
      <c r="A4">
        <v>3.125E-2</v>
      </c>
      <c r="B4">
        <v>7.0578368899999999</v>
      </c>
      <c r="C4">
        <v>0.46452993259999997</v>
      </c>
      <c r="D4">
        <v>0.96833963320000005</v>
      </c>
      <c r="E4">
        <v>0.1386231789</v>
      </c>
      <c r="F4">
        <v>8.6370854280000006E-2</v>
      </c>
      <c r="G4">
        <v>15.205740540000001</v>
      </c>
      <c r="H4">
        <v>24.825707690000002</v>
      </c>
      <c r="I4">
        <v>-40.333418469999998</v>
      </c>
      <c r="J4">
        <v>-41.32054153</v>
      </c>
      <c r="K4">
        <v>31.25</v>
      </c>
      <c r="L4">
        <f t="shared" si="0"/>
        <v>1.564996379004973E-2</v>
      </c>
      <c r="M4">
        <f t="shared" si="1"/>
        <v>4.8906136843905406E-4</v>
      </c>
      <c r="N4">
        <f t="shared" si="2"/>
        <v>2.1945016812919594E-2</v>
      </c>
      <c r="O4">
        <f t="shared" si="3"/>
        <v>6.9160121620459505E-4</v>
      </c>
      <c r="P4">
        <f t="shared" si="4"/>
        <v>1.1526686936743252E-2</v>
      </c>
      <c r="Q4">
        <f t="shared" si="5"/>
        <v>6.2599855160198919E-2</v>
      </c>
      <c r="R4">
        <f t="shared" si="6"/>
        <v>6.5208182458540538E-4</v>
      </c>
      <c r="S4">
        <f t="shared" si="7"/>
        <v>8.7780067251678376E-2</v>
      </c>
      <c r="T4">
        <f t="shared" si="8"/>
        <v>2.7431271016149492E-3</v>
      </c>
      <c r="U4">
        <f t="shared" si="9"/>
        <v>9.1437570053831643E-2</v>
      </c>
      <c r="V4">
        <f t="shared" si="10"/>
        <v>0.39124909475124325</v>
      </c>
      <c r="W4">
        <f t="shared" si="11"/>
        <v>4.0755114036587839E-3</v>
      </c>
      <c r="X4">
        <f t="shared" si="12"/>
        <v>0.54862542032298989</v>
      </c>
      <c r="Y4">
        <f t="shared" si="13"/>
        <v>1.7144544385093434E-2</v>
      </c>
      <c r="Z4">
        <f t="shared" si="14"/>
        <v>1.4287120320911193</v>
      </c>
    </row>
    <row r="5" spans="1:26">
      <c r="A5">
        <v>3.7499999999999999E-2</v>
      </c>
      <c r="B5">
        <v>5.9271738889999996</v>
      </c>
      <c r="C5">
        <v>0.45895362649999999</v>
      </c>
      <c r="D5">
        <v>0.9519250507</v>
      </c>
      <c r="E5">
        <v>0.16174165979999999</v>
      </c>
      <c r="F5">
        <v>0.10041925929999999</v>
      </c>
      <c r="G5">
        <v>18.150368960000002</v>
      </c>
      <c r="H5">
        <v>28.569593829999999</v>
      </c>
      <c r="I5">
        <v>-47.675962679999998</v>
      </c>
      <c r="J5">
        <v>-47.265237910000003</v>
      </c>
      <c r="K5">
        <v>37.5</v>
      </c>
      <c r="L5">
        <f t="shared" si="0"/>
        <v>1.8903277509436732E-2</v>
      </c>
      <c r="M5">
        <f t="shared" si="1"/>
        <v>7.0887290660387741E-4</v>
      </c>
      <c r="N5">
        <f t="shared" si="2"/>
        <v>2.5604834646670894E-2</v>
      </c>
      <c r="O5">
        <f t="shared" si="3"/>
        <v>9.683292173414997E-4</v>
      </c>
      <c r="P5">
        <f t="shared" si="4"/>
        <v>1.6138820289024997E-2</v>
      </c>
      <c r="Q5">
        <f t="shared" si="5"/>
        <v>7.5613110037746928E-2</v>
      </c>
      <c r="R5">
        <f t="shared" si="6"/>
        <v>9.4516387547183658E-4</v>
      </c>
      <c r="S5">
        <f t="shared" si="7"/>
        <v>0.10241933858668358</v>
      </c>
      <c r="T5">
        <f t="shared" si="8"/>
        <v>3.8407251970006338E-3</v>
      </c>
      <c r="U5">
        <f t="shared" si="9"/>
        <v>0.12802417323335444</v>
      </c>
      <c r="V5">
        <f t="shared" si="10"/>
        <v>0.47258193773591828</v>
      </c>
      <c r="W5">
        <f t="shared" si="11"/>
        <v>5.9072742216989783E-3</v>
      </c>
      <c r="X5">
        <f t="shared" si="12"/>
        <v>0.64012086616677244</v>
      </c>
      <c r="Y5">
        <f t="shared" si="13"/>
        <v>2.4004532481253966E-2</v>
      </c>
      <c r="Z5">
        <f t="shared" si="14"/>
        <v>2.0003777067711637</v>
      </c>
    </row>
    <row r="6" spans="1:26">
      <c r="A6">
        <v>4.3749999999999997E-2</v>
      </c>
      <c r="B6">
        <v>5.1222828890000001</v>
      </c>
      <c r="C6">
        <v>0.45362054159999998</v>
      </c>
      <c r="D6">
        <v>0.93563108250000004</v>
      </c>
      <c r="E6">
        <v>0.1835121995</v>
      </c>
      <c r="F6">
        <v>0.1134633686</v>
      </c>
      <c r="G6">
        <v>21.03127302</v>
      </c>
      <c r="H6">
        <v>31.942256180000001</v>
      </c>
      <c r="I6">
        <v>-54.731890149999998</v>
      </c>
      <c r="J6">
        <v>-52.520037879999997</v>
      </c>
      <c r="K6">
        <v>43.75</v>
      </c>
      <c r="L6">
        <f t="shared" si="0"/>
        <v>2.2189797364105035E-2</v>
      </c>
      <c r="M6">
        <f t="shared" si="1"/>
        <v>9.7080363467959524E-4</v>
      </c>
      <c r="N6">
        <f t="shared" si="2"/>
        <v>2.9051264260740121E-2</v>
      </c>
      <c r="O6">
        <f t="shared" si="3"/>
        <v>1.2817781695211698E-3</v>
      </c>
      <c r="P6">
        <f t="shared" si="4"/>
        <v>2.1362969492019494E-2</v>
      </c>
      <c r="Q6">
        <f t="shared" si="5"/>
        <v>8.875918945642014E-2</v>
      </c>
      <c r="R6">
        <f t="shared" si="6"/>
        <v>1.2944048462394603E-3</v>
      </c>
      <c r="S6">
        <f t="shared" si="7"/>
        <v>0.11620505704296048</v>
      </c>
      <c r="T6">
        <f t="shared" si="8"/>
        <v>5.0839712456295207E-3</v>
      </c>
      <c r="U6">
        <f t="shared" si="9"/>
        <v>0.16946570818765069</v>
      </c>
      <c r="V6">
        <f t="shared" si="10"/>
        <v>0.55474493410262604</v>
      </c>
      <c r="W6">
        <f t="shared" si="11"/>
        <v>8.0900302889966285E-3</v>
      </c>
      <c r="X6">
        <f t="shared" si="12"/>
        <v>0.72628160651850315</v>
      </c>
      <c r="Y6">
        <f t="shared" si="13"/>
        <v>3.177482028518451E-2</v>
      </c>
      <c r="Z6">
        <f t="shared" si="14"/>
        <v>2.6479016904320427</v>
      </c>
    </row>
    <row r="7" spans="1:26">
      <c r="A7">
        <v>0.05</v>
      </c>
      <c r="B7">
        <v>4.5209808889999996</v>
      </c>
      <c r="C7">
        <v>0.44852405000000001</v>
      </c>
      <c r="D7">
        <v>0.91947556549999998</v>
      </c>
      <c r="E7">
        <v>0.2040090199</v>
      </c>
      <c r="F7">
        <v>0.125538131</v>
      </c>
      <c r="G7">
        <v>23.837318929999999</v>
      </c>
      <c r="H7">
        <v>34.961023339999997</v>
      </c>
      <c r="I7">
        <v>-61.487294550000001</v>
      </c>
      <c r="J7">
        <v>-57.123354659999997</v>
      </c>
      <c r="K7">
        <v>50</v>
      </c>
      <c r="L7">
        <f t="shared" si="0"/>
        <v>2.550657560365558E-2</v>
      </c>
      <c r="M7">
        <f t="shared" si="1"/>
        <v>1.2753287801827791E-3</v>
      </c>
      <c r="N7">
        <f t="shared" si="2"/>
        <v>3.2296055462475368E-2</v>
      </c>
      <c r="O7">
        <f t="shared" si="3"/>
        <v>1.6285055629088468E-3</v>
      </c>
      <c r="P7">
        <f t="shared" si="4"/>
        <v>2.7141759381814113E-2</v>
      </c>
      <c r="Q7">
        <f t="shared" si="5"/>
        <v>0.10202630241462232</v>
      </c>
      <c r="R7">
        <f t="shared" si="6"/>
        <v>1.7004383735770387E-3</v>
      </c>
      <c r="S7">
        <f t="shared" si="7"/>
        <v>0.12918422184990147</v>
      </c>
      <c r="T7">
        <f t="shared" si="8"/>
        <v>6.4592110924950735E-3</v>
      </c>
      <c r="U7">
        <f t="shared" si="9"/>
        <v>0.21530703641650248</v>
      </c>
      <c r="V7">
        <f t="shared" si="10"/>
        <v>0.63766439009138964</v>
      </c>
      <c r="W7">
        <f t="shared" si="11"/>
        <v>1.0627739834856494E-2</v>
      </c>
      <c r="X7">
        <f t="shared" si="12"/>
        <v>0.80740138656188409</v>
      </c>
      <c r="Y7">
        <f t="shared" si="13"/>
        <v>4.0370069328094206E-2</v>
      </c>
      <c r="Z7">
        <f t="shared" si="14"/>
        <v>3.3641724440078504</v>
      </c>
    </row>
    <row r="8" spans="1:26">
      <c r="A8">
        <v>5.6250000000000001E-2</v>
      </c>
      <c r="B8">
        <v>4.0553858890000001</v>
      </c>
      <c r="C8">
        <v>0.44365674599999999</v>
      </c>
      <c r="D8">
        <v>0.90347510620000004</v>
      </c>
      <c r="E8">
        <v>0.22330325279999999</v>
      </c>
      <c r="F8">
        <v>0.13668025589999999</v>
      </c>
      <c r="G8">
        <v>26.558691069999998</v>
      </c>
      <c r="H8">
        <v>37.64387112</v>
      </c>
      <c r="I8">
        <v>-67.931103769999993</v>
      </c>
      <c r="J8">
        <v>-61.114273019999999</v>
      </c>
      <c r="K8">
        <v>56.25</v>
      </c>
      <c r="L8">
        <f t="shared" si="0"/>
        <v>2.8850886460128573E-2</v>
      </c>
      <c r="M8">
        <f t="shared" si="1"/>
        <v>1.6228623633822324E-3</v>
      </c>
      <c r="N8">
        <f t="shared" si="2"/>
        <v>3.5350468907283272E-2</v>
      </c>
      <c r="O8">
        <f t="shared" si="3"/>
        <v>2.0053373776194256E-3</v>
      </c>
      <c r="P8">
        <f t="shared" si="4"/>
        <v>3.3422289626990426E-2</v>
      </c>
      <c r="Q8">
        <f t="shared" si="5"/>
        <v>0.11540354584051429</v>
      </c>
      <c r="R8">
        <f t="shared" si="6"/>
        <v>2.1638164845096432E-3</v>
      </c>
      <c r="S8">
        <f t="shared" si="7"/>
        <v>0.14140187562913309</v>
      </c>
      <c r="T8">
        <f t="shared" si="8"/>
        <v>7.953855504138737E-3</v>
      </c>
      <c r="U8">
        <f t="shared" si="9"/>
        <v>0.26512851680462463</v>
      </c>
      <c r="V8">
        <f t="shared" si="10"/>
        <v>0.72127216150321427</v>
      </c>
      <c r="W8">
        <f t="shared" si="11"/>
        <v>1.3523853028185269E-2</v>
      </c>
      <c r="X8">
        <f t="shared" si="12"/>
        <v>0.88376172268208153</v>
      </c>
      <c r="Y8">
        <f t="shared" si="13"/>
        <v>4.9711596900867086E-2</v>
      </c>
      <c r="Z8">
        <f t="shared" si="14"/>
        <v>4.1426330750722569</v>
      </c>
    </row>
    <row r="9" spans="1:26">
      <c r="A9">
        <v>6.25E-2</v>
      </c>
      <c r="B9">
        <v>3.6847638890000001</v>
      </c>
      <c r="C9">
        <v>0.4390118751</v>
      </c>
      <c r="D9">
        <v>0.8876457472</v>
      </c>
      <c r="E9">
        <v>0.2414629449</v>
      </c>
      <c r="F9">
        <v>0.1469277061</v>
      </c>
      <c r="G9">
        <v>29.18684953</v>
      </c>
      <c r="H9">
        <v>40.009201079999997</v>
      </c>
      <c r="I9">
        <v>-74.054900169999996</v>
      </c>
      <c r="J9">
        <v>-64.532139700000002</v>
      </c>
      <c r="K9">
        <v>62.5</v>
      </c>
      <c r="L9">
        <f t="shared" si="0"/>
        <v>3.2220177417179877E-2</v>
      </c>
      <c r="M9">
        <f t="shared" si="1"/>
        <v>2.0137610885737423E-3</v>
      </c>
      <c r="N9">
        <f t="shared" si="2"/>
        <v>3.8225276873321251E-2</v>
      </c>
      <c r="O9">
        <f t="shared" si="3"/>
        <v>2.4093527168118859E-3</v>
      </c>
      <c r="P9">
        <f t="shared" si="4"/>
        <v>4.0155878613531433E-2</v>
      </c>
      <c r="Q9">
        <f t="shared" si="5"/>
        <v>0.12888070966871951</v>
      </c>
      <c r="R9">
        <f t="shared" si="6"/>
        <v>2.6850147847649899E-3</v>
      </c>
      <c r="S9">
        <f t="shared" si="7"/>
        <v>0.152901107493285</v>
      </c>
      <c r="T9">
        <f t="shared" si="8"/>
        <v>9.5563192183303128E-3</v>
      </c>
      <c r="U9">
        <f t="shared" si="9"/>
        <v>0.31854397394434375</v>
      </c>
      <c r="V9">
        <f t="shared" si="10"/>
        <v>0.80550443542949668</v>
      </c>
      <c r="W9">
        <f t="shared" si="11"/>
        <v>1.6781342404781182E-2</v>
      </c>
      <c r="X9">
        <f t="shared" si="12"/>
        <v>0.95563192183303103</v>
      </c>
      <c r="Y9">
        <f t="shared" si="13"/>
        <v>5.9726995114564439E-2</v>
      </c>
      <c r="Z9">
        <f t="shared" si="14"/>
        <v>4.9772495928803702</v>
      </c>
    </row>
    <row r="10" spans="1:26">
      <c r="A10">
        <v>6.8750000000000006E-2</v>
      </c>
      <c r="B10">
        <v>3.3831908890000002</v>
      </c>
      <c r="C10">
        <v>0.4345823788</v>
      </c>
      <c r="D10">
        <v>0.87200234480000005</v>
      </c>
      <c r="E10">
        <v>0.25855307640000003</v>
      </c>
      <c r="F10">
        <v>0.15631947439999999</v>
      </c>
      <c r="G10">
        <v>31.71456293</v>
      </c>
      <c r="H10">
        <v>42.075674630000002</v>
      </c>
      <c r="I10">
        <v>-79.852911280000001</v>
      </c>
      <c r="J10">
        <v>-67.416228129999993</v>
      </c>
      <c r="K10">
        <v>68.75</v>
      </c>
      <c r="L10">
        <f t="shared" si="0"/>
        <v>3.5612084702869112E-2</v>
      </c>
      <c r="M10">
        <f t="shared" si="1"/>
        <v>2.4483308233222518E-3</v>
      </c>
      <c r="N10">
        <f t="shared" si="2"/>
        <v>4.0930766118037788E-2</v>
      </c>
      <c r="O10">
        <f t="shared" si="3"/>
        <v>2.8378686134191804E-3</v>
      </c>
      <c r="P10">
        <f t="shared" si="4"/>
        <v>4.7297810223653008E-2</v>
      </c>
      <c r="Q10">
        <f t="shared" si="5"/>
        <v>0.14244833881147645</v>
      </c>
      <c r="R10">
        <f t="shared" si="6"/>
        <v>3.2644410977630024E-3</v>
      </c>
      <c r="S10">
        <f t="shared" si="7"/>
        <v>0.16372306447215115</v>
      </c>
      <c r="T10">
        <f t="shared" si="8"/>
        <v>1.1255960682460393E-2</v>
      </c>
      <c r="U10">
        <f t="shared" si="9"/>
        <v>0.37519868941534645</v>
      </c>
      <c r="V10">
        <f t="shared" si="10"/>
        <v>0.89030211757172761</v>
      </c>
      <c r="W10">
        <f t="shared" si="11"/>
        <v>2.0402756861018761E-2</v>
      </c>
      <c r="X10">
        <f t="shared" si="12"/>
        <v>1.0232691529509446</v>
      </c>
      <c r="Y10">
        <f t="shared" si="13"/>
        <v>7.0349754265377443E-2</v>
      </c>
      <c r="Z10">
        <f t="shared" si="14"/>
        <v>5.8624795221147865</v>
      </c>
    </row>
    <row r="11" spans="1:26">
      <c r="A11">
        <v>7.4999999999999997E-2</v>
      </c>
      <c r="B11">
        <v>3.1333838890000001</v>
      </c>
      <c r="C11">
        <v>0.43035981670000001</v>
      </c>
      <c r="D11">
        <v>0.85655792900000005</v>
      </c>
      <c r="E11">
        <v>0.27463559300000001</v>
      </c>
      <c r="F11">
        <v>0.1648954443</v>
      </c>
      <c r="G11">
        <v>34.135949570000001</v>
      </c>
      <c r="H11">
        <v>43.862064740000001</v>
      </c>
      <c r="I11">
        <v>-85.322023869999995</v>
      </c>
      <c r="J11">
        <v>-69.805433469999997</v>
      </c>
      <c r="K11">
        <v>75</v>
      </c>
      <c r="L11">
        <f t="shared" si="0"/>
        <v>3.902447290164951E-2</v>
      </c>
      <c r="M11">
        <f t="shared" si="1"/>
        <v>2.9268354676237132E-3</v>
      </c>
      <c r="N11">
        <f t="shared" si="2"/>
        <v>4.3476743079826081E-2</v>
      </c>
      <c r="O11">
        <f t="shared" si="3"/>
        <v>3.2884251222801484E-3</v>
      </c>
      <c r="P11">
        <f t="shared" si="4"/>
        <v>5.4807085371335801E-2</v>
      </c>
      <c r="Q11">
        <f t="shared" si="5"/>
        <v>0.15609789160659804</v>
      </c>
      <c r="R11">
        <f t="shared" si="6"/>
        <v>3.902447290164951E-3</v>
      </c>
      <c r="S11">
        <f t="shared" si="7"/>
        <v>0.17390697231930433</v>
      </c>
      <c r="T11">
        <f t="shared" si="8"/>
        <v>1.3043022923947824E-2</v>
      </c>
      <c r="U11">
        <f t="shared" si="9"/>
        <v>0.4347674307982608</v>
      </c>
      <c r="V11">
        <f t="shared" si="10"/>
        <v>0.97561182254123757</v>
      </c>
      <c r="W11">
        <f t="shared" si="11"/>
        <v>2.4390295563530937E-2</v>
      </c>
      <c r="X11">
        <f t="shared" si="12"/>
        <v>1.086918576995652</v>
      </c>
      <c r="Y11">
        <f t="shared" si="13"/>
        <v>8.151889327467389E-2</v>
      </c>
      <c r="Z11">
        <f t="shared" si="14"/>
        <v>6.7932411062228235</v>
      </c>
    </row>
    <row r="12" spans="1:26">
      <c r="A12">
        <v>8.1250000000000003E-2</v>
      </c>
      <c r="B12">
        <v>2.9233728889999999</v>
      </c>
      <c r="C12">
        <v>0.426337774</v>
      </c>
      <c r="D12">
        <v>0.84132544750000005</v>
      </c>
      <c r="E12">
        <v>0.28976944960000001</v>
      </c>
      <c r="F12">
        <v>0.17269556859999999</v>
      </c>
      <c r="G12">
        <v>36.446256210000001</v>
      </c>
      <c r="H12">
        <v>45.38701193</v>
      </c>
      <c r="I12">
        <v>-90.461248920000003</v>
      </c>
      <c r="J12">
        <v>-71.737898079999994</v>
      </c>
      <c r="K12">
        <v>81.25</v>
      </c>
      <c r="L12">
        <f t="shared" si="0"/>
        <v>4.245529583209344E-2</v>
      </c>
      <c r="M12">
        <f t="shared" si="1"/>
        <v>3.4494927863575921E-3</v>
      </c>
      <c r="N12">
        <f t="shared" si="2"/>
        <v>4.5872540777208301E-2</v>
      </c>
      <c r="O12">
        <f t="shared" si="3"/>
        <v>3.7587707481031582E-3</v>
      </c>
      <c r="P12">
        <f t="shared" si="4"/>
        <v>6.2646179135052632E-2</v>
      </c>
      <c r="Q12">
        <f t="shared" si="5"/>
        <v>0.16982118332837376</v>
      </c>
      <c r="R12">
        <f t="shared" si="6"/>
        <v>4.5993237151434564E-3</v>
      </c>
      <c r="S12">
        <f t="shared" si="7"/>
        <v>0.1834901631088332</v>
      </c>
      <c r="T12">
        <f t="shared" si="8"/>
        <v>1.4908575752592699E-2</v>
      </c>
      <c r="U12">
        <f t="shared" si="9"/>
        <v>0.49695252508642329</v>
      </c>
      <c r="V12">
        <f t="shared" si="10"/>
        <v>1.0613823958023361</v>
      </c>
      <c r="W12">
        <f t="shared" si="11"/>
        <v>2.8745773219646605E-2</v>
      </c>
      <c r="X12">
        <f t="shared" si="12"/>
        <v>1.1468135194302078</v>
      </c>
      <c r="Y12">
        <f t="shared" si="13"/>
        <v>9.3178598453704395E-2</v>
      </c>
      <c r="Z12">
        <f t="shared" si="14"/>
        <v>7.7648832044753648</v>
      </c>
    </row>
    <row r="13" spans="1:26">
      <c r="A13">
        <v>8.7499999999999994E-2</v>
      </c>
      <c r="B13">
        <v>2.7446078890000001</v>
      </c>
      <c r="C13">
        <v>0.42250859909999999</v>
      </c>
      <c r="D13">
        <v>0.82631598900000003</v>
      </c>
      <c r="E13">
        <v>0.3040106662</v>
      </c>
      <c r="F13">
        <v>0.17976006650000001</v>
      </c>
      <c r="G13">
        <v>38.641973739999997</v>
      </c>
      <c r="H13">
        <v>46.668952470000001</v>
      </c>
      <c r="I13">
        <v>-95.271913639999994</v>
      </c>
      <c r="J13">
        <v>-73.25082184</v>
      </c>
      <c r="K13">
        <v>87.5</v>
      </c>
      <c r="L13">
        <f t="shared" si="0"/>
        <v>4.5902711387503799E-2</v>
      </c>
      <c r="M13">
        <f t="shared" si="1"/>
        <v>4.0164872464065818E-3</v>
      </c>
      <c r="N13">
        <f t="shared" si="2"/>
        <v>4.8127027453764674E-2</v>
      </c>
      <c r="O13">
        <f t="shared" si="3"/>
        <v>4.2468482883687483E-3</v>
      </c>
      <c r="P13">
        <f t="shared" si="4"/>
        <v>7.0780804806145806E-2</v>
      </c>
      <c r="Q13">
        <f t="shared" si="5"/>
        <v>0.18361084555001519</v>
      </c>
      <c r="R13">
        <f t="shared" si="6"/>
        <v>5.355316328542109E-3</v>
      </c>
      <c r="S13">
        <f t="shared" si="7"/>
        <v>0.1925081098150587</v>
      </c>
      <c r="T13">
        <f t="shared" si="8"/>
        <v>1.6844459608817634E-2</v>
      </c>
      <c r="U13">
        <f t="shared" si="9"/>
        <v>0.56148198696058793</v>
      </c>
      <c r="V13">
        <f t="shared" si="10"/>
        <v>1.1475677846875949</v>
      </c>
      <c r="W13">
        <f t="shared" si="11"/>
        <v>3.3470727053388181E-2</v>
      </c>
      <c r="X13">
        <f t="shared" si="12"/>
        <v>1.2031756863441168</v>
      </c>
      <c r="Y13">
        <f t="shared" si="13"/>
        <v>0.10527787255511022</v>
      </c>
      <c r="Z13">
        <f t="shared" si="14"/>
        <v>8.7731560462591851</v>
      </c>
    </row>
    <row r="14" spans="1:26">
      <c r="A14">
        <v>9.375E-2</v>
      </c>
      <c r="B14">
        <v>2.5908188889999999</v>
      </c>
      <c r="C14">
        <v>0.4188634577</v>
      </c>
      <c r="D14">
        <v>0.81153881819999996</v>
      </c>
      <c r="E14">
        <v>0.3174123922</v>
      </c>
      <c r="F14">
        <v>0.1861291866</v>
      </c>
      <c r="G14">
        <v>40.72078166</v>
      </c>
      <c r="H14">
        <v>47.725985530000003</v>
      </c>
      <c r="I14">
        <v>-99.757495579999997</v>
      </c>
      <c r="J14">
        <v>-74.380229470000003</v>
      </c>
      <c r="K14">
        <v>93.75</v>
      </c>
      <c r="L14">
        <f t="shared" si="0"/>
        <v>4.9365089557881957E-2</v>
      </c>
      <c r="M14">
        <f t="shared" si="1"/>
        <v>4.6279771460514332E-3</v>
      </c>
      <c r="N14">
        <f t="shared" si="2"/>
        <v>5.0248617081376908E-2</v>
      </c>
      <c r="O14">
        <f t="shared" si="3"/>
        <v>4.7507811788724472E-3</v>
      </c>
      <c r="P14">
        <f t="shared" si="4"/>
        <v>7.9179686314540795E-2</v>
      </c>
      <c r="Q14">
        <f t="shared" si="5"/>
        <v>0.19746035823152783</v>
      </c>
      <c r="R14">
        <f t="shared" si="6"/>
        <v>6.1706361947352446E-3</v>
      </c>
      <c r="S14">
        <f t="shared" si="7"/>
        <v>0.20099446832550763</v>
      </c>
      <c r="T14">
        <f t="shared" si="8"/>
        <v>1.8843231405516341E-2</v>
      </c>
      <c r="U14">
        <f t="shared" si="9"/>
        <v>0.6281077135172114</v>
      </c>
      <c r="V14">
        <f t="shared" si="10"/>
        <v>1.2341272389470488</v>
      </c>
      <c r="W14">
        <f t="shared" si="11"/>
        <v>3.8566476217095275E-2</v>
      </c>
      <c r="X14">
        <f t="shared" si="12"/>
        <v>1.2562154270344226</v>
      </c>
      <c r="Y14">
        <f t="shared" si="13"/>
        <v>0.11777019628447712</v>
      </c>
      <c r="Z14">
        <f t="shared" si="14"/>
        <v>9.8141830237064251</v>
      </c>
    </row>
    <row r="15" spans="1:26">
      <c r="A15">
        <v>0.1</v>
      </c>
      <c r="B15">
        <v>2.457298889</v>
      </c>
      <c r="C15">
        <v>0.41539676580000001</v>
      </c>
      <c r="D15">
        <v>0.79700362479999998</v>
      </c>
      <c r="E15">
        <v>0.33002498149999998</v>
      </c>
      <c r="F15">
        <v>0.19184219299999999</v>
      </c>
      <c r="G15">
        <v>42.681196129999996</v>
      </c>
      <c r="H15">
        <v>48.575649570000003</v>
      </c>
      <c r="I15">
        <v>-103.9228437</v>
      </c>
      <c r="J15">
        <v>-75.160693170000002</v>
      </c>
      <c r="K15">
        <v>100</v>
      </c>
      <c r="L15">
        <f t="shared" si="0"/>
        <v>5.2840786936839697E-2</v>
      </c>
      <c r="M15">
        <f t="shared" si="1"/>
        <v>5.2840786936839699E-3</v>
      </c>
      <c r="N15">
        <f t="shared" si="2"/>
        <v>5.2245281022850677E-2</v>
      </c>
      <c r="O15">
        <f t="shared" si="3"/>
        <v>5.2688603534379449E-3</v>
      </c>
      <c r="P15">
        <f t="shared" si="4"/>
        <v>8.7814339223965754E-2</v>
      </c>
      <c r="Q15">
        <f t="shared" si="5"/>
        <v>0.21136314774735879</v>
      </c>
      <c r="R15">
        <f t="shared" si="6"/>
        <v>7.0454382582452934E-3</v>
      </c>
      <c r="S15">
        <f t="shared" si="7"/>
        <v>0.20898112409140271</v>
      </c>
      <c r="T15">
        <f t="shared" si="8"/>
        <v>2.0898112409140274E-2</v>
      </c>
      <c r="U15">
        <f t="shared" si="9"/>
        <v>0.69660374697134253</v>
      </c>
      <c r="V15">
        <f t="shared" si="10"/>
        <v>1.3210196734209925</v>
      </c>
      <c r="W15">
        <f t="shared" si="11"/>
        <v>4.4033989114033084E-2</v>
      </c>
      <c r="X15">
        <f t="shared" si="12"/>
        <v>1.3061320255712665</v>
      </c>
      <c r="Y15">
        <f t="shared" si="13"/>
        <v>0.13061320255712666</v>
      </c>
      <c r="Z15">
        <f t="shared" si="14"/>
        <v>10.884433546427223</v>
      </c>
    </row>
    <row r="16" spans="1:26">
      <c r="A16">
        <v>0.10625</v>
      </c>
      <c r="B16">
        <v>2.340450889</v>
      </c>
      <c r="C16">
        <v>0.41209965180000002</v>
      </c>
      <c r="D16">
        <v>0.78271718980000005</v>
      </c>
      <c r="E16">
        <v>0.3418960734</v>
      </c>
      <c r="F16">
        <v>0.19693827589999999</v>
      </c>
      <c r="G16">
        <v>44.522888500000001</v>
      </c>
      <c r="H16">
        <v>49.23498249</v>
      </c>
      <c r="I16">
        <v>-107.77482070000001</v>
      </c>
      <c r="J16">
        <v>-75.625308610000005</v>
      </c>
      <c r="K16">
        <v>106.25</v>
      </c>
      <c r="L16">
        <f t="shared" si="0"/>
        <v>5.6328458467742752E-2</v>
      </c>
      <c r="M16">
        <f t="shared" si="1"/>
        <v>5.9848987121976669E-3</v>
      </c>
      <c r="N16">
        <f t="shared" si="2"/>
        <v>5.4124560879242299E-2</v>
      </c>
      <c r="O16">
        <f t="shared" si="3"/>
        <v>5.7995316715614446E-3</v>
      </c>
      <c r="P16">
        <f t="shared" si="4"/>
        <v>9.6658861192690737E-2</v>
      </c>
      <c r="Q16">
        <f t="shared" si="5"/>
        <v>0.22531383387097101</v>
      </c>
      <c r="R16">
        <f t="shared" si="6"/>
        <v>7.9798649495968887E-3</v>
      </c>
      <c r="S16">
        <f t="shared" si="7"/>
        <v>0.2164982435169692</v>
      </c>
      <c r="T16">
        <f t="shared" si="8"/>
        <v>2.3002938373677978E-2</v>
      </c>
      <c r="U16">
        <f t="shared" si="9"/>
        <v>0.76676461245593253</v>
      </c>
      <c r="V16">
        <f t="shared" si="10"/>
        <v>1.4082114616935686</v>
      </c>
      <c r="W16">
        <f t="shared" si="11"/>
        <v>4.9874155934980548E-2</v>
      </c>
      <c r="X16">
        <f t="shared" si="12"/>
        <v>1.3531140219810571</v>
      </c>
      <c r="Y16">
        <f t="shared" si="13"/>
        <v>0.14376836483548733</v>
      </c>
      <c r="Z16">
        <f t="shared" si="14"/>
        <v>11.980697069623943</v>
      </c>
    </row>
    <row r="17" spans="1:26">
      <c r="A17">
        <v>0.1125</v>
      </c>
      <c r="B17">
        <v>2.237474889</v>
      </c>
      <c r="C17">
        <v>0.4089650923</v>
      </c>
      <c r="D17">
        <v>0.7686860177</v>
      </c>
      <c r="E17">
        <v>0.35307068149999998</v>
      </c>
      <c r="F17">
        <v>0.2014554687</v>
      </c>
      <c r="G17">
        <v>46.246278109999999</v>
      </c>
      <c r="H17">
        <v>49.720316230000002</v>
      </c>
      <c r="I17">
        <v>-111.32142519999999</v>
      </c>
      <c r="J17">
        <v>-75.805476959999993</v>
      </c>
      <c r="K17">
        <v>112.5</v>
      </c>
      <c r="L17">
        <f t="shared" si="0"/>
        <v>5.9826796938056155E-2</v>
      </c>
      <c r="M17">
        <f t="shared" si="1"/>
        <v>6.7305146555313175E-3</v>
      </c>
      <c r="N17">
        <f t="shared" si="2"/>
        <v>5.5893582611589353E-2</v>
      </c>
      <c r="O17">
        <f t="shared" si="3"/>
        <v>6.341383976584806E-3</v>
      </c>
      <c r="P17">
        <f t="shared" si="4"/>
        <v>0.10568973294308011</v>
      </c>
      <c r="Q17">
        <f t="shared" si="5"/>
        <v>0.23930718775222462</v>
      </c>
      <c r="R17">
        <f t="shared" si="6"/>
        <v>8.974019540708424E-3</v>
      </c>
      <c r="S17">
        <f t="shared" si="7"/>
        <v>0.22357433044635741</v>
      </c>
      <c r="T17">
        <f t="shared" si="8"/>
        <v>2.5152112175215208E-2</v>
      </c>
      <c r="U17">
        <f t="shared" si="9"/>
        <v>0.83840373917384026</v>
      </c>
      <c r="V17">
        <f t="shared" si="10"/>
        <v>1.4956699234514041</v>
      </c>
      <c r="W17">
        <f t="shared" si="11"/>
        <v>5.608762212942766E-2</v>
      </c>
      <c r="X17">
        <f t="shared" si="12"/>
        <v>1.3973395652897338</v>
      </c>
      <c r="Y17">
        <f t="shared" si="13"/>
        <v>0.15720070109509507</v>
      </c>
      <c r="Z17">
        <f t="shared" si="14"/>
        <v>13.100058424591255</v>
      </c>
    </row>
    <row r="18" spans="1:26">
      <c r="A18">
        <v>0.11874999999999999</v>
      </c>
      <c r="B18">
        <v>2.1461588890000001</v>
      </c>
      <c r="C18">
        <v>0.4059873739</v>
      </c>
      <c r="D18">
        <v>0.75491605260000005</v>
      </c>
      <c r="E18">
        <v>0.3635912865</v>
      </c>
      <c r="F18">
        <v>0.2054305532</v>
      </c>
      <c r="G18">
        <v>47.852465109999997</v>
      </c>
      <c r="H18">
        <v>50.047227669999998</v>
      </c>
      <c r="I18">
        <v>-114.5716403</v>
      </c>
      <c r="J18">
        <v>-75.730839520000004</v>
      </c>
      <c r="K18">
        <v>118.75</v>
      </c>
      <c r="L18">
        <f t="shared" si="0"/>
        <v>6.3334533983467223E-2</v>
      </c>
      <c r="M18">
        <f t="shared" si="1"/>
        <v>7.520975910536732E-3</v>
      </c>
      <c r="N18">
        <f t="shared" si="2"/>
        <v>5.7559071225292649E-2</v>
      </c>
      <c r="O18">
        <f t="shared" si="3"/>
        <v>6.8931377552782797E-3</v>
      </c>
      <c r="P18">
        <f t="shared" si="4"/>
        <v>0.11488562925463798</v>
      </c>
      <c r="Q18">
        <f t="shared" si="5"/>
        <v>0.25333813593386889</v>
      </c>
      <c r="R18">
        <f t="shared" si="6"/>
        <v>1.0027967880715643E-2</v>
      </c>
      <c r="S18">
        <f t="shared" si="7"/>
        <v>0.2302362849011706</v>
      </c>
      <c r="T18">
        <f t="shared" si="8"/>
        <v>2.7340558832014007E-2</v>
      </c>
      <c r="U18">
        <f t="shared" si="9"/>
        <v>0.91135196106713356</v>
      </c>
      <c r="V18">
        <f t="shared" si="10"/>
        <v>1.5833633495866808</v>
      </c>
      <c r="W18">
        <f t="shared" si="11"/>
        <v>6.2674799254472779E-2</v>
      </c>
      <c r="X18">
        <f t="shared" si="12"/>
        <v>1.4389767806323162</v>
      </c>
      <c r="Y18">
        <f t="shared" si="13"/>
        <v>0.17087849270008754</v>
      </c>
      <c r="Z18">
        <f t="shared" si="14"/>
        <v>14.239874391673959</v>
      </c>
    </row>
    <row r="19" spans="1:26">
      <c r="A19">
        <v>0.125</v>
      </c>
      <c r="B19">
        <v>2.064735889</v>
      </c>
      <c r="C19">
        <v>0.40315711100000001</v>
      </c>
      <c r="D19">
        <v>0.74141029680000003</v>
      </c>
      <c r="E19">
        <v>0.37349793339999998</v>
      </c>
      <c r="F19">
        <v>0.20889986390000001</v>
      </c>
      <c r="G19">
        <v>49.343479270000003</v>
      </c>
      <c r="H19">
        <v>50.230605490000002</v>
      </c>
      <c r="I19">
        <v>-117.535944</v>
      </c>
      <c r="J19">
        <v>-75.429297489999996</v>
      </c>
      <c r="K19">
        <v>125</v>
      </c>
      <c r="L19">
        <f t="shared" si="0"/>
        <v>6.6850737477547231E-2</v>
      </c>
      <c r="M19">
        <f t="shared" si="1"/>
        <v>8.3563421846934039E-3</v>
      </c>
      <c r="N19">
        <f t="shared" si="2"/>
        <v>5.9127366119799796E-2</v>
      </c>
      <c r="O19">
        <f t="shared" si="3"/>
        <v>7.4536344365746477E-3</v>
      </c>
      <c r="P19">
        <f t="shared" si="4"/>
        <v>0.12422724060957746</v>
      </c>
      <c r="Q19">
        <f t="shared" si="5"/>
        <v>0.26740294991018893</v>
      </c>
      <c r="R19">
        <f t="shared" si="6"/>
        <v>1.1141789579591206E-2</v>
      </c>
      <c r="S19">
        <f t="shared" si="7"/>
        <v>0.23650946447919918</v>
      </c>
      <c r="T19">
        <f t="shared" si="8"/>
        <v>2.9563683059899898E-2</v>
      </c>
      <c r="U19">
        <f t="shared" si="9"/>
        <v>0.98545610199666323</v>
      </c>
      <c r="V19">
        <f t="shared" si="10"/>
        <v>1.6712684369386808</v>
      </c>
      <c r="W19">
        <f t="shared" si="11"/>
        <v>6.9636184872445037E-2</v>
      </c>
      <c r="X19">
        <f t="shared" si="12"/>
        <v>1.4781841529949948</v>
      </c>
      <c r="Y19">
        <f t="shared" si="13"/>
        <v>0.18477301912437435</v>
      </c>
      <c r="Z19">
        <f t="shared" si="14"/>
        <v>15.397751593697864</v>
      </c>
    </row>
    <row r="20" spans="1:26">
      <c r="A20">
        <v>0.13125000000000001</v>
      </c>
      <c r="B20">
        <v>1.991771889</v>
      </c>
      <c r="C20">
        <v>0.40046954890000003</v>
      </c>
      <c r="D20">
        <v>0.72817289169999999</v>
      </c>
      <c r="E20">
        <v>0.3828283321</v>
      </c>
      <c r="F20">
        <v>0.2118976115</v>
      </c>
      <c r="G20">
        <v>50.721626110000003</v>
      </c>
      <c r="H20">
        <v>50.284425460000001</v>
      </c>
      <c r="I20">
        <v>-120.2249458</v>
      </c>
      <c r="J20">
        <v>-74.926865140000004</v>
      </c>
      <c r="K20">
        <v>131.25</v>
      </c>
      <c r="L20">
        <f t="shared" si="0"/>
        <v>7.0374300790848776E-2</v>
      </c>
      <c r="M20">
        <f t="shared" si="1"/>
        <v>9.2366269787989026E-3</v>
      </c>
      <c r="N20">
        <f t="shared" si="2"/>
        <v>6.0604436984284783E-2</v>
      </c>
      <c r="O20">
        <f t="shared" si="3"/>
        <v>8.0218263432123051E-3</v>
      </c>
      <c r="P20">
        <f t="shared" si="4"/>
        <v>0.13369710572020507</v>
      </c>
      <c r="Q20">
        <f t="shared" si="5"/>
        <v>0.2814972031633951</v>
      </c>
      <c r="R20">
        <f t="shared" si="6"/>
        <v>1.2315502638398536E-2</v>
      </c>
      <c r="S20">
        <f t="shared" si="7"/>
        <v>0.24241774793713913</v>
      </c>
      <c r="T20">
        <f t="shared" si="8"/>
        <v>3.1817329416749515E-2</v>
      </c>
      <c r="U20">
        <f t="shared" si="9"/>
        <v>1.0605776472249839</v>
      </c>
      <c r="V20">
        <f t="shared" si="10"/>
        <v>1.759357519771219</v>
      </c>
      <c r="W20">
        <f t="shared" si="11"/>
        <v>7.6971891489990826E-2</v>
      </c>
      <c r="X20">
        <f t="shared" si="12"/>
        <v>1.515110924607119</v>
      </c>
      <c r="Y20">
        <f t="shared" si="13"/>
        <v>0.19885830885468439</v>
      </c>
      <c r="Z20">
        <f t="shared" si="14"/>
        <v>16.571525737890365</v>
      </c>
    </row>
    <row r="21" spans="1:26">
      <c r="A21">
        <v>0.13750000000000001</v>
      </c>
      <c r="B21">
        <v>1.9260958889999999</v>
      </c>
      <c r="C21">
        <v>0.39791660690000002</v>
      </c>
      <c r="D21">
        <v>0.71520532650000002</v>
      </c>
      <c r="E21">
        <v>0.3916179588</v>
      </c>
      <c r="F21">
        <v>0.21445730339999999</v>
      </c>
      <c r="G21">
        <v>51.989944749999999</v>
      </c>
      <c r="H21">
        <v>50.221912349999997</v>
      </c>
      <c r="I21">
        <v>-122.6503436</v>
      </c>
      <c r="J21">
        <v>-74.247781450000005</v>
      </c>
      <c r="K21">
        <v>137.5</v>
      </c>
      <c r="L21">
        <f t="shared" si="0"/>
        <v>7.3904430550610634E-2</v>
      </c>
      <c r="M21">
        <f t="shared" si="1"/>
        <v>1.0161859200708962E-2</v>
      </c>
      <c r="N21">
        <f t="shared" si="2"/>
        <v>6.1995899963387155E-2</v>
      </c>
      <c r="O21">
        <f t="shared" si="3"/>
        <v>8.5967672817987596E-3</v>
      </c>
      <c r="P21">
        <f t="shared" si="4"/>
        <v>0.14327945469664596</v>
      </c>
      <c r="Q21">
        <f t="shared" si="5"/>
        <v>0.29561772220244253</v>
      </c>
      <c r="R21">
        <f t="shared" si="6"/>
        <v>1.3549145600945283E-2</v>
      </c>
      <c r="S21">
        <f t="shared" si="7"/>
        <v>0.24798359985354862</v>
      </c>
      <c r="T21">
        <f t="shared" si="8"/>
        <v>3.409774497986294E-2</v>
      </c>
      <c r="U21">
        <f t="shared" si="9"/>
        <v>1.1365914993287649</v>
      </c>
      <c r="V21">
        <f t="shared" si="10"/>
        <v>1.8476107637652661</v>
      </c>
      <c r="W21">
        <f t="shared" si="11"/>
        <v>8.4682160005908044E-2</v>
      </c>
      <c r="X21">
        <f t="shared" si="12"/>
        <v>1.5498974990846788</v>
      </c>
      <c r="Y21">
        <f t="shared" si="13"/>
        <v>0.21311090612414335</v>
      </c>
      <c r="Z21">
        <f t="shared" si="14"/>
        <v>17.759242177011945</v>
      </c>
    </row>
    <row r="22" spans="1:26">
      <c r="A22">
        <v>0.14374999999999999</v>
      </c>
      <c r="B22">
        <v>1.8667388890000001</v>
      </c>
      <c r="C22">
        <v>0.39549281380000001</v>
      </c>
      <c r="D22">
        <v>0.70250933189999998</v>
      </c>
      <c r="E22">
        <v>0.39990015890000002</v>
      </c>
      <c r="F22">
        <v>0.21661054220000001</v>
      </c>
      <c r="G22">
        <v>53.151714679999998</v>
      </c>
      <c r="H22">
        <v>50.055399209999997</v>
      </c>
      <c r="I22">
        <v>-124.8239075</v>
      </c>
      <c r="J22">
        <v>-73.414455090000004</v>
      </c>
      <c r="K22">
        <v>143.75</v>
      </c>
      <c r="L22">
        <f t="shared" si="0"/>
        <v>7.7440257749426686E-2</v>
      </c>
      <c r="M22">
        <f t="shared" si="1"/>
        <v>1.1132037051480085E-2</v>
      </c>
      <c r="N22">
        <f t="shared" si="2"/>
        <v>6.3307033845163938E-2</v>
      </c>
      <c r="O22">
        <f t="shared" si="3"/>
        <v>9.1776037476138366E-3</v>
      </c>
      <c r="P22">
        <f t="shared" si="4"/>
        <v>0.15296006246023061</v>
      </c>
      <c r="Q22">
        <f t="shared" si="5"/>
        <v>0.30976103099770674</v>
      </c>
      <c r="R22">
        <f t="shared" si="6"/>
        <v>1.4842716068640113E-2</v>
      </c>
      <c r="S22">
        <f t="shared" si="7"/>
        <v>0.25322813538065575</v>
      </c>
      <c r="T22">
        <f t="shared" si="8"/>
        <v>3.6401544460969264E-2</v>
      </c>
      <c r="U22">
        <f t="shared" si="9"/>
        <v>1.2133848153656421</v>
      </c>
      <c r="V22">
        <f t="shared" si="10"/>
        <v>1.936006443735667</v>
      </c>
      <c r="W22">
        <f t="shared" si="11"/>
        <v>9.2766975429000698E-2</v>
      </c>
      <c r="X22">
        <f t="shared" si="12"/>
        <v>1.5826758461290977</v>
      </c>
      <c r="Y22">
        <f t="shared" si="13"/>
        <v>0.22750965288105779</v>
      </c>
      <c r="Z22">
        <f t="shared" si="14"/>
        <v>18.959137740088149</v>
      </c>
    </row>
    <row r="23" spans="1:26">
      <c r="A23">
        <v>0.15</v>
      </c>
      <c r="B23">
        <v>1.8128948890000001</v>
      </c>
      <c r="C23">
        <v>0.39319040599999999</v>
      </c>
      <c r="D23">
        <v>0.69008464189999996</v>
      </c>
      <c r="E23">
        <v>0.40770624970000002</v>
      </c>
      <c r="F23">
        <v>0.21838793149999999</v>
      </c>
      <c r="G23">
        <v>54.210722619999999</v>
      </c>
      <c r="H23">
        <v>49.796436280000002</v>
      </c>
      <c r="I23">
        <v>-126.75804429999999</v>
      </c>
      <c r="J23">
        <v>-72.447557520000004</v>
      </c>
      <c r="K23">
        <v>150</v>
      </c>
      <c r="L23">
        <f t="shared" si="0"/>
        <v>8.0981168115441343E-2</v>
      </c>
      <c r="M23">
        <f t="shared" si="1"/>
        <v>1.2147175217316201E-2</v>
      </c>
      <c r="N23">
        <f t="shared" si="2"/>
        <v>6.4542796426243179E-2</v>
      </c>
      <c r="O23">
        <f t="shared" si="3"/>
        <v>9.7635667682808205E-3</v>
      </c>
      <c r="P23">
        <f t="shared" si="4"/>
        <v>0.16272611280468033</v>
      </c>
      <c r="Q23">
        <f t="shared" si="5"/>
        <v>0.32392467246176537</v>
      </c>
      <c r="R23">
        <f t="shared" si="6"/>
        <v>1.6196233623088269E-2</v>
      </c>
      <c r="S23">
        <f t="shared" si="7"/>
        <v>0.25817118570497272</v>
      </c>
      <c r="T23">
        <f t="shared" si="8"/>
        <v>3.8725677855745905E-2</v>
      </c>
      <c r="U23">
        <f t="shared" si="9"/>
        <v>1.2908559285248635</v>
      </c>
      <c r="V23">
        <f t="shared" si="10"/>
        <v>2.0245292028860331</v>
      </c>
      <c r="W23">
        <f t="shared" si="11"/>
        <v>0.10122646014430164</v>
      </c>
      <c r="X23">
        <f t="shared" si="12"/>
        <v>1.6135699106560795</v>
      </c>
      <c r="Y23">
        <f t="shared" si="13"/>
        <v>0.2420354865984119</v>
      </c>
      <c r="Z23">
        <f t="shared" si="14"/>
        <v>20.169623883200991</v>
      </c>
    </row>
    <row r="24" spans="1:26">
      <c r="A24">
        <v>0.15625</v>
      </c>
      <c r="B24">
        <v>1.7638838889999999</v>
      </c>
      <c r="C24">
        <v>0.39100720509999998</v>
      </c>
      <c r="D24">
        <v>0.67793266249999995</v>
      </c>
      <c r="E24">
        <v>0.41506562229999999</v>
      </c>
      <c r="F24">
        <v>0.2198175061</v>
      </c>
      <c r="G24">
        <v>55.170630439999996</v>
      </c>
      <c r="H24">
        <v>49.455641069999999</v>
      </c>
      <c r="I24">
        <v>-128.46450870000001</v>
      </c>
      <c r="J24">
        <v>-71.366011259999993</v>
      </c>
      <c r="K24">
        <v>156.25</v>
      </c>
      <c r="L24">
        <f t="shared" si="0"/>
        <v>8.4526215394433599E-2</v>
      </c>
      <c r="M24">
        <f t="shared" si="1"/>
        <v>1.320722115538025E-2</v>
      </c>
      <c r="N24">
        <f t="shared" si="2"/>
        <v>6.5707840457991246E-2</v>
      </c>
      <c r="O24">
        <f t="shared" si="3"/>
        <v>1.0353964300510735E-2</v>
      </c>
      <c r="P24">
        <f t="shared" si="4"/>
        <v>0.1725660716751789</v>
      </c>
      <c r="Q24">
        <f t="shared" si="5"/>
        <v>0.33810486157773439</v>
      </c>
      <c r="R24">
        <f t="shared" si="6"/>
        <v>1.7609628207173666E-2</v>
      </c>
      <c r="S24">
        <f t="shared" si="7"/>
        <v>0.26283136183196498</v>
      </c>
      <c r="T24">
        <f t="shared" si="8"/>
        <v>4.1067400286244532E-2</v>
      </c>
      <c r="U24">
        <f t="shared" si="9"/>
        <v>1.3689133428748177</v>
      </c>
      <c r="V24">
        <f t="shared" si="10"/>
        <v>2.1131553848608404</v>
      </c>
      <c r="W24">
        <f t="shared" si="11"/>
        <v>0.11006017629483544</v>
      </c>
      <c r="X24">
        <f t="shared" si="12"/>
        <v>1.6426960114497815</v>
      </c>
      <c r="Y24">
        <f t="shared" si="13"/>
        <v>0.25667125178902839</v>
      </c>
      <c r="Z24">
        <f t="shared" si="14"/>
        <v>21.389270982419035</v>
      </c>
    </row>
    <row r="25" spans="1:26">
      <c r="A25">
        <v>0.16250000000000001</v>
      </c>
      <c r="B25">
        <v>1.719134889</v>
      </c>
      <c r="C25">
        <v>0.38893330250000002</v>
      </c>
      <c r="D25">
        <v>0.66605048639999997</v>
      </c>
      <c r="E25">
        <v>0.42200584229999999</v>
      </c>
      <c r="F25">
        <v>0.22092734089999999</v>
      </c>
      <c r="G25">
        <v>56.035860360000001</v>
      </c>
      <c r="H25">
        <v>49.042986999999997</v>
      </c>
      <c r="I25">
        <v>-129.9562426</v>
      </c>
      <c r="J25">
        <v>-70.18715856</v>
      </c>
      <c r="K25">
        <v>162.5</v>
      </c>
      <c r="L25">
        <f t="shared" si="0"/>
        <v>8.8075118549277909E-2</v>
      </c>
      <c r="M25">
        <f t="shared" si="1"/>
        <v>1.431220676425766E-2</v>
      </c>
      <c r="N25">
        <f t="shared" si="2"/>
        <v>6.680652979639648E-2</v>
      </c>
      <c r="O25">
        <f t="shared" si="3"/>
        <v>1.0948174262939302E-2</v>
      </c>
      <c r="P25">
        <f t="shared" si="4"/>
        <v>0.18246957104898834</v>
      </c>
      <c r="Q25">
        <f t="shared" si="5"/>
        <v>0.35230047419711163</v>
      </c>
      <c r="R25">
        <f t="shared" si="6"/>
        <v>1.9082942352343545E-2</v>
      </c>
      <c r="S25">
        <f t="shared" si="7"/>
        <v>0.26722611918558592</v>
      </c>
      <c r="T25">
        <f t="shared" si="8"/>
        <v>4.3424244367657711E-2</v>
      </c>
      <c r="U25">
        <f t="shared" si="9"/>
        <v>1.4474748122552572</v>
      </c>
      <c r="V25">
        <f t="shared" si="10"/>
        <v>2.2018779637319477</v>
      </c>
      <c r="W25">
        <f t="shared" si="11"/>
        <v>0.11926838970214716</v>
      </c>
      <c r="X25">
        <f t="shared" si="12"/>
        <v>1.6701632449099124</v>
      </c>
      <c r="Y25">
        <f t="shared" si="13"/>
        <v>0.27140152729786077</v>
      </c>
      <c r="Z25">
        <f t="shared" si="14"/>
        <v>22.616793941488396</v>
      </c>
    </row>
    <row r="26" spans="1:26">
      <c r="A26">
        <v>0.16875000000000001</v>
      </c>
      <c r="B26">
        <v>1.6781588890000001</v>
      </c>
      <c r="C26">
        <v>0.38696429139999999</v>
      </c>
      <c r="D26">
        <v>0.65443696760000003</v>
      </c>
      <c r="E26">
        <v>0.42855274789999998</v>
      </c>
      <c r="F26">
        <v>0.22174295429999999</v>
      </c>
      <c r="G26">
        <v>56.810590689999998</v>
      </c>
      <c r="H26">
        <v>48.56756171</v>
      </c>
      <c r="I26">
        <v>-131.24532600000001</v>
      </c>
      <c r="J26">
        <v>-68.926735910000005</v>
      </c>
      <c r="K26">
        <v>168.75</v>
      </c>
      <c r="L26">
        <f t="shared" si="0"/>
        <v>9.162725964551359E-2</v>
      </c>
      <c r="M26">
        <f t="shared" si="1"/>
        <v>1.546210006518042E-2</v>
      </c>
      <c r="N26">
        <f t="shared" si="2"/>
        <v>6.7842954766869037E-2</v>
      </c>
      <c r="O26">
        <f t="shared" si="3"/>
        <v>1.1545638046561271E-2</v>
      </c>
      <c r="P26">
        <f t="shared" si="4"/>
        <v>0.19242730077602119</v>
      </c>
      <c r="Q26">
        <f t="shared" si="5"/>
        <v>0.36650903858205436</v>
      </c>
      <c r="R26">
        <f t="shared" si="6"/>
        <v>2.0616133420240559E-2</v>
      </c>
      <c r="S26">
        <f t="shared" si="7"/>
        <v>0.27137181906747615</v>
      </c>
      <c r="T26">
        <f t="shared" si="8"/>
        <v>4.5793994467636601E-2</v>
      </c>
      <c r="U26">
        <f t="shared" si="9"/>
        <v>1.5264664822545535</v>
      </c>
      <c r="V26">
        <f t="shared" si="10"/>
        <v>2.2906814911378404</v>
      </c>
      <c r="W26">
        <f t="shared" si="11"/>
        <v>0.12885083387650353</v>
      </c>
      <c r="X26">
        <f t="shared" si="12"/>
        <v>1.6960738691717259</v>
      </c>
      <c r="Y26">
        <f t="shared" si="13"/>
        <v>0.28621246542272877</v>
      </c>
      <c r="Z26">
        <f t="shared" si="14"/>
        <v>23.851038785227399</v>
      </c>
    </row>
    <row r="27" spans="1:26">
      <c r="A27">
        <v>0.17499999999999999</v>
      </c>
      <c r="B27">
        <v>1.6405368890000001</v>
      </c>
      <c r="C27">
        <v>0.38509617619999997</v>
      </c>
      <c r="D27">
        <v>0.64309043710000002</v>
      </c>
      <c r="E27">
        <v>0.43473054579999998</v>
      </c>
      <c r="F27">
        <v>0.22228832709999999</v>
      </c>
      <c r="G27">
        <v>57.49906618</v>
      </c>
      <c r="H27">
        <v>48.037704089999998</v>
      </c>
      <c r="I27">
        <v>-132.34363830000001</v>
      </c>
      <c r="J27">
        <v>-67.599002510000005</v>
      </c>
      <c r="K27">
        <v>175</v>
      </c>
      <c r="L27">
        <f t="shared" si="0"/>
        <v>9.5182046218426658E-2</v>
      </c>
      <c r="M27">
        <f t="shared" si="1"/>
        <v>1.6656858088224664E-2</v>
      </c>
      <c r="N27">
        <f t="shared" si="2"/>
        <v>6.8820947487768389E-2</v>
      </c>
      <c r="O27">
        <f t="shared" si="3"/>
        <v>1.2145854598652844E-2</v>
      </c>
      <c r="P27">
        <f t="shared" si="4"/>
        <v>0.20243090997754742</v>
      </c>
      <c r="Q27">
        <f t="shared" si="5"/>
        <v>0.38072818487370663</v>
      </c>
      <c r="R27">
        <f t="shared" si="6"/>
        <v>2.2209144117632886E-2</v>
      </c>
      <c r="S27">
        <f t="shared" si="7"/>
        <v>0.27528378995107355</v>
      </c>
      <c r="T27">
        <f t="shared" si="8"/>
        <v>4.8174663241437869E-2</v>
      </c>
      <c r="U27">
        <f t="shared" si="9"/>
        <v>1.6058221080479289</v>
      </c>
      <c r="V27">
        <f t="shared" si="10"/>
        <v>2.3795511554606659</v>
      </c>
      <c r="W27">
        <f t="shared" si="11"/>
        <v>0.1388071507352055</v>
      </c>
      <c r="X27">
        <f t="shared" si="12"/>
        <v>1.7205236871942089</v>
      </c>
      <c r="Y27">
        <f t="shared" si="13"/>
        <v>0.30109164525898652</v>
      </c>
      <c r="Z27">
        <f t="shared" si="14"/>
        <v>25.090970438248878</v>
      </c>
    </row>
    <row r="28" spans="1:26">
      <c r="A28">
        <v>0.18124999999999999</v>
      </c>
      <c r="B28">
        <v>1.6059098890000001</v>
      </c>
      <c r="C28">
        <v>0.38332073639999997</v>
      </c>
      <c r="D28">
        <v>0.63200679120000003</v>
      </c>
      <c r="E28">
        <v>0.44056190449999999</v>
      </c>
      <c r="F28">
        <v>0.22258684440000001</v>
      </c>
      <c r="G28">
        <v>58.105883800000001</v>
      </c>
      <c r="H28">
        <v>47.461118620000001</v>
      </c>
      <c r="I28">
        <v>-133.2634607</v>
      </c>
      <c r="J28">
        <v>-66.216835570000001</v>
      </c>
      <c r="K28">
        <v>181.25</v>
      </c>
      <c r="L28">
        <f t="shared" si="0"/>
        <v>9.8739315425380308E-2</v>
      </c>
      <c r="M28">
        <f t="shared" si="1"/>
        <v>1.789650092085018E-2</v>
      </c>
      <c r="N28">
        <f t="shared" si="2"/>
        <v>6.9744096538520567E-2</v>
      </c>
      <c r="O28">
        <f t="shared" si="3"/>
        <v>1.2748374966370679E-2</v>
      </c>
      <c r="P28">
        <f t="shared" si="4"/>
        <v>0.21247291610617799</v>
      </c>
      <c r="Q28">
        <f t="shared" si="5"/>
        <v>0.39495726170152123</v>
      </c>
      <c r="R28">
        <f t="shared" si="6"/>
        <v>2.3862001227800241E-2</v>
      </c>
      <c r="S28">
        <f t="shared" si="7"/>
        <v>0.27897638615408227</v>
      </c>
      <c r="T28">
        <f t="shared" si="8"/>
        <v>5.0564469990427408E-2</v>
      </c>
      <c r="U28">
        <f t="shared" si="9"/>
        <v>1.685482333014247</v>
      </c>
      <c r="V28">
        <f t="shared" si="10"/>
        <v>2.4684828856345078</v>
      </c>
      <c r="W28">
        <f t="shared" si="11"/>
        <v>0.1491375076737515</v>
      </c>
      <c r="X28">
        <f t="shared" si="12"/>
        <v>1.7436024134630144</v>
      </c>
      <c r="Y28">
        <f t="shared" si="13"/>
        <v>0.31602793744017132</v>
      </c>
      <c r="Z28">
        <f t="shared" si="14"/>
        <v>26.335661453347612</v>
      </c>
    </row>
    <row r="29" spans="1:26">
      <c r="A29">
        <v>0.1875</v>
      </c>
      <c r="B29">
        <v>1.5739638890000001</v>
      </c>
      <c r="C29">
        <v>0.38163719219999998</v>
      </c>
      <c r="D29">
        <v>0.62118456710000003</v>
      </c>
      <c r="E29">
        <v>0.44606804389999999</v>
      </c>
      <c r="F29">
        <v>0.22265903840000001</v>
      </c>
      <c r="G29">
        <v>58.635117549999997</v>
      </c>
      <c r="H29">
        <v>46.844705419999997</v>
      </c>
      <c r="I29">
        <v>-134.01570889999999</v>
      </c>
      <c r="J29">
        <v>-64.791786860000002</v>
      </c>
      <c r="K29">
        <v>187.5</v>
      </c>
      <c r="L29">
        <f t="shared" si="0"/>
        <v>0.10229832258611191</v>
      </c>
      <c r="M29">
        <f t="shared" si="1"/>
        <v>1.9180935484895981E-2</v>
      </c>
      <c r="N29">
        <f t="shared" si="2"/>
        <v>7.0615761168080826E-2</v>
      </c>
      <c r="O29">
        <f t="shared" si="3"/>
        <v>1.3352797308527287E-2</v>
      </c>
      <c r="P29">
        <f t="shared" si="4"/>
        <v>0.22254662180878812</v>
      </c>
      <c r="Q29">
        <f t="shared" si="5"/>
        <v>0.40919329034444762</v>
      </c>
      <c r="R29">
        <f t="shared" si="6"/>
        <v>2.5574580646527973E-2</v>
      </c>
      <c r="S29">
        <f t="shared" si="7"/>
        <v>0.2824630446723233</v>
      </c>
      <c r="T29">
        <f t="shared" si="8"/>
        <v>5.296182087606062E-2</v>
      </c>
      <c r="U29">
        <f t="shared" si="9"/>
        <v>1.7653940292020207</v>
      </c>
      <c r="V29">
        <f t="shared" si="10"/>
        <v>2.5574580646527982</v>
      </c>
      <c r="W29">
        <f t="shared" si="11"/>
        <v>0.15984112904079989</v>
      </c>
      <c r="X29">
        <f t="shared" si="12"/>
        <v>1.7653940292020212</v>
      </c>
      <c r="Y29">
        <f t="shared" si="13"/>
        <v>0.33101138047537898</v>
      </c>
      <c r="Z29">
        <f t="shared" si="14"/>
        <v>27.584281706281587</v>
      </c>
    </row>
    <row r="30" spans="1:26">
      <c r="A30">
        <v>0.19375000000000001</v>
      </c>
      <c r="B30">
        <v>1.5444278890000001</v>
      </c>
      <c r="C30">
        <v>0.38003963569999999</v>
      </c>
      <c r="D30">
        <v>0.61061960010000005</v>
      </c>
      <c r="E30">
        <v>0.4512688218</v>
      </c>
      <c r="F30">
        <v>0.22252510659999999</v>
      </c>
      <c r="G30">
        <v>59.091183409999999</v>
      </c>
      <c r="H30">
        <v>46.19482112</v>
      </c>
      <c r="I30">
        <v>-134.61172099999999</v>
      </c>
      <c r="J30">
        <v>-63.33420658</v>
      </c>
      <c r="K30">
        <v>193.75</v>
      </c>
      <c r="L30">
        <f t="shared" si="0"/>
        <v>0.10585882279415197</v>
      </c>
      <c r="M30">
        <f t="shared" si="1"/>
        <v>2.0510146916366944E-2</v>
      </c>
      <c r="N30">
        <f t="shared" si="2"/>
        <v>7.1439084946752662E-2</v>
      </c>
      <c r="O30">
        <f t="shared" si="3"/>
        <v>1.3958762335396602E-2</v>
      </c>
      <c r="P30">
        <f t="shared" si="4"/>
        <v>0.2326460389232767</v>
      </c>
      <c r="Q30">
        <f t="shared" si="5"/>
        <v>0.42343529117660789</v>
      </c>
      <c r="R30">
        <f t="shared" si="6"/>
        <v>2.7346862555155924E-2</v>
      </c>
      <c r="S30">
        <f t="shared" si="7"/>
        <v>0.28575633978701065</v>
      </c>
      <c r="T30">
        <f t="shared" si="8"/>
        <v>5.5365290833733316E-2</v>
      </c>
      <c r="U30">
        <f t="shared" si="9"/>
        <v>1.8455096944577771</v>
      </c>
      <c r="V30">
        <f t="shared" si="10"/>
        <v>2.6464705698537987</v>
      </c>
      <c r="W30">
        <f t="shared" si="11"/>
        <v>0.17091789096972451</v>
      </c>
      <c r="X30">
        <f t="shared" si="12"/>
        <v>1.7859771236688162</v>
      </c>
      <c r="Y30">
        <f t="shared" si="13"/>
        <v>0.34603306771083314</v>
      </c>
      <c r="Z30">
        <f t="shared" si="14"/>
        <v>28.836088975902758</v>
      </c>
    </row>
    <row r="31" spans="1:26">
      <c r="A31">
        <v>0.2</v>
      </c>
      <c r="B31">
        <v>1.517064889</v>
      </c>
      <c r="C31">
        <v>0.37852263009999998</v>
      </c>
      <c r="D31">
        <v>0.60030751280000005</v>
      </c>
      <c r="E31">
        <v>0.45618281630000002</v>
      </c>
      <c r="F31">
        <v>0.222203857</v>
      </c>
      <c r="G31">
        <v>59.478407699999998</v>
      </c>
      <c r="H31">
        <v>45.517216159999997</v>
      </c>
      <c r="I31">
        <v>-135.0623946</v>
      </c>
      <c r="J31">
        <v>-61.85331197</v>
      </c>
      <c r="K31">
        <v>200</v>
      </c>
      <c r="L31">
        <f t="shared" si="0"/>
        <v>0.10942059678995961</v>
      </c>
      <c r="M31">
        <f t="shared" si="1"/>
        <v>2.1884119357991921E-2</v>
      </c>
      <c r="N31">
        <f t="shared" si="2"/>
        <v>7.2217009001126348E-2</v>
      </c>
      <c r="O31">
        <f t="shared" si="3"/>
        <v>1.456594918112444E-2</v>
      </c>
      <c r="P31">
        <f t="shared" si="4"/>
        <v>0.24276581968540734</v>
      </c>
      <c r="Q31">
        <f t="shared" si="5"/>
        <v>0.43768238715983843</v>
      </c>
      <c r="R31">
        <f t="shared" si="6"/>
        <v>2.9178825810655895E-2</v>
      </c>
      <c r="S31">
        <f t="shared" si="7"/>
        <v>0.28886803600450539</v>
      </c>
      <c r="T31">
        <f t="shared" si="8"/>
        <v>5.7773607200901078E-2</v>
      </c>
      <c r="U31">
        <f t="shared" si="9"/>
        <v>1.9257869066967028</v>
      </c>
      <c r="V31">
        <f t="shared" si="10"/>
        <v>2.7355149197489901</v>
      </c>
      <c r="W31">
        <f t="shared" si="11"/>
        <v>0.18236766131659934</v>
      </c>
      <c r="X31">
        <f t="shared" si="12"/>
        <v>1.8054252250281588</v>
      </c>
      <c r="Y31">
        <f t="shared" si="13"/>
        <v>0.36108504500563177</v>
      </c>
      <c r="Z31">
        <f t="shared" si="14"/>
        <v>30.090420417135984</v>
      </c>
    </row>
    <row r="32" spans="1:26">
      <c r="A32">
        <v>0.20624999999999999</v>
      </c>
      <c r="B32">
        <v>1.491666889</v>
      </c>
      <c r="C32">
        <v>0.3770808524</v>
      </c>
      <c r="D32">
        <v>0.59024361619999999</v>
      </c>
      <c r="E32">
        <v>0.4608274054</v>
      </c>
      <c r="F32">
        <v>0.22171283050000001</v>
      </c>
      <c r="G32">
        <v>59.801027400000002</v>
      </c>
      <c r="H32">
        <v>44.817080480000001</v>
      </c>
      <c r="I32">
        <v>-135.37820819999999</v>
      </c>
      <c r="J32">
        <v>-60.357275620000003</v>
      </c>
      <c r="K32">
        <v>206.25</v>
      </c>
      <c r="L32">
        <f t="shared" si="0"/>
        <v>0.11298347862146946</v>
      </c>
      <c r="M32">
        <f t="shared" si="1"/>
        <v>2.3302842465678073E-2</v>
      </c>
      <c r="N32">
        <f t="shared" si="2"/>
        <v>7.2952284339079812E-2</v>
      </c>
      <c r="O32">
        <f t="shared" si="3"/>
        <v>1.5174071587266929E-2</v>
      </c>
      <c r="P32">
        <f t="shared" si="4"/>
        <v>0.25290119312111553</v>
      </c>
      <c r="Q32">
        <f t="shared" si="5"/>
        <v>0.45193391448587783</v>
      </c>
      <c r="R32">
        <f t="shared" si="6"/>
        <v>3.1070456620904099E-2</v>
      </c>
      <c r="S32">
        <f t="shared" si="7"/>
        <v>0.29180913735631925</v>
      </c>
      <c r="T32">
        <f t="shared" si="8"/>
        <v>6.018563457974084E-2</v>
      </c>
      <c r="U32">
        <f t="shared" si="9"/>
        <v>2.0061878193246945</v>
      </c>
      <c r="V32">
        <f t="shared" si="10"/>
        <v>2.8245869655367368</v>
      </c>
      <c r="W32">
        <f t="shared" si="11"/>
        <v>0.19419035388065065</v>
      </c>
      <c r="X32">
        <f t="shared" si="12"/>
        <v>1.8238071084769951</v>
      </c>
      <c r="Y32">
        <f t="shared" si="13"/>
        <v>0.37616021612338024</v>
      </c>
      <c r="Z32">
        <f t="shared" si="14"/>
        <v>31.346684676948353</v>
      </c>
    </row>
    <row r="33" spans="1:26">
      <c r="A33">
        <v>0.21249999999999999</v>
      </c>
      <c r="B33">
        <v>1.4680488890000001</v>
      </c>
      <c r="C33">
        <v>0.37571421719999998</v>
      </c>
      <c r="D33">
        <v>0.58042499130000003</v>
      </c>
      <c r="E33">
        <v>0.46521884149999998</v>
      </c>
      <c r="F33">
        <v>0.22106737470000001</v>
      </c>
      <c r="G33">
        <v>60.06281302</v>
      </c>
      <c r="H33">
        <v>44.099008820000002</v>
      </c>
      <c r="I33">
        <v>-135.568476</v>
      </c>
      <c r="J33">
        <v>-58.853324290000003</v>
      </c>
      <c r="K33">
        <v>212.5</v>
      </c>
      <c r="L33">
        <f t="shared" si="0"/>
        <v>0.11654683093487539</v>
      </c>
      <c r="M33">
        <f t="shared" si="1"/>
        <v>2.476620157366102E-2</v>
      </c>
      <c r="N33">
        <f t="shared" si="2"/>
        <v>7.3647483838097424E-2</v>
      </c>
      <c r="O33">
        <f t="shared" si="3"/>
        <v>1.5782874480459227E-2</v>
      </c>
      <c r="P33">
        <f t="shared" si="4"/>
        <v>0.26304790800765382</v>
      </c>
      <c r="Q33">
        <f t="shared" si="5"/>
        <v>0.46618732373950156</v>
      </c>
      <c r="R33">
        <f t="shared" si="6"/>
        <v>3.302160209821469E-2</v>
      </c>
      <c r="S33">
        <f t="shared" si="7"/>
        <v>0.2945899353523897</v>
      </c>
      <c r="T33">
        <f t="shared" si="8"/>
        <v>6.2600361262382803E-2</v>
      </c>
      <c r="U33">
        <f t="shared" si="9"/>
        <v>2.0866787087460934</v>
      </c>
      <c r="V33">
        <f t="shared" si="10"/>
        <v>2.913670773371885</v>
      </c>
      <c r="W33">
        <f t="shared" si="11"/>
        <v>0.20638501311384183</v>
      </c>
      <c r="X33">
        <f t="shared" si="12"/>
        <v>1.8411870959524357</v>
      </c>
      <c r="Y33">
        <f t="shared" si="13"/>
        <v>0.3912522578898926</v>
      </c>
      <c r="Z33">
        <f t="shared" si="14"/>
        <v>32.604354824157717</v>
      </c>
    </row>
    <row r="34" spans="1:26">
      <c r="A34">
        <v>0.21875</v>
      </c>
      <c r="B34">
        <v>1.446049889</v>
      </c>
      <c r="C34">
        <v>0.37441515860000002</v>
      </c>
      <c r="D34">
        <v>0.57084542309999997</v>
      </c>
      <c r="E34">
        <v>0.46937232350000002</v>
      </c>
      <c r="F34">
        <v>0.2202831546</v>
      </c>
      <c r="G34">
        <v>60.267942949999998</v>
      </c>
      <c r="H34">
        <v>43.367228689999997</v>
      </c>
      <c r="I34">
        <v>-135.64313949999999</v>
      </c>
      <c r="J34">
        <v>-57.347795009999999</v>
      </c>
      <c r="K34">
        <v>218.75</v>
      </c>
      <c r="L34">
        <f t="shared" si="0"/>
        <v>0.12011080546986051</v>
      </c>
      <c r="M34">
        <f t="shared" si="1"/>
        <v>2.6274238696531987E-2</v>
      </c>
      <c r="N34">
        <f t="shared" si="2"/>
        <v>7.4305013572004946E-2</v>
      </c>
      <c r="O34">
        <f t="shared" si="3"/>
        <v>1.6392130856962714E-2</v>
      </c>
      <c r="P34">
        <f t="shared" si="4"/>
        <v>0.27320218094937859</v>
      </c>
      <c r="Q34">
        <f t="shared" si="5"/>
        <v>0.48044322187944205</v>
      </c>
      <c r="R34">
        <f t="shared" si="6"/>
        <v>3.5032318262042651E-2</v>
      </c>
      <c r="S34">
        <f t="shared" si="7"/>
        <v>0.29722005428801979</v>
      </c>
      <c r="T34">
        <f t="shared" si="8"/>
        <v>6.5016886875504332E-2</v>
      </c>
      <c r="U34">
        <f t="shared" si="9"/>
        <v>2.1672295625168112</v>
      </c>
      <c r="V34">
        <f t="shared" si="10"/>
        <v>3.0027701367465123</v>
      </c>
      <c r="W34">
        <f t="shared" si="11"/>
        <v>0.21895198913776651</v>
      </c>
      <c r="X34">
        <f t="shared" si="12"/>
        <v>1.8576253393001236</v>
      </c>
      <c r="Y34">
        <f t="shared" si="13"/>
        <v>0.40635554297190202</v>
      </c>
      <c r="Z34">
        <f t="shared" si="14"/>
        <v>33.862961914325169</v>
      </c>
    </row>
    <row r="35" spans="1:26">
      <c r="A35">
        <v>0.22500000000000001</v>
      </c>
      <c r="B35">
        <v>1.4255248890000001</v>
      </c>
      <c r="C35">
        <v>0.37318298259999999</v>
      </c>
      <c r="D35">
        <v>0.5615011875</v>
      </c>
      <c r="E35">
        <v>0.47330206419999998</v>
      </c>
      <c r="F35">
        <v>0.2193734517</v>
      </c>
      <c r="G35">
        <v>60.419988529999998</v>
      </c>
      <c r="H35">
        <v>42.625425640000003</v>
      </c>
      <c r="I35">
        <v>-135.6107275</v>
      </c>
      <c r="J35">
        <v>-55.846243880000003</v>
      </c>
      <c r="K35">
        <v>225</v>
      </c>
      <c r="L35">
        <f t="shared" si="0"/>
        <v>0.12367490172278831</v>
      </c>
      <c r="M35">
        <f t="shared" si="1"/>
        <v>2.782685288762737E-2</v>
      </c>
      <c r="N35">
        <f t="shared" si="2"/>
        <v>7.4927123524526504E-2</v>
      </c>
      <c r="O35">
        <f t="shared" si="3"/>
        <v>1.7001638957263795E-2</v>
      </c>
      <c r="P35">
        <f t="shared" si="4"/>
        <v>0.28336064928772992</v>
      </c>
      <c r="Q35">
        <f t="shared" si="5"/>
        <v>0.49469960689115322</v>
      </c>
      <c r="R35">
        <f t="shared" si="6"/>
        <v>3.7102470516836496E-2</v>
      </c>
      <c r="S35">
        <f t="shared" si="7"/>
        <v>0.29970849409810602</v>
      </c>
      <c r="T35">
        <f t="shared" si="8"/>
        <v>6.7434411172073855E-2</v>
      </c>
      <c r="U35">
        <f t="shared" si="9"/>
        <v>2.247813705735795</v>
      </c>
      <c r="V35">
        <f t="shared" si="10"/>
        <v>3.0918725430697087</v>
      </c>
      <c r="W35">
        <f t="shared" si="11"/>
        <v>0.23189044073022816</v>
      </c>
      <c r="X35">
        <f t="shared" si="12"/>
        <v>1.8731780881131626</v>
      </c>
      <c r="Y35">
        <f t="shared" si="13"/>
        <v>0.42146506982546156</v>
      </c>
      <c r="Z35">
        <f t="shared" si="14"/>
        <v>35.122089152121795</v>
      </c>
    </row>
    <row r="36" spans="1:26">
      <c r="A36">
        <v>0.23125000000000001</v>
      </c>
      <c r="B36">
        <v>1.4063468889999999</v>
      </c>
      <c r="C36">
        <v>0.37201044090000002</v>
      </c>
      <c r="D36">
        <v>0.55238580169999996</v>
      </c>
      <c r="E36">
        <v>0.47702135400000001</v>
      </c>
      <c r="F36">
        <v>0.21835178620000001</v>
      </c>
      <c r="G36">
        <v>60.522834549999999</v>
      </c>
      <c r="H36">
        <v>41.876969019999997</v>
      </c>
      <c r="I36">
        <v>-135.48023610000001</v>
      </c>
      <c r="J36">
        <v>-54.35347745</v>
      </c>
      <c r="K36">
        <v>231.25</v>
      </c>
      <c r="L36">
        <f t="shared" si="0"/>
        <v>0.12723935108225259</v>
      </c>
      <c r="M36">
        <f t="shared" si="1"/>
        <v>2.9424099937770915E-2</v>
      </c>
      <c r="N36">
        <f t="shared" si="2"/>
        <v>7.5515917687917183E-2</v>
      </c>
      <c r="O36">
        <f t="shared" si="3"/>
        <v>1.7611219701545302E-2</v>
      </c>
      <c r="P36">
        <f t="shared" si="4"/>
        <v>0.29352032835908837</v>
      </c>
      <c r="Q36">
        <f t="shared" si="5"/>
        <v>0.50895740432901038</v>
      </c>
      <c r="R36">
        <f t="shared" si="6"/>
        <v>3.923213325036122E-2</v>
      </c>
      <c r="S36">
        <f t="shared" si="7"/>
        <v>0.30206367075166873</v>
      </c>
      <c r="T36">
        <f t="shared" si="8"/>
        <v>6.9852223861323393E-2</v>
      </c>
      <c r="U36">
        <f t="shared" si="9"/>
        <v>2.3284074620441131</v>
      </c>
      <c r="V36">
        <f t="shared" si="10"/>
        <v>3.1809837770563143</v>
      </c>
      <c r="W36">
        <f t="shared" si="11"/>
        <v>0.24520083281475757</v>
      </c>
      <c r="X36">
        <f t="shared" si="12"/>
        <v>1.8878979421979298</v>
      </c>
      <c r="Y36">
        <f t="shared" si="13"/>
        <v>0.43657639913327129</v>
      </c>
      <c r="Z36">
        <f t="shared" si="14"/>
        <v>36.381366594439278</v>
      </c>
    </row>
    <row r="37" spans="1:26">
      <c r="A37">
        <v>0.23749999999999999</v>
      </c>
      <c r="B37">
        <v>1.388399889</v>
      </c>
      <c r="C37">
        <v>0.37089946169999999</v>
      </c>
      <c r="D37">
        <v>0.54349614099999999</v>
      </c>
      <c r="E37">
        <v>0.48054262170000001</v>
      </c>
      <c r="F37">
        <v>0.2172290016</v>
      </c>
      <c r="G37">
        <v>60.579594470000004</v>
      </c>
      <c r="H37">
        <v>41.124733880000001</v>
      </c>
      <c r="I37">
        <v>-135.2589519</v>
      </c>
      <c r="J37">
        <v>-52.873685809999998</v>
      </c>
      <c r="K37">
        <v>237.5</v>
      </c>
      <c r="L37">
        <f t="shared" si="0"/>
        <v>0.13080343263574612</v>
      </c>
      <c r="M37">
        <f t="shared" si="1"/>
        <v>3.1065815250989701E-2</v>
      </c>
      <c r="N37">
        <f t="shared" si="2"/>
        <v>7.6073363576338551E-2</v>
      </c>
      <c r="O37">
        <f t="shared" si="3"/>
        <v>1.8220714367894349E-2</v>
      </c>
      <c r="P37">
        <f t="shared" si="4"/>
        <v>0.30367857279823918</v>
      </c>
      <c r="Q37">
        <f t="shared" si="5"/>
        <v>0.52321373054298448</v>
      </c>
      <c r="R37">
        <f t="shared" si="6"/>
        <v>4.1421087001319599E-2</v>
      </c>
      <c r="S37">
        <f t="shared" si="7"/>
        <v>0.30429345430535421</v>
      </c>
      <c r="T37">
        <f t="shared" si="8"/>
        <v>7.2269695397521622E-2</v>
      </c>
      <c r="U37">
        <f t="shared" si="9"/>
        <v>2.408989846584054</v>
      </c>
      <c r="V37">
        <f t="shared" si="10"/>
        <v>3.270085815893653</v>
      </c>
      <c r="W37">
        <f t="shared" si="11"/>
        <v>0.25888179375824755</v>
      </c>
      <c r="X37">
        <f t="shared" si="12"/>
        <v>1.9018340894084635</v>
      </c>
      <c r="Y37">
        <f t="shared" si="13"/>
        <v>0.45168559623451005</v>
      </c>
      <c r="Z37">
        <f t="shared" si="14"/>
        <v>37.640466352875841</v>
      </c>
    </row>
    <row r="38" spans="1:26">
      <c r="A38">
        <v>0.24374999999999999</v>
      </c>
      <c r="B38">
        <v>1.3715828889999999</v>
      </c>
      <c r="C38">
        <v>0.36984201280000001</v>
      </c>
      <c r="D38">
        <v>0.53482515320000001</v>
      </c>
      <c r="E38">
        <v>0.48387749089999998</v>
      </c>
      <c r="F38">
        <v>0.21601692110000001</v>
      </c>
      <c r="G38">
        <v>60.593909609999997</v>
      </c>
      <c r="H38">
        <v>40.37138393</v>
      </c>
      <c r="I38">
        <v>-134.95508950000001</v>
      </c>
      <c r="J38">
        <v>-51.410418</v>
      </c>
      <c r="K38">
        <v>243.75</v>
      </c>
      <c r="L38">
        <f t="shared" si="0"/>
        <v>0.13436755542782869</v>
      </c>
      <c r="M38">
        <f t="shared" si="1"/>
        <v>3.2752091635533241E-2</v>
      </c>
      <c r="N38">
        <f t="shared" si="2"/>
        <v>7.6601301326676696E-2</v>
      </c>
      <c r="O38">
        <f t="shared" si="3"/>
        <v>1.8829982527609548E-2</v>
      </c>
      <c r="P38">
        <f t="shared" si="4"/>
        <v>0.31383304212682578</v>
      </c>
      <c r="Q38">
        <f t="shared" si="5"/>
        <v>0.53747022171131476</v>
      </c>
      <c r="R38">
        <f t="shared" si="6"/>
        <v>4.3669455514044324E-2</v>
      </c>
      <c r="S38">
        <f t="shared" si="7"/>
        <v>0.30640520530670678</v>
      </c>
      <c r="T38">
        <f t="shared" si="8"/>
        <v>7.4686268793509772E-2</v>
      </c>
      <c r="U38">
        <f t="shared" si="9"/>
        <v>2.4895422931169922</v>
      </c>
      <c r="V38">
        <f t="shared" si="10"/>
        <v>3.3591888856957182</v>
      </c>
      <c r="W38">
        <f t="shared" si="11"/>
        <v>0.2729340969627771</v>
      </c>
      <c r="X38">
        <f t="shared" si="12"/>
        <v>1.9150325331669185</v>
      </c>
      <c r="Y38">
        <f t="shared" si="13"/>
        <v>0.46678917995943636</v>
      </c>
      <c r="Z38">
        <f t="shared" si="14"/>
        <v>38.899098329953027</v>
      </c>
    </row>
    <row r="39" spans="1:26">
      <c r="A39">
        <v>0.25</v>
      </c>
      <c r="B39">
        <v>1.355802889</v>
      </c>
      <c r="C39">
        <v>0.3688388964</v>
      </c>
      <c r="D39">
        <v>0.52636901030000005</v>
      </c>
      <c r="E39">
        <v>0.4870368337</v>
      </c>
      <c r="F39">
        <v>0.21472488849999999</v>
      </c>
      <c r="G39">
        <v>60.568674309999999</v>
      </c>
      <c r="H39">
        <v>39.619161310000003</v>
      </c>
      <c r="I39">
        <v>-134.57523330000001</v>
      </c>
      <c r="J39">
        <v>-49.966736480000002</v>
      </c>
      <c r="K39">
        <v>250</v>
      </c>
      <c r="L39">
        <f t="shared" si="0"/>
        <v>0.1379311755432488</v>
      </c>
      <c r="M39">
        <f t="shared" si="1"/>
        <v>3.4482793885812199E-2</v>
      </c>
      <c r="N39">
        <f t="shared" si="2"/>
        <v>7.7101452045817545E-2</v>
      </c>
      <c r="O39">
        <f t="shared" si="3"/>
        <v>1.9438900136126796E-2</v>
      </c>
      <c r="P39">
        <f t="shared" si="4"/>
        <v>0.32398166893544661</v>
      </c>
      <c r="Q39">
        <f t="shared" si="5"/>
        <v>0.55172470217299519</v>
      </c>
      <c r="R39">
        <f t="shared" si="6"/>
        <v>4.5977058514416268E-2</v>
      </c>
      <c r="S39">
        <f t="shared" si="7"/>
        <v>0.30840580818327018</v>
      </c>
      <c r="T39">
        <f t="shared" si="8"/>
        <v>7.7101452045817545E-2</v>
      </c>
      <c r="U39">
        <f t="shared" si="9"/>
        <v>2.5700484015272513</v>
      </c>
      <c r="V39">
        <f t="shared" si="10"/>
        <v>3.44827938858122</v>
      </c>
      <c r="W39">
        <f t="shared" si="11"/>
        <v>0.28735661571510168</v>
      </c>
      <c r="X39">
        <f t="shared" si="12"/>
        <v>1.9275363011454389</v>
      </c>
      <c r="Y39">
        <f t="shared" si="13"/>
        <v>0.48188407528635974</v>
      </c>
      <c r="Z39">
        <f t="shared" si="14"/>
        <v>40.15700627386331</v>
      </c>
    </row>
    <row r="40" spans="1:26">
      <c r="A40">
        <v>0.25624999999999998</v>
      </c>
      <c r="B40">
        <v>1.3409778889999999</v>
      </c>
      <c r="C40">
        <v>0.3678845603</v>
      </c>
      <c r="D40">
        <v>0.51812144390000003</v>
      </c>
      <c r="E40">
        <v>0.49003082050000002</v>
      </c>
      <c r="F40">
        <v>0.21336264490000001</v>
      </c>
      <c r="G40">
        <v>60.507056509999998</v>
      </c>
      <c r="H40">
        <v>38.870103720000003</v>
      </c>
      <c r="I40">
        <v>-134.12640680000001</v>
      </c>
      <c r="J40">
        <v>-48.545187939999998</v>
      </c>
      <c r="K40">
        <v>256.25</v>
      </c>
      <c r="L40">
        <f t="shared" si="0"/>
        <v>0.14149450842016428</v>
      </c>
      <c r="M40">
        <f t="shared" si="1"/>
        <v>3.6257967782667093E-2</v>
      </c>
      <c r="N40">
        <f t="shared" si="2"/>
        <v>7.7575425808138018E-2</v>
      </c>
      <c r="O40">
        <f t="shared" si="3"/>
        <v>2.004735784790744E-2</v>
      </c>
      <c r="P40">
        <f t="shared" si="4"/>
        <v>0.33412263079845733</v>
      </c>
      <c r="Q40">
        <f t="shared" si="5"/>
        <v>0.56597803368065713</v>
      </c>
      <c r="R40">
        <f t="shared" si="6"/>
        <v>4.8343957043556124E-2</v>
      </c>
      <c r="S40">
        <f t="shared" si="7"/>
        <v>0.31030170323255207</v>
      </c>
      <c r="T40">
        <f t="shared" si="8"/>
        <v>7.9514811453341466E-2</v>
      </c>
      <c r="U40">
        <f t="shared" si="9"/>
        <v>2.6504937151113825</v>
      </c>
      <c r="V40">
        <f t="shared" si="10"/>
        <v>3.5373627105041061</v>
      </c>
      <c r="W40">
        <f t="shared" si="11"/>
        <v>0.30214973152222574</v>
      </c>
      <c r="X40">
        <f t="shared" si="12"/>
        <v>1.9393856452034499</v>
      </c>
      <c r="Y40">
        <f t="shared" si="13"/>
        <v>0.496967571583384</v>
      </c>
      <c r="Z40">
        <f t="shared" si="14"/>
        <v>41.413964298615333</v>
      </c>
    </row>
    <row r="41" spans="1:26">
      <c r="A41">
        <v>0.26250000000000001</v>
      </c>
      <c r="B41">
        <v>1.327032889</v>
      </c>
      <c r="C41">
        <v>0.36697774929999999</v>
      </c>
      <c r="D41">
        <v>0.51007771619999998</v>
      </c>
      <c r="E41">
        <v>0.49286896730000002</v>
      </c>
      <c r="F41">
        <v>0.21193841560000001</v>
      </c>
      <c r="G41">
        <v>60.411788119999997</v>
      </c>
      <c r="H41">
        <v>38.125942309999999</v>
      </c>
      <c r="I41">
        <v>-133.61465530000001</v>
      </c>
      <c r="J41">
        <v>-47.147918109999999</v>
      </c>
      <c r="K41">
        <v>262.5</v>
      </c>
      <c r="L41">
        <f t="shared" si="0"/>
        <v>0.14505730141236767</v>
      </c>
      <c r="M41">
        <f t="shared" si="1"/>
        <v>3.8077541620746516E-2</v>
      </c>
      <c r="N41">
        <f t="shared" si="2"/>
        <v>7.8024729013470337E-2</v>
      </c>
      <c r="O41">
        <f t="shared" si="3"/>
        <v>2.0655259465524427E-2</v>
      </c>
      <c r="P41">
        <f t="shared" si="4"/>
        <v>0.3442543244254071</v>
      </c>
      <c r="Q41">
        <f t="shared" si="5"/>
        <v>0.58022920564947067</v>
      </c>
      <c r="R41">
        <f t="shared" si="6"/>
        <v>5.0770055494328691E-2</v>
      </c>
      <c r="S41">
        <f t="shared" si="7"/>
        <v>0.31209891605388135</v>
      </c>
      <c r="T41">
        <f t="shared" si="8"/>
        <v>8.1925965464143852E-2</v>
      </c>
      <c r="U41">
        <f t="shared" si="9"/>
        <v>2.7308655154714621</v>
      </c>
      <c r="V41">
        <f t="shared" si="10"/>
        <v>3.6264325353091924</v>
      </c>
      <c r="W41">
        <f t="shared" si="11"/>
        <v>0.31731284683955435</v>
      </c>
      <c r="X41">
        <f t="shared" si="12"/>
        <v>1.9506182253367579</v>
      </c>
      <c r="Y41">
        <f t="shared" si="13"/>
        <v>0.512037284150899</v>
      </c>
      <c r="Z41">
        <f t="shared" si="14"/>
        <v>42.669773679241587</v>
      </c>
    </row>
    <row r="42" spans="1:26">
      <c r="A42">
        <v>0.26874999999999999</v>
      </c>
      <c r="B42">
        <v>1.313899889</v>
      </c>
      <c r="C42">
        <v>0.36611830610000001</v>
      </c>
      <c r="D42">
        <v>0.50223341769999996</v>
      </c>
      <c r="E42">
        <v>0.49556017930000001</v>
      </c>
      <c r="F42">
        <v>0.21045956399999999</v>
      </c>
      <c r="G42">
        <v>60.285385939999998</v>
      </c>
      <c r="H42">
        <v>37.388167889999998</v>
      </c>
      <c r="I42">
        <v>-133.0455024</v>
      </c>
      <c r="J42">
        <v>-45.776702530000001</v>
      </c>
      <c r="K42">
        <v>268.75</v>
      </c>
      <c r="L42">
        <f t="shared" si="0"/>
        <v>0.14861917920656462</v>
      </c>
      <c r="M42">
        <f t="shared" si="1"/>
        <v>3.9941404411764241E-2</v>
      </c>
      <c r="N42">
        <f t="shared" si="2"/>
        <v>7.8450771438497935E-2</v>
      </c>
      <c r="O42">
        <f t="shared" si="3"/>
        <v>2.1262520583366803E-2</v>
      </c>
      <c r="P42">
        <f t="shared" si="4"/>
        <v>0.3543753430561134</v>
      </c>
      <c r="Q42">
        <f t="shared" si="5"/>
        <v>0.59447671682625847</v>
      </c>
      <c r="R42">
        <f t="shared" si="6"/>
        <v>5.3255205882352323E-2</v>
      </c>
      <c r="S42">
        <f t="shared" si="7"/>
        <v>0.31380308575399174</v>
      </c>
      <c r="T42">
        <f t="shared" si="8"/>
        <v>8.433457929638527E-2</v>
      </c>
      <c r="U42">
        <f t="shared" si="9"/>
        <v>2.8111526432128424</v>
      </c>
      <c r="V42">
        <f t="shared" si="10"/>
        <v>3.7154794801641158</v>
      </c>
      <c r="W42">
        <f t="shared" si="11"/>
        <v>0.33284503676470201</v>
      </c>
      <c r="X42">
        <f t="shared" si="12"/>
        <v>1.9612692859624483</v>
      </c>
      <c r="Y42">
        <f t="shared" si="13"/>
        <v>0.52709112060240793</v>
      </c>
      <c r="Z42">
        <f t="shared" si="14"/>
        <v>43.924260050200665</v>
      </c>
    </row>
    <row r="43" spans="1:26">
      <c r="A43">
        <v>0.27500000000000002</v>
      </c>
      <c r="B43">
        <v>1.301518889</v>
      </c>
      <c r="C43">
        <v>0.36529909030000002</v>
      </c>
      <c r="D43">
        <v>0.4945816676</v>
      </c>
      <c r="E43">
        <v>0.49811279219999999</v>
      </c>
      <c r="F43">
        <v>0.20893407219999999</v>
      </c>
      <c r="G43">
        <v>60.130670770000002</v>
      </c>
      <c r="H43">
        <v>36.65813687</v>
      </c>
      <c r="I43">
        <v>-132.42500050000001</v>
      </c>
      <c r="J43">
        <v>-44.432923039999999</v>
      </c>
      <c r="K43">
        <v>275</v>
      </c>
      <c r="L43">
        <f t="shared" si="0"/>
        <v>0.15218066593765853</v>
      </c>
      <c r="M43">
        <f t="shared" si="1"/>
        <v>4.18496831328561E-2</v>
      </c>
      <c r="N43">
        <f t="shared" si="2"/>
        <v>7.8854872674038859E-2</v>
      </c>
      <c r="O43">
        <f t="shared" si="3"/>
        <v>2.1869067327406726E-2</v>
      </c>
      <c r="P43">
        <f t="shared" si="4"/>
        <v>0.36448445545677877</v>
      </c>
      <c r="Q43">
        <f t="shared" si="5"/>
        <v>0.60872266375063411</v>
      </c>
      <c r="R43">
        <f t="shared" si="6"/>
        <v>5.5799577510474797E-2</v>
      </c>
      <c r="S43">
        <f t="shared" si="7"/>
        <v>0.31541949069615544</v>
      </c>
      <c r="T43">
        <f t="shared" si="8"/>
        <v>8.6740359941442746E-2</v>
      </c>
      <c r="U43">
        <f t="shared" si="9"/>
        <v>2.8913453313814248</v>
      </c>
      <c r="V43">
        <f t="shared" si="10"/>
        <v>3.8045166484414619</v>
      </c>
      <c r="W43">
        <f t="shared" si="11"/>
        <v>0.34874735944046736</v>
      </c>
      <c r="X43">
        <f t="shared" si="12"/>
        <v>1.9713718168509713</v>
      </c>
      <c r="Y43">
        <f t="shared" si="13"/>
        <v>0.54212724963401715</v>
      </c>
      <c r="Z43">
        <f t="shared" si="14"/>
        <v>45.177270802834755</v>
      </c>
    </row>
    <row r="44" spans="1:26">
      <c r="A44">
        <v>0.28125</v>
      </c>
      <c r="B44">
        <v>1.2898338890000001</v>
      </c>
      <c r="C44">
        <v>0.3645199965</v>
      </c>
      <c r="D44">
        <v>0.4871180832</v>
      </c>
      <c r="E44">
        <v>0.50053461089999995</v>
      </c>
      <c r="F44">
        <v>0.20736807979999999</v>
      </c>
      <c r="G44">
        <v>59.949867959999999</v>
      </c>
      <c r="H44">
        <v>35.936942770000002</v>
      </c>
      <c r="I44">
        <v>-131.7579346</v>
      </c>
      <c r="J44">
        <v>-43.117715150000002</v>
      </c>
      <c r="K44">
        <v>281.25</v>
      </c>
      <c r="L44">
        <f t="shared" si="0"/>
        <v>0.15574144136037726</v>
      </c>
      <c r="M44">
        <f t="shared" si="1"/>
        <v>4.3802280382606106E-2</v>
      </c>
      <c r="N44">
        <f t="shared" si="2"/>
        <v>7.9238268322149502E-2</v>
      </c>
      <c r="O44">
        <f t="shared" si="3"/>
        <v>2.2474835271384528E-2</v>
      </c>
      <c r="P44">
        <f t="shared" si="4"/>
        <v>0.3745805878564088</v>
      </c>
      <c r="Q44">
        <f t="shared" si="5"/>
        <v>0.62296576544150906</v>
      </c>
      <c r="R44">
        <f t="shared" si="6"/>
        <v>5.8403040510141474E-2</v>
      </c>
      <c r="S44">
        <f t="shared" si="7"/>
        <v>0.31695307328859801</v>
      </c>
      <c r="T44">
        <f t="shared" si="8"/>
        <v>8.9143051862418193E-2</v>
      </c>
      <c r="U44">
        <f t="shared" si="9"/>
        <v>2.9714350620806065</v>
      </c>
      <c r="V44">
        <f t="shared" si="10"/>
        <v>3.8935360340094318</v>
      </c>
      <c r="W44">
        <f t="shared" si="11"/>
        <v>0.36501900318838421</v>
      </c>
      <c r="X44">
        <f t="shared" si="12"/>
        <v>1.9809567080537371</v>
      </c>
      <c r="Y44">
        <f t="shared" si="13"/>
        <v>0.55714407414011358</v>
      </c>
      <c r="Z44">
        <f t="shared" si="14"/>
        <v>46.428672845009459</v>
      </c>
    </row>
    <row r="45" spans="1:26">
      <c r="A45">
        <v>0.28749999999999998</v>
      </c>
      <c r="B45">
        <v>1.2787938889999999</v>
      </c>
      <c r="C45">
        <v>0.36378149669999998</v>
      </c>
      <c r="D45">
        <v>0.47983845759999999</v>
      </c>
      <c r="E45">
        <v>0.50283294489999997</v>
      </c>
      <c r="F45">
        <v>0.2057671009</v>
      </c>
      <c r="G45">
        <v>59.745036130000003</v>
      </c>
      <c r="H45">
        <v>35.225508410000003</v>
      </c>
      <c r="I45">
        <v>-131.0486922</v>
      </c>
      <c r="J45">
        <v>-41.831957580000001</v>
      </c>
      <c r="K45">
        <v>287.5</v>
      </c>
      <c r="L45">
        <f t="shared" si="0"/>
        <v>0.15930111054781626</v>
      </c>
      <c r="M45">
        <f t="shared" si="1"/>
        <v>4.5799069282497169E-2</v>
      </c>
      <c r="N45">
        <f t="shared" si="2"/>
        <v>7.9602115478940208E-2</v>
      </c>
      <c r="O45">
        <f t="shared" si="3"/>
        <v>2.3079768379283706E-2</v>
      </c>
      <c r="P45">
        <f t="shared" si="4"/>
        <v>0.38466280632139505</v>
      </c>
      <c r="Q45">
        <f t="shared" si="5"/>
        <v>0.63720444219126504</v>
      </c>
      <c r="R45">
        <f t="shared" si="6"/>
        <v>6.1065425709996228E-2</v>
      </c>
      <c r="S45">
        <f t="shared" si="7"/>
        <v>0.31840846191576083</v>
      </c>
      <c r="T45">
        <f t="shared" si="8"/>
        <v>9.1542432800781226E-2</v>
      </c>
      <c r="U45">
        <f t="shared" si="9"/>
        <v>3.0514144266927077</v>
      </c>
      <c r="V45">
        <f t="shared" si="10"/>
        <v>3.9825277636954075</v>
      </c>
      <c r="W45">
        <f t="shared" si="11"/>
        <v>0.38165891068747654</v>
      </c>
      <c r="X45">
        <f t="shared" si="12"/>
        <v>1.9900528869735059</v>
      </c>
      <c r="Y45">
        <f t="shared" si="13"/>
        <v>0.57214020500488294</v>
      </c>
      <c r="Z45">
        <f t="shared" si="14"/>
        <v>47.678350417073581</v>
      </c>
    </row>
    <row r="46" spans="1:26">
      <c r="A46">
        <v>0.29375000000000001</v>
      </c>
      <c r="B46">
        <v>1.2683538889999999</v>
      </c>
      <c r="C46">
        <v>0.36307685449999999</v>
      </c>
      <c r="D46">
        <v>0.47273617550000002</v>
      </c>
      <c r="E46">
        <v>0.50501464200000001</v>
      </c>
      <c r="F46">
        <v>0.20413740220000001</v>
      </c>
      <c r="G46">
        <v>59.518551739999999</v>
      </c>
      <c r="H46">
        <v>34.524675160000001</v>
      </c>
      <c r="I46">
        <v>-130.30223950000001</v>
      </c>
      <c r="J46">
        <v>-40.576231630000002</v>
      </c>
      <c r="K46">
        <v>293.75</v>
      </c>
      <c r="L46">
        <f t="shared" si="0"/>
        <v>0.16286025661637354</v>
      </c>
      <c r="M46">
        <f t="shared" si="1"/>
        <v>4.7840200381059732E-2</v>
      </c>
      <c r="N46">
        <f t="shared" si="2"/>
        <v>7.994749819778782E-2</v>
      </c>
      <c r="O46">
        <f t="shared" si="3"/>
        <v>2.3683818149183317E-2</v>
      </c>
      <c r="P46">
        <f t="shared" si="4"/>
        <v>0.39473030248638863</v>
      </c>
      <c r="Q46">
        <f t="shared" si="5"/>
        <v>0.65144102646549418</v>
      </c>
      <c r="R46">
        <f t="shared" si="6"/>
        <v>6.3786933841412971E-2</v>
      </c>
      <c r="S46">
        <f t="shared" si="7"/>
        <v>0.31978999279115128</v>
      </c>
      <c r="T46">
        <f t="shared" si="8"/>
        <v>9.3938310382400692E-2</v>
      </c>
      <c r="U46">
        <f t="shared" si="9"/>
        <v>3.1312770127466898</v>
      </c>
      <c r="V46">
        <f t="shared" si="10"/>
        <v>4.0715064154093401</v>
      </c>
      <c r="W46">
        <f t="shared" si="11"/>
        <v>0.39866833650883127</v>
      </c>
      <c r="X46">
        <f t="shared" si="12"/>
        <v>1.9986874549446956</v>
      </c>
      <c r="Y46">
        <f t="shared" si="13"/>
        <v>0.58711443989000434</v>
      </c>
      <c r="Z46">
        <f t="shared" si="14"/>
        <v>48.926203324167034</v>
      </c>
    </row>
    <row r="47" spans="1:26">
      <c r="A47">
        <v>0.3</v>
      </c>
      <c r="B47">
        <v>1.258470889</v>
      </c>
      <c r="C47">
        <v>0.36240928369999997</v>
      </c>
      <c r="D47">
        <v>0.46580801599999999</v>
      </c>
      <c r="E47">
        <v>0.50708611950000004</v>
      </c>
      <c r="F47">
        <v>0.20248307069999999</v>
      </c>
      <c r="G47">
        <v>59.27204811</v>
      </c>
      <c r="H47">
        <v>33.835055969999999</v>
      </c>
      <c r="I47">
        <v>-129.5220052</v>
      </c>
      <c r="J47">
        <v>-39.351003949999999</v>
      </c>
      <c r="K47">
        <v>300</v>
      </c>
      <c r="L47">
        <f t="shared" si="0"/>
        <v>0.16641815349122818</v>
      </c>
      <c r="M47">
        <f t="shared" si="1"/>
        <v>4.9925446047368455E-2</v>
      </c>
      <c r="N47">
        <f t="shared" si="2"/>
        <v>8.0275432440166231E-2</v>
      </c>
      <c r="O47">
        <f t="shared" si="3"/>
        <v>2.4286942810125448E-2</v>
      </c>
      <c r="P47">
        <f t="shared" si="4"/>
        <v>0.40478238016875751</v>
      </c>
      <c r="Q47">
        <f t="shared" si="5"/>
        <v>0.66567261396491273</v>
      </c>
      <c r="R47">
        <f t="shared" si="6"/>
        <v>6.6567261396491273E-2</v>
      </c>
      <c r="S47">
        <f t="shared" si="7"/>
        <v>0.32110172976066492</v>
      </c>
      <c r="T47">
        <f t="shared" si="8"/>
        <v>9.6330518928199479E-2</v>
      </c>
      <c r="U47">
        <f t="shared" si="9"/>
        <v>3.2110172976066491</v>
      </c>
      <c r="V47">
        <f t="shared" si="10"/>
        <v>4.1604538372807065</v>
      </c>
      <c r="W47">
        <f t="shared" si="11"/>
        <v>0.41604538372807065</v>
      </c>
      <c r="X47">
        <f t="shared" si="12"/>
        <v>2.0068858110041563</v>
      </c>
      <c r="Y47">
        <f t="shared" si="13"/>
        <v>0.60206574330124685</v>
      </c>
      <c r="Z47">
        <f t="shared" si="14"/>
        <v>50.172145275103901</v>
      </c>
    </row>
    <row r="48" spans="1:26">
      <c r="A48">
        <v>0.30625000000000002</v>
      </c>
      <c r="B48">
        <v>1.2491068890000001</v>
      </c>
      <c r="C48">
        <v>0.36177520279999997</v>
      </c>
      <c r="D48">
        <v>0.45904852429999998</v>
      </c>
      <c r="E48">
        <v>0.5090533934</v>
      </c>
      <c r="F48">
        <v>0.2008089424</v>
      </c>
      <c r="G48">
        <v>59.007459529999998</v>
      </c>
      <c r="H48">
        <v>33.157208099999998</v>
      </c>
      <c r="I48">
        <v>-128.7119754</v>
      </c>
      <c r="J48">
        <v>-38.156500970000003</v>
      </c>
      <c r="K48">
        <v>306.25</v>
      </c>
      <c r="L48">
        <f t="shared" si="0"/>
        <v>0.16997500323890744</v>
      </c>
      <c r="M48">
        <f t="shared" si="1"/>
        <v>5.2054844741915407E-2</v>
      </c>
      <c r="N48">
        <f t="shared" si="2"/>
        <v>8.0586870522130843E-2</v>
      </c>
      <c r="O48">
        <f t="shared" si="3"/>
        <v>2.4889106548523152E-2</v>
      </c>
      <c r="P48">
        <f t="shared" si="4"/>
        <v>0.41481844247538585</v>
      </c>
      <c r="Q48">
        <f t="shared" si="5"/>
        <v>0.67990001295562974</v>
      </c>
      <c r="R48">
        <f t="shared" si="6"/>
        <v>6.9406459655887209E-2</v>
      </c>
      <c r="S48">
        <f t="shared" si="7"/>
        <v>0.32234748208852337</v>
      </c>
      <c r="T48">
        <f t="shared" si="8"/>
        <v>9.8718916389610292E-2</v>
      </c>
      <c r="U48">
        <f t="shared" si="9"/>
        <v>3.2906305463203434</v>
      </c>
      <c r="V48">
        <f t="shared" si="10"/>
        <v>4.2493750809726851</v>
      </c>
      <c r="W48">
        <f t="shared" si="11"/>
        <v>0.43379037284929495</v>
      </c>
      <c r="X48">
        <f t="shared" si="12"/>
        <v>2.0146717630532707</v>
      </c>
      <c r="Y48">
        <f t="shared" si="13"/>
        <v>0.61699322743506424</v>
      </c>
      <c r="Z48">
        <f t="shared" si="14"/>
        <v>51.416102286255352</v>
      </c>
    </row>
    <row r="49" spans="1:26">
      <c r="A49">
        <v>0.3125</v>
      </c>
      <c r="B49">
        <v>1.2402268890000001</v>
      </c>
      <c r="C49">
        <v>0.36117213520000002</v>
      </c>
      <c r="D49">
        <v>0.45245269339999999</v>
      </c>
      <c r="E49">
        <v>0.51092210510000002</v>
      </c>
      <c r="F49">
        <v>0.1991192651</v>
      </c>
      <c r="G49">
        <v>58.726534729999997</v>
      </c>
      <c r="H49">
        <v>32.491570940000003</v>
      </c>
      <c r="I49">
        <v>-127.8757255</v>
      </c>
      <c r="J49">
        <v>-36.992802830000002</v>
      </c>
      <c r="K49">
        <v>312.5</v>
      </c>
      <c r="L49">
        <f t="shared" si="0"/>
        <v>0.17353088752695589</v>
      </c>
      <c r="M49">
        <f t="shared" si="1"/>
        <v>5.4228402352173716E-2</v>
      </c>
      <c r="N49">
        <f t="shared" si="2"/>
        <v>8.0882705535094038E-2</v>
      </c>
      <c r="O49">
        <f t="shared" si="3"/>
        <v>2.549027889602045E-2</v>
      </c>
      <c r="P49">
        <f t="shared" si="4"/>
        <v>0.42483798160034086</v>
      </c>
      <c r="Q49">
        <f t="shared" si="5"/>
        <v>0.69412355010782356</v>
      </c>
      <c r="R49">
        <f t="shared" si="6"/>
        <v>7.2304536469564959E-2</v>
      </c>
      <c r="S49">
        <f t="shared" si="7"/>
        <v>0.32353082214037615</v>
      </c>
      <c r="T49">
        <f t="shared" si="8"/>
        <v>0.10110338191886754</v>
      </c>
      <c r="U49">
        <f t="shared" si="9"/>
        <v>3.370112730628918</v>
      </c>
      <c r="V49">
        <f t="shared" si="10"/>
        <v>4.3382721881738959</v>
      </c>
      <c r="W49">
        <f t="shared" si="11"/>
        <v>0.45190335293478084</v>
      </c>
      <c r="X49">
        <f t="shared" si="12"/>
        <v>2.0220676383773499</v>
      </c>
      <c r="Y49">
        <f t="shared" si="13"/>
        <v>0.63189613699292191</v>
      </c>
      <c r="Z49">
        <f t="shared" si="14"/>
        <v>52.658011416076825</v>
      </c>
    </row>
    <row r="50" spans="1:26">
      <c r="A50">
        <v>0.31874999999999998</v>
      </c>
      <c r="B50">
        <v>1.231798889</v>
      </c>
      <c r="C50">
        <v>0.36059703479999999</v>
      </c>
      <c r="D50">
        <v>0.44601542020000001</v>
      </c>
      <c r="E50">
        <v>0.51269754700000003</v>
      </c>
      <c r="F50">
        <v>0.19741801340000001</v>
      </c>
      <c r="G50">
        <v>58.430944390000001</v>
      </c>
      <c r="H50">
        <v>31.838493069999998</v>
      </c>
      <c r="I50">
        <v>-127.01664</v>
      </c>
      <c r="J50">
        <v>-35.859848479999997</v>
      </c>
      <c r="K50">
        <v>318.75</v>
      </c>
      <c r="L50">
        <f t="shared" si="0"/>
        <v>0.17708599862953342</v>
      </c>
      <c r="M50">
        <f t="shared" si="1"/>
        <v>5.6446162063163774E-2</v>
      </c>
      <c r="N50">
        <f t="shared" si="2"/>
        <v>8.1163775319792644E-2</v>
      </c>
      <c r="O50">
        <f t="shared" si="3"/>
        <v>2.6090434140363963E-2</v>
      </c>
      <c r="P50">
        <f t="shared" si="4"/>
        <v>0.43484056900606599</v>
      </c>
      <c r="Q50">
        <f t="shared" si="5"/>
        <v>0.70834399451813368</v>
      </c>
      <c r="R50">
        <f t="shared" si="6"/>
        <v>7.5261549417551699E-2</v>
      </c>
      <c r="S50">
        <f t="shared" si="7"/>
        <v>0.32465510127917058</v>
      </c>
      <c r="T50">
        <f t="shared" si="8"/>
        <v>0.10348381353273561</v>
      </c>
      <c r="U50">
        <f t="shared" si="9"/>
        <v>3.4494604510911873</v>
      </c>
      <c r="V50">
        <f t="shared" si="10"/>
        <v>4.4271499657383373</v>
      </c>
      <c r="W50">
        <f t="shared" si="11"/>
        <v>0.47038468385969834</v>
      </c>
      <c r="X50">
        <f t="shared" si="12"/>
        <v>2.029094382994816</v>
      </c>
      <c r="Y50">
        <f t="shared" si="13"/>
        <v>0.64677383457959758</v>
      </c>
      <c r="Z50">
        <f t="shared" si="14"/>
        <v>53.8978195482998</v>
      </c>
    </row>
    <row r="51" spans="1:26">
      <c r="A51">
        <v>0.32500000000000001</v>
      </c>
      <c r="B51">
        <v>1.2237928890000001</v>
      </c>
      <c r="C51">
        <v>0.36005052749999999</v>
      </c>
      <c r="D51">
        <v>0.43973284620000003</v>
      </c>
      <c r="E51">
        <v>0.51438468579999996</v>
      </c>
      <c r="F51">
        <v>0.19570822230000001</v>
      </c>
      <c r="G51">
        <v>58.122038529999998</v>
      </c>
      <c r="H51">
        <v>31.198209460000001</v>
      </c>
      <c r="I51">
        <v>-126.1374332</v>
      </c>
      <c r="J51">
        <v>-34.757498150000004</v>
      </c>
      <c r="K51">
        <v>325</v>
      </c>
      <c r="L51">
        <f t="shared" si="0"/>
        <v>0.18064001254996517</v>
      </c>
      <c r="M51">
        <f t="shared" si="1"/>
        <v>5.8708004078738683E-2</v>
      </c>
      <c r="N51">
        <f t="shared" si="2"/>
        <v>8.1430866074027289E-2</v>
      </c>
      <c r="O51">
        <f t="shared" si="3"/>
        <v>2.668955076692885E-2</v>
      </c>
      <c r="P51">
        <f t="shared" si="4"/>
        <v>0.44482584611548082</v>
      </c>
      <c r="Q51">
        <f t="shared" si="5"/>
        <v>0.72256005019986069</v>
      </c>
      <c r="R51">
        <f t="shared" si="6"/>
        <v>7.8277338771651578E-2</v>
      </c>
      <c r="S51">
        <f t="shared" si="7"/>
        <v>0.32572346429610916</v>
      </c>
      <c r="T51">
        <f t="shared" si="8"/>
        <v>0.10586012589623547</v>
      </c>
      <c r="U51">
        <f t="shared" si="9"/>
        <v>3.5286708632078496</v>
      </c>
      <c r="V51">
        <f t="shared" si="10"/>
        <v>4.516000313749128</v>
      </c>
      <c r="W51">
        <f t="shared" si="11"/>
        <v>0.48923336732282219</v>
      </c>
      <c r="X51">
        <f t="shared" si="12"/>
        <v>2.0357716518506814</v>
      </c>
      <c r="Y51">
        <f t="shared" si="13"/>
        <v>0.66162578685147144</v>
      </c>
      <c r="Z51">
        <f t="shared" si="14"/>
        <v>55.135482237622618</v>
      </c>
    </row>
    <row r="52" spans="1:26">
      <c r="A52">
        <v>0.33124999999999999</v>
      </c>
      <c r="B52">
        <v>1.216181889</v>
      </c>
      <c r="C52">
        <v>0.35952968019999998</v>
      </c>
      <c r="D52">
        <v>0.43360006379999999</v>
      </c>
      <c r="E52">
        <v>0.51598818440000005</v>
      </c>
      <c r="F52">
        <v>0.19399320859999999</v>
      </c>
      <c r="G52">
        <v>57.801278959999998</v>
      </c>
      <c r="H52">
        <v>30.57091041</v>
      </c>
      <c r="I52">
        <v>-125.241016</v>
      </c>
      <c r="J52">
        <v>-33.68547658</v>
      </c>
      <c r="K52">
        <v>331.25</v>
      </c>
      <c r="L52">
        <f t="shared" si="0"/>
        <v>0.18419314115443366</v>
      </c>
      <c r="M52">
        <f t="shared" si="1"/>
        <v>6.1013978007406149E-2</v>
      </c>
      <c r="N52">
        <f t="shared" si="2"/>
        <v>8.1684716064511845E-2</v>
      </c>
      <c r="O52">
        <f t="shared" si="3"/>
        <v>2.7287611070673561E-2</v>
      </c>
      <c r="P52">
        <f t="shared" si="4"/>
        <v>0.4547935178445594</v>
      </c>
      <c r="Q52">
        <f t="shared" si="5"/>
        <v>0.73677256461773466</v>
      </c>
      <c r="R52">
        <f t="shared" si="6"/>
        <v>8.1351970676541527E-2</v>
      </c>
      <c r="S52">
        <f t="shared" si="7"/>
        <v>0.32673886425804738</v>
      </c>
      <c r="T52">
        <f t="shared" si="8"/>
        <v>0.10823224878547819</v>
      </c>
      <c r="U52">
        <f t="shared" si="9"/>
        <v>3.6077416261826065</v>
      </c>
      <c r="V52">
        <f t="shared" si="10"/>
        <v>4.6048285288608444</v>
      </c>
      <c r="W52">
        <f t="shared" si="11"/>
        <v>0.50844981672838485</v>
      </c>
      <c r="X52">
        <f t="shared" si="12"/>
        <v>2.042117901612797</v>
      </c>
      <c r="Y52">
        <f t="shared" si="13"/>
        <v>0.67645155490923903</v>
      </c>
      <c r="Z52">
        <f t="shared" si="14"/>
        <v>56.370962909103248</v>
      </c>
    </row>
    <row r="53" spans="1:26">
      <c r="A53">
        <v>0.33750000000000002</v>
      </c>
      <c r="B53">
        <v>1.208940889</v>
      </c>
      <c r="C53">
        <v>0.35903237929999998</v>
      </c>
      <c r="D53">
        <v>0.42761252329999999</v>
      </c>
      <c r="E53">
        <v>0.51751242230000005</v>
      </c>
      <c r="F53">
        <v>0.1922758675</v>
      </c>
      <c r="G53">
        <v>57.469984420000003</v>
      </c>
      <c r="H53">
        <v>29.956714040000001</v>
      </c>
      <c r="I53">
        <v>-124.3299907</v>
      </c>
      <c r="J53">
        <v>-32.643431810000003</v>
      </c>
      <c r="K53">
        <v>337.5</v>
      </c>
      <c r="L53">
        <f t="shared" si="0"/>
        <v>0.18774550061366629</v>
      </c>
      <c r="M53">
        <f t="shared" si="1"/>
        <v>6.3364106457112379E-2</v>
      </c>
      <c r="N53">
        <f t="shared" si="2"/>
        <v>8.1926018531869343E-2</v>
      </c>
      <c r="O53">
        <f t="shared" si="3"/>
        <v>2.7884600634629084E-2</v>
      </c>
      <c r="P53">
        <f t="shared" si="4"/>
        <v>0.46474334391048472</v>
      </c>
      <c r="Q53">
        <f t="shared" si="5"/>
        <v>0.75098200245466518</v>
      </c>
      <c r="R53">
        <f t="shared" si="6"/>
        <v>8.4485475276149843E-2</v>
      </c>
      <c r="S53">
        <f t="shared" si="7"/>
        <v>0.32770407412747737</v>
      </c>
      <c r="T53">
        <f t="shared" si="8"/>
        <v>0.11060012501802362</v>
      </c>
      <c r="U53">
        <f t="shared" si="9"/>
        <v>3.6866708339341208</v>
      </c>
      <c r="V53">
        <f t="shared" si="10"/>
        <v>4.6936375153416572</v>
      </c>
      <c r="W53">
        <f t="shared" si="11"/>
        <v>0.5280342204759364</v>
      </c>
      <c r="X53">
        <f t="shared" si="12"/>
        <v>2.048150463296734</v>
      </c>
      <c r="Y53">
        <f t="shared" si="13"/>
        <v>0.69125078136264773</v>
      </c>
      <c r="Z53">
        <f t="shared" si="14"/>
        <v>57.604231780220651</v>
      </c>
    </row>
    <row r="54" spans="1:26">
      <c r="A54">
        <v>0.34375</v>
      </c>
      <c r="B54">
        <v>1.2020458890000001</v>
      </c>
      <c r="C54">
        <v>0.35856285970000001</v>
      </c>
      <c r="D54">
        <v>0.42176767939999998</v>
      </c>
      <c r="E54">
        <v>0.51896151420000003</v>
      </c>
      <c r="F54">
        <v>0.19055783079999999</v>
      </c>
      <c r="G54">
        <v>57.129028570000003</v>
      </c>
      <c r="H54">
        <v>29.355635800000002</v>
      </c>
      <c r="I54">
        <v>-123.4060539</v>
      </c>
      <c r="J54">
        <v>-31.631009219999999</v>
      </c>
      <c r="K54">
        <v>343.75</v>
      </c>
      <c r="L54">
        <f t="shared" si="0"/>
        <v>0.19129623074157726</v>
      </c>
      <c r="M54">
        <f t="shared" si="1"/>
        <v>6.5758079317417187E-2</v>
      </c>
      <c r="N54">
        <f t="shared" si="2"/>
        <v>8.215542488566048E-2</v>
      </c>
      <c r="O54">
        <f t="shared" si="3"/>
        <v>2.8480508018956761E-2</v>
      </c>
      <c r="P54">
        <f t="shared" si="4"/>
        <v>0.47467513364927938</v>
      </c>
      <c r="Q54">
        <f t="shared" si="5"/>
        <v>0.76518492296630902</v>
      </c>
      <c r="R54">
        <f t="shared" si="6"/>
        <v>8.7677439089889578E-2</v>
      </c>
      <c r="S54">
        <f t="shared" si="7"/>
        <v>0.32862169954264192</v>
      </c>
      <c r="T54">
        <f t="shared" si="8"/>
        <v>0.11296370921778316</v>
      </c>
      <c r="U54">
        <f t="shared" si="9"/>
        <v>3.765456973926105</v>
      </c>
      <c r="V54">
        <f t="shared" si="10"/>
        <v>4.7824057685394337</v>
      </c>
      <c r="W54">
        <f t="shared" si="11"/>
        <v>0.54798399431181011</v>
      </c>
      <c r="X54">
        <f t="shared" si="12"/>
        <v>2.0538856221415136</v>
      </c>
      <c r="Y54">
        <f t="shared" si="13"/>
        <v>0.70602318261114527</v>
      </c>
      <c r="Z54">
        <f t="shared" si="14"/>
        <v>58.835265217595442</v>
      </c>
    </row>
    <row r="55" spans="1:26">
      <c r="A55">
        <v>0.35</v>
      </c>
      <c r="B55">
        <v>1.1954758889999999</v>
      </c>
      <c r="C55">
        <v>0.35811762000000003</v>
      </c>
      <c r="D55">
        <v>0.4160607013</v>
      </c>
      <c r="E55">
        <v>0.52033932800000005</v>
      </c>
      <c r="F55">
        <v>0.18884173709999999</v>
      </c>
      <c r="G55">
        <v>56.779645950000003</v>
      </c>
      <c r="H55">
        <v>28.767699780000001</v>
      </c>
      <c r="I55">
        <v>-122.4716037</v>
      </c>
      <c r="J55">
        <v>-30.647712120000001</v>
      </c>
      <c r="K55">
        <v>350</v>
      </c>
      <c r="L55">
        <f t="shared" si="0"/>
        <v>0.19484566505782264</v>
      </c>
      <c r="M55">
        <f t="shared" si="1"/>
        <v>6.8195982770237917E-2</v>
      </c>
      <c r="N55">
        <f t="shared" si="2"/>
        <v>8.2373547401511815E-2</v>
      </c>
      <c r="O55">
        <f t="shared" si="3"/>
        <v>2.9075324393560462E-2</v>
      </c>
      <c r="P55">
        <f t="shared" si="4"/>
        <v>0.48458873989267442</v>
      </c>
      <c r="Q55">
        <f t="shared" si="5"/>
        <v>0.77938266023129055</v>
      </c>
      <c r="R55">
        <f t="shared" si="6"/>
        <v>9.0927977026983894E-2</v>
      </c>
      <c r="S55">
        <f t="shared" si="7"/>
        <v>0.32949418960604726</v>
      </c>
      <c r="T55">
        <f t="shared" si="8"/>
        <v>0.11532296636211653</v>
      </c>
      <c r="U55">
        <f t="shared" si="9"/>
        <v>3.844098878737217</v>
      </c>
      <c r="V55">
        <f t="shared" si="10"/>
        <v>4.8711416264455689</v>
      </c>
      <c r="W55">
        <f t="shared" si="11"/>
        <v>0.56829985641864966</v>
      </c>
      <c r="X55">
        <f t="shared" si="12"/>
        <v>2.0593386850377962</v>
      </c>
      <c r="Y55">
        <f t="shared" si="13"/>
        <v>0.72076853976322863</v>
      </c>
      <c r="Z55">
        <f t="shared" si="14"/>
        <v>60.064044980269053</v>
      </c>
    </row>
    <row r="56" spans="1:26">
      <c r="A56">
        <v>0.35625000000000001</v>
      </c>
      <c r="B56">
        <v>1.1892118890000001</v>
      </c>
      <c r="C56">
        <v>0.35769008320000001</v>
      </c>
      <c r="D56">
        <v>0.41048598460000002</v>
      </c>
      <c r="E56">
        <v>0.52164950040000002</v>
      </c>
      <c r="F56">
        <v>0.18713046799999999</v>
      </c>
      <c r="G56">
        <v>56.423156630000001</v>
      </c>
      <c r="H56">
        <v>28.19290573</v>
      </c>
      <c r="I56">
        <v>-121.52919300000001</v>
      </c>
      <c r="J56">
        <v>-29.692959030000001</v>
      </c>
      <c r="K56">
        <v>356.25</v>
      </c>
      <c r="L56">
        <f t="shared" si="0"/>
        <v>0.19839467516879705</v>
      </c>
      <c r="M56">
        <f t="shared" si="1"/>
        <v>7.0678103028883957E-2</v>
      </c>
      <c r="N56">
        <f t="shared" si="2"/>
        <v>8.2580961805847855E-2</v>
      </c>
      <c r="O56">
        <f t="shared" si="3"/>
        <v>2.966904323368846E-2</v>
      </c>
      <c r="P56">
        <f t="shared" si="4"/>
        <v>0.49448405389480765</v>
      </c>
      <c r="Q56">
        <f t="shared" si="5"/>
        <v>0.79357870067518821</v>
      </c>
      <c r="R56">
        <f t="shared" si="6"/>
        <v>9.4237470705178614E-2</v>
      </c>
      <c r="S56">
        <f t="shared" si="7"/>
        <v>0.33032384722339142</v>
      </c>
      <c r="T56">
        <f t="shared" si="8"/>
        <v>0.11767787057333319</v>
      </c>
      <c r="U56">
        <f t="shared" si="9"/>
        <v>3.9225956857777731</v>
      </c>
      <c r="V56">
        <f t="shared" si="10"/>
        <v>4.959866879219927</v>
      </c>
      <c r="W56">
        <f t="shared" si="11"/>
        <v>0.58898419190736628</v>
      </c>
      <c r="X56">
        <f t="shared" si="12"/>
        <v>2.0645240451461966</v>
      </c>
      <c r="Y56">
        <f t="shared" si="13"/>
        <v>0.73548669108333253</v>
      </c>
      <c r="Z56">
        <f t="shared" si="14"/>
        <v>61.290557590277707</v>
      </c>
    </row>
    <row r="57" spans="1:26">
      <c r="A57">
        <v>0.36249999999999999</v>
      </c>
      <c r="B57">
        <v>1.183233889</v>
      </c>
      <c r="C57">
        <v>0.35729129059999998</v>
      </c>
      <c r="D57">
        <v>0.40504319160000002</v>
      </c>
      <c r="E57">
        <v>0.5228954536</v>
      </c>
      <c r="F57">
        <v>0.18542398030000001</v>
      </c>
      <c r="G57">
        <v>56.05984024</v>
      </c>
      <c r="H57">
        <v>27.631096509999999</v>
      </c>
      <c r="I57">
        <v>-120.5792934</v>
      </c>
      <c r="J57">
        <v>-28.766322980000002</v>
      </c>
      <c r="K57">
        <v>362.5</v>
      </c>
      <c r="L57">
        <f t="shared" si="0"/>
        <v>0.20194128900046698</v>
      </c>
      <c r="M57">
        <f t="shared" si="1"/>
        <v>7.3203717262669277E-2</v>
      </c>
      <c r="N57">
        <f t="shared" si="2"/>
        <v>8.2778209908413738E-2</v>
      </c>
      <c r="O57">
        <f t="shared" si="3"/>
        <v>3.0261660132255841E-2</v>
      </c>
      <c r="P57">
        <f t="shared" si="4"/>
        <v>0.50436100220426405</v>
      </c>
      <c r="Q57">
        <f t="shared" si="5"/>
        <v>0.80776515600186793</v>
      </c>
      <c r="R57">
        <f t="shared" si="6"/>
        <v>9.7604956350225702E-2</v>
      </c>
      <c r="S57">
        <f t="shared" si="7"/>
        <v>0.33111283963365495</v>
      </c>
      <c r="T57">
        <f t="shared" si="8"/>
        <v>0.12002840436719991</v>
      </c>
      <c r="U57">
        <f t="shared" si="9"/>
        <v>4.0009468122399978</v>
      </c>
      <c r="V57">
        <f t="shared" si="10"/>
        <v>5.0485322250116766</v>
      </c>
      <c r="W57">
        <f t="shared" si="11"/>
        <v>0.61003097718891086</v>
      </c>
      <c r="X57">
        <f t="shared" si="12"/>
        <v>2.0694552477103447</v>
      </c>
      <c r="Y57">
        <f t="shared" si="13"/>
        <v>0.75017752729499998</v>
      </c>
      <c r="Z57">
        <f t="shared" si="14"/>
        <v>62.514793941249998</v>
      </c>
    </row>
    <row r="58" spans="1:26">
      <c r="A58">
        <v>0.36875000000000002</v>
      </c>
      <c r="B58">
        <v>1.1775268889999999</v>
      </c>
      <c r="C58">
        <v>0.35690593180000002</v>
      </c>
      <c r="D58">
        <v>0.39972437729999999</v>
      </c>
      <c r="E58">
        <v>0.52408040720000004</v>
      </c>
      <c r="F58">
        <v>0.1837261104</v>
      </c>
      <c r="G58">
        <v>55.691350239999998</v>
      </c>
      <c r="H58">
        <v>27.082259650000001</v>
      </c>
      <c r="I58">
        <v>-119.62509729999999</v>
      </c>
      <c r="J58">
        <v>-27.867052180000002</v>
      </c>
      <c r="K58">
        <v>368.75</v>
      </c>
      <c r="L58">
        <f t="shared" si="0"/>
        <v>0.20548784593735031</v>
      </c>
      <c r="M58">
        <f t="shared" si="1"/>
        <v>7.577364318939793E-2</v>
      </c>
      <c r="N58">
        <f t="shared" si="2"/>
        <v>8.2965801356793156E-2</v>
      </c>
      <c r="O58">
        <f t="shared" si="3"/>
        <v>3.0853172379647732E-2</v>
      </c>
      <c r="P58">
        <f t="shared" si="4"/>
        <v>0.51421953966079548</v>
      </c>
      <c r="Q58">
        <f t="shared" si="5"/>
        <v>0.82195138374940124</v>
      </c>
      <c r="R58">
        <f t="shared" si="6"/>
        <v>0.10103152425253058</v>
      </c>
      <c r="S58">
        <f t="shared" si="7"/>
        <v>0.33186320542717263</v>
      </c>
      <c r="T58">
        <f t="shared" si="8"/>
        <v>0.12237455700126991</v>
      </c>
      <c r="U58">
        <f t="shared" si="9"/>
        <v>4.0791519000423309</v>
      </c>
      <c r="V58">
        <f t="shared" si="10"/>
        <v>5.1371961484337589</v>
      </c>
      <c r="W58">
        <f t="shared" si="11"/>
        <v>0.6314470265783162</v>
      </c>
      <c r="X58">
        <f t="shared" si="12"/>
        <v>2.0741450339198293</v>
      </c>
      <c r="Y58">
        <f t="shared" si="13"/>
        <v>0.76484098125793709</v>
      </c>
      <c r="Z58">
        <f t="shared" si="14"/>
        <v>63.73674843816142</v>
      </c>
    </row>
    <row r="59" spans="1:26">
      <c r="A59">
        <v>0.375</v>
      </c>
      <c r="B59">
        <v>1.172073889</v>
      </c>
      <c r="C59">
        <v>0.35654229609999999</v>
      </c>
      <c r="D59">
        <v>0.39452855209999999</v>
      </c>
      <c r="E59">
        <v>0.52520739370000002</v>
      </c>
      <c r="F59">
        <v>0.1820369074</v>
      </c>
      <c r="G59">
        <v>55.317991839999998</v>
      </c>
      <c r="H59">
        <v>26.546198660000002</v>
      </c>
      <c r="I59">
        <v>-118.6671083</v>
      </c>
      <c r="J59">
        <v>-26.994632289999998</v>
      </c>
      <c r="K59">
        <v>375</v>
      </c>
      <c r="L59">
        <f t="shared" si="0"/>
        <v>0.20903281914298005</v>
      </c>
      <c r="M59">
        <f t="shared" si="1"/>
        <v>7.8387307178617527E-2</v>
      </c>
      <c r="N59">
        <f t="shared" si="2"/>
        <v>8.3144216186272893E-2</v>
      </c>
      <c r="O59">
        <f t="shared" si="3"/>
        <v>3.144357891877686E-2</v>
      </c>
      <c r="P59">
        <f t="shared" si="4"/>
        <v>0.52405964864628096</v>
      </c>
      <c r="Q59">
        <f t="shared" si="5"/>
        <v>0.83613127657192021</v>
      </c>
      <c r="R59">
        <f t="shared" si="6"/>
        <v>0.10451640957149004</v>
      </c>
      <c r="S59">
        <f t="shared" si="7"/>
        <v>0.33257686474509157</v>
      </c>
      <c r="T59">
        <f t="shared" si="8"/>
        <v>0.12471632427940935</v>
      </c>
      <c r="U59">
        <f t="shared" si="9"/>
        <v>4.1572108093136455</v>
      </c>
      <c r="V59">
        <f t="shared" si="10"/>
        <v>5.2258204785744997</v>
      </c>
      <c r="W59">
        <f t="shared" si="11"/>
        <v>0.65322755982181246</v>
      </c>
      <c r="X59">
        <f t="shared" si="12"/>
        <v>2.0786054046568214</v>
      </c>
      <c r="Y59">
        <f t="shared" si="13"/>
        <v>0.77947702674630803</v>
      </c>
      <c r="Z59">
        <f t="shared" si="14"/>
        <v>64.956418895525672</v>
      </c>
    </row>
    <row r="60" spans="1:26">
      <c r="A60">
        <v>0.38124999999999998</v>
      </c>
      <c r="B60">
        <v>1.1668608890000001</v>
      </c>
      <c r="C60">
        <v>0.35619463730000001</v>
      </c>
      <c r="D60">
        <v>0.3894507774</v>
      </c>
      <c r="E60">
        <v>0.5262792691</v>
      </c>
      <c r="F60">
        <v>0.18035840510000001</v>
      </c>
      <c r="G60">
        <v>54.94076845</v>
      </c>
      <c r="H60">
        <v>26.02278475</v>
      </c>
      <c r="I60">
        <v>-117.7072105</v>
      </c>
      <c r="J60">
        <v>-26.148372670000001</v>
      </c>
      <c r="K60">
        <v>381.25</v>
      </c>
      <c r="L60">
        <f t="shared" si="0"/>
        <v>0.21257702790925748</v>
      </c>
      <c r="M60">
        <f t="shared" si="1"/>
        <v>8.1044991890404414E-2</v>
      </c>
      <c r="N60">
        <f t="shared" si="2"/>
        <v>8.3313906553350123E-2</v>
      </c>
      <c r="O60">
        <f t="shared" si="3"/>
        <v>3.2032880075026762E-2</v>
      </c>
      <c r="P60">
        <f t="shared" si="4"/>
        <v>0.53388133458377929</v>
      </c>
      <c r="Q60">
        <f t="shared" si="5"/>
        <v>0.85030811163702991</v>
      </c>
      <c r="R60">
        <f t="shared" si="6"/>
        <v>0.10805998918720588</v>
      </c>
      <c r="S60">
        <f t="shared" si="7"/>
        <v>0.33325562621340049</v>
      </c>
      <c r="T60">
        <f t="shared" si="8"/>
        <v>0.12705370749385894</v>
      </c>
      <c r="U60">
        <f t="shared" si="9"/>
        <v>4.2351235831286314</v>
      </c>
      <c r="V60">
        <f t="shared" si="10"/>
        <v>5.3144256977314388</v>
      </c>
      <c r="W60">
        <f t="shared" si="11"/>
        <v>0.67537493242003699</v>
      </c>
      <c r="X60">
        <f t="shared" si="12"/>
        <v>2.0828476638337539</v>
      </c>
      <c r="Y60">
        <f t="shared" si="13"/>
        <v>0.7940856718366186</v>
      </c>
      <c r="Z60">
        <f t="shared" si="14"/>
        <v>66.173805986384878</v>
      </c>
    </row>
    <row r="61" spans="1:26">
      <c r="A61">
        <v>0.38750000000000001</v>
      </c>
      <c r="B61">
        <v>1.161873889</v>
      </c>
      <c r="C61">
        <v>0.35586523250000002</v>
      </c>
      <c r="D61">
        <v>0.3844884838</v>
      </c>
      <c r="E61">
        <v>0.52729872509999998</v>
      </c>
      <c r="F61">
        <v>0.17869129310000001</v>
      </c>
      <c r="G61">
        <v>54.560201220000003</v>
      </c>
      <c r="H61">
        <v>25.511819079999999</v>
      </c>
      <c r="I61">
        <v>-116.7463242</v>
      </c>
      <c r="J61">
        <v>-25.32765934</v>
      </c>
      <c r="K61">
        <v>387.5</v>
      </c>
      <c r="L61">
        <f t="shared" si="0"/>
        <v>0.21611994017530983</v>
      </c>
      <c r="M61">
        <f t="shared" si="1"/>
        <v>8.3746476817932569E-2</v>
      </c>
      <c r="N61">
        <f t="shared" si="2"/>
        <v>8.3475298628877828E-2</v>
      </c>
      <c r="O61">
        <f t="shared" si="3"/>
        <v>3.2621077419478013E-2</v>
      </c>
      <c r="P61">
        <f t="shared" si="4"/>
        <v>0.54368462365796688</v>
      </c>
      <c r="Q61">
        <f t="shared" si="5"/>
        <v>0.86447976070123933</v>
      </c>
      <c r="R61">
        <f t="shared" si="6"/>
        <v>0.11166196909057675</v>
      </c>
      <c r="S61">
        <f t="shared" si="7"/>
        <v>0.33390119451551131</v>
      </c>
      <c r="T61">
        <f t="shared" si="8"/>
        <v>0.12938671287476064</v>
      </c>
      <c r="U61">
        <f t="shared" si="9"/>
        <v>4.3128904291586885</v>
      </c>
      <c r="V61">
        <f t="shared" si="10"/>
        <v>5.4029985043827464</v>
      </c>
      <c r="W61">
        <f t="shared" si="11"/>
        <v>0.69788730681610478</v>
      </c>
      <c r="X61">
        <f t="shared" si="12"/>
        <v>2.0868824657219456</v>
      </c>
      <c r="Y61">
        <f t="shared" si="13"/>
        <v>0.80866695546725398</v>
      </c>
      <c r="Z61">
        <f t="shared" si="14"/>
        <v>67.388912955604496</v>
      </c>
    </row>
    <row r="62" spans="1:26">
      <c r="A62">
        <v>0.39374999999999999</v>
      </c>
      <c r="B62">
        <v>1.1571008890000001</v>
      </c>
      <c r="C62">
        <v>0.35554765890000001</v>
      </c>
      <c r="D62">
        <v>0.37963678270000001</v>
      </c>
      <c r="E62">
        <v>0.52826829900000005</v>
      </c>
      <c r="F62">
        <v>0.17703741540000001</v>
      </c>
      <c r="G62">
        <v>54.177212590000003</v>
      </c>
      <c r="H62">
        <v>25.01313816</v>
      </c>
      <c r="I62">
        <v>-115.7861614</v>
      </c>
      <c r="J62">
        <v>-24.531770210000001</v>
      </c>
      <c r="K62">
        <v>393.75</v>
      </c>
      <c r="L62">
        <f t="shared" si="0"/>
        <v>0.21966255453745018</v>
      </c>
      <c r="M62">
        <f t="shared" si="1"/>
        <v>8.649213084912101E-2</v>
      </c>
      <c r="N62">
        <f t="shared" si="2"/>
        <v>8.3628793968899232E-2</v>
      </c>
      <c r="O62">
        <f t="shared" si="3"/>
        <v>3.3208173492694601E-2</v>
      </c>
      <c r="P62">
        <f t="shared" si="4"/>
        <v>0.55346955821157673</v>
      </c>
      <c r="Q62">
        <f t="shared" si="5"/>
        <v>0.87865021814980071</v>
      </c>
      <c r="R62">
        <f t="shared" si="6"/>
        <v>0.11532284113216135</v>
      </c>
      <c r="S62">
        <f t="shared" si="7"/>
        <v>0.33451517587559693</v>
      </c>
      <c r="T62">
        <f t="shared" si="8"/>
        <v>0.13171535050101629</v>
      </c>
      <c r="U62">
        <f t="shared" si="9"/>
        <v>4.3905116833672091</v>
      </c>
      <c r="V62">
        <f t="shared" si="10"/>
        <v>5.4915638634362551</v>
      </c>
      <c r="W62">
        <f t="shared" si="11"/>
        <v>0.72076775707600849</v>
      </c>
      <c r="X62">
        <f t="shared" si="12"/>
        <v>2.0907198492224803</v>
      </c>
      <c r="Y62">
        <f t="shared" si="13"/>
        <v>0.82322094063135165</v>
      </c>
      <c r="Z62">
        <f t="shared" si="14"/>
        <v>68.601745052612642</v>
      </c>
    </row>
    <row r="63" spans="1:26">
      <c r="A63">
        <v>0.4</v>
      </c>
      <c r="B63">
        <v>1.1525288890000001</v>
      </c>
      <c r="C63">
        <v>0.35525142589999997</v>
      </c>
      <c r="D63">
        <v>0.37489523699999999</v>
      </c>
      <c r="E63">
        <v>0.52919038500000004</v>
      </c>
      <c r="F63">
        <v>0.17539618030000001</v>
      </c>
      <c r="G63">
        <v>53.791857380000003</v>
      </c>
      <c r="H63">
        <v>24.526472590000001</v>
      </c>
      <c r="I63">
        <v>-114.82670969999999</v>
      </c>
      <c r="J63">
        <v>-23.760160119999998</v>
      </c>
      <c r="K63">
        <v>400</v>
      </c>
      <c r="L63">
        <f t="shared" si="0"/>
        <v>0.22320304795556839</v>
      </c>
      <c r="M63">
        <f t="shared" si="1"/>
        <v>8.9281219182227367E-2</v>
      </c>
      <c r="N63">
        <f t="shared" si="2"/>
        <v>8.3774771676317E-2</v>
      </c>
      <c r="O63">
        <f t="shared" si="3"/>
        <v>3.3794171903495554E-2</v>
      </c>
      <c r="P63">
        <f t="shared" si="4"/>
        <v>0.56323619839159245</v>
      </c>
      <c r="Q63">
        <f t="shared" si="5"/>
        <v>0.89281219182227356</v>
      </c>
      <c r="R63">
        <f t="shared" si="6"/>
        <v>0.11904162557630316</v>
      </c>
      <c r="S63">
        <f t="shared" si="7"/>
        <v>0.335099086705268</v>
      </c>
      <c r="T63">
        <f t="shared" si="8"/>
        <v>0.13403963468210719</v>
      </c>
      <c r="U63">
        <f t="shared" si="9"/>
        <v>4.4679878227369061</v>
      </c>
      <c r="V63">
        <f t="shared" si="10"/>
        <v>5.5800761988892109</v>
      </c>
      <c r="W63">
        <f t="shared" si="11"/>
        <v>0.74401015985189478</v>
      </c>
      <c r="X63">
        <f t="shared" si="12"/>
        <v>2.0943692919079249</v>
      </c>
      <c r="Y63">
        <f t="shared" si="13"/>
        <v>0.83774771676316995</v>
      </c>
      <c r="Z63">
        <f t="shared" si="14"/>
        <v>69.812309730264147</v>
      </c>
    </row>
    <row r="64" spans="1:26">
      <c r="A64">
        <v>0.40625</v>
      </c>
      <c r="B64">
        <v>1.1481468889999999</v>
      </c>
      <c r="C64">
        <v>0.35497630060000002</v>
      </c>
      <c r="D64">
        <v>0.37026077689999998</v>
      </c>
      <c r="E64">
        <v>0.53006724159999996</v>
      </c>
      <c r="F64">
        <v>0.17376833589999999</v>
      </c>
      <c r="G64">
        <v>53.404656770000003</v>
      </c>
      <c r="H64">
        <v>24.051600879999999</v>
      </c>
      <c r="I64">
        <v>-113.8688794</v>
      </c>
      <c r="J64">
        <v>-23.012171330000001</v>
      </c>
      <c r="K64">
        <v>406.25</v>
      </c>
      <c r="L64">
        <f t="shared" si="0"/>
        <v>0.22674128902255714</v>
      </c>
      <c r="M64">
        <f t="shared" si="1"/>
        <v>9.2113648665413841E-2</v>
      </c>
      <c r="N64">
        <f t="shared" si="2"/>
        <v>8.3913589240697847E-2</v>
      </c>
      <c r="O64">
        <f t="shared" si="3"/>
        <v>3.4379076962821449E-2</v>
      </c>
      <c r="P64">
        <f t="shared" si="4"/>
        <v>0.57298461604702411</v>
      </c>
      <c r="Q64">
        <f t="shared" si="5"/>
        <v>0.90696515609022854</v>
      </c>
      <c r="R64">
        <f t="shared" si="6"/>
        <v>0.12281819822055179</v>
      </c>
      <c r="S64">
        <f t="shared" si="7"/>
        <v>0.33565435696279139</v>
      </c>
      <c r="T64">
        <f t="shared" si="8"/>
        <v>0.136359582516134</v>
      </c>
      <c r="U64">
        <f t="shared" si="9"/>
        <v>4.5453194172044666</v>
      </c>
      <c r="V64">
        <f t="shared" si="10"/>
        <v>5.6685322255639292</v>
      </c>
      <c r="W64">
        <f t="shared" si="11"/>
        <v>0.76761373887844864</v>
      </c>
      <c r="X64">
        <f t="shared" si="12"/>
        <v>2.097839731017447</v>
      </c>
      <c r="Y64">
        <f t="shared" si="13"/>
        <v>0.85224739072583788</v>
      </c>
      <c r="Z64">
        <f t="shared" si="14"/>
        <v>71.020615893819823</v>
      </c>
    </row>
    <row r="65" spans="1:26">
      <c r="A65">
        <v>0.41249999999999998</v>
      </c>
      <c r="B65">
        <v>1.143946889</v>
      </c>
      <c r="C65">
        <v>0.35470075280000002</v>
      </c>
      <c r="D65">
        <v>0.36572481359999998</v>
      </c>
      <c r="E65">
        <v>0.53090100009999996</v>
      </c>
      <c r="F65">
        <v>0.1721575327</v>
      </c>
      <c r="G65">
        <v>53.017145800000002</v>
      </c>
      <c r="H65">
        <v>23.588406259999999</v>
      </c>
      <c r="I65">
        <v>-112.91558790000001</v>
      </c>
      <c r="J65">
        <v>-22.28690246</v>
      </c>
      <c r="K65">
        <v>412.5</v>
      </c>
      <c r="L65">
        <f t="shared" si="0"/>
        <v>0.23028112896119057</v>
      </c>
      <c r="M65">
        <f t="shared" si="1"/>
        <v>9.4990965696491111E-2</v>
      </c>
      <c r="N65">
        <f t="shared" si="2"/>
        <v>8.4045584088228251E-2</v>
      </c>
      <c r="O65">
        <f t="shared" si="3"/>
        <v>3.4962893645890857E-2</v>
      </c>
      <c r="P65">
        <f t="shared" si="4"/>
        <v>0.582714894098181</v>
      </c>
      <c r="Q65">
        <f t="shared" si="5"/>
        <v>0.92112451584476229</v>
      </c>
      <c r="R65">
        <f t="shared" si="6"/>
        <v>0.12665462092865482</v>
      </c>
      <c r="S65">
        <f t="shared" si="7"/>
        <v>0.336182336352913</v>
      </c>
      <c r="T65">
        <f t="shared" si="8"/>
        <v>0.13867521374557662</v>
      </c>
      <c r="U65">
        <f t="shared" si="9"/>
        <v>4.6225071248525547</v>
      </c>
      <c r="V65">
        <f t="shared" si="10"/>
        <v>5.7570282240297654</v>
      </c>
      <c r="W65">
        <f t="shared" si="11"/>
        <v>0.79159138080409264</v>
      </c>
      <c r="X65">
        <f t="shared" si="12"/>
        <v>2.1011396022057061</v>
      </c>
      <c r="Y65">
        <f t="shared" si="13"/>
        <v>0.86672008590985372</v>
      </c>
      <c r="Z65">
        <f t="shared" si="14"/>
        <v>72.226673825821138</v>
      </c>
    </row>
    <row r="66" spans="1:26">
      <c r="A66">
        <v>0.41875000000000001</v>
      </c>
      <c r="B66">
        <v>1.139916889</v>
      </c>
      <c r="C66">
        <v>0.3544461149</v>
      </c>
      <c r="D66">
        <v>0.3612902442</v>
      </c>
      <c r="E66">
        <v>0.53169367540000001</v>
      </c>
      <c r="F66">
        <v>0.17056124659999999</v>
      </c>
      <c r="G66">
        <v>52.628675749999999</v>
      </c>
      <c r="H66">
        <v>23.13653162</v>
      </c>
      <c r="I66">
        <v>-111.9654235</v>
      </c>
      <c r="J66">
        <v>-21.58394835</v>
      </c>
      <c r="K66">
        <v>418.75</v>
      </c>
      <c r="L66">
        <f t="shared" si="0"/>
        <v>0.23381852555341631</v>
      </c>
      <c r="M66">
        <f t="shared" si="1"/>
        <v>9.7911507575493079E-2</v>
      </c>
      <c r="N66">
        <f t="shared" si="2"/>
        <v>8.4171075186904698E-2</v>
      </c>
      <c r="O66">
        <f t="shared" si="3"/>
        <v>3.5545627644955467E-2</v>
      </c>
      <c r="P66">
        <f t="shared" si="4"/>
        <v>0.5924271274159244</v>
      </c>
      <c r="Q66">
        <f t="shared" si="5"/>
        <v>0.93527410221366525</v>
      </c>
      <c r="R66">
        <f t="shared" si="6"/>
        <v>0.1305486767673241</v>
      </c>
      <c r="S66">
        <f t="shared" si="7"/>
        <v>0.33668430074761879</v>
      </c>
      <c r="T66">
        <f t="shared" si="8"/>
        <v>0.14098655093806536</v>
      </c>
      <c r="U66">
        <f t="shared" si="9"/>
        <v>4.6995516979355116</v>
      </c>
      <c r="V66">
        <f t="shared" si="10"/>
        <v>5.8454631388354086</v>
      </c>
      <c r="W66">
        <f t="shared" si="11"/>
        <v>0.81592922979577587</v>
      </c>
      <c r="X66">
        <f t="shared" si="12"/>
        <v>2.1042768796726179</v>
      </c>
      <c r="Y66">
        <f t="shared" si="13"/>
        <v>0.88116594336290877</v>
      </c>
      <c r="Z66">
        <f t="shared" si="14"/>
        <v>73.430495280242397</v>
      </c>
    </row>
    <row r="67" spans="1:26">
      <c r="A67">
        <v>0.42499999999999999</v>
      </c>
      <c r="B67">
        <v>1.1360478890000001</v>
      </c>
      <c r="C67">
        <v>0.35421267290000003</v>
      </c>
      <c r="D67">
        <v>0.35695437499999999</v>
      </c>
      <c r="E67">
        <v>0.53244717050000001</v>
      </c>
      <c r="F67">
        <v>0.16897990039999999</v>
      </c>
      <c r="G67">
        <v>52.239629270000002</v>
      </c>
      <c r="H67">
        <v>22.695732790000001</v>
      </c>
      <c r="I67">
        <v>-111.0190187</v>
      </c>
      <c r="J67">
        <v>-20.902668389999999</v>
      </c>
      <c r="K67">
        <v>425</v>
      </c>
      <c r="L67">
        <f t="shared" ref="L67:L130" si="15">1/2*1.29*F67*0.00625*1.303*COS(D67-0.013047555366)/COS(0.13047555366)*(5*(1+C67)/2/SIN(D67))*(5*(1+C67)/2/SIN(D67))*3</f>
        <v>0.23735325317618552</v>
      </c>
      <c r="M67">
        <f t="shared" ref="M67:M130" si="16">L67*A67</f>
        <v>0.10087513259987885</v>
      </c>
      <c r="N67">
        <f t="shared" ref="N67:N130" si="17">1/2*1.29*(5*(1+C67)/2/SIN(D67))*(5*(1+C67)/2/SIN(D67))*0.00625*(1.303*SIN(D67)-0.017*COS(D67))*3*F67</f>
        <v>8.4290363778106378E-2</v>
      </c>
      <c r="O67">
        <f t="shared" ref="O67:O130" si="18">1/2*A67*3*1.29*F67*(5*(1+C67)/2/SIN(D67))*(5*(1+C67)/2/SIN(D67))*0.00625*1.303*SIN(D67-0.013047555366)/COS(0.13047555366)</f>
        <v>3.6127285094139969E-2</v>
      </c>
      <c r="P67">
        <f t="shared" ref="P67:P130" si="19">O67*5*5/1.5</f>
        <v>0.60212141823566612</v>
      </c>
      <c r="Q67">
        <f t="shared" ref="Q67:Q130" si="20">1/2*1.29*F67*0.00625*1.303*COS(D67-0.013047555366)/COS(0.13047555366)*(10*(1+C67)/2/SIN(D67))*(10*(1+C67)/2/SIN(D67))*3</f>
        <v>0.9494130127047421</v>
      </c>
      <c r="R67">
        <f t="shared" ref="R67:R130" si="21">Q67*A67/3</f>
        <v>0.13450017679983847</v>
      </c>
      <c r="S67">
        <f t="shared" ref="S67:S130" si="22">1/2*1.29*(10*(1+C67)/2/SIN(D67))*(10*(1+C67)/2/SIN(D67))*0.00625*(1.303*SIN(D67)-0.017*COS(D67))*3*F67</f>
        <v>0.33716145511242551</v>
      </c>
      <c r="T67">
        <f t="shared" ref="T67:T130" si="23">S67*A67</f>
        <v>0.14329361842278085</v>
      </c>
      <c r="U67">
        <f t="shared" ref="U67:U130" si="24">T67*10*5/1.5</f>
        <v>4.7764539474260284</v>
      </c>
      <c r="V67">
        <f t="shared" ref="V67:V130" si="25">1/2*1.29*F67*0.00625*1.303*COS(D67-0.013047555366)/COS(0.13047555366)*(25*(1+C67)/2/SIN(D67))*(25*(1+C67)/2/SIN(D67))*3</f>
        <v>5.9338313294046383</v>
      </c>
      <c r="W67">
        <f t="shared" ref="W67:W130" si="26">A67*V67/3</f>
        <v>0.84062610499899038</v>
      </c>
      <c r="X67">
        <f t="shared" ref="X67:X130" si="27">1/2*1.29*(25*(1+C67)/2/SIN(D67))*(25*(1+C67)/2/SIN(D67))*0.00625*(1.303*SIN(D67)-0.017*COS(D67))*3*F67</f>
        <v>2.107259094452659</v>
      </c>
      <c r="Y67">
        <f t="shared" ref="Y67:Y130" si="28">X67*A67</f>
        <v>0.89558511514238004</v>
      </c>
      <c r="Z67">
        <f t="shared" ref="Z67:Z130" si="29">Y67*25*5/1.5</f>
        <v>74.632092928531677</v>
      </c>
    </row>
    <row r="68" spans="1:26">
      <c r="A68">
        <v>0.43125000000000002</v>
      </c>
      <c r="B68">
        <v>1.1323338890000001</v>
      </c>
      <c r="C68">
        <v>0.35397597800000002</v>
      </c>
      <c r="D68">
        <v>0.35270829739999998</v>
      </c>
      <c r="E68">
        <v>0.53316328280000003</v>
      </c>
      <c r="F68">
        <v>0.16741722419999999</v>
      </c>
      <c r="G68">
        <v>51.851542440000003</v>
      </c>
      <c r="H68">
        <v>22.26588508</v>
      </c>
      <c r="I68">
        <v>-110.07928939999999</v>
      </c>
      <c r="J68">
        <v>-20.242145369999999</v>
      </c>
      <c r="K68">
        <v>431.25</v>
      </c>
      <c r="L68">
        <f t="shared" si="15"/>
        <v>0.24088990548329292</v>
      </c>
      <c r="M68">
        <f t="shared" si="16"/>
        <v>0.10388377173967007</v>
      </c>
      <c r="N68">
        <f t="shared" si="17"/>
        <v>8.4403734400254976E-2</v>
      </c>
      <c r="O68">
        <f t="shared" si="18"/>
        <v>3.6707872455167406E-2</v>
      </c>
      <c r="P68">
        <f t="shared" si="19"/>
        <v>0.61179787425279009</v>
      </c>
      <c r="Q68">
        <f t="shared" si="20"/>
        <v>0.96355962193317168</v>
      </c>
      <c r="R68">
        <f t="shared" si="21"/>
        <v>0.13851169565289342</v>
      </c>
      <c r="S68">
        <f t="shared" si="22"/>
        <v>0.3376149376010199</v>
      </c>
      <c r="T68">
        <f t="shared" si="23"/>
        <v>0.14559644184043985</v>
      </c>
      <c r="U68">
        <f t="shared" si="24"/>
        <v>4.8532147280146622</v>
      </c>
      <c r="V68">
        <f t="shared" si="25"/>
        <v>6.0222476370823212</v>
      </c>
      <c r="W68">
        <f t="shared" si="26"/>
        <v>0.86569809783058371</v>
      </c>
      <c r="X68">
        <f t="shared" si="27"/>
        <v>2.110093360006374</v>
      </c>
      <c r="Y68">
        <f t="shared" si="28"/>
        <v>0.90997776150274889</v>
      </c>
      <c r="Z68">
        <f t="shared" si="29"/>
        <v>75.831480125229078</v>
      </c>
    </row>
    <row r="69" spans="1:26">
      <c r="A69">
        <v>0.4375</v>
      </c>
      <c r="B69">
        <v>1.128763889</v>
      </c>
      <c r="C69">
        <v>0.35376708969999998</v>
      </c>
      <c r="D69">
        <v>0.34855741379999999</v>
      </c>
      <c r="E69">
        <v>0.53384371500000005</v>
      </c>
      <c r="F69">
        <v>0.16586925329999999</v>
      </c>
      <c r="G69">
        <v>51.463239100000003</v>
      </c>
      <c r="H69">
        <v>21.846581440000001</v>
      </c>
      <c r="I69">
        <v>-109.14378189999999</v>
      </c>
      <c r="J69">
        <v>-19.60210974</v>
      </c>
      <c r="K69">
        <v>437.5</v>
      </c>
      <c r="L69">
        <f t="shared" si="15"/>
        <v>0.24442236816007179</v>
      </c>
      <c r="M69">
        <f t="shared" si="16"/>
        <v>0.1069347860700314</v>
      </c>
      <c r="N69">
        <f t="shared" si="17"/>
        <v>8.4511456665220974E-2</v>
      </c>
      <c r="O69">
        <f t="shared" si="18"/>
        <v>3.7287396784569514E-2</v>
      </c>
      <c r="P69">
        <f t="shared" si="19"/>
        <v>0.62145661307615863</v>
      </c>
      <c r="Q69">
        <f t="shared" si="20"/>
        <v>0.97768947264028716</v>
      </c>
      <c r="R69">
        <f t="shared" si="21"/>
        <v>0.14257971476004186</v>
      </c>
      <c r="S69">
        <f t="shared" si="22"/>
        <v>0.3380458266608839</v>
      </c>
      <c r="T69">
        <f t="shared" si="23"/>
        <v>0.1478950491641367</v>
      </c>
      <c r="U69">
        <f t="shared" si="24"/>
        <v>4.9298349721378898</v>
      </c>
      <c r="V69">
        <f t="shared" si="25"/>
        <v>6.1105592040017935</v>
      </c>
      <c r="W69">
        <f t="shared" si="26"/>
        <v>0.89112321725026156</v>
      </c>
      <c r="X69">
        <f t="shared" si="27"/>
        <v>2.1127864166305246</v>
      </c>
      <c r="Y69">
        <f t="shared" si="28"/>
        <v>0.92434405727585456</v>
      </c>
      <c r="Z69">
        <f t="shared" si="29"/>
        <v>77.028671439654545</v>
      </c>
    </row>
    <row r="70" spans="1:26">
      <c r="A70">
        <v>0.44374999999999998</v>
      </c>
      <c r="B70">
        <v>1.1253328890000001</v>
      </c>
      <c r="C70">
        <v>0.35356114960000001</v>
      </c>
      <c r="D70">
        <v>0.34449294380000001</v>
      </c>
      <c r="E70">
        <v>0.53449007540000004</v>
      </c>
      <c r="F70">
        <v>0.16433961420000001</v>
      </c>
      <c r="G70">
        <v>51.076201830000002</v>
      </c>
      <c r="H70">
        <v>21.437693169999999</v>
      </c>
      <c r="I70">
        <v>-108.2153067</v>
      </c>
      <c r="J70">
        <v>-18.981660059999999</v>
      </c>
      <c r="K70">
        <v>443.75</v>
      </c>
      <c r="L70">
        <f t="shared" si="15"/>
        <v>0.24795539544255799</v>
      </c>
      <c r="M70">
        <f t="shared" si="16"/>
        <v>0.1100302067276351</v>
      </c>
      <c r="N70">
        <f t="shared" si="17"/>
        <v>8.4613785112497911E-2</v>
      </c>
      <c r="O70">
        <f t="shared" si="18"/>
        <v>3.7865865184334227E-2</v>
      </c>
      <c r="P70">
        <f t="shared" si="19"/>
        <v>0.63109775307223703</v>
      </c>
      <c r="Q70">
        <f t="shared" si="20"/>
        <v>0.99182158177023194</v>
      </c>
      <c r="R70">
        <f t="shared" si="21"/>
        <v>0.14670694230351347</v>
      </c>
      <c r="S70">
        <f t="shared" si="22"/>
        <v>0.33845514044999164</v>
      </c>
      <c r="T70">
        <f t="shared" si="23"/>
        <v>0.15018946857468379</v>
      </c>
      <c r="U70">
        <f t="shared" si="24"/>
        <v>5.0063156191561271</v>
      </c>
      <c r="V70">
        <f t="shared" si="25"/>
        <v>6.1988848860639489</v>
      </c>
      <c r="W70">
        <f t="shared" si="26"/>
        <v>0.91691838939695902</v>
      </c>
      <c r="X70">
        <f t="shared" si="27"/>
        <v>2.1153446278124477</v>
      </c>
      <c r="Y70">
        <f t="shared" si="28"/>
        <v>0.93868417859177367</v>
      </c>
      <c r="Z70">
        <f t="shared" si="29"/>
        <v>78.223681549314477</v>
      </c>
    </row>
    <row r="71" spans="1:26">
      <c r="A71">
        <v>0.45</v>
      </c>
      <c r="B71">
        <v>1.122032889</v>
      </c>
      <c r="C71">
        <v>0.35336893600000002</v>
      </c>
      <c r="D71">
        <v>0.34051521899999998</v>
      </c>
      <c r="E71">
        <v>0.53510388799999997</v>
      </c>
      <c r="F71">
        <v>0.16282703000000001</v>
      </c>
      <c r="G71">
        <v>50.69018355</v>
      </c>
      <c r="H71">
        <v>21.0389157</v>
      </c>
      <c r="I71">
        <v>-107.2932519</v>
      </c>
      <c r="J71">
        <v>-18.380316090000001</v>
      </c>
      <c r="K71">
        <v>450</v>
      </c>
      <c r="L71">
        <f t="shared" si="15"/>
        <v>0.25148677338196035</v>
      </c>
      <c r="M71">
        <f t="shared" si="16"/>
        <v>0.11316904802188216</v>
      </c>
      <c r="N71">
        <f t="shared" si="17"/>
        <v>8.4710961001020005E-2</v>
      </c>
      <c r="O71">
        <f t="shared" si="18"/>
        <v>3.8443285151438085E-2</v>
      </c>
      <c r="P71">
        <f t="shared" si="19"/>
        <v>0.64072141919063474</v>
      </c>
      <c r="Q71">
        <f t="shared" si="20"/>
        <v>1.0059470935278414</v>
      </c>
      <c r="R71">
        <f t="shared" si="21"/>
        <v>0.15089206402917621</v>
      </c>
      <c r="S71">
        <f t="shared" si="22"/>
        <v>0.33884384400408002</v>
      </c>
      <c r="T71">
        <f t="shared" si="23"/>
        <v>0.15247972980183602</v>
      </c>
      <c r="U71">
        <f t="shared" si="24"/>
        <v>5.0826576600612006</v>
      </c>
      <c r="V71">
        <f t="shared" si="25"/>
        <v>6.2871693345490076</v>
      </c>
      <c r="W71">
        <f t="shared" si="26"/>
        <v>0.94307540018235114</v>
      </c>
      <c r="X71">
        <f t="shared" si="27"/>
        <v>2.1177740250255002</v>
      </c>
      <c r="Y71">
        <f t="shared" si="28"/>
        <v>0.95299831126147505</v>
      </c>
      <c r="Z71">
        <f t="shared" si="29"/>
        <v>79.41652593845626</v>
      </c>
    </row>
    <row r="72" spans="1:26">
      <c r="A72">
        <v>0.45624999999999999</v>
      </c>
      <c r="B72">
        <v>1.118857889</v>
      </c>
      <c r="C72">
        <v>0.3531845448</v>
      </c>
      <c r="D72">
        <v>0.3366204639</v>
      </c>
      <c r="E72">
        <v>0.53568659490000003</v>
      </c>
      <c r="F72">
        <v>0.1613324226</v>
      </c>
      <c r="G72">
        <v>50.305700850000001</v>
      </c>
      <c r="H72">
        <v>20.650025880000001</v>
      </c>
      <c r="I72">
        <v>-106.3785184</v>
      </c>
      <c r="J72">
        <v>-17.797418879999999</v>
      </c>
      <c r="K72">
        <v>456.25</v>
      </c>
      <c r="L72">
        <f t="shared" si="15"/>
        <v>0.25501760454827616</v>
      </c>
      <c r="M72">
        <f t="shared" si="16"/>
        <v>0.116351782075151</v>
      </c>
      <c r="N72">
        <f t="shared" si="17"/>
        <v>8.4803212672149242E-2</v>
      </c>
      <c r="O72">
        <f t="shared" si="18"/>
        <v>3.9019664319699915E-2</v>
      </c>
      <c r="P72">
        <f t="shared" si="19"/>
        <v>0.65032773866166527</v>
      </c>
      <c r="Q72">
        <f t="shared" si="20"/>
        <v>1.0200704181931046</v>
      </c>
      <c r="R72">
        <f t="shared" si="21"/>
        <v>0.15513570943353466</v>
      </c>
      <c r="S72">
        <f t="shared" si="22"/>
        <v>0.33921285068859697</v>
      </c>
      <c r="T72">
        <f t="shared" si="23"/>
        <v>0.15476586312667237</v>
      </c>
      <c r="U72">
        <f t="shared" si="24"/>
        <v>5.1588621042224121</v>
      </c>
      <c r="V72">
        <f t="shared" si="25"/>
        <v>6.375440113706901</v>
      </c>
      <c r="W72">
        <f t="shared" si="26"/>
        <v>0.96959818395959119</v>
      </c>
      <c r="X72">
        <f t="shared" si="27"/>
        <v>2.1200803168037305</v>
      </c>
      <c r="Y72">
        <f t="shared" si="28"/>
        <v>0.96728664454170199</v>
      </c>
      <c r="Z72">
        <f t="shared" si="29"/>
        <v>80.607220378475162</v>
      </c>
    </row>
    <row r="73" spans="1:26">
      <c r="A73">
        <v>0.46250000000000002</v>
      </c>
      <c r="B73">
        <v>1.1158018890000001</v>
      </c>
      <c r="C73">
        <v>0.35300609249999998</v>
      </c>
      <c r="D73">
        <v>0.33280600100000002</v>
      </c>
      <c r="E73">
        <v>0.53623956289999997</v>
      </c>
      <c r="F73">
        <v>0.15985611969999999</v>
      </c>
      <c r="G73">
        <v>49.92305416</v>
      </c>
      <c r="H73">
        <v>20.27078221</v>
      </c>
      <c r="I73">
        <v>-105.471581</v>
      </c>
      <c r="J73">
        <v>-17.232369139999999</v>
      </c>
      <c r="K73">
        <v>462.5</v>
      </c>
      <c r="L73">
        <f t="shared" si="15"/>
        <v>0.25854821720157439</v>
      </c>
      <c r="M73">
        <f t="shared" si="16"/>
        <v>0.11957855045572817</v>
      </c>
      <c r="N73">
        <f t="shared" si="17"/>
        <v>8.4890756434545869E-2</v>
      </c>
      <c r="O73">
        <f t="shared" si="18"/>
        <v>3.9595010468054699E-2</v>
      </c>
      <c r="P73">
        <f t="shared" si="19"/>
        <v>0.65991684113424498</v>
      </c>
      <c r="Q73">
        <f t="shared" si="20"/>
        <v>1.0341928688062976</v>
      </c>
      <c r="R73">
        <f t="shared" si="21"/>
        <v>0.15943806727430423</v>
      </c>
      <c r="S73">
        <f t="shared" si="22"/>
        <v>0.33956302573818348</v>
      </c>
      <c r="T73">
        <f t="shared" si="23"/>
        <v>0.15704789940390987</v>
      </c>
      <c r="U73">
        <f t="shared" si="24"/>
        <v>5.2349299801303291</v>
      </c>
      <c r="V73">
        <f t="shared" si="25"/>
        <v>6.4637054300393615</v>
      </c>
      <c r="W73">
        <f t="shared" si="26"/>
        <v>0.9964879204644016</v>
      </c>
      <c r="X73">
        <f t="shared" si="27"/>
        <v>2.1222689108636477</v>
      </c>
      <c r="Y73">
        <f t="shared" si="28"/>
        <v>0.98154937127443709</v>
      </c>
      <c r="Z73">
        <f t="shared" si="29"/>
        <v>81.795780939536414</v>
      </c>
    </row>
    <row r="74" spans="1:26">
      <c r="A74">
        <v>0.46875</v>
      </c>
      <c r="B74">
        <v>1.112858889</v>
      </c>
      <c r="C74">
        <v>0.35283595350000002</v>
      </c>
      <c r="D74">
        <v>0.32907025140000001</v>
      </c>
      <c r="E74">
        <v>0.53676408710000001</v>
      </c>
      <c r="F74">
        <v>0.15839785510000001</v>
      </c>
      <c r="G74">
        <v>49.542328640000001</v>
      </c>
      <c r="H74">
        <v>19.900926460000001</v>
      </c>
      <c r="I74">
        <v>-104.5724907</v>
      </c>
      <c r="J74">
        <v>-16.684630009999999</v>
      </c>
      <c r="K74">
        <v>468.75</v>
      </c>
      <c r="L74">
        <f t="shared" si="15"/>
        <v>0.26207806084707497</v>
      </c>
      <c r="M74">
        <f t="shared" si="16"/>
        <v>0.1228490910220664</v>
      </c>
      <c r="N74">
        <f t="shared" si="17"/>
        <v>8.4973797391670214E-2</v>
      </c>
      <c r="O74">
        <f t="shared" si="18"/>
        <v>4.0169331532631913E-2</v>
      </c>
      <c r="P74">
        <f t="shared" si="19"/>
        <v>0.66948885887719856</v>
      </c>
      <c r="Q74">
        <f t="shared" si="20"/>
        <v>1.0483122433882999</v>
      </c>
      <c r="R74">
        <f t="shared" si="21"/>
        <v>0.16379878802942185</v>
      </c>
      <c r="S74">
        <f t="shared" si="22"/>
        <v>0.33989518956668086</v>
      </c>
      <c r="T74">
        <f t="shared" si="23"/>
        <v>0.15932587010938165</v>
      </c>
      <c r="U74">
        <f t="shared" si="24"/>
        <v>5.3108623369793877</v>
      </c>
      <c r="V74">
        <f t="shared" si="25"/>
        <v>6.5519515211768766</v>
      </c>
      <c r="W74">
        <f t="shared" si="26"/>
        <v>1.0237424251838869</v>
      </c>
      <c r="X74">
        <f t="shared" si="27"/>
        <v>2.1243449347917571</v>
      </c>
      <c r="Y74">
        <f t="shared" si="28"/>
        <v>0.99578668818363614</v>
      </c>
      <c r="Z74">
        <f t="shared" si="29"/>
        <v>82.982224015303004</v>
      </c>
    </row>
    <row r="75" spans="1:26">
      <c r="A75">
        <v>0.47499999999999998</v>
      </c>
      <c r="B75">
        <v>1.1100228889999999</v>
      </c>
      <c r="C75">
        <v>0.35268100149999998</v>
      </c>
      <c r="D75">
        <v>0.32541273580000002</v>
      </c>
      <c r="E75">
        <v>0.53726139620000002</v>
      </c>
      <c r="F75">
        <v>0.15695676820000001</v>
      </c>
      <c r="G75">
        <v>49.163395000000001</v>
      </c>
      <c r="H75">
        <v>19.540185149999999</v>
      </c>
      <c r="I75">
        <v>-103.6808772</v>
      </c>
      <c r="J75">
        <v>-16.153729479999999</v>
      </c>
      <c r="K75">
        <v>475</v>
      </c>
      <c r="L75">
        <f t="shared" si="15"/>
        <v>0.26560559600252864</v>
      </c>
      <c r="M75">
        <f t="shared" si="16"/>
        <v>0.12616265810120109</v>
      </c>
      <c r="N75">
        <f t="shared" si="17"/>
        <v>8.5052529969559143E-2</v>
      </c>
      <c r="O75">
        <f t="shared" si="18"/>
        <v>4.0742635506560931E-2</v>
      </c>
      <c r="P75">
        <f t="shared" si="19"/>
        <v>0.67904392510934886</v>
      </c>
      <c r="Q75">
        <f t="shared" si="20"/>
        <v>1.0624223840101146</v>
      </c>
      <c r="R75">
        <f t="shared" si="21"/>
        <v>0.16821687746826811</v>
      </c>
      <c r="S75">
        <f t="shared" si="22"/>
        <v>0.34021011987823657</v>
      </c>
      <c r="T75">
        <f t="shared" si="23"/>
        <v>0.16159980694216236</v>
      </c>
      <c r="U75">
        <f t="shared" si="24"/>
        <v>5.3866602314054122</v>
      </c>
      <c r="V75">
        <f t="shared" si="25"/>
        <v>6.6401399000632164</v>
      </c>
      <c r="W75">
        <f t="shared" si="26"/>
        <v>1.0513554841766759</v>
      </c>
      <c r="X75">
        <f t="shared" si="27"/>
        <v>2.1263132492389789</v>
      </c>
      <c r="Y75">
        <f t="shared" si="28"/>
        <v>1.0099987933885148</v>
      </c>
      <c r="Z75">
        <f t="shared" si="29"/>
        <v>84.166566115709571</v>
      </c>
    </row>
    <row r="76" spans="1:26">
      <c r="A76">
        <v>0.48125000000000001</v>
      </c>
      <c r="B76">
        <v>1.1072888890000001</v>
      </c>
      <c r="C76">
        <v>0.35254024210000001</v>
      </c>
      <c r="D76">
        <v>0.3218311345</v>
      </c>
      <c r="E76">
        <v>0.53773265510000001</v>
      </c>
      <c r="F76">
        <v>0.15553299449999999</v>
      </c>
      <c r="G76">
        <v>48.786465630000002</v>
      </c>
      <c r="H76">
        <v>19.188323570000001</v>
      </c>
      <c r="I76">
        <v>-102.7970478</v>
      </c>
      <c r="J76">
        <v>-15.639120119999999</v>
      </c>
      <c r="K76">
        <v>481.25</v>
      </c>
      <c r="L76">
        <f t="shared" si="15"/>
        <v>0.26913091387753585</v>
      </c>
      <c r="M76">
        <f t="shared" si="16"/>
        <v>0.12951925230356412</v>
      </c>
      <c r="N76">
        <f t="shared" si="17"/>
        <v>8.5127138643107156E-2</v>
      </c>
      <c r="O76">
        <f t="shared" si="18"/>
        <v>4.1314930454138199E-2</v>
      </c>
      <c r="P76">
        <f t="shared" si="19"/>
        <v>0.68858217423563672</v>
      </c>
      <c r="Q76">
        <f t="shared" si="20"/>
        <v>1.0765236555101434</v>
      </c>
      <c r="R76">
        <f t="shared" si="21"/>
        <v>0.17269233640475215</v>
      </c>
      <c r="S76">
        <f t="shared" si="22"/>
        <v>0.34050855457242862</v>
      </c>
      <c r="T76">
        <f t="shared" si="23"/>
        <v>0.16386974188798129</v>
      </c>
      <c r="U76">
        <f t="shared" si="24"/>
        <v>5.4623247295993762</v>
      </c>
      <c r="V76">
        <f t="shared" si="25"/>
        <v>6.7282728469383946</v>
      </c>
      <c r="W76">
        <f t="shared" si="26"/>
        <v>1.0793271025297009</v>
      </c>
      <c r="X76">
        <f t="shared" si="27"/>
        <v>2.1281784660776788</v>
      </c>
      <c r="Y76">
        <f t="shared" si="28"/>
        <v>1.024185886799883</v>
      </c>
      <c r="Z76">
        <f t="shared" si="29"/>
        <v>85.348823899990251</v>
      </c>
    </row>
    <row r="77" spans="1:26">
      <c r="A77">
        <v>0.48749999999999999</v>
      </c>
      <c r="B77">
        <v>1.104652889</v>
      </c>
      <c r="C77">
        <v>0.35240347480000001</v>
      </c>
      <c r="D77">
        <v>0.31832107630000001</v>
      </c>
      <c r="E77">
        <v>0.53817896850000002</v>
      </c>
      <c r="F77">
        <v>0.1541277871</v>
      </c>
      <c r="G77">
        <v>48.412135990000003</v>
      </c>
      <c r="H77">
        <v>18.845148179999999</v>
      </c>
      <c r="I77">
        <v>-101.9220691</v>
      </c>
      <c r="J77">
        <v>-15.14016561</v>
      </c>
      <c r="K77">
        <v>487.5</v>
      </c>
      <c r="L77">
        <f t="shared" si="15"/>
        <v>0.27265613572860303</v>
      </c>
      <c r="M77">
        <f t="shared" si="16"/>
        <v>0.13291986616769397</v>
      </c>
      <c r="N77">
        <f t="shared" si="17"/>
        <v>8.5197798259263602E-2</v>
      </c>
      <c r="O77">
        <f t="shared" si="18"/>
        <v>4.1886224355746751E-2</v>
      </c>
      <c r="P77">
        <f t="shared" si="19"/>
        <v>0.69810373926244573</v>
      </c>
      <c r="Q77">
        <f t="shared" si="20"/>
        <v>1.0906245429144121</v>
      </c>
      <c r="R77">
        <f t="shared" si="21"/>
        <v>0.17722648822359197</v>
      </c>
      <c r="S77">
        <f t="shared" si="22"/>
        <v>0.34079119303705441</v>
      </c>
      <c r="T77">
        <f t="shared" si="23"/>
        <v>0.16613570660556401</v>
      </c>
      <c r="U77">
        <f t="shared" si="24"/>
        <v>5.5378568868521336</v>
      </c>
      <c r="V77">
        <f t="shared" si="25"/>
        <v>6.8164033932150758</v>
      </c>
      <c r="W77">
        <f t="shared" si="26"/>
        <v>1.1076655513974498</v>
      </c>
      <c r="X77">
        <f t="shared" si="27"/>
        <v>2.1299449564815904</v>
      </c>
      <c r="Y77">
        <f t="shared" si="28"/>
        <v>1.0383481662847753</v>
      </c>
      <c r="Z77">
        <f t="shared" si="29"/>
        <v>86.529013857064612</v>
      </c>
    </row>
    <row r="78" spans="1:26">
      <c r="A78">
        <v>0.49375000000000002</v>
      </c>
      <c r="B78">
        <v>1.1021098890000001</v>
      </c>
      <c r="C78">
        <v>0.3522763833</v>
      </c>
      <c r="D78">
        <v>0.31488197449999999</v>
      </c>
      <c r="E78">
        <v>0.53860138629999998</v>
      </c>
      <c r="F78">
        <v>0.15274036050000001</v>
      </c>
      <c r="G78">
        <v>48.040283039999998</v>
      </c>
      <c r="H78">
        <v>18.510402410000001</v>
      </c>
      <c r="I78">
        <v>-101.05559</v>
      </c>
      <c r="J78">
        <v>-14.656423849999999</v>
      </c>
      <c r="K78">
        <v>493.75</v>
      </c>
      <c r="L78">
        <f t="shared" si="15"/>
        <v>0.27617996597287736</v>
      </c>
      <c r="M78">
        <f t="shared" si="16"/>
        <v>0.13636385819910821</v>
      </c>
      <c r="N78">
        <f t="shared" si="17"/>
        <v>8.526467504519282E-2</v>
      </c>
      <c r="O78">
        <f t="shared" si="18"/>
        <v>4.2456525310321118E-2</v>
      </c>
      <c r="P78">
        <f t="shared" si="19"/>
        <v>0.70760875517201871</v>
      </c>
      <c r="Q78">
        <f t="shared" si="20"/>
        <v>1.1047198638915094</v>
      </c>
      <c r="R78">
        <f t="shared" si="21"/>
        <v>0.18181847759881095</v>
      </c>
      <c r="S78">
        <f t="shared" si="22"/>
        <v>0.34105870018077128</v>
      </c>
      <c r="T78">
        <f t="shared" si="23"/>
        <v>0.16839773321425583</v>
      </c>
      <c r="U78">
        <f t="shared" si="24"/>
        <v>5.6132577738085274</v>
      </c>
      <c r="V78">
        <f t="shared" si="25"/>
        <v>6.904499149321933</v>
      </c>
      <c r="W78">
        <f t="shared" si="26"/>
        <v>1.1363654849925682</v>
      </c>
      <c r="X78">
        <f t="shared" si="27"/>
        <v>2.1316168761298209</v>
      </c>
      <c r="Y78">
        <f t="shared" si="28"/>
        <v>1.0524858325890991</v>
      </c>
      <c r="Z78">
        <f t="shared" si="29"/>
        <v>87.707152715758255</v>
      </c>
    </row>
    <row r="79" spans="1:26">
      <c r="A79">
        <v>0.5</v>
      </c>
      <c r="B79">
        <v>1.0996558890000001</v>
      </c>
      <c r="C79">
        <v>0.35215517899999998</v>
      </c>
      <c r="D79">
        <v>0.31151110479999999</v>
      </c>
      <c r="E79">
        <v>0.53900090509999998</v>
      </c>
      <c r="F79">
        <v>0.15137109579999999</v>
      </c>
      <c r="G79">
        <v>47.671184650000001</v>
      </c>
      <c r="H79">
        <v>18.183873290000001</v>
      </c>
      <c r="I79">
        <v>-100.1980544</v>
      </c>
      <c r="J79">
        <v>-14.18736073</v>
      </c>
      <c r="K79">
        <v>500</v>
      </c>
      <c r="L79">
        <f t="shared" si="15"/>
        <v>0.27970317703485331</v>
      </c>
      <c r="M79">
        <f t="shared" si="16"/>
        <v>0.13985158851742666</v>
      </c>
      <c r="N79">
        <f t="shared" si="17"/>
        <v>8.5327926768834286E-2</v>
      </c>
      <c r="O79">
        <f t="shared" si="18"/>
        <v>4.3025841340752061E-2</v>
      </c>
      <c r="P79">
        <f t="shared" si="19"/>
        <v>0.71709735567920097</v>
      </c>
      <c r="Q79">
        <f t="shared" si="20"/>
        <v>1.1188127081394132</v>
      </c>
      <c r="R79">
        <f t="shared" si="21"/>
        <v>0.18646878468990222</v>
      </c>
      <c r="S79">
        <f t="shared" si="22"/>
        <v>0.34131170707533715</v>
      </c>
      <c r="T79">
        <f t="shared" si="23"/>
        <v>0.17065585353766857</v>
      </c>
      <c r="U79">
        <f t="shared" si="24"/>
        <v>5.6885284512556185</v>
      </c>
      <c r="V79">
        <f t="shared" si="25"/>
        <v>6.9925794258713321</v>
      </c>
      <c r="W79">
        <f t="shared" si="26"/>
        <v>1.1654299043118888</v>
      </c>
      <c r="X79">
        <f t="shared" si="27"/>
        <v>2.1331981692208566</v>
      </c>
      <c r="Y79">
        <f t="shared" si="28"/>
        <v>1.0665990846104283</v>
      </c>
      <c r="Z79">
        <f t="shared" si="29"/>
        <v>88.88325705086902</v>
      </c>
    </row>
    <row r="80" spans="1:26">
      <c r="A80">
        <v>0.50624999999999998</v>
      </c>
      <c r="B80">
        <v>1.097286889</v>
      </c>
      <c r="C80">
        <v>0.35203905829999999</v>
      </c>
      <c r="D80">
        <v>0.30820650189999999</v>
      </c>
      <c r="E80">
        <v>0.53937847169999997</v>
      </c>
      <c r="F80">
        <v>0.150019975</v>
      </c>
      <c r="G80">
        <v>47.304973230000002</v>
      </c>
      <c r="H80">
        <v>17.86533983</v>
      </c>
      <c r="I80">
        <v>-99.349621020000001</v>
      </c>
      <c r="J80">
        <v>-13.73249053</v>
      </c>
      <c r="K80">
        <v>506.25</v>
      </c>
      <c r="L80">
        <f t="shared" si="15"/>
        <v>0.28322590291899696</v>
      </c>
      <c r="M80">
        <f t="shared" si="16"/>
        <v>0.1433831133527422</v>
      </c>
      <c r="N80">
        <f t="shared" si="17"/>
        <v>8.5387703319247429E-2</v>
      </c>
      <c r="O80">
        <f t="shared" si="18"/>
        <v>4.3594180425518263E-2</v>
      </c>
      <c r="P80">
        <f t="shared" si="19"/>
        <v>0.72656967375863779</v>
      </c>
      <c r="Q80">
        <f t="shared" si="20"/>
        <v>1.1329036116759879</v>
      </c>
      <c r="R80">
        <f t="shared" si="21"/>
        <v>0.19117748447032293</v>
      </c>
      <c r="S80">
        <f t="shared" si="22"/>
        <v>0.34155081327698972</v>
      </c>
      <c r="T80">
        <f t="shared" si="23"/>
        <v>0.17291009922147604</v>
      </c>
      <c r="U80">
        <f t="shared" si="24"/>
        <v>5.7636699740492014</v>
      </c>
      <c r="V80">
        <f t="shared" si="25"/>
        <v>7.0806475729749234</v>
      </c>
      <c r="W80">
        <f t="shared" si="26"/>
        <v>1.1948592779395184</v>
      </c>
      <c r="X80">
        <f t="shared" si="27"/>
        <v>2.1346925829811854</v>
      </c>
      <c r="Y80">
        <f t="shared" si="28"/>
        <v>1.0806881201342251</v>
      </c>
      <c r="Z80">
        <f t="shared" si="29"/>
        <v>90.057343344518756</v>
      </c>
    </row>
    <row r="81" spans="1:26">
      <c r="A81">
        <v>0.51249999999999996</v>
      </c>
      <c r="B81">
        <v>1.094998889</v>
      </c>
      <c r="C81">
        <v>0.35193036550000001</v>
      </c>
      <c r="D81">
        <v>0.30496695820000003</v>
      </c>
      <c r="E81">
        <v>0.53973498649999996</v>
      </c>
      <c r="F81">
        <v>0.1486865809</v>
      </c>
      <c r="G81">
        <v>46.941636430000003</v>
      </c>
      <c r="H81">
        <v>17.554573619999999</v>
      </c>
      <c r="I81">
        <v>-98.510165450000002</v>
      </c>
      <c r="J81">
        <v>-13.29137695</v>
      </c>
      <c r="K81">
        <v>512.5</v>
      </c>
      <c r="L81">
        <f t="shared" si="15"/>
        <v>0.28674756162934822</v>
      </c>
      <c r="M81">
        <f t="shared" si="16"/>
        <v>0.14695812533504096</v>
      </c>
      <c r="N81">
        <f t="shared" si="17"/>
        <v>8.5444147215070862E-2</v>
      </c>
      <c r="O81">
        <f t="shared" si="18"/>
        <v>4.4161550513266951E-2</v>
      </c>
      <c r="P81">
        <f t="shared" si="19"/>
        <v>0.73602584188778242</v>
      </c>
      <c r="Q81">
        <f t="shared" si="20"/>
        <v>1.1469902465173929</v>
      </c>
      <c r="R81">
        <f t="shared" si="21"/>
        <v>0.19594416711338794</v>
      </c>
      <c r="S81">
        <f t="shared" si="22"/>
        <v>0.34177658886028345</v>
      </c>
      <c r="T81">
        <f t="shared" si="23"/>
        <v>0.17516050179089526</v>
      </c>
      <c r="U81">
        <f t="shared" si="24"/>
        <v>5.8386833930298421</v>
      </c>
      <c r="V81">
        <f t="shared" si="25"/>
        <v>7.1686890407337067</v>
      </c>
      <c r="W81">
        <f t="shared" si="26"/>
        <v>1.2246510444586749</v>
      </c>
      <c r="X81">
        <f t="shared" si="27"/>
        <v>2.1361036803767717</v>
      </c>
      <c r="Y81">
        <f t="shared" si="28"/>
        <v>1.0947531361930953</v>
      </c>
      <c r="Z81">
        <f t="shared" si="29"/>
        <v>91.229428016091276</v>
      </c>
    </row>
    <row r="82" spans="1:26">
      <c r="A82">
        <v>0.51875000000000004</v>
      </c>
      <c r="B82">
        <v>1.092787889</v>
      </c>
      <c r="C82">
        <v>0.35183475530000002</v>
      </c>
      <c r="D82">
        <v>0.30179202309999997</v>
      </c>
      <c r="E82">
        <v>0.54007130579999996</v>
      </c>
      <c r="F82">
        <v>0.14737009740000001</v>
      </c>
      <c r="G82">
        <v>46.581017809999999</v>
      </c>
      <c r="H82">
        <v>17.251339439999999</v>
      </c>
      <c r="I82">
        <v>-97.679281630000006</v>
      </c>
      <c r="J82">
        <v>-12.86363396</v>
      </c>
      <c r="K82">
        <v>518.75</v>
      </c>
      <c r="L82">
        <f t="shared" si="15"/>
        <v>0.29026677367826453</v>
      </c>
      <c r="M82">
        <f t="shared" si="16"/>
        <v>0.15057588884559975</v>
      </c>
      <c r="N82">
        <f t="shared" si="17"/>
        <v>8.5497394005464522E-2</v>
      </c>
      <c r="O82">
        <f t="shared" si="18"/>
        <v>4.4727959500383108E-2</v>
      </c>
      <c r="P82">
        <f t="shared" si="19"/>
        <v>0.74546599167305183</v>
      </c>
      <c r="Q82">
        <f t="shared" si="20"/>
        <v>1.1610670947130581</v>
      </c>
      <c r="R82">
        <f t="shared" si="21"/>
        <v>0.20076785179413301</v>
      </c>
      <c r="S82">
        <f t="shared" si="22"/>
        <v>0.34198957602185809</v>
      </c>
      <c r="T82">
        <f t="shared" si="23"/>
        <v>0.17740709256133891</v>
      </c>
      <c r="U82">
        <f t="shared" si="24"/>
        <v>5.91356975204463</v>
      </c>
      <c r="V82">
        <f t="shared" si="25"/>
        <v>7.2566693419566146</v>
      </c>
      <c r="W82">
        <f t="shared" si="26"/>
        <v>1.2547990737133314</v>
      </c>
      <c r="X82">
        <f t="shared" si="27"/>
        <v>2.1374348501366125</v>
      </c>
      <c r="Y82">
        <f t="shared" si="28"/>
        <v>1.1087943285083679</v>
      </c>
      <c r="Z82">
        <f t="shared" si="29"/>
        <v>92.399527375697332</v>
      </c>
    </row>
    <row r="83" spans="1:26">
      <c r="A83">
        <v>0.52500000000000002</v>
      </c>
      <c r="B83">
        <v>1.0906518890000001</v>
      </c>
      <c r="C83">
        <v>0.35173152969999999</v>
      </c>
      <c r="D83">
        <v>0.29867552749999998</v>
      </c>
      <c r="E83">
        <v>0.54038824240000005</v>
      </c>
      <c r="F83">
        <v>0.14607283260000001</v>
      </c>
      <c r="G83">
        <v>46.224042050000001</v>
      </c>
      <c r="H83">
        <v>16.95550544</v>
      </c>
      <c r="I83">
        <v>-96.858699860000002</v>
      </c>
      <c r="J83">
        <v>-12.4485996</v>
      </c>
      <c r="K83">
        <v>525</v>
      </c>
      <c r="L83">
        <f t="shared" si="15"/>
        <v>0.29378831293537067</v>
      </c>
      <c r="M83">
        <f t="shared" si="16"/>
        <v>0.15423886429106962</v>
      </c>
      <c r="N83">
        <f t="shared" si="17"/>
        <v>8.5547572427257412E-2</v>
      </c>
      <c r="O83">
        <f t="shared" si="18"/>
        <v>4.5293415089181804E-2</v>
      </c>
      <c r="P83">
        <f t="shared" si="19"/>
        <v>0.75489025148636335</v>
      </c>
      <c r="Q83">
        <f t="shared" si="20"/>
        <v>1.1751532517414827</v>
      </c>
      <c r="R83">
        <f t="shared" si="21"/>
        <v>0.20565181905475949</v>
      </c>
      <c r="S83">
        <f t="shared" si="22"/>
        <v>0.34219028970902965</v>
      </c>
      <c r="T83">
        <f t="shared" si="23"/>
        <v>0.17964990209724058</v>
      </c>
      <c r="U83">
        <f t="shared" si="24"/>
        <v>5.9883300699080193</v>
      </c>
      <c r="V83">
        <f t="shared" si="25"/>
        <v>7.3447078233842653</v>
      </c>
      <c r="W83">
        <f t="shared" si="26"/>
        <v>1.2853238690922464</v>
      </c>
      <c r="X83">
        <f t="shared" si="27"/>
        <v>2.1386893106814351</v>
      </c>
      <c r="Y83">
        <f t="shared" si="28"/>
        <v>1.1228118881077536</v>
      </c>
      <c r="Z83">
        <f t="shared" si="29"/>
        <v>93.567657342312813</v>
      </c>
    </row>
    <row r="84" spans="1:26">
      <c r="A84">
        <v>0.53125</v>
      </c>
      <c r="B84">
        <v>1.088585889</v>
      </c>
      <c r="C84">
        <v>0.35164663909999999</v>
      </c>
      <c r="D84">
        <v>0.29562155610000002</v>
      </c>
      <c r="E84">
        <v>0.54068657320000002</v>
      </c>
      <c r="F84">
        <v>0.1447915337</v>
      </c>
      <c r="G84">
        <v>45.869694879999997</v>
      </c>
      <c r="H84">
        <v>16.66677099</v>
      </c>
      <c r="I84">
        <v>-96.046326230000005</v>
      </c>
      <c r="J84">
        <v>-12.04613881</v>
      </c>
      <c r="K84">
        <v>531.25</v>
      </c>
      <c r="L84">
        <f t="shared" si="15"/>
        <v>0.29730604992500503</v>
      </c>
      <c r="M84">
        <f t="shared" si="16"/>
        <v>0.15794383902265893</v>
      </c>
      <c r="N84">
        <f t="shared" si="17"/>
        <v>8.5594805361587853E-2</v>
      </c>
      <c r="O84">
        <f t="shared" si="18"/>
        <v>4.5857925098875353E-2</v>
      </c>
      <c r="P84">
        <f t="shared" si="19"/>
        <v>0.7642987516479226</v>
      </c>
      <c r="Q84">
        <f t="shared" si="20"/>
        <v>1.1892241997000201</v>
      </c>
      <c r="R84">
        <f t="shared" si="21"/>
        <v>0.21059178536354525</v>
      </c>
      <c r="S84">
        <f t="shared" si="22"/>
        <v>0.34237922144635141</v>
      </c>
      <c r="T84">
        <f t="shared" si="23"/>
        <v>0.18188896139337418</v>
      </c>
      <c r="U84">
        <f t="shared" si="24"/>
        <v>6.0629653797791399</v>
      </c>
      <c r="V84">
        <f t="shared" si="25"/>
        <v>7.4326512481251239</v>
      </c>
      <c r="W84">
        <f t="shared" si="26"/>
        <v>1.3161986585221574</v>
      </c>
      <c r="X84">
        <f t="shared" si="27"/>
        <v>2.1398701340396955</v>
      </c>
      <c r="Y84">
        <f t="shared" si="28"/>
        <v>1.1368060087085883</v>
      </c>
      <c r="Z84">
        <f t="shared" si="29"/>
        <v>94.733834059049016</v>
      </c>
    </row>
    <row r="85" spans="1:26">
      <c r="A85">
        <v>0.53749999999999998</v>
      </c>
      <c r="B85">
        <v>1.086587889</v>
      </c>
      <c r="C85">
        <v>0.35156435609999998</v>
      </c>
      <c r="D85">
        <v>0.29262514969999998</v>
      </c>
      <c r="E85">
        <v>0.54096703450000005</v>
      </c>
      <c r="F85">
        <v>0.14352788299999999</v>
      </c>
      <c r="G85">
        <v>45.518673</v>
      </c>
      <c r="H85">
        <v>16.384995060000001</v>
      </c>
      <c r="I85">
        <v>-95.2434461</v>
      </c>
      <c r="J85">
        <v>-11.655672259999999</v>
      </c>
      <c r="K85">
        <v>537.5</v>
      </c>
      <c r="L85">
        <f t="shared" si="15"/>
        <v>0.30082362940100837</v>
      </c>
      <c r="M85">
        <f t="shared" si="16"/>
        <v>0.16169270080304199</v>
      </c>
      <c r="N85">
        <f t="shared" si="17"/>
        <v>8.5639209477651787E-2</v>
      </c>
      <c r="O85">
        <f t="shared" si="18"/>
        <v>4.6421497071969117E-2</v>
      </c>
      <c r="P85">
        <f t="shared" si="19"/>
        <v>0.77369161786615204</v>
      </c>
      <c r="Q85">
        <f t="shared" si="20"/>
        <v>1.2032945176040335</v>
      </c>
      <c r="R85">
        <f t="shared" si="21"/>
        <v>0.21559026773738932</v>
      </c>
      <c r="S85">
        <f t="shared" si="22"/>
        <v>0.34255683791060715</v>
      </c>
      <c r="T85">
        <f t="shared" si="23"/>
        <v>0.18412430037695132</v>
      </c>
      <c r="U85">
        <f t="shared" si="24"/>
        <v>6.1374766792317104</v>
      </c>
      <c r="V85">
        <f t="shared" si="25"/>
        <v>7.520590735025209</v>
      </c>
      <c r="W85">
        <f t="shared" si="26"/>
        <v>1.3474391733586832</v>
      </c>
      <c r="X85">
        <f t="shared" si="27"/>
        <v>2.1409802369412945</v>
      </c>
      <c r="Y85">
        <f t="shared" si="28"/>
        <v>1.1507768773559457</v>
      </c>
      <c r="Z85">
        <f t="shared" si="29"/>
        <v>95.898073112995462</v>
      </c>
    </row>
    <row r="86" spans="1:26">
      <c r="A86">
        <v>0.54374999999999996</v>
      </c>
      <c r="B86">
        <v>1.0846548890000001</v>
      </c>
      <c r="C86">
        <v>0.35148602359999997</v>
      </c>
      <c r="D86">
        <v>0.28968512569999999</v>
      </c>
      <c r="E86">
        <v>0.54123032920000003</v>
      </c>
      <c r="F86">
        <v>0.14228152529999999</v>
      </c>
      <c r="G86">
        <v>45.170959910000001</v>
      </c>
      <c r="H86">
        <v>16.109978269999999</v>
      </c>
      <c r="I86">
        <v>-94.449939799999996</v>
      </c>
      <c r="J86">
        <v>-11.276821569999999</v>
      </c>
      <c r="K86">
        <v>543.75</v>
      </c>
      <c r="L86">
        <f t="shared" si="15"/>
        <v>0.30434070181779554</v>
      </c>
      <c r="M86">
        <f t="shared" si="16"/>
        <v>0.16548525661342631</v>
      </c>
      <c r="N86">
        <f t="shared" si="17"/>
        <v>8.5680895984493605E-2</v>
      </c>
      <c r="O86">
        <f t="shared" si="18"/>
        <v>4.6984138501378357E-2</v>
      </c>
      <c r="P86">
        <f t="shared" si="19"/>
        <v>0.78306897502297268</v>
      </c>
      <c r="Q86">
        <f t="shared" si="20"/>
        <v>1.2173628072711822</v>
      </c>
      <c r="R86">
        <f t="shared" si="21"/>
        <v>0.22064700881790175</v>
      </c>
      <c r="S86">
        <f t="shared" si="22"/>
        <v>0.34272358393797442</v>
      </c>
      <c r="T86">
        <f t="shared" si="23"/>
        <v>0.18635594876627357</v>
      </c>
      <c r="U86">
        <f t="shared" si="24"/>
        <v>6.2118649588757862</v>
      </c>
      <c r="V86">
        <f t="shared" si="25"/>
        <v>7.6085175454448883</v>
      </c>
      <c r="W86">
        <f t="shared" si="26"/>
        <v>1.3790438051118858</v>
      </c>
      <c r="X86">
        <f t="shared" si="27"/>
        <v>2.1420223996123395</v>
      </c>
      <c r="Y86">
        <f t="shared" si="28"/>
        <v>1.1647246797892095</v>
      </c>
      <c r="Z86">
        <f t="shared" si="29"/>
        <v>97.060389982434117</v>
      </c>
    </row>
    <row r="87" spans="1:26">
      <c r="A87">
        <v>0.55000000000000004</v>
      </c>
      <c r="B87">
        <v>1.0827838890000001</v>
      </c>
      <c r="C87">
        <v>0.35141560669999999</v>
      </c>
      <c r="D87">
        <v>0.28680088209999999</v>
      </c>
      <c r="E87">
        <v>0.54147712680000004</v>
      </c>
      <c r="F87">
        <v>0.14105180519999999</v>
      </c>
      <c r="G87">
        <v>44.826430559999999</v>
      </c>
      <c r="H87">
        <v>15.84151761</v>
      </c>
      <c r="I87">
        <v>-93.665476139999996</v>
      </c>
      <c r="J87">
        <v>-10.90924922</v>
      </c>
      <c r="K87">
        <v>550</v>
      </c>
      <c r="L87">
        <f t="shared" si="15"/>
        <v>0.30785625547152035</v>
      </c>
      <c r="M87">
        <f t="shared" si="16"/>
        <v>0.16932094050933622</v>
      </c>
      <c r="N87">
        <f t="shared" si="17"/>
        <v>8.5719970889929192E-2</v>
      </c>
      <c r="O87">
        <f t="shared" si="18"/>
        <v>4.7545856799438166E-2</v>
      </c>
      <c r="P87">
        <f t="shared" si="19"/>
        <v>0.79243094665730285</v>
      </c>
      <c r="Q87">
        <f t="shared" si="20"/>
        <v>1.2314250218860814</v>
      </c>
      <c r="R87">
        <f t="shared" si="21"/>
        <v>0.22576125401244829</v>
      </c>
      <c r="S87">
        <f t="shared" si="22"/>
        <v>0.34287988355971677</v>
      </c>
      <c r="T87">
        <f t="shared" si="23"/>
        <v>0.18858393595784423</v>
      </c>
      <c r="U87">
        <f t="shared" si="24"/>
        <v>6.2861311985948083</v>
      </c>
      <c r="V87">
        <f t="shared" si="25"/>
        <v>7.696406386788011</v>
      </c>
      <c r="W87">
        <f t="shared" si="26"/>
        <v>1.4110078375778021</v>
      </c>
      <c r="X87">
        <f t="shared" si="27"/>
        <v>2.1429992722482312</v>
      </c>
      <c r="Y87">
        <f t="shared" si="28"/>
        <v>1.1786495997365272</v>
      </c>
      <c r="Z87">
        <f t="shared" si="29"/>
        <v>98.220799978043928</v>
      </c>
    </row>
    <row r="88" spans="1:26">
      <c r="A88">
        <v>0.55625000000000002</v>
      </c>
      <c r="B88">
        <v>1.080971889</v>
      </c>
      <c r="C88">
        <v>0.35135981789999998</v>
      </c>
      <c r="D88">
        <v>0.28397239619999998</v>
      </c>
      <c r="E88">
        <v>0.5417080661</v>
      </c>
      <c r="F88">
        <v>0.139837767</v>
      </c>
      <c r="G88">
        <v>44.484851810000002</v>
      </c>
      <c r="H88">
        <v>15.57940679</v>
      </c>
      <c r="I88">
        <v>-92.889513449999995</v>
      </c>
      <c r="J88">
        <v>-10.552658790000001</v>
      </c>
      <c r="K88">
        <v>556.25</v>
      </c>
      <c r="L88">
        <f t="shared" si="15"/>
        <v>0.31136854937044772</v>
      </c>
      <c r="M88">
        <f t="shared" si="16"/>
        <v>0.17319875558731154</v>
      </c>
      <c r="N88">
        <f t="shared" si="17"/>
        <v>8.5756535314151616E-2</v>
      </c>
      <c r="O88">
        <f t="shared" si="18"/>
        <v>4.8106659309995033E-2</v>
      </c>
      <c r="P88">
        <f t="shared" si="19"/>
        <v>0.80177765516658395</v>
      </c>
      <c r="Q88">
        <f t="shared" si="20"/>
        <v>1.2454741974817909</v>
      </c>
      <c r="R88">
        <f t="shared" si="21"/>
        <v>0.23093167411641538</v>
      </c>
      <c r="S88">
        <f t="shared" si="22"/>
        <v>0.34302614125660646</v>
      </c>
      <c r="T88">
        <f t="shared" si="23"/>
        <v>0.19080829107398736</v>
      </c>
      <c r="U88">
        <f t="shared" si="24"/>
        <v>6.3602763691329116</v>
      </c>
      <c r="V88">
        <f t="shared" si="25"/>
        <v>7.7842137342611935</v>
      </c>
      <c r="W88">
        <f t="shared" si="26"/>
        <v>1.4433229632275963</v>
      </c>
      <c r="X88">
        <f t="shared" si="27"/>
        <v>2.1439133828537908</v>
      </c>
      <c r="Y88">
        <f t="shared" si="28"/>
        <v>1.1925518192124211</v>
      </c>
      <c r="Z88">
        <f t="shared" si="29"/>
        <v>99.379318267701763</v>
      </c>
    </row>
    <row r="89" spans="1:26">
      <c r="A89">
        <v>0.5625</v>
      </c>
      <c r="B89">
        <v>1.0792178889999999</v>
      </c>
      <c r="C89">
        <v>0.35129411780000003</v>
      </c>
      <c r="D89">
        <v>0.28119323470000002</v>
      </c>
      <c r="E89">
        <v>0.54192375309999996</v>
      </c>
      <c r="F89">
        <v>0.13864197349999999</v>
      </c>
      <c r="G89">
        <v>44.147205919999998</v>
      </c>
      <c r="H89">
        <v>15.323549849999999</v>
      </c>
      <c r="I89">
        <v>-92.123909179999998</v>
      </c>
      <c r="J89">
        <v>-10.20643244</v>
      </c>
      <c r="K89">
        <v>562.5</v>
      </c>
      <c r="L89">
        <f t="shared" si="15"/>
        <v>0.3148836552716458</v>
      </c>
      <c r="M89">
        <f t="shared" si="16"/>
        <v>0.17712205609030077</v>
      </c>
      <c r="N89">
        <f t="shared" si="17"/>
        <v>8.579068519140523E-2</v>
      </c>
      <c r="O89">
        <f t="shared" si="18"/>
        <v>4.8666552978060093E-2</v>
      </c>
      <c r="P89">
        <f t="shared" si="19"/>
        <v>0.81110921630100163</v>
      </c>
      <c r="Q89">
        <f t="shared" si="20"/>
        <v>1.2595346210865832</v>
      </c>
      <c r="R89">
        <f t="shared" si="21"/>
        <v>0.23616274145373436</v>
      </c>
      <c r="S89">
        <f t="shared" si="22"/>
        <v>0.34316274076562092</v>
      </c>
      <c r="T89">
        <f t="shared" si="23"/>
        <v>0.19302904168066176</v>
      </c>
      <c r="U89">
        <f t="shared" si="24"/>
        <v>6.4343013893553911</v>
      </c>
      <c r="V89">
        <f t="shared" si="25"/>
        <v>7.8720913817911455</v>
      </c>
      <c r="W89">
        <f t="shared" si="26"/>
        <v>1.4760171340858399</v>
      </c>
      <c r="X89">
        <f t="shared" si="27"/>
        <v>2.144767129785131</v>
      </c>
      <c r="Y89">
        <f t="shared" si="28"/>
        <v>1.2064315105041361</v>
      </c>
      <c r="Z89">
        <f t="shared" si="29"/>
        <v>100.53595920867799</v>
      </c>
    </row>
    <row r="90" spans="1:26">
      <c r="A90">
        <v>0.56874999999999998</v>
      </c>
      <c r="B90">
        <v>1.0775178889999999</v>
      </c>
      <c r="C90">
        <v>0.35124628409999997</v>
      </c>
      <c r="D90">
        <v>0.2784678095</v>
      </c>
      <c r="E90">
        <v>0.54212477049999996</v>
      </c>
      <c r="F90">
        <v>0.13746108269999999</v>
      </c>
      <c r="G90">
        <v>43.812424460000003</v>
      </c>
      <c r="H90">
        <v>15.0736793</v>
      </c>
      <c r="I90">
        <v>-91.366479269999999</v>
      </c>
      <c r="J90">
        <v>-9.8705230430000004</v>
      </c>
      <c r="K90">
        <v>568.75</v>
      </c>
      <c r="L90">
        <f t="shared" si="15"/>
        <v>0.31839456819550543</v>
      </c>
      <c r="M90">
        <f t="shared" si="16"/>
        <v>0.1810869106611937</v>
      </c>
      <c r="N90">
        <f t="shared" si="17"/>
        <v>8.5822512784424737E-2</v>
      </c>
      <c r="O90">
        <f t="shared" si="18"/>
        <v>4.9225545072248439E-2</v>
      </c>
      <c r="P90">
        <f t="shared" si="19"/>
        <v>0.82042575120414074</v>
      </c>
      <c r="Q90">
        <f t="shared" si="20"/>
        <v>1.2735782727820217</v>
      </c>
      <c r="R90">
        <f t="shared" si="21"/>
        <v>0.24144921421492493</v>
      </c>
      <c r="S90">
        <f t="shared" si="22"/>
        <v>0.34329005113769895</v>
      </c>
      <c r="T90">
        <f t="shared" si="23"/>
        <v>0.19524621658456626</v>
      </c>
      <c r="U90">
        <f t="shared" si="24"/>
        <v>6.5082072194855423</v>
      </c>
      <c r="V90">
        <f t="shared" si="25"/>
        <v>7.9598642048876336</v>
      </c>
      <c r="W90">
        <f t="shared" si="26"/>
        <v>1.5090575888432805</v>
      </c>
      <c r="X90">
        <f t="shared" si="27"/>
        <v>2.145562819610618</v>
      </c>
      <c r="Y90">
        <f t="shared" si="28"/>
        <v>1.220288853653539</v>
      </c>
      <c r="Z90">
        <f t="shared" si="29"/>
        <v>101.69073780446159</v>
      </c>
    </row>
    <row r="91" spans="1:26">
      <c r="A91">
        <v>0.57499999999999996</v>
      </c>
      <c r="B91">
        <v>1.0758708889999999</v>
      </c>
      <c r="C91">
        <v>0.35119523809999997</v>
      </c>
      <c r="D91">
        <v>0.27579053889999999</v>
      </c>
      <c r="E91">
        <v>0.54231167010000003</v>
      </c>
      <c r="F91">
        <v>0.1362972301</v>
      </c>
      <c r="G91">
        <v>43.481333239999998</v>
      </c>
      <c r="H91">
        <v>14.829695790000001</v>
      </c>
      <c r="I91">
        <v>-90.618777100000003</v>
      </c>
      <c r="J91">
        <v>-9.5443750210000005</v>
      </c>
      <c r="K91">
        <v>575</v>
      </c>
      <c r="L91">
        <f t="shared" si="15"/>
        <v>0.32190657641001269</v>
      </c>
      <c r="M91">
        <f t="shared" si="16"/>
        <v>0.18509628143575729</v>
      </c>
      <c r="N91">
        <f t="shared" si="17"/>
        <v>8.585210545093773E-2</v>
      </c>
      <c r="O91">
        <f t="shared" si="18"/>
        <v>4.9783642332797778E-2</v>
      </c>
      <c r="P91">
        <f t="shared" si="19"/>
        <v>0.82972737221329629</v>
      </c>
      <c r="Q91">
        <f t="shared" si="20"/>
        <v>1.2876263056400508</v>
      </c>
      <c r="R91">
        <f t="shared" si="21"/>
        <v>0.24679504191434307</v>
      </c>
      <c r="S91">
        <f t="shared" si="22"/>
        <v>0.34340842180375092</v>
      </c>
      <c r="T91">
        <f t="shared" si="23"/>
        <v>0.19745984253715676</v>
      </c>
      <c r="U91">
        <f t="shared" si="24"/>
        <v>6.5819947512385584</v>
      </c>
      <c r="V91">
        <f t="shared" si="25"/>
        <v>8.0476644102503183</v>
      </c>
      <c r="W91">
        <f t="shared" si="26"/>
        <v>1.5424690119646443</v>
      </c>
      <c r="X91">
        <f t="shared" si="27"/>
        <v>2.1463026362734428</v>
      </c>
      <c r="Y91">
        <f t="shared" si="28"/>
        <v>1.2341240158572295</v>
      </c>
      <c r="Z91">
        <f t="shared" si="29"/>
        <v>102.84366798810247</v>
      </c>
    </row>
    <row r="92" spans="1:26">
      <c r="A92">
        <v>0.58125000000000004</v>
      </c>
      <c r="B92">
        <v>1.0742738890000001</v>
      </c>
      <c r="C92">
        <v>0.35115645870000001</v>
      </c>
      <c r="D92">
        <v>0.27316331859999998</v>
      </c>
      <c r="E92">
        <v>0.54248498180000004</v>
      </c>
      <c r="F92">
        <v>0.1351484818</v>
      </c>
      <c r="G92">
        <v>43.153344990000001</v>
      </c>
      <c r="H92">
        <v>14.591384420000001</v>
      </c>
      <c r="I92">
        <v>-89.879572339999996</v>
      </c>
      <c r="J92">
        <v>-9.2278312420000006</v>
      </c>
      <c r="K92">
        <v>581.25</v>
      </c>
      <c r="L92">
        <f t="shared" si="15"/>
        <v>0.32541567086609841</v>
      </c>
      <c r="M92">
        <f t="shared" si="16"/>
        <v>0.18914785869091971</v>
      </c>
      <c r="N92">
        <f t="shared" si="17"/>
        <v>8.5879546988831795E-2</v>
      </c>
      <c r="O92">
        <f t="shared" si="18"/>
        <v>5.0340851623511353E-2</v>
      </c>
      <c r="P92">
        <f t="shared" si="19"/>
        <v>0.83901419372518926</v>
      </c>
      <c r="Q92">
        <f t="shared" si="20"/>
        <v>1.3016626834643936</v>
      </c>
      <c r="R92">
        <f t="shared" si="21"/>
        <v>0.2521971449212263</v>
      </c>
      <c r="S92">
        <f t="shared" si="22"/>
        <v>0.34351818795532718</v>
      </c>
      <c r="T92">
        <f t="shared" si="23"/>
        <v>0.19966994674903393</v>
      </c>
      <c r="U92">
        <f t="shared" si="24"/>
        <v>6.6556648916344647</v>
      </c>
      <c r="V92">
        <f t="shared" si="25"/>
        <v>8.1353917716524613</v>
      </c>
      <c r="W92">
        <f t="shared" si="26"/>
        <v>1.5762321557576646</v>
      </c>
      <c r="X92">
        <f t="shared" si="27"/>
        <v>2.1469886747207947</v>
      </c>
      <c r="Y92">
        <f t="shared" si="28"/>
        <v>1.2479371671814621</v>
      </c>
      <c r="Z92">
        <f t="shared" si="29"/>
        <v>103.99476393178851</v>
      </c>
    </row>
    <row r="93" spans="1:26">
      <c r="A93">
        <v>0.58750000000000002</v>
      </c>
      <c r="B93">
        <v>1.072725889</v>
      </c>
      <c r="C93">
        <v>0.35111156020000001</v>
      </c>
      <c r="D93">
        <v>0.27058128399999998</v>
      </c>
      <c r="E93">
        <v>0.54264520829999996</v>
      </c>
      <c r="F93">
        <v>0.13401662080000001</v>
      </c>
      <c r="G93">
        <v>42.829155380000003</v>
      </c>
      <c r="H93">
        <v>14.358644010000001</v>
      </c>
      <c r="I93">
        <v>-89.150165830000006</v>
      </c>
      <c r="J93">
        <v>-8.9203898469999992</v>
      </c>
      <c r="K93">
        <v>587.5</v>
      </c>
      <c r="L93">
        <f t="shared" si="15"/>
        <v>0.32892659388180806</v>
      </c>
      <c r="M93">
        <f t="shared" si="16"/>
        <v>0.19324437390556223</v>
      </c>
      <c r="N93">
        <f t="shared" si="17"/>
        <v>8.5904917102358452E-2</v>
      </c>
      <c r="O93">
        <f t="shared" si="18"/>
        <v>5.089717948803324E-2</v>
      </c>
      <c r="P93">
        <f t="shared" si="19"/>
        <v>0.84828632480055399</v>
      </c>
      <c r="Q93">
        <f t="shared" si="20"/>
        <v>1.3157063755272322</v>
      </c>
      <c r="R93">
        <f t="shared" si="21"/>
        <v>0.25765916520741633</v>
      </c>
      <c r="S93">
        <f t="shared" si="22"/>
        <v>0.34361966840943381</v>
      </c>
      <c r="T93">
        <f t="shared" si="23"/>
        <v>0.20187655519054237</v>
      </c>
      <c r="U93">
        <f t="shared" si="24"/>
        <v>6.7292185063514127</v>
      </c>
      <c r="V93">
        <f t="shared" si="25"/>
        <v>8.2231648470452026</v>
      </c>
      <c r="W93">
        <f t="shared" si="26"/>
        <v>1.6103697825463523</v>
      </c>
      <c r="X93">
        <f t="shared" si="27"/>
        <v>2.1476229275589613</v>
      </c>
      <c r="Y93">
        <f t="shared" si="28"/>
        <v>1.2617284699408899</v>
      </c>
      <c r="Z93">
        <f t="shared" si="29"/>
        <v>105.14403916174082</v>
      </c>
    </row>
    <row r="94" spans="1:26">
      <c r="A94">
        <v>0.59375</v>
      </c>
      <c r="B94">
        <v>1.0712238890000001</v>
      </c>
      <c r="C94">
        <v>0.35108040200000001</v>
      </c>
      <c r="D94">
        <v>0.26804721739999998</v>
      </c>
      <c r="E94">
        <v>0.54279283359999997</v>
      </c>
      <c r="F94">
        <v>0.1328992615</v>
      </c>
      <c r="G94">
        <v>42.508014660000001</v>
      </c>
      <c r="H94">
        <v>14.131256629999999</v>
      </c>
      <c r="I94">
        <v>-88.429011709999997</v>
      </c>
      <c r="J94">
        <v>-8.6219592970000001</v>
      </c>
      <c r="K94">
        <v>593.75</v>
      </c>
      <c r="L94">
        <f t="shared" si="15"/>
        <v>0.33243410875049989</v>
      </c>
      <c r="M94">
        <f t="shared" si="16"/>
        <v>0.19738275207060932</v>
      </c>
      <c r="N94">
        <f t="shared" si="17"/>
        <v>8.5928292311440752E-2</v>
      </c>
      <c r="O94">
        <f t="shared" si="18"/>
        <v>5.1452632581380386E-2</v>
      </c>
      <c r="P94">
        <f t="shared" si="19"/>
        <v>0.85754387635633977</v>
      </c>
      <c r="Q94">
        <f t="shared" si="20"/>
        <v>1.3297364350019996</v>
      </c>
      <c r="R94">
        <f t="shared" si="21"/>
        <v>0.26317700276081241</v>
      </c>
      <c r="S94">
        <f t="shared" si="22"/>
        <v>0.34371316924576301</v>
      </c>
      <c r="T94">
        <f t="shared" si="23"/>
        <v>0.20407969423967179</v>
      </c>
      <c r="U94">
        <f t="shared" si="24"/>
        <v>6.8026564746557261</v>
      </c>
      <c r="V94">
        <f t="shared" si="25"/>
        <v>8.3108527187624972</v>
      </c>
      <c r="W94">
        <f t="shared" si="26"/>
        <v>1.6448562672550775</v>
      </c>
      <c r="X94">
        <f t="shared" si="27"/>
        <v>2.1482073077860191</v>
      </c>
      <c r="Y94">
        <f t="shared" si="28"/>
        <v>1.2754980889979488</v>
      </c>
      <c r="Z94">
        <f t="shared" si="29"/>
        <v>106.29150741649573</v>
      </c>
    </row>
    <row r="95" spans="1:26">
      <c r="A95">
        <v>0.6</v>
      </c>
      <c r="B95">
        <v>1.0697668890000001</v>
      </c>
      <c r="C95">
        <v>0.3510476079</v>
      </c>
      <c r="D95">
        <v>0.2655569659</v>
      </c>
      <c r="E95">
        <v>0.54292831679999998</v>
      </c>
      <c r="F95">
        <v>0.13179783470000001</v>
      </c>
      <c r="G95">
        <v>42.190489739999997</v>
      </c>
      <c r="H95">
        <v>13.90911957</v>
      </c>
      <c r="I95">
        <v>-87.717161140000002</v>
      </c>
      <c r="J95">
        <v>-8.3320915069999995</v>
      </c>
      <c r="K95">
        <v>600</v>
      </c>
      <c r="L95">
        <f t="shared" si="15"/>
        <v>0.33594223784908755</v>
      </c>
      <c r="M95">
        <f t="shared" si="16"/>
        <v>0.20156534270945253</v>
      </c>
      <c r="N95">
        <f t="shared" si="17"/>
        <v>8.5949745385221862E-2</v>
      </c>
      <c r="O95">
        <f t="shared" si="18"/>
        <v>5.2007217210204598E-2</v>
      </c>
      <c r="P95">
        <f t="shared" si="19"/>
        <v>0.86678695350341017</v>
      </c>
      <c r="Q95">
        <f t="shared" si="20"/>
        <v>1.3437689513963502</v>
      </c>
      <c r="R95">
        <f t="shared" si="21"/>
        <v>0.26875379027927004</v>
      </c>
      <c r="S95">
        <f t="shared" si="22"/>
        <v>0.34379898154088745</v>
      </c>
      <c r="T95">
        <f t="shared" si="23"/>
        <v>0.20627938892453246</v>
      </c>
      <c r="U95">
        <f t="shared" si="24"/>
        <v>6.8759796308177483</v>
      </c>
      <c r="V95">
        <f t="shared" si="25"/>
        <v>8.3985559462271908</v>
      </c>
      <c r="W95">
        <f t="shared" si="26"/>
        <v>1.6797111892454382</v>
      </c>
      <c r="X95">
        <f t="shared" si="27"/>
        <v>2.1487436346305464</v>
      </c>
      <c r="Y95">
        <f t="shared" si="28"/>
        <v>1.2892461807783278</v>
      </c>
      <c r="Z95">
        <f t="shared" si="29"/>
        <v>107.4371817315273</v>
      </c>
    </row>
    <row r="96" spans="1:26">
      <c r="A96">
        <v>0.60624999999999996</v>
      </c>
      <c r="B96">
        <v>1.068352889</v>
      </c>
      <c r="C96">
        <v>0.3510180021</v>
      </c>
      <c r="D96">
        <v>0.26311039720000001</v>
      </c>
      <c r="E96">
        <v>0.54305209850000002</v>
      </c>
      <c r="F96">
        <v>0.1307115864</v>
      </c>
      <c r="G96">
        <v>41.876389039999999</v>
      </c>
      <c r="H96">
        <v>13.69207134</v>
      </c>
      <c r="I96">
        <v>-87.014172549999998</v>
      </c>
      <c r="J96">
        <v>-8.0505584330000008</v>
      </c>
      <c r="K96">
        <v>606.25</v>
      </c>
      <c r="L96">
        <f t="shared" si="15"/>
        <v>0.33944968348113469</v>
      </c>
      <c r="M96">
        <f t="shared" si="16"/>
        <v>0.2057913706104379</v>
      </c>
      <c r="N96">
        <f t="shared" si="17"/>
        <v>8.5969346034366401E-2</v>
      </c>
      <c r="O96">
        <f t="shared" si="18"/>
        <v>5.2560939650513137E-2</v>
      </c>
      <c r="P96">
        <f t="shared" si="19"/>
        <v>0.87601566084188554</v>
      </c>
      <c r="Q96">
        <f t="shared" si="20"/>
        <v>1.3577987339245388</v>
      </c>
      <c r="R96">
        <f t="shared" si="21"/>
        <v>0.27438849414725053</v>
      </c>
      <c r="S96">
        <f t="shared" si="22"/>
        <v>0.3438773841374656</v>
      </c>
      <c r="T96">
        <f t="shared" si="23"/>
        <v>0.20847566413333851</v>
      </c>
      <c r="U96">
        <f t="shared" si="24"/>
        <v>6.9491888044446171</v>
      </c>
      <c r="V96">
        <f t="shared" si="25"/>
        <v>8.4862420870283639</v>
      </c>
      <c r="W96">
        <f t="shared" si="26"/>
        <v>1.7149280884203151</v>
      </c>
      <c r="X96">
        <f t="shared" si="27"/>
        <v>2.1492336508591592</v>
      </c>
      <c r="Y96">
        <f t="shared" si="28"/>
        <v>1.3029729008333653</v>
      </c>
      <c r="Z96">
        <f t="shared" si="29"/>
        <v>108.5810750694471</v>
      </c>
    </row>
    <row r="97" spans="1:26">
      <c r="A97">
        <v>0.61250000000000004</v>
      </c>
      <c r="B97">
        <v>1.066979889</v>
      </c>
      <c r="C97">
        <v>0.35099849900000002</v>
      </c>
      <c r="D97">
        <v>0.26070777509999998</v>
      </c>
      <c r="E97">
        <v>0.54316460040000003</v>
      </c>
      <c r="F97">
        <v>0.12963956169999999</v>
      </c>
      <c r="G97">
        <v>41.565449059999999</v>
      </c>
      <c r="H97">
        <v>13.479949420000001</v>
      </c>
      <c r="I97">
        <v>-86.319464800000006</v>
      </c>
      <c r="J97">
        <v>-7.7771617690000001</v>
      </c>
      <c r="K97">
        <v>612.5</v>
      </c>
      <c r="L97">
        <f t="shared" si="15"/>
        <v>0.34295452018417993</v>
      </c>
      <c r="M97">
        <f t="shared" si="16"/>
        <v>0.21005964361281024</v>
      </c>
      <c r="N97">
        <f t="shared" si="17"/>
        <v>8.5987160969444865E-2</v>
      </c>
      <c r="O97">
        <f t="shared" si="18"/>
        <v>5.3113806083335019E-2</v>
      </c>
      <c r="P97">
        <f t="shared" si="19"/>
        <v>0.88523010138891711</v>
      </c>
      <c r="Q97">
        <f t="shared" si="20"/>
        <v>1.3718180807367197</v>
      </c>
      <c r="R97">
        <f t="shared" si="21"/>
        <v>0.28007952481708032</v>
      </c>
      <c r="S97">
        <f t="shared" si="22"/>
        <v>0.34394864387777946</v>
      </c>
      <c r="T97">
        <f t="shared" si="23"/>
        <v>0.21066854437513993</v>
      </c>
      <c r="U97">
        <f t="shared" si="24"/>
        <v>7.0222848125046644</v>
      </c>
      <c r="V97">
        <f t="shared" si="25"/>
        <v>8.5738630046044992</v>
      </c>
      <c r="W97">
        <f t="shared" si="26"/>
        <v>1.750497030106752</v>
      </c>
      <c r="X97">
        <f t="shared" si="27"/>
        <v>2.1496790242361223</v>
      </c>
      <c r="Y97">
        <f t="shared" si="28"/>
        <v>1.316678402344625</v>
      </c>
      <c r="Z97">
        <f t="shared" si="29"/>
        <v>109.7232001953854</v>
      </c>
    </row>
    <row r="98" spans="1:26">
      <c r="A98">
        <v>0.61875000000000002</v>
      </c>
      <c r="B98">
        <v>1.0656468889999999</v>
      </c>
      <c r="C98">
        <v>0.35097760319999999</v>
      </c>
      <c r="D98">
        <v>0.25834587489999999</v>
      </c>
      <c r="E98">
        <v>0.54326622390000001</v>
      </c>
      <c r="F98">
        <v>0.12858273819999999</v>
      </c>
      <c r="G98">
        <v>41.258070650000001</v>
      </c>
      <c r="H98">
        <v>13.272650349999999</v>
      </c>
      <c r="I98">
        <v>-85.633767599999999</v>
      </c>
      <c r="J98">
        <v>-7.5115249620000002</v>
      </c>
      <c r="K98">
        <v>618.75</v>
      </c>
      <c r="L98">
        <f t="shared" si="15"/>
        <v>0.34645985227219478</v>
      </c>
      <c r="M98">
        <f t="shared" si="16"/>
        <v>0.21437203359342052</v>
      </c>
      <c r="N98">
        <f t="shared" si="17"/>
        <v>8.6003253830201437E-2</v>
      </c>
      <c r="O98">
        <f t="shared" si="18"/>
        <v>5.366582245088173E-2</v>
      </c>
      <c r="P98">
        <f t="shared" si="19"/>
        <v>0.89443037418136218</v>
      </c>
      <c r="Q98">
        <f t="shared" si="20"/>
        <v>1.3858394090887791</v>
      </c>
      <c r="R98">
        <f t="shared" si="21"/>
        <v>0.28582937812456072</v>
      </c>
      <c r="S98">
        <f t="shared" si="22"/>
        <v>0.34401301532080575</v>
      </c>
      <c r="T98">
        <f t="shared" si="23"/>
        <v>0.21285805322974857</v>
      </c>
      <c r="U98">
        <f t="shared" si="24"/>
        <v>7.0952684409916182</v>
      </c>
      <c r="V98">
        <f t="shared" si="25"/>
        <v>8.6614963068048674</v>
      </c>
      <c r="W98">
        <f t="shared" si="26"/>
        <v>1.7864336132785039</v>
      </c>
      <c r="X98">
        <f t="shared" si="27"/>
        <v>2.1500813457550354</v>
      </c>
      <c r="Y98">
        <f t="shared" si="28"/>
        <v>1.3303628326859283</v>
      </c>
      <c r="Z98">
        <f t="shared" si="29"/>
        <v>110.86356939049402</v>
      </c>
    </row>
    <row r="99" spans="1:26">
      <c r="A99">
        <v>0.625</v>
      </c>
      <c r="B99">
        <v>1.0643518890000001</v>
      </c>
      <c r="C99">
        <v>0.35096542390000002</v>
      </c>
      <c r="D99">
        <v>0.2560256186</v>
      </c>
      <c r="E99">
        <v>0.54335735529999996</v>
      </c>
      <c r="F99">
        <v>0.12753983369999999</v>
      </c>
      <c r="G99">
        <v>40.953872099999998</v>
      </c>
      <c r="H99">
        <v>13.07001078</v>
      </c>
      <c r="I99">
        <v>-84.956270840000002</v>
      </c>
      <c r="J99">
        <v>-7.2535001220000002</v>
      </c>
      <c r="K99">
        <v>625</v>
      </c>
      <c r="L99">
        <f t="shared" si="15"/>
        <v>0.34996285888865641</v>
      </c>
      <c r="M99">
        <f t="shared" si="16"/>
        <v>0.21872678680541024</v>
      </c>
      <c r="N99">
        <f t="shared" si="17"/>
        <v>8.6017685656793616E-2</v>
      </c>
      <c r="O99">
        <f t="shared" si="18"/>
        <v>5.4216994666698118E-2</v>
      </c>
      <c r="P99">
        <f t="shared" si="19"/>
        <v>0.90361657777830195</v>
      </c>
      <c r="Q99">
        <f t="shared" si="20"/>
        <v>1.3998514355546257</v>
      </c>
      <c r="R99">
        <f t="shared" si="21"/>
        <v>0.29163571574054697</v>
      </c>
      <c r="S99">
        <f t="shared" si="22"/>
        <v>0.34407074262717446</v>
      </c>
      <c r="T99">
        <f t="shared" si="23"/>
        <v>0.21504421414198405</v>
      </c>
      <c r="U99">
        <f t="shared" si="24"/>
        <v>7.1681404713994681</v>
      </c>
      <c r="V99">
        <f t="shared" si="25"/>
        <v>8.7490714722164107</v>
      </c>
      <c r="W99">
        <f t="shared" si="26"/>
        <v>1.822723223378419</v>
      </c>
      <c r="X99">
        <f t="shared" si="27"/>
        <v>2.1504421414198407</v>
      </c>
      <c r="Y99">
        <f t="shared" si="28"/>
        <v>1.3440263383874005</v>
      </c>
      <c r="Z99">
        <f t="shared" si="29"/>
        <v>112.00219486561672</v>
      </c>
    </row>
    <row r="100" spans="1:26">
      <c r="A100">
        <v>0.63124999999999998</v>
      </c>
      <c r="B100">
        <v>1.0630938889999999</v>
      </c>
      <c r="C100">
        <v>0.350952973</v>
      </c>
      <c r="D100">
        <v>0.25374435080000002</v>
      </c>
      <c r="E100">
        <v>0.54343836239999999</v>
      </c>
      <c r="F100">
        <v>0.12651154880000001</v>
      </c>
      <c r="G100">
        <v>40.653153170000003</v>
      </c>
      <c r="H100">
        <v>12.871927169999999</v>
      </c>
      <c r="I100">
        <v>-84.287508680000002</v>
      </c>
      <c r="J100">
        <v>-7.0027550620000003</v>
      </c>
      <c r="K100">
        <v>631.25</v>
      </c>
      <c r="L100">
        <f t="shared" si="15"/>
        <v>0.35346601059287497</v>
      </c>
      <c r="M100">
        <f t="shared" si="16"/>
        <v>0.22312541918675233</v>
      </c>
      <c r="N100">
        <f t="shared" si="17"/>
        <v>8.6030514793192889E-2</v>
      </c>
      <c r="O100">
        <f t="shared" si="18"/>
        <v>5.4767328462031376E-2</v>
      </c>
      <c r="P100">
        <f t="shared" si="19"/>
        <v>0.91278880770052284</v>
      </c>
      <c r="Q100">
        <f t="shared" si="20"/>
        <v>1.4138640423714999</v>
      </c>
      <c r="R100">
        <f t="shared" si="21"/>
        <v>0.29750055891566979</v>
      </c>
      <c r="S100">
        <f t="shared" si="22"/>
        <v>0.34412205917277155</v>
      </c>
      <c r="T100">
        <f t="shared" si="23"/>
        <v>0.21722704985281205</v>
      </c>
      <c r="U100">
        <f t="shared" si="24"/>
        <v>7.2409016617604012</v>
      </c>
      <c r="V100">
        <f t="shared" si="25"/>
        <v>8.8366502648218752</v>
      </c>
      <c r="W100">
        <f t="shared" si="26"/>
        <v>1.859378493222936</v>
      </c>
      <c r="X100">
        <f t="shared" si="27"/>
        <v>2.1507628698298227</v>
      </c>
      <c r="Y100">
        <f t="shared" si="28"/>
        <v>1.3576690615800755</v>
      </c>
      <c r="Z100">
        <f t="shared" si="29"/>
        <v>113.13908846500628</v>
      </c>
    </row>
    <row r="101" spans="1:26">
      <c r="A101">
        <v>0.63749999999999996</v>
      </c>
      <c r="B101">
        <v>1.0618718890000001</v>
      </c>
      <c r="C101">
        <v>0.35093197700000001</v>
      </c>
      <c r="D101">
        <v>0.25149963339999998</v>
      </c>
      <c r="E101">
        <v>0.54350959740000004</v>
      </c>
      <c r="F101">
        <v>0.12549848290000001</v>
      </c>
      <c r="G101">
        <v>40.356175960000002</v>
      </c>
      <c r="H101">
        <v>12.678296509999999</v>
      </c>
      <c r="I101">
        <v>-83.627942680000004</v>
      </c>
      <c r="J101">
        <v>-6.7589752320000001</v>
      </c>
      <c r="K101">
        <v>637.5</v>
      </c>
      <c r="L101">
        <f t="shared" si="15"/>
        <v>0.35697167403717373</v>
      </c>
      <c r="M101">
        <f t="shared" si="16"/>
        <v>0.22756944219869824</v>
      </c>
      <c r="N101">
        <f t="shared" si="17"/>
        <v>8.6041796958413852E-2</v>
      </c>
      <c r="O101">
        <f t="shared" si="18"/>
        <v>5.5316829351501409E-2</v>
      </c>
      <c r="P101">
        <f t="shared" si="19"/>
        <v>0.92194715585835674</v>
      </c>
      <c r="Q101">
        <f t="shared" si="20"/>
        <v>1.4278866961486949</v>
      </c>
      <c r="R101">
        <f t="shared" si="21"/>
        <v>0.30342592293159765</v>
      </c>
      <c r="S101">
        <f t="shared" si="22"/>
        <v>0.34416718783365541</v>
      </c>
      <c r="T101">
        <f t="shared" si="23"/>
        <v>0.21940658224395532</v>
      </c>
      <c r="U101">
        <f t="shared" si="24"/>
        <v>7.3135527414651769</v>
      </c>
      <c r="V101">
        <f t="shared" si="25"/>
        <v>8.9242918509293432</v>
      </c>
      <c r="W101">
        <f t="shared" si="26"/>
        <v>1.8964120183224853</v>
      </c>
      <c r="X101">
        <f t="shared" si="27"/>
        <v>2.1510449239603462</v>
      </c>
      <c r="Y101">
        <f t="shared" si="28"/>
        <v>1.3712911390247207</v>
      </c>
      <c r="Z101">
        <f t="shared" si="29"/>
        <v>114.27426158539338</v>
      </c>
    </row>
    <row r="102" spans="1:26">
      <c r="A102">
        <v>0.64375000000000004</v>
      </c>
      <c r="B102">
        <v>1.060682889</v>
      </c>
      <c r="C102">
        <v>0.35093945539999999</v>
      </c>
      <c r="D102">
        <v>0.24929735959999999</v>
      </c>
      <c r="E102">
        <v>0.54357140260000003</v>
      </c>
      <c r="F102">
        <v>0.12449666700000001</v>
      </c>
      <c r="G102">
        <v>40.061626089999997</v>
      </c>
      <c r="H102">
        <v>12.48889325</v>
      </c>
      <c r="I102">
        <v>-82.974931600000005</v>
      </c>
      <c r="J102">
        <v>-6.5223028520000002</v>
      </c>
      <c r="K102">
        <v>643.75</v>
      </c>
      <c r="L102">
        <f t="shared" si="15"/>
        <v>0.36046923843572731</v>
      </c>
      <c r="M102">
        <f t="shared" si="16"/>
        <v>0.23205207224299948</v>
      </c>
      <c r="N102">
        <f t="shared" si="17"/>
        <v>8.6051586229184573E-2</v>
      </c>
      <c r="O102">
        <f t="shared" si="18"/>
        <v>5.5865503200612197E-2</v>
      </c>
      <c r="P102">
        <f t="shared" si="19"/>
        <v>0.93109172001020335</v>
      </c>
      <c r="Q102">
        <f t="shared" si="20"/>
        <v>1.4418769537429093</v>
      </c>
      <c r="R102">
        <f t="shared" si="21"/>
        <v>0.30940276299066599</v>
      </c>
      <c r="S102">
        <f t="shared" si="22"/>
        <v>0.34420634491673829</v>
      </c>
      <c r="T102">
        <f t="shared" si="23"/>
        <v>0.22158283454015029</v>
      </c>
      <c r="U102">
        <f t="shared" si="24"/>
        <v>7.386094484671677</v>
      </c>
      <c r="V102">
        <f t="shared" si="25"/>
        <v>9.0117309608931837</v>
      </c>
      <c r="W102">
        <f t="shared" si="26"/>
        <v>1.9337672686916625</v>
      </c>
      <c r="X102">
        <f t="shared" si="27"/>
        <v>2.1512896557296144</v>
      </c>
      <c r="Y102">
        <f t="shared" si="28"/>
        <v>1.3848927158759394</v>
      </c>
      <c r="Z102">
        <f t="shared" si="29"/>
        <v>115.40772632299496</v>
      </c>
    </row>
    <row r="103" spans="1:26">
      <c r="A103">
        <v>0.65</v>
      </c>
      <c r="B103">
        <v>1.0595278889999999</v>
      </c>
      <c r="C103">
        <v>0.35092588050000001</v>
      </c>
      <c r="D103">
        <v>0.2471275828</v>
      </c>
      <c r="E103">
        <v>0.54362409619999996</v>
      </c>
      <c r="F103">
        <v>0.1235108664</v>
      </c>
      <c r="G103">
        <v>39.771196490000001</v>
      </c>
      <c r="H103">
        <v>12.303736990000001</v>
      </c>
      <c r="I103">
        <v>-82.331758140000005</v>
      </c>
      <c r="J103">
        <v>-6.2920307800000002</v>
      </c>
      <c r="K103">
        <v>650</v>
      </c>
      <c r="L103">
        <f t="shared" si="15"/>
        <v>0.36397289502756136</v>
      </c>
      <c r="M103">
        <f t="shared" si="16"/>
        <v>0.23658238176791488</v>
      </c>
      <c r="N103">
        <f t="shared" si="17"/>
        <v>8.6059933183431914E-2</v>
      </c>
      <c r="O103">
        <f t="shared" si="18"/>
        <v>5.6413354921262274E-2</v>
      </c>
      <c r="P103">
        <f t="shared" si="19"/>
        <v>0.94022258202103792</v>
      </c>
      <c r="Q103">
        <f t="shared" si="20"/>
        <v>1.4558915801102454</v>
      </c>
      <c r="R103">
        <f t="shared" si="21"/>
        <v>0.31544317569055319</v>
      </c>
      <c r="S103">
        <f t="shared" si="22"/>
        <v>0.34423973273372765</v>
      </c>
      <c r="T103">
        <f t="shared" si="23"/>
        <v>0.22375582627692298</v>
      </c>
      <c r="U103">
        <f t="shared" si="24"/>
        <v>7.4585275425640996</v>
      </c>
      <c r="V103">
        <f t="shared" si="25"/>
        <v>9.0993223756890362</v>
      </c>
      <c r="W103">
        <f t="shared" si="26"/>
        <v>1.9715198480659579</v>
      </c>
      <c r="X103">
        <f t="shared" si="27"/>
        <v>2.1514983295857979</v>
      </c>
      <c r="Y103">
        <f t="shared" si="28"/>
        <v>1.3984739142307687</v>
      </c>
      <c r="Z103">
        <f t="shared" si="29"/>
        <v>116.53949285256408</v>
      </c>
    </row>
    <row r="104" spans="1:26">
      <c r="A104">
        <v>0.65625</v>
      </c>
      <c r="B104">
        <v>1.058403889</v>
      </c>
      <c r="C104">
        <v>0.35093167530000002</v>
      </c>
      <c r="D104">
        <v>0.2449967998</v>
      </c>
      <c r="E104">
        <v>0.54366799349999995</v>
      </c>
      <c r="F104">
        <v>0.1225368095</v>
      </c>
      <c r="G104">
        <v>39.483464910000002</v>
      </c>
      <c r="H104">
        <v>12.122601599999999</v>
      </c>
      <c r="I104">
        <v>-81.695572209999995</v>
      </c>
      <c r="J104">
        <v>-6.0683476350000003</v>
      </c>
      <c r="K104">
        <v>656.25</v>
      </c>
      <c r="L104">
        <f t="shared" si="15"/>
        <v>0.36747092994136971</v>
      </c>
      <c r="M104">
        <f t="shared" si="16"/>
        <v>0.24115279777402387</v>
      </c>
      <c r="N104">
        <f t="shared" si="17"/>
        <v>8.6066887546816517E-2</v>
      </c>
      <c r="O104">
        <f t="shared" si="18"/>
        <v>5.6960390161127181E-2</v>
      </c>
      <c r="P104">
        <f t="shared" si="19"/>
        <v>0.94933983601878635</v>
      </c>
      <c r="Q104">
        <f t="shared" si="20"/>
        <v>1.4698837197654788</v>
      </c>
      <c r="R104">
        <f t="shared" si="21"/>
        <v>0.3215370636986985</v>
      </c>
      <c r="S104">
        <f t="shared" si="22"/>
        <v>0.34426755018726607</v>
      </c>
      <c r="T104">
        <f t="shared" si="23"/>
        <v>0.22592557981039335</v>
      </c>
      <c r="U104">
        <f t="shared" si="24"/>
        <v>7.5308526603464445</v>
      </c>
      <c r="V104">
        <f t="shared" si="25"/>
        <v>9.1867732485342444</v>
      </c>
      <c r="W104">
        <f t="shared" si="26"/>
        <v>2.0096066481168662</v>
      </c>
      <c r="X104">
        <f t="shared" si="27"/>
        <v>2.1516721886704131</v>
      </c>
      <c r="Y104">
        <f t="shared" si="28"/>
        <v>1.4120348738149586</v>
      </c>
      <c r="Z104">
        <f t="shared" si="29"/>
        <v>117.66957281791322</v>
      </c>
    </row>
    <row r="105" spans="1:26">
      <c r="A105">
        <v>0.66249999999999998</v>
      </c>
      <c r="B105">
        <v>1.057310889</v>
      </c>
      <c r="C105">
        <v>0.3509309384</v>
      </c>
      <c r="D105">
        <v>0.24289950490000001</v>
      </c>
      <c r="E105">
        <v>0.54370338900000004</v>
      </c>
      <c r="F105">
        <v>0.12157685109999999</v>
      </c>
      <c r="G105">
        <v>39.199289149999998</v>
      </c>
      <c r="H105">
        <v>11.94544651</v>
      </c>
      <c r="I105">
        <v>-81.068014899999994</v>
      </c>
      <c r="J105">
        <v>-5.8507974129999996</v>
      </c>
      <c r="K105">
        <v>662.5</v>
      </c>
      <c r="L105">
        <f t="shared" si="15"/>
        <v>0.37097087207351387</v>
      </c>
      <c r="M105">
        <f t="shared" si="16"/>
        <v>0.24576820274870292</v>
      </c>
      <c r="N105">
        <f t="shared" si="17"/>
        <v>8.6072496023969644E-2</v>
      </c>
      <c r="O105">
        <f t="shared" si="18"/>
        <v>5.7506613784715867E-2</v>
      </c>
      <c r="P105">
        <f t="shared" si="19"/>
        <v>0.95844356307859779</v>
      </c>
      <c r="Q105">
        <f t="shared" si="20"/>
        <v>1.4838834882940555</v>
      </c>
      <c r="R105">
        <f t="shared" si="21"/>
        <v>0.32769093699827057</v>
      </c>
      <c r="S105">
        <f t="shared" si="22"/>
        <v>0.34428998409587858</v>
      </c>
      <c r="T105">
        <f t="shared" si="23"/>
        <v>0.22809211446351954</v>
      </c>
      <c r="U105">
        <f t="shared" si="24"/>
        <v>7.6030704821173183</v>
      </c>
      <c r="V105">
        <f t="shared" si="25"/>
        <v>9.2742718018378465</v>
      </c>
      <c r="W105">
        <f t="shared" si="26"/>
        <v>2.0480683562391913</v>
      </c>
      <c r="X105">
        <f t="shared" si="27"/>
        <v>2.1518124005992414</v>
      </c>
      <c r="Y105">
        <f t="shared" si="28"/>
        <v>1.4255757153969975</v>
      </c>
      <c r="Z105">
        <f t="shared" si="29"/>
        <v>118.79797628308313</v>
      </c>
    </row>
    <row r="106" spans="1:26">
      <c r="A106">
        <v>0.66874999999999996</v>
      </c>
      <c r="B106">
        <v>1.0562468890000001</v>
      </c>
      <c r="C106">
        <v>0.35094501480000001</v>
      </c>
      <c r="D106">
        <v>0.24083869399999999</v>
      </c>
      <c r="E106">
        <v>0.54373057089999999</v>
      </c>
      <c r="F106">
        <v>0.1206286763</v>
      </c>
      <c r="G106">
        <v>38.917917610000003</v>
      </c>
      <c r="H106">
        <v>11.772106859999999</v>
      </c>
      <c r="I106">
        <v>-80.447560069999994</v>
      </c>
      <c r="J106">
        <v>-5.6393920770000001</v>
      </c>
      <c r="K106">
        <v>668.75</v>
      </c>
      <c r="L106">
        <f t="shared" si="15"/>
        <v>0.37446637789077936</v>
      </c>
      <c r="M106">
        <f t="shared" si="16"/>
        <v>0.25042439021445867</v>
      </c>
      <c r="N106">
        <f t="shared" si="17"/>
        <v>8.6076804192427747E-2</v>
      </c>
      <c r="O106">
        <f t="shared" si="18"/>
        <v>5.8052031087377283E-2</v>
      </c>
      <c r="P106">
        <f t="shared" si="19"/>
        <v>0.96753385145628812</v>
      </c>
      <c r="Q106">
        <f t="shared" si="20"/>
        <v>1.4978655115631174</v>
      </c>
      <c r="R106">
        <f t="shared" si="21"/>
        <v>0.33389918695261156</v>
      </c>
      <c r="S106">
        <f t="shared" si="22"/>
        <v>0.34430721676971099</v>
      </c>
      <c r="T106">
        <f t="shared" si="23"/>
        <v>0.23025545121474419</v>
      </c>
      <c r="U106">
        <f t="shared" si="24"/>
        <v>7.6751817071581394</v>
      </c>
      <c r="V106">
        <f t="shared" si="25"/>
        <v>9.361659447269485</v>
      </c>
      <c r="W106">
        <f t="shared" si="26"/>
        <v>2.0868699184538224</v>
      </c>
      <c r="X106">
        <f t="shared" si="27"/>
        <v>2.1519201048106944</v>
      </c>
      <c r="Y106">
        <f t="shared" si="28"/>
        <v>1.4390965700921519</v>
      </c>
      <c r="Z106">
        <f t="shared" si="29"/>
        <v>119.92471417434598</v>
      </c>
    </row>
    <row r="107" spans="1:26">
      <c r="A107">
        <v>0.67500000000000004</v>
      </c>
      <c r="B107">
        <v>1.055211889</v>
      </c>
      <c r="C107">
        <v>0.35094909419999998</v>
      </c>
      <c r="D107">
        <v>0.23880919719999999</v>
      </c>
      <c r="E107">
        <v>0.54374980979999998</v>
      </c>
      <c r="F107">
        <v>0.1196944888</v>
      </c>
      <c r="G107">
        <v>38.640151539999998</v>
      </c>
      <c r="H107">
        <v>11.60254374</v>
      </c>
      <c r="I107">
        <v>-79.835740200000004</v>
      </c>
      <c r="J107">
        <v>-5.4337037190000004</v>
      </c>
      <c r="K107">
        <v>675</v>
      </c>
      <c r="L107">
        <f t="shared" si="15"/>
        <v>0.37796482964238853</v>
      </c>
      <c r="M107">
        <f t="shared" si="16"/>
        <v>0.25512626000861227</v>
      </c>
      <c r="N107">
        <f t="shared" si="17"/>
        <v>8.6079855001078495E-2</v>
      </c>
      <c r="O107">
        <f t="shared" si="18"/>
        <v>5.8596646710690516E-2</v>
      </c>
      <c r="P107">
        <f t="shared" si="19"/>
        <v>0.97661077851150857</v>
      </c>
      <c r="Q107">
        <f t="shared" si="20"/>
        <v>1.5118593185695541</v>
      </c>
      <c r="R107">
        <f t="shared" si="21"/>
        <v>0.34016834667814971</v>
      </c>
      <c r="S107">
        <f t="shared" si="22"/>
        <v>0.34431942000431398</v>
      </c>
      <c r="T107">
        <f t="shared" si="23"/>
        <v>0.23241560850291196</v>
      </c>
      <c r="U107">
        <f t="shared" si="24"/>
        <v>7.747186950097066</v>
      </c>
      <c r="V107">
        <f t="shared" si="25"/>
        <v>9.4491207410597138</v>
      </c>
      <c r="W107">
        <f t="shared" si="26"/>
        <v>2.1260521667384356</v>
      </c>
      <c r="X107">
        <f t="shared" si="27"/>
        <v>2.1519963750269619</v>
      </c>
      <c r="Y107">
        <f t="shared" si="28"/>
        <v>1.4525975531431994</v>
      </c>
      <c r="Z107">
        <f t="shared" si="29"/>
        <v>121.04979609526661</v>
      </c>
    </row>
    <row r="108" spans="1:26">
      <c r="A108">
        <v>0.68125000000000002</v>
      </c>
      <c r="B108">
        <v>1.0542038890000001</v>
      </c>
      <c r="C108">
        <v>0.35096747350000002</v>
      </c>
      <c r="D108">
        <v>0.23681451889999999</v>
      </c>
      <c r="E108">
        <v>0.54376137160000004</v>
      </c>
      <c r="F108">
        <v>0.11877172110000001</v>
      </c>
      <c r="G108">
        <v>38.3651494</v>
      </c>
      <c r="H108">
        <v>11.43659225</v>
      </c>
      <c r="I108">
        <v>-79.230855210000001</v>
      </c>
      <c r="J108">
        <v>-5.2337838019999996</v>
      </c>
      <c r="K108">
        <v>681.25</v>
      </c>
      <c r="L108">
        <f t="shared" si="15"/>
        <v>0.38145889179978587</v>
      </c>
      <c r="M108">
        <f t="shared" si="16"/>
        <v>0.25986887003860415</v>
      </c>
      <c r="N108">
        <f t="shared" si="17"/>
        <v>8.6081690449623258E-2</v>
      </c>
      <c r="O108">
        <f t="shared" si="18"/>
        <v>5.9140465741519328E-2</v>
      </c>
      <c r="P108">
        <f t="shared" si="19"/>
        <v>0.98567442902532221</v>
      </c>
      <c r="Q108">
        <f t="shared" si="20"/>
        <v>1.5258355671991435</v>
      </c>
      <c r="R108">
        <f t="shared" si="21"/>
        <v>0.34649182671813888</v>
      </c>
      <c r="S108">
        <f t="shared" si="22"/>
        <v>0.34432676179849303</v>
      </c>
      <c r="T108">
        <f t="shared" si="23"/>
        <v>0.23457260647522338</v>
      </c>
      <c r="U108">
        <f t="shared" si="24"/>
        <v>7.8190868825074462</v>
      </c>
      <c r="V108">
        <f t="shared" si="25"/>
        <v>9.5364722949946419</v>
      </c>
      <c r="W108">
        <f t="shared" si="26"/>
        <v>2.1655739169883668</v>
      </c>
      <c r="X108">
        <f t="shared" si="27"/>
        <v>2.1520422612405814</v>
      </c>
      <c r="Y108">
        <f t="shared" si="28"/>
        <v>1.4660787904701462</v>
      </c>
      <c r="Z108">
        <f t="shared" si="29"/>
        <v>122.17323253917885</v>
      </c>
    </row>
    <row r="109" spans="1:26">
      <c r="A109">
        <v>0.6875</v>
      </c>
      <c r="B109">
        <v>1.0532228889999999</v>
      </c>
      <c r="C109">
        <v>0.35097658669999998</v>
      </c>
      <c r="D109">
        <v>0.23484982090000001</v>
      </c>
      <c r="E109">
        <v>0.54376550550000002</v>
      </c>
      <c r="F109">
        <v>0.1178624257</v>
      </c>
      <c r="G109">
        <v>38.093656510000002</v>
      </c>
      <c r="H109">
        <v>11.274214990000001</v>
      </c>
      <c r="I109">
        <v>-78.634330070000004</v>
      </c>
      <c r="J109">
        <v>-5.0392319910000003</v>
      </c>
      <c r="K109">
        <v>687.5</v>
      </c>
      <c r="L109">
        <f t="shared" si="15"/>
        <v>0.38495570625120157</v>
      </c>
      <c r="M109">
        <f t="shared" si="16"/>
        <v>0.26465704804770107</v>
      </c>
      <c r="N109">
        <f t="shared" si="17"/>
        <v>8.6082349981774511E-2</v>
      </c>
      <c r="O109">
        <f t="shared" si="18"/>
        <v>5.9683492539011E-2</v>
      </c>
      <c r="P109">
        <f t="shared" si="19"/>
        <v>0.99472487565018319</v>
      </c>
      <c r="Q109">
        <f t="shared" si="20"/>
        <v>1.5398228250048063</v>
      </c>
      <c r="R109">
        <f t="shared" si="21"/>
        <v>0.35287606406360145</v>
      </c>
      <c r="S109">
        <f t="shared" si="22"/>
        <v>0.34432939992709805</v>
      </c>
      <c r="T109">
        <f t="shared" si="23"/>
        <v>0.23672646244987991</v>
      </c>
      <c r="U109">
        <f t="shared" si="24"/>
        <v>7.8908820816626628</v>
      </c>
      <c r="V109">
        <f t="shared" si="25"/>
        <v>9.6238926562800362</v>
      </c>
      <c r="W109">
        <f t="shared" si="26"/>
        <v>2.2054754003975083</v>
      </c>
      <c r="X109">
        <f t="shared" si="27"/>
        <v>2.1520587495443624</v>
      </c>
      <c r="Y109">
        <f t="shared" si="28"/>
        <v>1.4795403903117492</v>
      </c>
      <c r="Z109">
        <f t="shared" si="29"/>
        <v>123.2950325259791</v>
      </c>
    </row>
    <row r="110" spans="1:26">
      <c r="A110">
        <v>0.69374999999999998</v>
      </c>
      <c r="B110">
        <v>1.052266889</v>
      </c>
      <c r="C110">
        <v>0.3510038741</v>
      </c>
      <c r="D110">
        <v>0.2329191129</v>
      </c>
      <c r="E110">
        <v>0.54376245710000004</v>
      </c>
      <c r="F110">
        <v>0.1169637825</v>
      </c>
      <c r="G110">
        <v>37.824741830000001</v>
      </c>
      <c r="H110">
        <v>11.11524685</v>
      </c>
      <c r="I110">
        <v>-78.044291490000006</v>
      </c>
      <c r="J110">
        <v>-4.8501387119999997</v>
      </c>
      <c r="K110">
        <v>693.75</v>
      </c>
      <c r="L110">
        <f t="shared" si="15"/>
        <v>0.3884468176249839</v>
      </c>
      <c r="M110">
        <f t="shared" si="16"/>
        <v>0.2694849797273326</v>
      </c>
      <c r="N110">
        <f t="shared" si="17"/>
        <v>8.6081872568424214E-2</v>
      </c>
      <c r="O110">
        <f t="shared" si="18"/>
        <v>6.0225732141727245E-2</v>
      </c>
      <c r="P110">
        <f t="shared" si="19"/>
        <v>1.0037622023621207</v>
      </c>
      <c r="Q110">
        <f t="shared" si="20"/>
        <v>1.5537872704999356</v>
      </c>
      <c r="R110">
        <f t="shared" si="21"/>
        <v>0.35931330630311015</v>
      </c>
      <c r="S110">
        <f t="shared" si="22"/>
        <v>0.34432749027369686</v>
      </c>
      <c r="T110">
        <f t="shared" si="23"/>
        <v>0.2388771963773772</v>
      </c>
      <c r="U110">
        <f t="shared" si="24"/>
        <v>7.9625732125792403</v>
      </c>
      <c r="V110">
        <f t="shared" si="25"/>
        <v>9.7111704406246009</v>
      </c>
      <c r="W110">
        <f t="shared" si="26"/>
        <v>2.245708164394439</v>
      </c>
      <c r="X110">
        <f t="shared" si="27"/>
        <v>2.1520468142106055</v>
      </c>
      <c r="Y110">
        <f t="shared" si="28"/>
        <v>1.4929824773586076</v>
      </c>
      <c r="Z110">
        <f t="shared" si="29"/>
        <v>124.41520644655064</v>
      </c>
    </row>
    <row r="111" spans="1:26">
      <c r="A111">
        <v>0.7</v>
      </c>
      <c r="B111">
        <v>1.051335889</v>
      </c>
      <c r="C111">
        <v>0.35102716919999999</v>
      </c>
      <c r="D111">
        <v>0.2310178846</v>
      </c>
      <c r="E111">
        <v>0.54375245620000001</v>
      </c>
      <c r="F111">
        <v>0.1160776926</v>
      </c>
      <c r="G111">
        <v>37.559095210000002</v>
      </c>
      <c r="H111">
        <v>10.95965181</v>
      </c>
      <c r="I111">
        <v>-77.462057799999997</v>
      </c>
      <c r="J111">
        <v>-4.6661306729999996</v>
      </c>
      <c r="K111">
        <v>700</v>
      </c>
      <c r="L111">
        <f t="shared" si="15"/>
        <v>0.39193902810871484</v>
      </c>
      <c r="M111">
        <f t="shared" si="16"/>
        <v>0.27435731967610039</v>
      </c>
      <c r="N111">
        <f t="shared" si="17"/>
        <v>8.6080294476848257E-2</v>
      </c>
      <c r="O111">
        <f t="shared" si="18"/>
        <v>6.0767188646677975E-2</v>
      </c>
      <c r="P111">
        <f t="shared" si="19"/>
        <v>1.0127864774446329</v>
      </c>
      <c r="Q111">
        <f t="shared" si="20"/>
        <v>1.5677561124348594</v>
      </c>
      <c r="R111">
        <f t="shared" si="21"/>
        <v>0.36580975956813383</v>
      </c>
      <c r="S111">
        <f t="shared" si="22"/>
        <v>0.34432117790739303</v>
      </c>
      <c r="T111">
        <f t="shared" si="23"/>
        <v>0.2410248245351751</v>
      </c>
      <c r="U111">
        <f t="shared" si="24"/>
        <v>8.0341608178391706</v>
      </c>
      <c r="V111">
        <f t="shared" si="25"/>
        <v>9.798475702717873</v>
      </c>
      <c r="W111">
        <f t="shared" si="26"/>
        <v>2.2863109973008369</v>
      </c>
      <c r="X111">
        <f t="shared" si="27"/>
        <v>2.1520073619212061</v>
      </c>
      <c r="Y111">
        <f t="shared" si="28"/>
        <v>1.5064051533448441</v>
      </c>
      <c r="Z111">
        <f t="shared" si="29"/>
        <v>125.53376277873701</v>
      </c>
    </row>
    <row r="112" spans="1:26">
      <c r="A112">
        <v>0.70625000000000004</v>
      </c>
      <c r="B112">
        <v>1.0504298889999999</v>
      </c>
      <c r="C112">
        <v>0.35102364860000002</v>
      </c>
      <c r="D112">
        <v>0.229141656</v>
      </c>
      <c r="E112">
        <v>0.54373572290000005</v>
      </c>
      <c r="F112">
        <v>0.1152060582</v>
      </c>
      <c r="G112">
        <v>37.297404469999996</v>
      </c>
      <c r="H112">
        <v>10.80739573</v>
      </c>
      <c r="I112">
        <v>-76.888944179999996</v>
      </c>
      <c r="J112">
        <v>-4.4868391660000002</v>
      </c>
      <c r="K112">
        <v>706.25</v>
      </c>
      <c r="L112">
        <f t="shared" si="15"/>
        <v>0.39543959892897451</v>
      </c>
      <c r="M112">
        <f t="shared" si="16"/>
        <v>0.27927921674358824</v>
      </c>
      <c r="N112">
        <f t="shared" si="17"/>
        <v>8.6077650650662418E-2</v>
      </c>
      <c r="O112">
        <f t="shared" si="18"/>
        <v>6.1307866121749627E-2</v>
      </c>
      <c r="P112">
        <f t="shared" si="19"/>
        <v>1.0217977686958273</v>
      </c>
      <c r="Q112">
        <f t="shared" si="20"/>
        <v>1.581758395715898</v>
      </c>
      <c r="R112">
        <f t="shared" si="21"/>
        <v>0.37237228899145097</v>
      </c>
      <c r="S112">
        <f t="shared" si="22"/>
        <v>0.34431060260264967</v>
      </c>
      <c r="T112">
        <f t="shared" si="23"/>
        <v>0.24316936308812134</v>
      </c>
      <c r="U112">
        <f t="shared" si="24"/>
        <v>8.1056454362707111</v>
      </c>
      <c r="V112">
        <f t="shared" si="25"/>
        <v>9.8859899732243637</v>
      </c>
      <c r="W112">
        <f t="shared" si="26"/>
        <v>2.3273268061965688</v>
      </c>
      <c r="X112">
        <f t="shared" si="27"/>
        <v>2.1519412662665598</v>
      </c>
      <c r="Y112">
        <f t="shared" si="28"/>
        <v>1.519808519300758</v>
      </c>
      <c r="Z112">
        <f t="shared" si="29"/>
        <v>126.65070994172983</v>
      </c>
    </row>
    <row r="113" spans="1:26">
      <c r="A113">
        <v>0.71250000000000002</v>
      </c>
      <c r="B113">
        <v>1.049545889</v>
      </c>
      <c r="C113">
        <v>0.35105166589999998</v>
      </c>
      <c r="D113">
        <v>0.2272995968</v>
      </c>
      <c r="E113">
        <v>0.54371248009999995</v>
      </c>
      <c r="F113">
        <v>0.1143432422</v>
      </c>
      <c r="G113">
        <v>37.03776792</v>
      </c>
      <c r="H113">
        <v>10.658247960000001</v>
      </c>
      <c r="I113">
        <v>-76.321171300000003</v>
      </c>
      <c r="J113">
        <v>-4.3126550290000001</v>
      </c>
      <c r="K113">
        <v>712.5</v>
      </c>
      <c r="L113">
        <f t="shared" si="15"/>
        <v>0.39893011412225843</v>
      </c>
      <c r="M113">
        <f t="shared" si="16"/>
        <v>0.28423770631210915</v>
      </c>
      <c r="N113">
        <f t="shared" si="17"/>
        <v>8.6073976226588869E-2</v>
      </c>
      <c r="O113">
        <f t="shared" si="18"/>
        <v>6.1847769681406289E-2</v>
      </c>
      <c r="P113">
        <f t="shared" si="19"/>
        <v>1.0307961613567713</v>
      </c>
      <c r="Q113">
        <f t="shared" si="20"/>
        <v>1.5957204564890337</v>
      </c>
      <c r="R113">
        <f t="shared" si="21"/>
        <v>0.37898360841614553</v>
      </c>
      <c r="S113">
        <f t="shared" si="22"/>
        <v>0.34429590490635548</v>
      </c>
      <c r="T113">
        <f t="shared" si="23"/>
        <v>0.24531083224577829</v>
      </c>
      <c r="U113">
        <f t="shared" si="24"/>
        <v>8.1770277415259436</v>
      </c>
      <c r="V113">
        <f t="shared" si="25"/>
        <v>9.973252853056465</v>
      </c>
      <c r="W113">
        <f t="shared" si="26"/>
        <v>2.3686475526009105</v>
      </c>
      <c r="X113">
        <f t="shared" si="27"/>
        <v>2.1518494056647226</v>
      </c>
      <c r="Y113">
        <f t="shared" si="28"/>
        <v>1.5331927015361149</v>
      </c>
      <c r="Z113">
        <f t="shared" si="29"/>
        <v>127.76605846134289</v>
      </c>
    </row>
    <row r="114" spans="1:26">
      <c r="A114">
        <v>0.71875</v>
      </c>
      <c r="B114">
        <v>1.0486838890000001</v>
      </c>
      <c r="C114">
        <v>0.35109142679999999</v>
      </c>
      <c r="D114">
        <v>0.22548768189999999</v>
      </c>
      <c r="E114">
        <v>0.54368293140000001</v>
      </c>
      <c r="F114">
        <v>0.1134909186</v>
      </c>
      <c r="G114">
        <v>36.780793000000003</v>
      </c>
      <c r="H114">
        <v>10.512174160000001</v>
      </c>
      <c r="I114">
        <v>-75.759898800000002</v>
      </c>
      <c r="J114">
        <v>-4.143244546</v>
      </c>
      <c r="K114">
        <v>718.75</v>
      </c>
      <c r="L114">
        <f t="shared" si="15"/>
        <v>0.40241668721964252</v>
      </c>
      <c r="M114">
        <f t="shared" si="16"/>
        <v>0.28923699393911806</v>
      </c>
      <c r="N114">
        <f t="shared" si="17"/>
        <v>8.6069303595433772E-2</v>
      </c>
      <c r="O114">
        <f t="shared" si="18"/>
        <v>6.2386903310187307E-2</v>
      </c>
      <c r="P114">
        <f t="shared" si="19"/>
        <v>1.0397817218364551</v>
      </c>
      <c r="Q114">
        <f t="shared" si="20"/>
        <v>1.6096667488785701</v>
      </c>
      <c r="R114">
        <f t="shared" si="21"/>
        <v>0.38564932525215739</v>
      </c>
      <c r="S114">
        <f t="shared" si="22"/>
        <v>0.34427721438173509</v>
      </c>
      <c r="T114">
        <f t="shared" si="23"/>
        <v>0.24744924783687208</v>
      </c>
      <c r="U114">
        <f t="shared" si="24"/>
        <v>8.2483082612290683</v>
      </c>
      <c r="V114">
        <f t="shared" si="25"/>
        <v>10.06041718049106</v>
      </c>
      <c r="W114">
        <f t="shared" si="26"/>
        <v>2.4103082828259832</v>
      </c>
      <c r="X114">
        <f t="shared" si="27"/>
        <v>2.1517325898858446</v>
      </c>
      <c r="Y114">
        <f t="shared" si="28"/>
        <v>1.5465577989804509</v>
      </c>
      <c r="Z114">
        <f t="shared" si="29"/>
        <v>128.87981658170426</v>
      </c>
    </row>
    <row r="115" spans="1:26">
      <c r="A115">
        <v>0.72499999999999998</v>
      </c>
      <c r="B115">
        <v>1.0478438889999999</v>
      </c>
      <c r="C115">
        <v>0.35112255640000001</v>
      </c>
      <c r="D115">
        <v>0.22370191440000001</v>
      </c>
      <c r="E115">
        <v>0.54364727219999998</v>
      </c>
      <c r="F115">
        <v>0.1126507623</v>
      </c>
      <c r="G115">
        <v>36.527085399999997</v>
      </c>
      <c r="H115">
        <v>10.36914179</v>
      </c>
      <c r="I115">
        <v>-75.206283799999994</v>
      </c>
      <c r="J115">
        <v>-3.9782782019999998</v>
      </c>
      <c r="K115">
        <v>725</v>
      </c>
      <c r="L115">
        <f t="shared" si="15"/>
        <v>0.40590584210447261</v>
      </c>
      <c r="M115">
        <f t="shared" si="16"/>
        <v>0.29428173552574266</v>
      </c>
      <c r="N115">
        <f t="shared" si="17"/>
        <v>8.6063663606471844E-2</v>
      </c>
      <c r="O115">
        <f t="shared" si="18"/>
        <v>6.2925270681512491E-2</v>
      </c>
      <c r="P115">
        <f t="shared" si="19"/>
        <v>1.0487545113585415</v>
      </c>
      <c r="Q115">
        <f t="shared" si="20"/>
        <v>1.6236233684178905</v>
      </c>
      <c r="R115">
        <f t="shared" si="21"/>
        <v>0.3923756473676569</v>
      </c>
      <c r="S115">
        <f t="shared" si="22"/>
        <v>0.34425465442588737</v>
      </c>
      <c r="T115">
        <f t="shared" si="23"/>
        <v>0.24958462445876833</v>
      </c>
      <c r="U115">
        <f t="shared" si="24"/>
        <v>8.3194874819589444</v>
      </c>
      <c r="V115">
        <f t="shared" si="25"/>
        <v>10.147646052611815</v>
      </c>
      <c r="W115">
        <f t="shared" si="26"/>
        <v>2.4523477960478552</v>
      </c>
      <c r="X115">
        <f t="shared" si="27"/>
        <v>2.1515915901617961</v>
      </c>
      <c r="Y115">
        <f t="shared" si="28"/>
        <v>1.5599039028673021</v>
      </c>
      <c r="Z115">
        <f t="shared" si="29"/>
        <v>129.9919919056085</v>
      </c>
    </row>
    <row r="116" spans="1:26">
      <c r="A116">
        <v>0.73124999999999996</v>
      </c>
      <c r="B116">
        <v>1.047024889</v>
      </c>
      <c r="C116">
        <v>0.35115284089999999</v>
      </c>
      <c r="D116">
        <v>0.22194299670000001</v>
      </c>
      <c r="E116">
        <v>0.54360569459999997</v>
      </c>
      <c r="F116">
        <v>0.1118218589</v>
      </c>
      <c r="G116">
        <v>36.276361080000001</v>
      </c>
      <c r="H116">
        <v>10.22905261</v>
      </c>
      <c r="I116">
        <v>-74.659733709999998</v>
      </c>
      <c r="J116">
        <v>-3.8176910020000001</v>
      </c>
      <c r="K116">
        <v>731.25</v>
      </c>
      <c r="L116">
        <f t="shared" si="15"/>
        <v>0.40939509887293335</v>
      </c>
      <c r="M116">
        <f t="shared" si="16"/>
        <v>0.2993701660508325</v>
      </c>
      <c r="N116">
        <f t="shared" si="17"/>
        <v>8.6057086702526042E-2</v>
      </c>
      <c r="O116">
        <f t="shared" si="18"/>
        <v>6.3462875956345047E-2</v>
      </c>
      <c r="P116">
        <f t="shared" si="19"/>
        <v>1.0577145992724175</v>
      </c>
      <c r="Q116">
        <f t="shared" si="20"/>
        <v>1.6375803954917334</v>
      </c>
      <c r="R116">
        <f t="shared" si="21"/>
        <v>0.39916022140111002</v>
      </c>
      <c r="S116">
        <f t="shared" si="22"/>
        <v>0.34422834681010417</v>
      </c>
      <c r="T116">
        <f t="shared" si="23"/>
        <v>0.25171697860488867</v>
      </c>
      <c r="U116">
        <f t="shared" si="24"/>
        <v>8.3905659534962904</v>
      </c>
      <c r="V116">
        <f t="shared" si="25"/>
        <v>10.234877471823332</v>
      </c>
      <c r="W116">
        <f t="shared" si="26"/>
        <v>2.4947513837569368</v>
      </c>
      <c r="X116">
        <f t="shared" si="27"/>
        <v>2.15142716756315</v>
      </c>
      <c r="Y116">
        <f t="shared" si="28"/>
        <v>1.5732311162805532</v>
      </c>
      <c r="Z116">
        <f t="shared" si="29"/>
        <v>131.10259302337946</v>
      </c>
    </row>
    <row r="117" spans="1:26">
      <c r="A117">
        <v>0.73750000000000004</v>
      </c>
      <c r="B117">
        <v>1.046225889</v>
      </c>
      <c r="C117">
        <v>0.3511914713</v>
      </c>
      <c r="D117">
        <v>0.22021183420000001</v>
      </c>
      <c r="E117">
        <v>0.54355838339999996</v>
      </c>
      <c r="F117">
        <v>0.1110031923</v>
      </c>
      <c r="G117">
        <v>36.028300289999997</v>
      </c>
      <c r="H117">
        <v>10.091808309999999</v>
      </c>
      <c r="I117">
        <v>-74.119586859999998</v>
      </c>
      <c r="J117">
        <v>-3.6614335489999998</v>
      </c>
      <c r="K117">
        <v>737.5</v>
      </c>
      <c r="L117">
        <f t="shared" si="15"/>
        <v>0.41288142438828879</v>
      </c>
      <c r="M117">
        <f t="shared" si="16"/>
        <v>0.30450005048636297</v>
      </c>
      <c r="N117">
        <f t="shared" si="17"/>
        <v>8.6049602142862974E-2</v>
      </c>
      <c r="O117">
        <f t="shared" si="18"/>
        <v>6.3999723183592774E-2</v>
      </c>
      <c r="P117">
        <f t="shared" si="19"/>
        <v>1.0666620530598794</v>
      </c>
      <c r="Q117">
        <f t="shared" si="20"/>
        <v>1.6515256975531551</v>
      </c>
      <c r="R117">
        <f t="shared" si="21"/>
        <v>0.40600006731515065</v>
      </c>
      <c r="S117">
        <f t="shared" si="22"/>
        <v>0.3441984085714519</v>
      </c>
      <c r="T117">
        <f t="shared" si="23"/>
        <v>0.25384632632144577</v>
      </c>
      <c r="U117">
        <f t="shared" si="24"/>
        <v>8.4615442107148571</v>
      </c>
      <c r="V117">
        <f t="shared" si="25"/>
        <v>10.322035609707218</v>
      </c>
      <c r="W117">
        <f t="shared" si="26"/>
        <v>2.5375004207196912</v>
      </c>
      <c r="X117">
        <f t="shared" si="27"/>
        <v>2.1512400535715739</v>
      </c>
      <c r="Y117">
        <f t="shared" si="28"/>
        <v>1.5865395395090358</v>
      </c>
      <c r="Z117">
        <f t="shared" si="29"/>
        <v>132.21162829241965</v>
      </c>
    </row>
    <row r="118" spans="1:26">
      <c r="A118">
        <v>0.74375000000000002</v>
      </c>
      <c r="B118">
        <v>1.0454468889999999</v>
      </c>
      <c r="C118">
        <v>0.3512193462</v>
      </c>
      <c r="D118">
        <v>0.21850477339999999</v>
      </c>
      <c r="E118">
        <v>0.54350551250000001</v>
      </c>
      <c r="F118">
        <v>0.11019628670000001</v>
      </c>
      <c r="G118">
        <v>35.783452959999998</v>
      </c>
      <c r="H118">
        <v>9.9573788370000003</v>
      </c>
      <c r="I118">
        <v>-73.586893599999996</v>
      </c>
      <c r="J118">
        <v>-3.509205691</v>
      </c>
      <c r="K118">
        <v>743.75</v>
      </c>
      <c r="L118">
        <f t="shared" si="15"/>
        <v>0.41637112031076295</v>
      </c>
      <c r="M118">
        <f t="shared" si="16"/>
        <v>0.30967602073112993</v>
      </c>
      <c r="N118">
        <f t="shared" si="17"/>
        <v>8.6041237466284698E-2</v>
      </c>
      <c r="O118">
        <f t="shared" si="18"/>
        <v>6.453581584923121E-2</v>
      </c>
      <c r="P118">
        <f t="shared" si="19"/>
        <v>1.07559693082052</v>
      </c>
      <c r="Q118">
        <f t="shared" si="20"/>
        <v>1.6654844812430518</v>
      </c>
      <c r="R118">
        <f t="shared" si="21"/>
        <v>0.41290136097483993</v>
      </c>
      <c r="S118">
        <f t="shared" si="22"/>
        <v>0.34416494986513879</v>
      </c>
      <c r="T118">
        <f t="shared" si="23"/>
        <v>0.25597268146219698</v>
      </c>
      <c r="U118">
        <f t="shared" si="24"/>
        <v>8.5324227154065664</v>
      </c>
      <c r="V118">
        <f t="shared" si="25"/>
        <v>10.409278007769075</v>
      </c>
      <c r="W118">
        <f t="shared" si="26"/>
        <v>2.5806335060927501</v>
      </c>
      <c r="X118">
        <f t="shared" si="27"/>
        <v>2.1510309366571185</v>
      </c>
      <c r="Y118">
        <f t="shared" si="28"/>
        <v>1.599829259138732</v>
      </c>
      <c r="Z118">
        <f t="shared" si="29"/>
        <v>133.31910492822769</v>
      </c>
    </row>
    <row r="119" spans="1:26">
      <c r="A119">
        <v>0.75</v>
      </c>
      <c r="B119">
        <v>1.0446868890000001</v>
      </c>
      <c r="C119">
        <v>0.3512470808</v>
      </c>
      <c r="D119">
        <v>0.2168229908</v>
      </c>
      <c r="E119">
        <v>0.5434472534</v>
      </c>
      <c r="F119">
        <v>0.10939999960000001</v>
      </c>
      <c r="G119">
        <v>35.541453789999998</v>
      </c>
      <c r="H119">
        <v>9.8256669559999992</v>
      </c>
      <c r="I119">
        <v>-73.060904640000004</v>
      </c>
      <c r="J119">
        <v>-3.3609801469999998</v>
      </c>
      <c r="K119">
        <v>750</v>
      </c>
      <c r="L119">
        <f t="shared" si="15"/>
        <v>0.41986070632064931</v>
      </c>
      <c r="M119">
        <f t="shared" si="16"/>
        <v>0.31489552974048696</v>
      </c>
      <c r="N119">
        <f t="shared" si="17"/>
        <v>8.6032019772730353E-2</v>
      </c>
      <c r="O119">
        <f t="shared" si="18"/>
        <v>6.5071157812236963E-2</v>
      </c>
      <c r="P119">
        <f t="shared" si="19"/>
        <v>1.0845192968706161</v>
      </c>
      <c r="Q119">
        <f t="shared" si="20"/>
        <v>1.6794428252825973</v>
      </c>
      <c r="R119">
        <f t="shared" si="21"/>
        <v>0.41986070632064926</v>
      </c>
      <c r="S119">
        <f t="shared" si="22"/>
        <v>0.34412807909092141</v>
      </c>
      <c r="T119">
        <f t="shared" si="23"/>
        <v>0.25809605931819107</v>
      </c>
      <c r="U119">
        <f t="shared" si="24"/>
        <v>8.6032019772730361</v>
      </c>
      <c r="V119">
        <f t="shared" si="25"/>
        <v>10.496517658016232</v>
      </c>
      <c r="W119">
        <f t="shared" si="26"/>
        <v>2.6241294145040581</v>
      </c>
      <c r="X119">
        <f t="shared" si="27"/>
        <v>2.150800494318259</v>
      </c>
      <c r="Y119">
        <f t="shared" si="28"/>
        <v>1.6131003707386942</v>
      </c>
      <c r="Z119">
        <f t="shared" si="29"/>
        <v>134.42503089489117</v>
      </c>
    </row>
    <row r="120" spans="1:26">
      <c r="A120">
        <v>0.75624999999999998</v>
      </c>
      <c r="B120">
        <v>1.043944889</v>
      </c>
      <c r="C120">
        <v>0.35128680299999998</v>
      </c>
      <c r="D120">
        <v>0.21516786430000001</v>
      </c>
      <c r="E120">
        <v>0.54338377179999997</v>
      </c>
      <c r="F120">
        <v>0.1086130865</v>
      </c>
      <c r="G120">
        <v>35.301901870000002</v>
      </c>
      <c r="H120">
        <v>9.6965752250000001</v>
      </c>
      <c r="I120">
        <v>-72.540801759999994</v>
      </c>
      <c r="J120">
        <v>-3.216744904</v>
      </c>
      <c r="K120">
        <v>756.25</v>
      </c>
      <c r="L120">
        <f t="shared" si="15"/>
        <v>0.4233460685067309</v>
      </c>
      <c r="M120">
        <f t="shared" si="16"/>
        <v>0.32015546430821523</v>
      </c>
      <c r="N120">
        <f t="shared" si="17"/>
        <v>8.6021975302229672E-2</v>
      </c>
      <c r="O120">
        <f t="shared" si="18"/>
        <v>6.5605752959847566E-2</v>
      </c>
      <c r="P120">
        <f t="shared" si="19"/>
        <v>1.0934292159974595</v>
      </c>
      <c r="Q120">
        <f t="shared" si="20"/>
        <v>1.6933842740269236</v>
      </c>
      <c r="R120">
        <f t="shared" si="21"/>
        <v>0.42687395241095366</v>
      </c>
      <c r="S120">
        <f t="shared" si="22"/>
        <v>0.34408790120891869</v>
      </c>
      <c r="T120">
        <f t="shared" si="23"/>
        <v>0.26021647528924474</v>
      </c>
      <c r="U120">
        <f t="shared" si="24"/>
        <v>8.6738825096414907</v>
      </c>
      <c r="V120">
        <f t="shared" si="25"/>
        <v>10.583651712668273</v>
      </c>
      <c r="W120">
        <f t="shared" si="26"/>
        <v>2.6679622025684604</v>
      </c>
      <c r="X120">
        <f t="shared" si="27"/>
        <v>2.150549382555742</v>
      </c>
      <c r="Y120">
        <f t="shared" si="28"/>
        <v>1.6263529705577799</v>
      </c>
      <c r="Z120">
        <f t="shared" si="29"/>
        <v>135.52941421314833</v>
      </c>
    </row>
    <row r="121" spans="1:26">
      <c r="A121">
        <v>0.76249999999999996</v>
      </c>
      <c r="B121">
        <v>1.0432208890000001</v>
      </c>
      <c r="C121">
        <v>0.3513209195</v>
      </c>
      <c r="D121">
        <v>0.21353607729999999</v>
      </c>
      <c r="E121">
        <v>0.54331522239999996</v>
      </c>
      <c r="F121">
        <v>0.10783692039999999</v>
      </c>
      <c r="G121">
        <v>35.065291969999997</v>
      </c>
      <c r="H121">
        <v>9.5700756610000006</v>
      </c>
      <c r="I121">
        <v>-72.0275295</v>
      </c>
      <c r="J121">
        <v>-3.076228102</v>
      </c>
      <c r="K121">
        <v>762.5</v>
      </c>
      <c r="L121">
        <f t="shared" si="15"/>
        <v>0.42683312437008863</v>
      </c>
      <c r="M121">
        <f t="shared" si="16"/>
        <v>0.32546025733219258</v>
      </c>
      <c r="N121">
        <f t="shared" si="17"/>
        <v>8.6011128566266845E-2</v>
      </c>
      <c r="O121">
        <f t="shared" si="18"/>
        <v>6.6139604500494692E-2</v>
      </c>
      <c r="P121">
        <f t="shared" si="19"/>
        <v>1.1023267416749116</v>
      </c>
      <c r="Q121">
        <f t="shared" si="20"/>
        <v>1.7073324974803545</v>
      </c>
      <c r="R121">
        <f t="shared" si="21"/>
        <v>0.43394700977625678</v>
      </c>
      <c r="S121">
        <f t="shared" si="22"/>
        <v>0.34404451426506738</v>
      </c>
      <c r="T121">
        <f t="shared" si="23"/>
        <v>0.26233394212711386</v>
      </c>
      <c r="U121">
        <f t="shared" si="24"/>
        <v>8.7444647375704623</v>
      </c>
      <c r="V121">
        <f t="shared" si="25"/>
        <v>10.670828109252213</v>
      </c>
      <c r="W121">
        <f t="shared" si="26"/>
        <v>2.7121688111016038</v>
      </c>
      <c r="X121">
        <f t="shared" si="27"/>
        <v>2.1502782141566703</v>
      </c>
      <c r="Y121">
        <f t="shared" si="28"/>
        <v>1.6395871382944611</v>
      </c>
      <c r="Z121">
        <f t="shared" si="29"/>
        <v>136.63226152453842</v>
      </c>
    </row>
    <row r="122" spans="1:26">
      <c r="A122">
        <v>0.76875000000000004</v>
      </c>
      <c r="B122">
        <v>1.0425138890000001</v>
      </c>
      <c r="C122">
        <v>0.35136315550000002</v>
      </c>
      <c r="D122">
        <v>0.21192927510000001</v>
      </c>
      <c r="E122">
        <v>0.54324175949999998</v>
      </c>
      <c r="F122">
        <v>0.10707012990000001</v>
      </c>
      <c r="G122">
        <v>34.8311779</v>
      </c>
      <c r="H122">
        <v>9.4460716149999993</v>
      </c>
      <c r="I122">
        <v>-71.520182430000006</v>
      </c>
      <c r="J122">
        <v>-2.939439181</v>
      </c>
      <c r="K122">
        <v>768.75</v>
      </c>
      <c r="L122">
        <f t="shared" si="15"/>
        <v>0.43031718683838305</v>
      </c>
      <c r="M122">
        <f t="shared" si="16"/>
        <v>0.33080633738200699</v>
      </c>
      <c r="N122">
        <f t="shared" si="17"/>
        <v>8.5999504014111702E-2</v>
      </c>
      <c r="O122">
        <f t="shared" si="18"/>
        <v>6.6672716224215278E-2</v>
      </c>
      <c r="P122">
        <f t="shared" si="19"/>
        <v>1.1112119370702547</v>
      </c>
      <c r="Q122">
        <f t="shared" si="20"/>
        <v>1.7212687473535322</v>
      </c>
      <c r="R122">
        <f t="shared" si="21"/>
        <v>0.44107511650934267</v>
      </c>
      <c r="S122">
        <f t="shared" si="22"/>
        <v>0.34399801605644681</v>
      </c>
      <c r="T122">
        <f t="shared" si="23"/>
        <v>0.26444847484339351</v>
      </c>
      <c r="U122">
        <f t="shared" si="24"/>
        <v>8.8149491614464512</v>
      </c>
      <c r="V122">
        <f t="shared" si="25"/>
        <v>10.75792967095958</v>
      </c>
      <c r="W122">
        <f t="shared" si="26"/>
        <v>2.7567194781833924</v>
      </c>
      <c r="X122">
        <f t="shared" si="27"/>
        <v>2.1499876003527931</v>
      </c>
      <c r="Y122">
        <f t="shared" si="28"/>
        <v>1.6528029677712097</v>
      </c>
      <c r="Z122">
        <f t="shared" si="29"/>
        <v>137.7335806476008</v>
      </c>
    </row>
    <row r="123" spans="1:26">
      <c r="A123">
        <v>0.77500000000000002</v>
      </c>
      <c r="B123">
        <v>1.0418228890000001</v>
      </c>
      <c r="C123">
        <v>0.35142885639999999</v>
      </c>
      <c r="D123">
        <v>0.21034930269999999</v>
      </c>
      <c r="E123">
        <v>0.543163532</v>
      </c>
      <c r="F123">
        <v>0.106311241</v>
      </c>
      <c r="G123">
        <v>34.599077940000001</v>
      </c>
      <c r="H123">
        <v>9.3244660610000007</v>
      </c>
      <c r="I123">
        <v>-71.01778616</v>
      </c>
      <c r="J123">
        <v>-2.806402507</v>
      </c>
      <c r="K123">
        <v>775</v>
      </c>
      <c r="L123">
        <f t="shared" si="15"/>
        <v>0.43379284889206826</v>
      </c>
      <c r="M123">
        <f t="shared" si="16"/>
        <v>0.33618945789135291</v>
      </c>
      <c r="N123">
        <f t="shared" si="17"/>
        <v>8.5987125231527267E-2</v>
      </c>
      <c r="O123">
        <f t="shared" si="18"/>
        <v>6.720509186356742E-2</v>
      </c>
      <c r="P123">
        <f t="shared" si="19"/>
        <v>1.1200848643927903</v>
      </c>
      <c r="Q123">
        <f t="shared" si="20"/>
        <v>1.735171395568273</v>
      </c>
      <c r="R123">
        <f t="shared" si="21"/>
        <v>0.44825261052180387</v>
      </c>
      <c r="S123">
        <f t="shared" si="22"/>
        <v>0.34394850092610907</v>
      </c>
      <c r="T123">
        <f t="shared" si="23"/>
        <v>0.26656008821773453</v>
      </c>
      <c r="U123">
        <f t="shared" si="24"/>
        <v>8.8853362739244854</v>
      </c>
      <c r="V123">
        <f t="shared" si="25"/>
        <v>10.844821222301704</v>
      </c>
      <c r="W123">
        <f t="shared" si="26"/>
        <v>2.8015788157612733</v>
      </c>
      <c r="X123">
        <f t="shared" si="27"/>
        <v>2.1496781307881814</v>
      </c>
      <c r="Y123">
        <f t="shared" si="28"/>
        <v>1.6660005513608407</v>
      </c>
      <c r="Z123">
        <f t="shared" si="29"/>
        <v>138.83337928007006</v>
      </c>
    </row>
    <row r="124" spans="1:26">
      <c r="A124">
        <v>0.78125</v>
      </c>
      <c r="B124">
        <v>1.041148889</v>
      </c>
      <c r="C124">
        <v>0.35146932050000002</v>
      </c>
      <c r="D124">
        <v>0.2087881463</v>
      </c>
      <c r="E124">
        <v>0.54308067289999995</v>
      </c>
      <c r="F124">
        <v>0.1055642727</v>
      </c>
      <c r="G124">
        <v>34.370389320000001</v>
      </c>
      <c r="H124">
        <v>9.2053038140000005</v>
      </c>
      <c r="I124">
        <v>-70.523062679999995</v>
      </c>
      <c r="J124">
        <v>-2.6765898300000002</v>
      </c>
      <c r="K124">
        <v>781.25</v>
      </c>
      <c r="L124">
        <f t="shared" si="15"/>
        <v>0.43727698873661169</v>
      </c>
      <c r="M124">
        <f t="shared" si="16"/>
        <v>0.34162264745047788</v>
      </c>
      <c r="N124">
        <f t="shared" si="17"/>
        <v>8.5974013180843148E-2</v>
      </c>
      <c r="O124">
        <f t="shared" si="18"/>
        <v>6.7736733653229811E-2</v>
      </c>
      <c r="P124">
        <f t="shared" si="19"/>
        <v>1.1289455608871635</v>
      </c>
      <c r="Q124">
        <f t="shared" si="20"/>
        <v>1.7491079549464468</v>
      </c>
      <c r="R124">
        <f t="shared" si="21"/>
        <v>0.45549686326730382</v>
      </c>
      <c r="S124">
        <f t="shared" si="22"/>
        <v>0.34389605272337259</v>
      </c>
      <c r="T124">
        <f t="shared" si="23"/>
        <v>0.26866879119013481</v>
      </c>
      <c r="U124">
        <f t="shared" si="24"/>
        <v>8.9556263730044936</v>
      </c>
      <c r="V124">
        <f t="shared" si="25"/>
        <v>10.931924718415292</v>
      </c>
      <c r="W124">
        <f t="shared" si="26"/>
        <v>2.8468553954206488</v>
      </c>
      <c r="X124">
        <f t="shared" si="27"/>
        <v>2.149350329521079</v>
      </c>
      <c r="Y124">
        <f t="shared" si="28"/>
        <v>1.6791799449383429</v>
      </c>
      <c r="Z124">
        <f t="shared" si="29"/>
        <v>139.93166207819525</v>
      </c>
    </row>
    <row r="125" spans="1:26">
      <c r="A125">
        <v>0.78749999999999998</v>
      </c>
      <c r="B125">
        <v>1.040490889</v>
      </c>
      <c r="C125">
        <v>0.3515000579</v>
      </c>
      <c r="D125">
        <v>0.20724778090000001</v>
      </c>
      <c r="E125">
        <v>0.54299332020000002</v>
      </c>
      <c r="F125">
        <v>0.1048277019</v>
      </c>
      <c r="G125">
        <v>34.14461129</v>
      </c>
      <c r="H125">
        <v>9.0884897710000008</v>
      </c>
      <c r="I125">
        <v>-70.035001679999993</v>
      </c>
      <c r="J125">
        <v>-2.5500375979999998</v>
      </c>
      <c r="K125">
        <v>787.5</v>
      </c>
      <c r="L125">
        <f t="shared" si="15"/>
        <v>0.44076433868627785</v>
      </c>
      <c r="M125">
        <f t="shared" si="16"/>
        <v>0.34710191671544377</v>
      </c>
      <c r="N125">
        <f t="shared" si="17"/>
        <v>8.5960189810117146E-2</v>
      </c>
      <c r="O125">
        <f t="shared" si="18"/>
        <v>6.826764516443129E-2</v>
      </c>
      <c r="P125">
        <f t="shared" si="19"/>
        <v>1.1377940860738549</v>
      </c>
      <c r="Q125">
        <f t="shared" si="20"/>
        <v>1.7630573547451114</v>
      </c>
      <c r="R125">
        <f t="shared" si="21"/>
        <v>0.46280255562059169</v>
      </c>
      <c r="S125">
        <f t="shared" si="22"/>
        <v>0.34384075924046859</v>
      </c>
      <c r="T125">
        <f t="shared" si="23"/>
        <v>0.27077459790186903</v>
      </c>
      <c r="U125">
        <f t="shared" si="24"/>
        <v>9.0258199300622994</v>
      </c>
      <c r="V125">
        <f t="shared" si="25"/>
        <v>11.019108467156942</v>
      </c>
      <c r="W125">
        <f t="shared" si="26"/>
        <v>2.8925159726286971</v>
      </c>
      <c r="X125">
        <f t="shared" si="27"/>
        <v>2.1490047452529284</v>
      </c>
      <c r="Y125">
        <f t="shared" si="28"/>
        <v>1.692341236886681</v>
      </c>
      <c r="Z125">
        <f t="shared" si="29"/>
        <v>141.02843640722341</v>
      </c>
    </row>
    <row r="126" spans="1:26">
      <c r="A126">
        <v>0.79374999999999996</v>
      </c>
      <c r="B126">
        <v>1.039847889</v>
      </c>
      <c r="C126">
        <v>0.35153828069999998</v>
      </c>
      <c r="D126">
        <v>0.2057303798</v>
      </c>
      <c r="E126">
        <v>0.54290160809999999</v>
      </c>
      <c r="F126">
        <v>0.10409990230000001</v>
      </c>
      <c r="G126">
        <v>33.921207590000002</v>
      </c>
      <c r="H126">
        <v>8.9739283210000007</v>
      </c>
      <c r="I126">
        <v>-69.552523969999996</v>
      </c>
      <c r="J126">
        <v>-2.4267969069999999</v>
      </c>
      <c r="K126">
        <v>793.75</v>
      </c>
      <c r="L126">
        <f t="shared" si="15"/>
        <v>0.44424884698894174</v>
      </c>
      <c r="M126">
        <f t="shared" si="16"/>
        <v>0.35262252229747248</v>
      </c>
      <c r="N126">
        <f t="shared" si="17"/>
        <v>8.5945676205952948E-2</v>
      </c>
      <c r="O126">
        <f t="shared" si="18"/>
        <v>6.8797829833292926E-2</v>
      </c>
      <c r="P126">
        <f t="shared" si="19"/>
        <v>1.1466304972215486</v>
      </c>
      <c r="Q126">
        <f t="shared" si="20"/>
        <v>1.7769953879557669</v>
      </c>
      <c r="R126">
        <f t="shared" si="21"/>
        <v>0.47016336306329665</v>
      </c>
      <c r="S126">
        <f t="shared" si="22"/>
        <v>0.34378270482381179</v>
      </c>
      <c r="T126">
        <f t="shared" si="23"/>
        <v>0.27287752195390058</v>
      </c>
      <c r="U126">
        <f t="shared" si="24"/>
        <v>9.095917398463353</v>
      </c>
      <c r="V126">
        <f t="shared" si="25"/>
        <v>11.106221174723547</v>
      </c>
      <c r="W126">
        <f t="shared" si="26"/>
        <v>2.9385210191456053</v>
      </c>
      <c r="X126">
        <f t="shared" si="27"/>
        <v>2.1486419051488244</v>
      </c>
      <c r="Y126">
        <f t="shared" si="28"/>
        <v>1.7054845122118791</v>
      </c>
      <c r="Z126">
        <f t="shared" si="29"/>
        <v>142.12370935098991</v>
      </c>
    </row>
    <row r="127" spans="1:26">
      <c r="A127">
        <v>0.8</v>
      </c>
      <c r="B127">
        <v>1.039218889</v>
      </c>
      <c r="C127">
        <v>0.3516029504</v>
      </c>
      <c r="D127">
        <v>0.20423831449999999</v>
      </c>
      <c r="E127">
        <v>0.5428056671</v>
      </c>
      <c r="F127">
        <v>0.1033791446</v>
      </c>
      <c r="G127">
        <v>33.699606420000002</v>
      </c>
      <c r="H127">
        <v>8.8615232989999999</v>
      </c>
      <c r="I127">
        <v>-69.074481349999999</v>
      </c>
      <c r="J127">
        <v>-2.3069334330000002</v>
      </c>
      <c r="K127">
        <v>800</v>
      </c>
      <c r="L127">
        <f t="shared" si="15"/>
        <v>0.44772363870530169</v>
      </c>
      <c r="M127">
        <f t="shared" si="16"/>
        <v>0.35817891096424137</v>
      </c>
      <c r="N127">
        <f t="shared" si="17"/>
        <v>8.5930493169980957E-2</v>
      </c>
      <c r="O127">
        <f t="shared" si="18"/>
        <v>6.9327291398860513E-2</v>
      </c>
      <c r="P127">
        <f t="shared" si="19"/>
        <v>1.1554548566476752</v>
      </c>
      <c r="Q127">
        <f t="shared" si="20"/>
        <v>1.7908945548212067</v>
      </c>
      <c r="R127">
        <f t="shared" si="21"/>
        <v>0.47757188128565514</v>
      </c>
      <c r="S127">
        <f t="shared" si="22"/>
        <v>0.34372197267992383</v>
      </c>
      <c r="T127">
        <f t="shared" si="23"/>
        <v>0.27497757814393908</v>
      </c>
      <c r="U127">
        <f t="shared" si="24"/>
        <v>9.1659192714646363</v>
      </c>
      <c r="V127">
        <f t="shared" si="25"/>
        <v>11.193090967632541</v>
      </c>
      <c r="W127">
        <f t="shared" si="26"/>
        <v>2.9848242580353443</v>
      </c>
      <c r="X127">
        <f t="shared" si="27"/>
        <v>2.1482623292495244</v>
      </c>
      <c r="Y127">
        <f t="shared" si="28"/>
        <v>1.7186098633996196</v>
      </c>
      <c r="Z127">
        <f t="shared" si="29"/>
        <v>143.21748861663497</v>
      </c>
    </row>
    <row r="128" spans="1:26">
      <c r="A128">
        <v>0.80625000000000002</v>
      </c>
      <c r="B128">
        <v>1.0386048889999999</v>
      </c>
      <c r="C128">
        <v>0.35164476189999999</v>
      </c>
      <c r="D128">
        <v>0.20276373659999999</v>
      </c>
      <c r="E128">
        <v>0.54270560940000001</v>
      </c>
      <c r="F128">
        <v>0.10266940149999999</v>
      </c>
      <c r="G128">
        <v>33.481184769999999</v>
      </c>
      <c r="H128">
        <v>8.7513239790000004</v>
      </c>
      <c r="I128">
        <v>-68.6035586</v>
      </c>
      <c r="J128">
        <v>-2.189936452</v>
      </c>
      <c r="K128">
        <v>806.25</v>
      </c>
      <c r="L128">
        <f t="shared" si="15"/>
        <v>0.45120634078536453</v>
      </c>
      <c r="M128">
        <f t="shared" si="16"/>
        <v>0.36378511225820015</v>
      </c>
      <c r="N128">
        <f t="shared" si="17"/>
        <v>8.5914658471279062E-2</v>
      </c>
      <c r="O128">
        <f t="shared" si="18"/>
        <v>6.9856031629895357E-2</v>
      </c>
      <c r="P128">
        <f t="shared" si="19"/>
        <v>1.1642671938315894</v>
      </c>
      <c r="Q128">
        <f t="shared" si="20"/>
        <v>1.8048253631414581</v>
      </c>
      <c r="R128">
        <f t="shared" si="21"/>
        <v>0.48504681634426688</v>
      </c>
      <c r="S128">
        <f t="shared" si="22"/>
        <v>0.34365863388511625</v>
      </c>
      <c r="T128">
        <f t="shared" si="23"/>
        <v>0.27707477356987498</v>
      </c>
      <c r="U128">
        <f t="shared" si="24"/>
        <v>9.2358257856625006</v>
      </c>
      <c r="V128">
        <f t="shared" si="25"/>
        <v>11.280158519634114</v>
      </c>
      <c r="W128">
        <f t="shared" si="26"/>
        <v>3.0315426021516685</v>
      </c>
      <c r="X128">
        <f t="shared" si="27"/>
        <v>2.1478664617819763</v>
      </c>
      <c r="Y128">
        <f t="shared" si="28"/>
        <v>1.7317173348117185</v>
      </c>
      <c r="Z128">
        <f t="shared" si="29"/>
        <v>144.30977790097654</v>
      </c>
    </row>
    <row r="129" spans="1:26">
      <c r="A129">
        <v>0.8125</v>
      </c>
      <c r="B129">
        <v>1.0380038890000001</v>
      </c>
      <c r="C129">
        <v>0.3517185666</v>
      </c>
      <c r="D129">
        <v>0.20131439700000001</v>
      </c>
      <c r="E129">
        <v>0.54260156329999998</v>
      </c>
      <c r="F129">
        <v>0.1019659649</v>
      </c>
      <c r="G129">
        <v>33.264351159999997</v>
      </c>
      <c r="H129">
        <v>8.6431622770000001</v>
      </c>
      <c r="I129">
        <v>-68.13660385</v>
      </c>
      <c r="J129">
        <v>-2.0761813029999998</v>
      </c>
      <c r="K129">
        <v>812.5</v>
      </c>
      <c r="L129">
        <f t="shared" si="15"/>
        <v>0.45467712975753621</v>
      </c>
      <c r="M129">
        <f t="shared" si="16"/>
        <v>0.36942516792799818</v>
      </c>
      <c r="N129">
        <f t="shared" si="17"/>
        <v>8.589819237752408E-2</v>
      </c>
      <c r="O129">
        <f t="shared" si="18"/>
        <v>7.0384054834894558E-2</v>
      </c>
      <c r="P129">
        <f t="shared" si="19"/>
        <v>1.173067580581576</v>
      </c>
      <c r="Q129">
        <f t="shared" si="20"/>
        <v>1.8187085190301449</v>
      </c>
      <c r="R129">
        <f t="shared" si="21"/>
        <v>0.49256689057066422</v>
      </c>
      <c r="S129">
        <f t="shared" si="22"/>
        <v>0.34359276951009632</v>
      </c>
      <c r="T129">
        <f t="shared" si="23"/>
        <v>0.27916912522695325</v>
      </c>
      <c r="U129">
        <f t="shared" si="24"/>
        <v>9.305637507565109</v>
      </c>
      <c r="V129">
        <f t="shared" si="25"/>
        <v>11.366928243938407</v>
      </c>
      <c r="W129">
        <f t="shared" si="26"/>
        <v>3.078543066066652</v>
      </c>
      <c r="X129">
        <f t="shared" si="27"/>
        <v>2.1474548094381025</v>
      </c>
      <c r="Y129">
        <f t="shared" si="28"/>
        <v>1.7448070326684584</v>
      </c>
      <c r="Z129">
        <f t="shared" si="29"/>
        <v>145.40058605570485</v>
      </c>
    </row>
    <row r="130" spans="1:26">
      <c r="A130">
        <v>0.81874999999999998</v>
      </c>
      <c r="B130">
        <v>1.037416889</v>
      </c>
      <c r="C130">
        <v>0.35177485159999999</v>
      </c>
      <c r="D130">
        <v>0.19988252719999999</v>
      </c>
      <c r="E130">
        <v>0.54249363299999998</v>
      </c>
      <c r="F130">
        <v>0.10127278419999999</v>
      </c>
      <c r="G130">
        <v>33.050472710000001</v>
      </c>
      <c r="H130">
        <v>8.5370894839999991</v>
      </c>
      <c r="I130">
        <v>-67.676283670000004</v>
      </c>
      <c r="J130">
        <v>-1.965165512</v>
      </c>
      <c r="K130">
        <v>818.75</v>
      </c>
      <c r="L130">
        <f t="shared" si="15"/>
        <v>0.45815394357446015</v>
      </c>
      <c r="M130">
        <f t="shared" si="16"/>
        <v>0.37511354130158925</v>
      </c>
      <c r="N130">
        <f t="shared" si="17"/>
        <v>8.5881111430932744E-2</v>
      </c>
      <c r="O130">
        <f t="shared" si="18"/>
        <v>7.0911362712200082E-2</v>
      </c>
      <c r="P130">
        <f t="shared" si="19"/>
        <v>1.1818560452033349</v>
      </c>
      <c r="Q130">
        <f t="shared" si="20"/>
        <v>1.8326157742978406</v>
      </c>
      <c r="R130">
        <f t="shared" si="21"/>
        <v>0.50015138840211903</v>
      </c>
      <c r="S130">
        <f t="shared" si="22"/>
        <v>0.34352444572373098</v>
      </c>
      <c r="T130">
        <f t="shared" si="23"/>
        <v>0.28126063993630473</v>
      </c>
      <c r="U130">
        <f t="shared" si="24"/>
        <v>9.375354664543492</v>
      </c>
      <c r="V130">
        <f t="shared" si="25"/>
        <v>11.453848589361501</v>
      </c>
      <c r="W130">
        <f t="shared" si="26"/>
        <v>3.1259461775132427</v>
      </c>
      <c r="X130">
        <f t="shared" si="27"/>
        <v>2.147027785773318</v>
      </c>
      <c r="Y130">
        <f t="shared" si="28"/>
        <v>1.757878999601904</v>
      </c>
      <c r="Z130">
        <f t="shared" si="29"/>
        <v>146.48991663349202</v>
      </c>
    </row>
    <row r="131" spans="1:26">
      <c r="A131">
        <v>0.82499999999999996</v>
      </c>
      <c r="B131">
        <v>1.0368428890000001</v>
      </c>
      <c r="C131">
        <v>0.35183491080000001</v>
      </c>
      <c r="D131">
        <v>0.19847088260000001</v>
      </c>
      <c r="E131">
        <v>0.54238193209999996</v>
      </c>
      <c r="F131">
        <v>0.1005879517</v>
      </c>
      <c r="G131">
        <v>32.838914090000003</v>
      </c>
      <c r="H131">
        <v>8.4330110440000006</v>
      </c>
      <c r="I131">
        <v>-67.221327709999997</v>
      </c>
      <c r="J131">
        <v>-1.8569858180000001</v>
      </c>
      <c r="K131">
        <v>825</v>
      </c>
      <c r="L131">
        <f t="shared" ref="L131:L194" si="30">1/2*1.29*F131*0.00625*1.303*COS(D131-0.013047555366)/COS(0.13047555366)*(5*(1+C131)/2/SIN(D131))*(5*(1+C131)/2/SIN(D131))*3</f>
        <v>0.46162903850688808</v>
      </c>
      <c r="M131">
        <f t="shared" ref="M131:M194" si="31">L131*A131</f>
        <v>0.38084395676818267</v>
      </c>
      <c r="N131">
        <f t="shared" ref="N131:N194" si="32">1/2*1.29*(5*(1+C131)/2/SIN(D131))*(5*(1+C131)/2/SIN(D131))*0.00625*(1.303*SIN(D131)-0.017*COS(D131))*3*F131</f>
        <v>8.5863433497165673E-2</v>
      </c>
      <c r="O131">
        <f t="shared" ref="O131:O194" si="33">1/2*A131*3*1.29*F131*(5*(1+C131)/2/SIN(D131))*(5*(1+C131)/2/SIN(D131))*0.00625*1.303*SIN(D131-0.013047555366)/COS(0.13047555366)</f>
        <v>7.1437958509031174E-2</v>
      </c>
      <c r="P131">
        <f t="shared" ref="P131:P194" si="34">O131*5*5/1.5</f>
        <v>1.1906326418171862</v>
      </c>
      <c r="Q131">
        <f t="shared" ref="Q131:Q194" si="35">1/2*1.29*F131*0.00625*1.303*COS(D131-0.013047555366)/COS(0.13047555366)*(10*(1+C131)/2/SIN(D131))*(10*(1+C131)/2/SIN(D131))*3</f>
        <v>1.8465161540275523</v>
      </c>
      <c r="R131">
        <f t="shared" ref="R131:R194" si="36">Q131*A131/3</f>
        <v>0.50779194235757685</v>
      </c>
      <c r="S131">
        <f t="shared" ref="S131:S194" si="37">1/2*1.29*(10*(1+C131)/2/SIN(D131))*(10*(1+C131)/2/SIN(D131))*0.00625*(1.303*SIN(D131)-0.017*COS(D131))*3*F131</f>
        <v>0.34345373398866269</v>
      </c>
      <c r="T131">
        <f t="shared" ref="T131:T194" si="38">S131*A131</f>
        <v>0.2833493305406467</v>
      </c>
      <c r="U131">
        <f t="shared" ref="U131:U194" si="39">T131*10*5/1.5</f>
        <v>9.4449776846882241</v>
      </c>
      <c r="V131">
        <f t="shared" ref="V131:V194" si="40">1/2*1.29*F131*0.00625*1.303*COS(D131-0.013047555366)/COS(0.13047555366)*(25*(1+C131)/2/SIN(D131))*(25*(1+C131)/2/SIN(D131))*3</f>
        <v>11.540725962672202</v>
      </c>
      <c r="W131">
        <f t="shared" ref="W131:W194" si="41">A131*V131/3</f>
        <v>3.1736996397348549</v>
      </c>
      <c r="X131">
        <f t="shared" ref="X131:X194" si="42">1/2*1.29*(25*(1+C131)/2/SIN(D131))*(25*(1+C131)/2/SIN(D131))*0.00625*(1.303*SIN(D131)-0.017*COS(D131))*3*F131</f>
        <v>2.1465858374291411</v>
      </c>
      <c r="Y131">
        <f t="shared" ref="Y131:Y194" si="43">X131*A131</f>
        <v>1.7709333158790412</v>
      </c>
      <c r="Z131">
        <f t="shared" ref="Z131:Z194" si="44">Y131*25*5/1.5</f>
        <v>147.57777632325343</v>
      </c>
    </row>
    <row r="132" spans="1:26">
      <c r="A132">
        <v>0.83125000000000004</v>
      </c>
      <c r="B132">
        <v>1.0362818890000001</v>
      </c>
      <c r="C132">
        <v>0.35188465549999998</v>
      </c>
      <c r="D132">
        <v>0.1970770261</v>
      </c>
      <c r="E132">
        <v>0.54226656409999996</v>
      </c>
      <c r="F132">
        <v>9.9912464239999998E-2</v>
      </c>
      <c r="G132">
        <v>32.630031719999998</v>
      </c>
      <c r="H132">
        <v>8.3309066020000007</v>
      </c>
      <c r="I132">
        <v>-66.772416320000005</v>
      </c>
      <c r="J132">
        <v>-1.7514459979999999</v>
      </c>
      <c r="K132">
        <v>831.25</v>
      </c>
      <c r="L132">
        <f t="shared" si="30"/>
        <v>0.46510764589347608</v>
      </c>
      <c r="M132">
        <f t="shared" si="31"/>
        <v>0.38662073064895203</v>
      </c>
      <c r="N132">
        <f t="shared" si="32"/>
        <v>8.5845175053619591E-2</v>
      </c>
      <c r="O132">
        <f t="shared" si="33"/>
        <v>7.1963844743569413E-2</v>
      </c>
      <c r="P132">
        <f t="shared" si="34"/>
        <v>1.1993974123928235</v>
      </c>
      <c r="Q132">
        <f t="shared" si="35"/>
        <v>1.8604305835739043</v>
      </c>
      <c r="R132">
        <f t="shared" si="36"/>
        <v>0.51549430753193604</v>
      </c>
      <c r="S132">
        <f t="shared" si="37"/>
        <v>0.34338070021447836</v>
      </c>
      <c r="T132">
        <f t="shared" si="38"/>
        <v>0.28543520705328518</v>
      </c>
      <c r="U132">
        <f t="shared" si="39"/>
        <v>9.5145069017761728</v>
      </c>
      <c r="V132">
        <f t="shared" si="40"/>
        <v>11.627691147336904</v>
      </c>
      <c r="W132">
        <f t="shared" si="41"/>
        <v>3.2218394220746007</v>
      </c>
      <c r="X132">
        <f t="shared" si="42"/>
        <v>2.1461293763404896</v>
      </c>
      <c r="Y132">
        <f t="shared" si="43"/>
        <v>1.7839700440830322</v>
      </c>
      <c r="Z132">
        <f t="shared" si="44"/>
        <v>148.6641703402527</v>
      </c>
    </row>
    <row r="133" spans="1:26">
      <c r="A133">
        <v>0.83750000000000002</v>
      </c>
      <c r="B133">
        <v>1.0357328889999999</v>
      </c>
      <c r="C133">
        <v>0.351947493</v>
      </c>
      <c r="D133">
        <v>0.19570397019999999</v>
      </c>
      <c r="E133">
        <v>0.54214763519999998</v>
      </c>
      <c r="F133">
        <v>9.9244285330000001E-2</v>
      </c>
      <c r="G133">
        <v>32.42314545</v>
      </c>
      <c r="H133">
        <v>8.2306814510000006</v>
      </c>
      <c r="I133">
        <v>-66.328192459999997</v>
      </c>
      <c r="J133">
        <v>-1.648662216</v>
      </c>
      <c r="K133">
        <v>837.5</v>
      </c>
      <c r="L133">
        <f t="shared" si="30"/>
        <v>0.46858104190151495</v>
      </c>
      <c r="M133">
        <f t="shared" si="31"/>
        <v>0.39243662259251877</v>
      </c>
      <c r="N133">
        <f t="shared" si="32"/>
        <v>8.5826352867647865E-2</v>
      </c>
      <c r="O133">
        <f t="shared" si="33"/>
        <v>7.2489024611436859E-2</v>
      </c>
      <c r="P133">
        <f t="shared" si="34"/>
        <v>1.2081504101906144</v>
      </c>
      <c r="Q133">
        <f t="shared" si="35"/>
        <v>1.8743241676060598</v>
      </c>
      <c r="R133">
        <f t="shared" si="36"/>
        <v>0.52324883012335832</v>
      </c>
      <c r="S133">
        <f t="shared" si="37"/>
        <v>0.34330541147059146</v>
      </c>
      <c r="T133">
        <f t="shared" si="38"/>
        <v>0.28751828210662034</v>
      </c>
      <c r="U133">
        <f t="shared" si="39"/>
        <v>9.5839427368873444</v>
      </c>
      <c r="V133">
        <f t="shared" si="40"/>
        <v>11.71452604753787</v>
      </c>
      <c r="W133">
        <f t="shared" si="41"/>
        <v>3.2703051882709886</v>
      </c>
      <c r="X133">
        <f t="shared" si="42"/>
        <v>2.145658821691196</v>
      </c>
      <c r="Y133">
        <f t="shared" si="43"/>
        <v>1.7969892631663766</v>
      </c>
      <c r="Z133">
        <f t="shared" si="44"/>
        <v>149.74910526386472</v>
      </c>
    </row>
    <row r="134" spans="1:26">
      <c r="A134">
        <v>0.84375</v>
      </c>
      <c r="B134">
        <v>1.0351958889999999</v>
      </c>
      <c r="C134">
        <v>0.35201036070000002</v>
      </c>
      <c r="D134">
        <v>0.1943494436</v>
      </c>
      <c r="E134">
        <v>0.54202524200000002</v>
      </c>
      <c r="F134">
        <v>9.8584335270000004E-2</v>
      </c>
      <c r="G134">
        <v>32.218584509999999</v>
      </c>
      <c r="H134">
        <v>8.1323159920000005</v>
      </c>
      <c r="I134">
        <v>-65.889284169999996</v>
      </c>
      <c r="J134">
        <v>-1.5484516820000001</v>
      </c>
      <c r="K134">
        <v>843.75</v>
      </c>
      <c r="L134">
        <f t="shared" si="30"/>
        <v>0.47205406985951853</v>
      </c>
      <c r="M134">
        <f t="shared" si="31"/>
        <v>0.39829562144396874</v>
      </c>
      <c r="N134">
        <f t="shared" si="32"/>
        <v>8.580698231281994E-2</v>
      </c>
      <c r="O134">
        <f t="shared" si="33"/>
        <v>7.3013500528386149E-2</v>
      </c>
      <c r="P134">
        <f t="shared" si="34"/>
        <v>1.2168916754731025</v>
      </c>
      <c r="Q134">
        <f t="shared" si="35"/>
        <v>1.8882162794380741</v>
      </c>
      <c r="R134">
        <f t="shared" si="36"/>
        <v>0.53106082859195836</v>
      </c>
      <c r="S134">
        <f t="shared" si="37"/>
        <v>0.34322792925127976</v>
      </c>
      <c r="T134">
        <f t="shared" si="38"/>
        <v>0.28959856530576727</v>
      </c>
      <c r="U134">
        <f t="shared" si="39"/>
        <v>9.6532855101922426</v>
      </c>
      <c r="V134">
        <f t="shared" si="40"/>
        <v>11.801351746487967</v>
      </c>
      <c r="W134">
        <f t="shared" si="41"/>
        <v>3.3191301786997407</v>
      </c>
      <c r="X134">
        <f t="shared" si="42"/>
        <v>2.1451745578204995</v>
      </c>
      <c r="Y134">
        <f t="shared" si="43"/>
        <v>1.8099910331610465</v>
      </c>
      <c r="Z134">
        <f t="shared" si="44"/>
        <v>150.83258609675389</v>
      </c>
    </row>
    <row r="135" spans="1:26">
      <c r="A135">
        <v>0.85</v>
      </c>
      <c r="B135">
        <v>1.034670889</v>
      </c>
      <c r="C135">
        <v>0.35205986709999998</v>
      </c>
      <c r="D135">
        <v>0.19301119</v>
      </c>
      <c r="E135">
        <v>0.5418994774</v>
      </c>
      <c r="F135">
        <v>9.7933535830000001E-2</v>
      </c>
      <c r="G135">
        <v>32.016677770000001</v>
      </c>
      <c r="H135">
        <v>8.0357916970000005</v>
      </c>
      <c r="I135">
        <v>-65.456319370000003</v>
      </c>
      <c r="J135">
        <v>-1.450633823</v>
      </c>
      <c r="K135">
        <v>850</v>
      </c>
      <c r="L135">
        <f t="shared" si="30"/>
        <v>0.47553184646415991</v>
      </c>
      <c r="M135">
        <f t="shared" si="31"/>
        <v>0.40420206949453591</v>
      </c>
      <c r="N135">
        <f t="shared" si="32"/>
        <v>8.5787077998400726E-2</v>
      </c>
      <c r="O135">
        <f t="shared" si="33"/>
        <v>7.3537274642075129E-2</v>
      </c>
      <c r="P135">
        <f t="shared" si="34"/>
        <v>1.2256212440345855</v>
      </c>
      <c r="Q135">
        <f t="shared" si="35"/>
        <v>1.9021273858566397</v>
      </c>
      <c r="R135">
        <f t="shared" si="36"/>
        <v>0.53893609265938125</v>
      </c>
      <c r="S135">
        <f t="shared" si="37"/>
        <v>0.34314831199360291</v>
      </c>
      <c r="T135">
        <f t="shared" si="38"/>
        <v>0.29167606519456246</v>
      </c>
      <c r="U135">
        <f t="shared" si="39"/>
        <v>9.722535506485416</v>
      </c>
      <c r="V135">
        <f t="shared" si="40"/>
        <v>11.888296161604002</v>
      </c>
      <c r="W135">
        <f t="shared" si="41"/>
        <v>3.3683505791211341</v>
      </c>
      <c r="X135">
        <f t="shared" si="42"/>
        <v>2.1446769499600187</v>
      </c>
      <c r="Y135">
        <f t="shared" si="43"/>
        <v>1.8229754074660158</v>
      </c>
      <c r="Z135">
        <f t="shared" si="44"/>
        <v>151.91461728883465</v>
      </c>
    </row>
    <row r="136" spans="1:26">
      <c r="A136">
        <v>0.85624999999999996</v>
      </c>
      <c r="B136">
        <v>1.0341568889999999</v>
      </c>
      <c r="C136">
        <v>0.3521218954</v>
      </c>
      <c r="D136">
        <v>0.19169253680000001</v>
      </c>
      <c r="E136">
        <v>0.54177043840000005</v>
      </c>
      <c r="F136">
        <v>9.7289695829999995E-2</v>
      </c>
      <c r="G136">
        <v>31.816691079999998</v>
      </c>
      <c r="H136">
        <v>7.9410140919999996</v>
      </c>
      <c r="I136">
        <v>-65.027836629999996</v>
      </c>
      <c r="J136">
        <v>-1.3553490269999999</v>
      </c>
      <c r="K136">
        <v>856.25</v>
      </c>
      <c r="L136">
        <f t="shared" si="30"/>
        <v>0.4790045207330369</v>
      </c>
      <c r="M136">
        <f t="shared" si="31"/>
        <v>0.41014762087766282</v>
      </c>
      <c r="N136">
        <f t="shared" si="32"/>
        <v>8.5766655359379357E-2</v>
      </c>
      <c r="O136">
        <f t="shared" si="33"/>
        <v>7.4060350200305075E-2</v>
      </c>
      <c r="P136">
        <f t="shared" si="34"/>
        <v>1.2343391700050848</v>
      </c>
      <c r="Q136">
        <f t="shared" si="35"/>
        <v>1.9160180829321476</v>
      </c>
      <c r="R136">
        <f t="shared" si="36"/>
        <v>0.54686349450355043</v>
      </c>
      <c r="S136">
        <f t="shared" si="37"/>
        <v>0.34306662143751743</v>
      </c>
      <c r="T136">
        <f t="shared" si="38"/>
        <v>0.29375079460587428</v>
      </c>
      <c r="U136">
        <f t="shared" si="39"/>
        <v>9.7916931535291418</v>
      </c>
      <c r="V136">
        <f t="shared" si="40"/>
        <v>11.975113018325922</v>
      </c>
      <c r="W136">
        <f t="shared" si="41"/>
        <v>3.4178968406471899</v>
      </c>
      <c r="X136">
        <f t="shared" si="42"/>
        <v>2.144166383984484</v>
      </c>
      <c r="Y136">
        <f t="shared" si="43"/>
        <v>1.8359424662867143</v>
      </c>
      <c r="Z136">
        <f t="shared" si="44"/>
        <v>152.99520552389288</v>
      </c>
    </row>
    <row r="137" spans="1:26">
      <c r="A137">
        <v>0.86250000000000004</v>
      </c>
      <c r="B137">
        <v>1.033653889</v>
      </c>
      <c r="C137">
        <v>0.35218417530000001</v>
      </c>
      <c r="D137">
        <v>0.19039139129999999</v>
      </c>
      <c r="E137">
        <v>0.54163821190000006</v>
      </c>
      <c r="F137">
        <v>9.6653660210000006E-2</v>
      </c>
      <c r="G137">
        <v>31.618926179999999</v>
      </c>
      <c r="H137">
        <v>7.8479651989999999</v>
      </c>
      <c r="I137">
        <v>-64.60441161</v>
      </c>
      <c r="J137">
        <v>-1.2624297289999999</v>
      </c>
      <c r="K137">
        <v>862.5</v>
      </c>
      <c r="L137">
        <f t="shared" si="30"/>
        <v>0.48247674452595118</v>
      </c>
      <c r="M137">
        <f t="shared" si="31"/>
        <v>0.4161361921536329</v>
      </c>
      <c r="N137">
        <f t="shared" si="32"/>
        <v>8.5745728119131864E-2</v>
      </c>
      <c r="O137">
        <f t="shared" si="33"/>
        <v>7.4582729333076775E-2</v>
      </c>
      <c r="P137">
        <f t="shared" si="34"/>
        <v>1.243045488884613</v>
      </c>
      <c r="Q137">
        <f t="shared" si="35"/>
        <v>1.9299069781038047</v>
      </c>
      <c r="R137">
        <f t="shared" si="36"/>
        <v>0.5548482562048439</v>
      </c>
      <c r="S137">
        <f t="shared" si="37"/>
        <v>0.34298291247652746</v>
      </c>
      <c r="T137">
        <f t="shared" si="38"/>
        <v>0.29582276201100494</v>
      </c>
      <c r="U137">
        <f t="shared" si="39"/>
        <v>9.8607587337001643</v>
      </c>
      <c r="V137">
        <f t="shared" si="40"/>
        <v>12.06191861314878</v>
      </c>
      <c r="W137">
        <f t="shared" si="41"/>
        <v>3.4678016012802746</v>
      </c>
      <c r="X137">
        <f t="shared" si="42"/>
        <v>2.1436432029782972</v>
      </c>
      <c r="Y137">
        <f t="shared" si="43"/>
        <v>1.8488922625687814</v>
      </c>
      <c r="Z137">
        <f t="shared" si="44"/>
        <v>154.07435521406512</v>
      </c>
    </row>
    <row r="138" spans="1:26">
      <c r="A138">
        <v>0.86875000000000002</v>
      </c>
      <c r="B138">
        <v>1.0331618890000001</v>
      </c>
      <c r="C138">
        <v>0.35223413310000001</v>
      </c>
      <c r="D138">
        <v>0.18910567389999999</v>
      </c>
      <c r="E138">
        <v>0.54150288130000002</v>
      </c>
      <c r="F138">
        <v>9.6026275359999996E-2</v>
      </c>
      <c r="G138">
        <v>31.423684590000001</v>
      </c>
      <c r="H138">
        <v>7.75662802</v>
      </c>
      <c r="I138">
        <v>-64.18661994</v>
      </c>
      <c r="J138">
        <v>-1.171710359</v>
      </c>
      <c r="K138">
        <v>868.75</v>
      </c>
      <c r="L138">
        <f t="shared" si="30"/>
        <v>0.48595342977665346</v>
      </c>
      <c r="M138">
        <f>L138*A138/3</f>
        <v>0.14072401403948923</v>
      </c>
      <c r="N138">
        <f t="shared" si="32"/>
        <v>8.5724309482330341E-2</v>
      </c>
      <c r="O138">
        <f t="shared" si="33"/>
        <v>7.5104414061431909E-2</v>
      </c>
      <c r="P138">
        <f t="shared" si="34"/>
        <v>1.2517402343571986</v>
      </c>
      <c r="Q138">
        <f t="shared" si="35"/>
        <v>1.9438137191066138</v>
      </c>
      <c r="R138">
        <f t="shared" si="36"/>
        <v>0.5628960561579569</v>
      </c>
      <c r="S138">
        <f t="shared" si="37"/>
        <v>0.34289723792932136</v>
      </c>
      <c r="T138">
        <f t="shared" si="38"/>
        <v>0.29789197545109797</v>
      </c>
      <c r="U138">
        <f t="shared" si="39"/>
        <v>9.9297325150365996</v>
      </c>
      <c r="V138">
        <f t="shared" si="40"/>
        <v>12.148835744416342</v>
      </c>
      <c r="W138">
        <f t="shared" si="41"/>
        <v>3.5181003509872326</v>
      </c>
      <c r="X138">
        <f t="shared" si="42"/>
        <v>2.1431077370582599</v>
      </c>
      <c r="Y138">
        <f t="shared" si="43"/>
        <v>1.8618248465693632</v>
      </c>
      <c r="Z138">
        <f t="shared" si="44"/>
        <v>155.15207054744693</v>
      </c>
    </row>
    <row r="139" spans="1:26">
      <c r="A139">
        <v>0.875</v>
      </c>
      <c r="B139">
        <v>1.032679889</v>
      </c>
      <c r="C139">
        <v>0.35230029470000002</v>
      </c>
      <c r="D139">
        <v>0.1878390248</v>
      </c>
      <c r="E139">
        <v>0.54136453630000003</v>
      </c>
      <c r="F139">
        <v>9.5405194499999998E-2</v>
      </c>
      <c r="G139">
        <v>31.230178129999999</v>
      </c>
      <c r="H139">
        <v>7.6669080129999996</v>
      </c>
      <c r="I139">
        <v>-63.772895699999999</v>
      </c>
      <c r="J139">
        <v>-1.083354953</v>
      </c>
      <c r="K139">
        <v>875</v>
      </c>
      <c r="L139">
        <f t="shared" si="30"/>
        <v>0.489423451461929</v>
      </c>
      <c r="M139">
        <f t="shared" ref="M139:M198" si="45">L139*A139/3</f>
        <v>0.14274850667639596</v>
      </c>
      <c r="N139">
        <f t="shared" si="32"/>
        <v>8.5702413602258457E-2</v>
      </c>
      <c r="O139">
        <f t="shared" si="33"/>
        <v>7.5625407597003619E-2</v>
      </c>
      <c r="P139">
        <f t="shared" si="34"/>
        <v>1.2604234599500603</v>
      </c>
      <c r="Q139">
        <f t="shared" si="35"/>
        <v>1.957693805847716</v>
      </c>
      <c r="R139">
        <f t="shared" si="36"/>
        <v>0.57099402670558386</v>
      </c>
      <c r="S139">
        <f t="shared" si="37"/>
        <v>0.34280965440903383</v>
      </c>
      <c r="T139">
        <f t="shared" si="38"/>
        <v>0.29995844760790458</v>
      </c>
      <c r="U139">
        <f t="shared" si="39"/>
        <v>9.9986149202634866</v>
      </c>
      <c r="V139">
        <f t="shared" si="40"/>
        <v>12.235586286548227</v>
      </c>
      <c r="W139">
        <f t="shared" si="41"/>
        <v>3.5687126669098994</v>
      </c>
      <c r="X139">
        <f t="shared" si="42"/>
        <v>2.1425603400564612</v>
      </c>
      <c r="Y139">
        <f t="shared" si="43"/>
        <v>1.8747402975494036</v>
      </c>
      <c r="Z139">
        <f t="shared" si="44"/>
        <v>156.22835812911697</v>
      </c>
    </row>
    <row r="140" spans="1:26">
      <c r="A140">
        <v>0.88124999999999998</v>
      </c>
      <c r="B140">
        <v>1.0322078889999999</v>
      </c>
      <c r="C140">
        <v>0.35237130430000002</v>
      </c>
      <c r="D140">
        <v>0.18658952619999999</v>
      </c>
      <c r="E140">
        <v>0.54122325510000002</v>
      </c>
      <c r="F140">
        <v>9.479118668E-2</v>
      </c>
      <c r="G140">
        <v>31.038681159999999</v>
      </c>
      <c r="H140">
        <v>7.5787885389999996</v>
      </c>
      <c r="I140">
        <v>-63.363762190000003</v>
      </c>
      <c r="J140">
        <v>-0.99721057479999997</v>
      </c>
      <c r="K140">
        <v>881.25</v>
      </c>
      <c r="L140">
        <f t="shared" si="30"/>
        <v>0.49289117357980605</v>
      </c>
      <c r="M140">
        <f t="shared" si="45"/>
        <v>0.14478678223906802</v>
      </c>
      <c r="N140">
        <f t="shared" si="32"/>
        <v>8.5680052909275592E-2</v>
      </c>
      <c r="O140">
        <f t="shared" si="33"/>
        <v>7.6145711957250395E-2</v>
      </c>
      <c r="P140">
        <f t="shared" si="34"/>
        <v>1.2690951992875066</v>
      </c>
      <c r="Q140">
        <f t="shared" si="35"/>
        <v>1.9715646943192242</v>
      </c>
      <c r="R140">
        <f t="shared" si="36"/>
        <v>0.57914712895627207</v>
      </c>
      <c r="S140">
        <f t="shared" si="37"/>
        <v>0.34272021163710237</v>
      </c>
      <c r="T140">
        <f t="shared" si="38"/>
        <v>0.30202218650519647</v>
      </c>
      <c r="U140">
        <f t="shared" si="39"/>
        <v>10.067406216839883</v>
      </c>
      <c r="V140">
        <f t="shared" si="40"/>
        <v>12.32227933949515</v>
      </c>
      <c r="W140">
        <f t="shared" si="41"/>
        <v>3.6196695559767007</v>
      </c>
      <c r="X140">
        <f t="shared" si="42"/>
        <v>2.1420013227318897</v>
      </c>
      <c r="Y140">
        <f t="shared" si="43"/>
        <v>1.8876386656574777</v>
      </c>
      <c r="Z140">
        <f t="shared" si="44"/>
        <v>157.30322213812315</v>
      </c>
    </row>
    <row r="141" spans="1:26">
      <c r="A141">
        <v>0.88749999999999996</v>
      </c>
      <c r="B141">
        <v>1.031745889</v>
      </c>
      <c r="C141">
        <v>0.35243552909999998</v>
      </c>
      <c r="D141">
        <v>0.1853552725</v>
      </c>
      <c r="E141">
        <v>0.54107911289999999</v>
      </c>
      <c r="F141">
        <v>9.4185022349999994E-2</v>
      </c>
      <c r="G141">
        <v>30.849467919999999</v>
      </c>
      <c r="H141">
        <v>7.4922538550000004</v>
      </c>
      <c r="I141">
        <v>-62.959742830000003</v>
      </c>
      <c r="J141">
        <v>-0.91312609739999995</v>
      </c>
      <c r="K141">
        <v>887.5</v>
      </c>
      <c r="L141">
        <f t="shared" si="30"/>
        <v>0.49636120095987191</v>
      </c>
      <c r="M141">
        <f t="shared" si="45"/>
        <v>0.14684018861729545</v>
      </c>
      <c r="N141">
        <f t="shared" si="32"/>
        <v>8.5657239306853955E-2</v>
      </c>
      <c r="O141">
        <f t="shared" si="33"/>
        <v>7.6665329000967897E-2</v>
      </c>
      <c r="P141">
        <f t="shared" si="34"/>
        <v>1.2777554833494651</v>
      </c>
      <c r="Q141">
        <f t="shared" si="35"/>
        <v>1.9854448038394876</v>
      </c>
      <c r="R141">
        <f t="shared" si="36"/>
        <v>0.58736075446918179</v>
      </c>
      <c r="S141">
        <f t="shared" si="37"/>
        <v>0.34262895722741582</v>
      </c>
      <c r="T141">
        <f t="shared" si="38"/>
        <v>0.30408319953933155</v>
      </c>
      <c r="U141">
        <f t="shared" si="39"/>
        <v>10.136106651311051</v>
      </c>
      <c r="V141">
        <f t="shared" si="40"/>
        <v>12.409030023996795</v>
      </c>
      <c r="W141">
        <f t="shared" si="41"/>
        <v>3.6710047154323853</v>
      </c>
      <c r="X141">
        <f t="shared" si="42"/>
        <v>2.141430982671348</v>
      </c>
      <c r="Y141">
        <f t="shared" si="43"/>
        <v>1.9005199971208213</v>
      </c>
      <c r="Z141">
        <f t="shared" si="44"/>
        <v>158.37666642673511</v>
      </c>
    </row>
    <row r="142" spans="1:26">
      <c r="A142">
        <v>0.89375000000000004</v>
      </c>
      <c r="B142">
        <v>1.0312928889999999</v>
      </c>
      <c r="C142">
        <v>0.35252430439999999</v>
      </c>
      <c r="D142">
        <v>0.18414021380000001</v>
      </c>
      <c r="E142">
        <v>0.54093219240000001</v>
      </c>
      <c r="F142">
        <v>9.3584198110000003E-2</v>
      </c>
      <c r="G142">
        <v>30.6616961</v>
      </c>
      <c r="H142">
        <v>7.4072090529999999</v>
      </c>
      <c r="I142">
        <v>-62.559166859999998</v>
      </c>
      <c r="J142">
        <v>-0.83128866270000001</v>
      </c>
      <c r="K142">
        <v>893.75</v>
      </c>
      <c r="L142">
        <f t="shared" si="30"/>
        <v>0.49982098341357184</v>
      </c>
      <c r="M142">
        <f t="shared" si="45"/>
        <v>0.14890500130862663</v>
      </c>
      <c r="N142">
        <f t="shared" si="32"/>
        <v>8.5633985866089807E-2</v>
      </c>
      <c r="O142">
        <f t="shared" si="33"/>
        <v>7.7184261962014472E-2</v>
      </c>
      <c r="P142">
        <f t="shared" si="34"/>
        <v>1.2864043660335744</v>
      </c>
      <c r="Q142">
        <f t="shared" si="35"/>
        <v>1.9992839336542874</v>
      </c>
      <c r="R142">
        <f t="shared" si="36"/>
        <v>0.59562000523450653</v>
      </c>
      <c r="S142">
        <f t="shared" si="37"/>
        <v>0.34253594346435923</v>
      </c>
      <c r="T142">
        <f t="shared" si="38"/>
        <v>0.30614149947127106</v>
      </c>
      <c r="U142">
        <f t="shared" si="39"/>
        <v>10.204716649042368</v>
      </c>
      <c r="V142">
        <f t="shared" si="40"/>
        <v>12.495524585339297</v>
      </c>
      <c r="W142">
        <f t="shared" si="41"/>
        <v>3.7226250327156656</v>
      </c>
      <c r="X142">
        <f t="shared" si="42"/>
        <v>2.1408496466522453</v>
      </c>
      <c r="Y142">
        <f t="shared" si="43"/>
        <v>1.9133843716954444</v>
      </c>
      <c r="Z142">
        <f t="shared" si="44"/>
        <v>159.44869764128705</v>
      </c>
    </row>
    <row r="143" spans="1:26">
      <c r="A143">
        <v>0.9</v>
      </c>
      <c r="B143">
        <v>1.030849889</v>
      </c>
      <c r="C143">
        <v>0.35258344419999998</v>
      </c>
      <c r="D143">
        <v>0.18293671489999999</v>
      </c>
      <c r="E143">
        <v>0.54078255460000002</v>
      </c>
      <c r="F143">
        <v>9.2992708729999998E-2</v>
      </c>
      <c r="G143">
        <v>30.476738139999998</v>
      </c>
      <c r="H143">
        <v>7.3237191360000002</v>
      </c>
      <c r="I143">
        <v>-62.16471714</v>
      </c>
      <c r="J143">
        <v>-0.75121998199999995</v>
      </c>
      <c r="K143">
        <v>900</v>
      </c>
      <c r="L143">
        <f t="shared" si="30"/>
        <v>0.50329226877253475</v>
      </c>
      <c r="M143">
        <f t="shared" si="45"/>
        <v>0.15098768063176043</v>
      </c>
      <c r="N143">
        <f t="shared" si="32"/>
        <v>8.5610302275998085E-2</v>
      </c>
      <c r="O143">
        <f t="shared" si="33"/>
        <v>7.7702511288856066E-2</v>
      </c>
      <c r="P143">
        <f t="shared" si="34"/>
        <v>1.2950418548142679</v>
      </c>
      <c r="Q143">
        <f t="shared" si="35"/>
        <v>2.013169075090139</v>
      </c>
      <c r="R143">
        <f t="shared" si="36"/>
        <v>0.60395072252704174</v>
      </c>
      <c r="S143">
        <f t="shared" si="37"/>
        <v>0.34244120910399234</v>
      </c>
      <c r="T143">
        <f t="shared" si="38"/>
        <v>0.30819708819359309</v>
      </c>
      <c r="U143">
        <f t="shared" si="39"/>
        <v>10.273236273119769</v>
      </c>
      <c r="V143">
        <f t="shared" si="40"/>
        <v>12.582306719313365</v>
      </c>
      <c r="W143">
        <f t="shared" si="41"/>
        <v>3.7746920157940096</v>
      </c>
      <c r="X143">
        <f t="shared" si="42"/>
        <v>2.1402575568999516</v>
      </c>
      <c r="Y143">
        <f t="shared" si="43"/>
        <v>1.9262318012099564</v>
      </c>
      <c r="Z143">
        <f t="shared" si="44"/>
        <v>160.51931676749635</v>
      </c>
    </row>
    <row r="144" spans="1:26">
      <c r="A144">
        <v>0.90625</v>
      </c>
      <c r="B144">
        <v>1.0304158889999999</v>
      </c>
      <c r="C144">
        <v>0.35264499249999998</v>
      </c>
      <c r="D144">
        <v>0.1817488397</v>
      </c>
      <c r="E144">
        <v>0.54063027699999999</v>
      </c>
      <c r="F144">
        <v>9.2407999820000003E-2</v>
      </c>
      <c r="G144">
        <v>30.293733580000001</v>
      </c>
      <c r="H144">
        <v>7.2416898359999999</v>
      </c>
      <c r="I144">
        <v>-61.77468811</v>
      </c>
      <c r="J144">
        <v>-0.67311641950000001</v>
      </c>
      <c r="K144">
        <v>906.25</v>
      </c>
      <c r="L144">
        <f t="shared" si="30"/>
        <v>0.50676223414887422</v>
      </c>
      <c r="M144">
        <f t="shared" si="45"/>
        <v>0.15308442489913909</v>
      </c>
      <c r="N144">
        <f t="shared" si="32"/>
        <v>8.5586200796441275E-2</v>
      </c>
      <c r="O144">
        <f t="shared" si="33"/>
        <v>7.8220080069423062E-2</v>
      </c>
      <c r="P144">
        <f t="shared" si="34"/>
        <v>1.3036680011570509</v>
      </c>
      <c r="Q144">
        <f t="shared" si="35"/>
        <v>2.0270489365954969</v>
      </c>
      <c r="R144">
        <f t="shared" si="36"/>
        <v>0.61233769959655637</v>
      </c>
      <c r="S144">
        <f t="shared" si="37"/>
        <v>0.3423448031857651</v>
      </c>
      <c r="T144">
        <f t="shared" si="38"/>
        <v>0.31024997788709963</v>
      </c>
      <c r="U144">
        <f t="shared" si="39"/>
        <v>10.341665929569986</v>
      </c>
      <c r="V144">
        <f t="shared" si="40"/>
        <v>12.669055853721861</v>
      </c>
      <c r="W144">
        <f t="shared" si="41"/>
        <v>3.8271106224784788</v>
      </c>
      <c r="X144">
        <f t="shared" si="42"/>
        <v>2.1396550199110318</v>
      </c>
      <c r="Y144">
        <f t="shared" si="43"/>
        <v>1.9390623617943725</v>
      </c>
      <c r="Z144">
        <f t="shared" si="44"/>
        <v>161.58853014953104</v>
      </c>
    </row>
    <row r="145" spans="1:26">
      <c r="A145">
        <v>0.91249999999999998</v>
      </c>
      <c r="B145">
        <v>1.029990889</v>
      </c>
      <c r="C145">
        <v>0.35269811610000001</v>
      </c>
      <c r="D145">
        <v>0.18057486440000001</v>
      </c>
      <c r="E145">
        <v>0.54047542530000003</v>
      </c>
      <c r="F145">
        <v>9.1830766699999997E-2</v>
      </c>
      <c r="G145">
        <v>30.112929340000001</v>
      </c>
      <c r="H145">
        <v>7.1611072169999996</v>
      </c>
      <c r="I145">
        <v>-61.38955112</v>
      </c>
      <c r="J145">
        <v>-0.59684236359999998</v>
      </c>
      <c r="K145">
        <v>912.5</v>
      </c>
      <c r="L145">
        <f t="shared" si="30"/>
        <v>0.51023531182580861</v>
      </c>
      <c r="M145">
        <f t="shared" si="45"/>
        <v>0.15519657401368345</v>
      </c>
      <c r="N145">
        <f t="shared" si="32"/>
        <v>8.5561691824022471E-2</v>
      </c>
      <c r="O145">
        <f t="shared" si="33"/>
        <v>7.8736969963252926E-2</v>
      </c>
      <c r="P145">
        <f t="shared" si="34"/>
        <v>1.312282832720882</v>
      </c>
      <c r="Q145">
        <f t="shared" si="35"/>
        <v>2.0409412473032345</v>
      </c>
      <c r="R145">
        <f t="shared" si="36"/>
        <v>0.62078629605473379</v>
      </c>
      <c r="S145">
        <f t="shared" si="37"/>
        <v>0.34224676729608988</v>
      </c>
      <c r="T145">
        <f t="shared" si="38"/>
        <v>0.31230017515768199</v>
      </c>
      <c r="U145">
        <f t="shared" si="39"/>
        <v>10.410005838589399</v>
      </c>
      <c r="V145">
        <f t="shared" si="40"/>
        <v>12.755882795645215</v>
      </c>
      <c r="W145">
        <f t="shared" si="41"/>
        <v>3.8799143503420859</v>
      </c>
      <c r="X145">
        <f t="shared" si="42"/>
        <v>2.1390422956005612</v>
      </c>
      <c r="Y145">
        <f t="shared" si="43"/>
        <v>1.951876094735512</v>
      </c>
      <c r="Z145">
        <f t="shared" si="44"/>
        <v>162.65634122795933</v>
      </c>
    </row>
    <row r="146" spans="1:26">
      <c r="A146">
        <v>0.91874999999999996</v>
      </c>
      <c r="B146">
        <v>1.0295738889999999</v>
      </c>
      <c r="C146">
        <v>0.35277750409999997</v>
      </c>
      <c r="D146">
        <v>0.1794191037</v>
      </c>
      <c r="E146">
        <v>0.54031807529999998</v>
      </c>
      <c r="F146">
        <v>9.1258322670000003E-2</v>
      </c>
      <c r="G146">
        <v>29.933419789999999</v>
      </c>
      <c r="H146">
        <v>7.0818760000000003</v>
      </c>
      <c r="I146">
        <v>-61.00751279</v>
      </c>
      <c r="J146">
        <v>-0.5226121145</v>
      </c>
      <c r="K146">
        <v>918.75</v>
      </c>
      <c r="L146">
        <f t="shared" si="30"/>
        <v>0.51369721483966901</v>
      </c>
      <c r="M146">
        <f t="shared" si="45"/>
        <v>0.15731977204464861</v>
      </c>
      <c r="N146">
        <f t="shared" si="32"/>
        <v>8.5536787330365904E-2</v>
      </c>
      <c r="O146">
        <f t="shared" si="33"/>
        <v>7.92531843766342E-2</v>
      </c>
      <c r="P146">
        <f t="shared" si="34"/>
        <v>1.3208864062772367</v>
      </c>
      <c r="Q146">
        <f t="shared" si="35"/>
        <v>2.0547888593586761</v>
      </c>
      <c r="R146">
        <f t="shared" si="36"/>
        <v>0.62927908817859446</v>
      </c>
      <c r="S146">
        <f t="shared" si="37"/>
        <v>0.34214714932146362</v>
      </c>
      <c r="T146">
        <f t="shared" si="38"/>
        <v>0.31434769343909469</v>
      </c>
      <c r="U146">
        <f t="shared" si="39"/>
        <v>10.478256447969823</v>
      </c>
      <c r="V146">
        <f t="shared" si="40"/>
        <v>12.842430370991725</v>
      </c>
      <c r="W146">
        <f t="shared" si="41"/>
        <v>3.9329943011162154</v>
      </c>
      <c r="X146">
        <f t="shared" si="42"/>
        <v>2.1384196832591478</v>
      </c>
      <c r="Y146">
        <f t="shared" si="43"/>
        <v>1.9646730839943418</v>
      </c>
      <c r="Z146">
        <f t="shared" si="44"/>
        <v>163.72275699952849</v>
      </c>
    </row>
    <row r="147" spans="1:26">
      <c r="A147">
        <v>0.92500000000000004</v>
      </c>
      <c r="B147">
        <v>1.029164889</v>
      </c>
      <c r="C147">
        <v>0.35287374980000003</v>
      </c>
      <c r="D147">
        <v>0.178279992</v>
      </c>
      <c r="E147">
        <v>0.54015828840000002</v>
      </c>
      <c r="F147">
        <v>9.0691284479999995E-2</v>
      </c>
      <c r="G147">
        <v>29.755424590000001</v>
      </c>
      <c r="H147">
        <v>7.0039822059999999</v>
      </c>
      <c r="I147">
        <v>-60.628991810000002</v>
      </c>
      <c r="J147">
        <v>-0.45030195039999998</v>
      </c>
      <c r="K147">
        <v>925</v>
      </c>
      <c r="L147">
        <f t="shared" si="30"/>
        <v>0.51715163564977906</v>
      </c>
      <c r="M147">
        <f t="shared" si="45"/>
        <v>0.15945508765868188</v>
      </c>
      <c r="N147">
        <f t="shared" si="32"/>
        <v>8.5511497033645897E-2</v>
      </c>
      <c r="O147">
        <f t="shared" si="33"/>
        <v>7.9768724891460571E-2</v>
      </c>
      <c r="P147">
        <f t="shared" si="34"/>
        <v>1.3294787481910095</v>
      </c>
      <c r="Q147">
        <f t="shared" si="35"/>
        <v>2.0686065425991162</v>
      </c>
      <c r="R147">
        <f t="shared" si="36"/>
        <v>0.63782035063472753</v>
      </c>
      <c r="S147">
        <f t="shared" si="37"/>
        <v>0.34204598813458359</v>
      </c>
      <c r="T147">
        <f t="shared" si="38"/>
        <v>0.31639253902448983</v>
      </c>
      <c r="U147">
        <f t="shared" si="39"/>
        <v>10.546417967482995</v>
      </c>
      <c r="V147">
        <f t="shared" si="40"/>
        <v>12.928790891244475</v>
      </c>
      <c r="W147">
        <f t="shared" si="41"/>
        <v>3.9863771914670463</v>
      </c>
      <c r="X147">
        <f t="shared" si="42"/>
        <v>2.1377874258411467</v>
      </c>
      <c r="Y147">
        <f t="shared" si="43"/>
        <v>1.9774533689030607</v>
      </c>
      <c r="Z147">
        <f t="shared" si="44"/>
        <v>164.78778074192175</v>
      </c>
    </row>
    <row r="148" spans="1:26">
      <c r="A148">
        <v>0.93125000000000002</v>
      </c>
      <c r="B148">
        <v>1.0287648890000001</v>
      </c>
      <c r="C148">
        <v>0.35293016020000001</v>
      </c>
      <c r="D148">
        <v>0.17714985389999999</v>
      </c>
      <c r="E148">
        <v>0.53999611250000001</v>
      </c>
      <c r="F148">
        <v>9.0133707879999997E-2</v>
      </c>
      <c r="G148">
        <v>29.580334000000001</v>
      </c>
      <c r="H148">
        <v>6.9274957840000004</v>
      </c>
      <c r="I148">
        <v>-60.256707659999996</v>
      </c>
      <c r="J148">
        <v>-0.37943531870000002</v>
      </c>
      <c r="K148">
        <v>931.25</v>
      </c>
      <c r="L148">
        <f t="shared" si="30"/>
        <v>0.5206222263773167</v>
      </c>
      <c r="M148">
        <f t="shared" si="45"/>
        <v>0.16160981610462541</v>
      </c>
      <c r="N148">
        <f t="shared" si="32"/>
        <v>8.5485828611785594E-2</v>
      </c>
      <c r="O148">
        <f t="shared" si="33"/>
        <v>8.0283591390877637E-2</v>
      </c>
      <c r="P148">
        <f t="shared" si="34"/>
        <v>1.3380598565146273</v>
      </c>
      <c r="Q148">
        <f t="shared" si="35"/>
        <v>2.0824889055092668</v>
      </c>
      <c r="R148">
        <f t="shared" si="36"/>
        <v>0.64643926441850164</v>
      </c>
      <c r="S148">
        <f t="shared" si="37"/>
        <v>0.34194331444714238</v>
      </c>
      <c r="T148">
        <f t="shared" si="38"/>
        <v>0.31843471157890135</v>
      </c>
      <c r="U148">
        <f t="shared" si="39"/>
        <v>10.614490385963379</v>
      </c>
      <c r="V148">
        <f t="shared" si="40"/>
        <v>13.015555659432916</v>
      </c>
      <c r="W148">
        <f t="shared" si="41"/>
        <v>4.0402454026156347</v>
      </c>
      <c r="X148">
        <f t="shared" si="42"/>
        <v>2.1371457152946394</v>
      </c>
      <c r="Y148">
        <f t="shared" si="43"/>
        <v>1.990216947368133</v>
      </c>
      <c r="Z148">
        <f t="shared" si="44"/>
        <v>165.85141228067775</v>
      </c>
    </row>
    <row r="149" spans="1:26">
      <c r="A149">
        <v>0.9375</v>
      </c>
      <c r="B149">
        <v>1.028371889</v>
      </c>
      <c r="C149">
        <v>0.35303035729999999</v>
      </c>
      <c r="D149">
        <v>0.17603933720000001</v>
      </c>
      <c r="E149">
        <v>0.53983162910000004</v>
      </c>
      <c r="F149">
        <v>8.9579363800000006E-2</v>
      </c>
      <c r="G149">
        <v>29.406035450000001</v>
      </c>
      <c r="H149">
        <v>6.8522383490000003</v>
      </c>
      <c r="I149">
        <v>-59.886496200000003</v>
      </c>
      <c r="J149">
        <v>-0.31059694869999999</v>
      </c>
      <c r="K149">
        <v>937.5</v>
      </c>
      <c r="L149">
        <f t="shared" si="30"/>
        <v>0.52407398697412411</v>
      </c>
      <c r="M149">
        <f t="shared" si="45"/>
        <v>0.16377312092941379</v>
      </c>
      <c r="N149">
        <f t="shared" si="32"/>
        <v>8.545979480159821E-2</v>
      </c>
      <c r="O149">
        <f t="shared" si="33"/>
        <v>8.079778881510144E-2</v>
      </c>
      <c r="P149">
        <f t="shared" si="34"/>
        <v>1.3466298135850241</v>
      </c>
      <c r="Q149">
        <f t="shared" si="35"/>
        <v>2.0962959478964964</v>
      </c>
      <c r="R149">
        <f t="shared" si="36"/>
        <v>0.65509248371765516</v>
      </c>
      <c r="S149">
        <f t="shared" si="37"/>
        <v>0.34183917920639284</v>
      </c>
      <c r="T149">
        <f t="shared" si="38"/>
        <v>0.32047423050599327</v>
      </c>
      <c r="U149">
        <f t="shared" si="39"/>
        <v>10.682474350199776</v>
      </c>
      <c r="V149">
        <f t="shared" si="40"/>
        <v>13.101849674353105</v>
      </c>
      <c r="W149">
        <f t="shared" si="41"/>
        <v>4.0943280232353452</v>
      </c>
      <c r="X149">
        <f t="shared" si="42"/>
        <v>2.1364948700399555</v>
      </c>
      <c r="Y149">
        <f t="shared" si="43"/>
        <v>2.0029639406624584</v>
      </c>
      <c r="Z149">
        <f t="shared" si="44"/>
        <v>166.91366172187153</v>
      </c>
    </row>
    <row r="150" spans="1:26">
      <c r="A150">
        <v>0.94374999999999998</v>
      </c>
      <c r="B150">
        <v>1.027987889</v>
      </c>
      <c r="C150">
        <v>0.35306947059999999</v>
      </c>
      <c r="D150">
        <v>0.17493461900000001</v>
      </c>
      <c r="E150">
        <v>0.53966486999999996</v>
      </c>
      <c r="F150">
        <v>8.90357757E-2</v>
      </c>
      <c r="G150">
        <v>29.235098919999999</v>
      </c>
      <c r="H150">
        <v>6.7783649930000003</v>
      </c>
      <c r="I150">
        <v>-59.523395950000001</v>
      </c>
      <c r="J150">
        <v>-0.2429557564</v>
      </c>
      <c r="K150">
        <v>943.75</v>
      </c>
      <c r="L150">
        <f t="shared" si="30"/>
        <v>0.52755116910010169</v>
      </c>
      <c r="M150">
        <f t="shared" si="45"/>
        <v>0.16595880527940698</v>
      </c>
      <c r="N150">
        <f t="shared" si="32"/>
        <v>8.5433400787522068E-2</v>
      </c>
      <c r="O150">
        <f t="shared" si="33"/>
        <v>8.1311315127987685E-2</v>
      </c>
      <c r="P150">
        <f t="shared" si="34"/>
        <v>1.3551885854664614</v>
      </c>
      <c r="Q150">
        <f t="shared" si="35"/>
        <v>2.1102046764004068</v>
      </c>
      <c r="R150">
        <f t="shared" si="36"/>
        <v>0.66383522111762794</v>
      </c>
      <c r="S150">
        <f t="shared" si="37"/>
        <v>0.34173360315008827</v>
      </c>
      <c r="T150">
        <f t="shared" si="38"/>
        <v>0.32251108797289579</v>
      </c>
      <c r="U150">
        <f t="shared" si="39"/>
        <v>10.750369599096528</v>
      </c>
      <c r="V150">
        <f t="shared" si="40"/>
        <v>13.188779227502547</v>
      </c>
      <c r="W150">
        <f t="shared" si="41"/>
        <v>4.1489701319851759</v>
      </c>
      <c r="X150">
        <f t="shared" si="42"/>
        <v>2.1358350196880522</v>
      </c>
      <c r="Y150">
        <f t="shared" si="43"/>
        <v>2.0156942998305993</v>
      </c>
      <c r="Z150">
        <f t="shared" si="44"/>
        <v>167.97452498588328</v>
      </c>
    </row>
    <row r="151" spans="1:26">
      <c r="A151">
        <v>0.95</v>
      </c>
      <c r="B151">
        <v>1.0276098890000001</v>
      </c>
      <c r="C151">
        <v>0.3531823295</v>
      </c>
      <c r="D151">
        <v>0.17385280819999999</v>
      </c>
      <c r="E151">
        <v>0.53949592670000002</v>
      </c>
      <c r="F151">
        <v>8.8493088560000002E-2</v>
      </c>
      <c r="G151">
        <v>29.064177569999998</v>
      </c>
      <c r="H151">
        <v>6.7056117759999996</v>
      </c>
      <c r="I151">
        <v>-59.160818040000002</v>
      </c>
      <c r="J151">
        <v>-0.1774742114</v>
      </c>
      <c r="K151">
        <v>950</v>
      </c>
      <c r="L151">
        <f t="shared" si="30"/>
        <v>0.53099653046993511</v>
      </c>
      <c r="M151">
        <f t="shared" si="45"/>
        <v>0.16814890131547944</v>
      </c>
      <c r="N151">
        <f t="shared" si="32"/>
        <v>8.5406661013293472E-2</v>
      </c>
      <c r="O151">
        <f t="shared" si="33"/>
        <v>8.1824177436202808E-2</v>
      </c>
      <c r="P151">
        <f t="shared" si="34"/>
        <v>1.3637362906033801</v>
      </c>
      <c r="Q151">
        <f t="shared" si="35"/>
        <v>2.1239861218797405</v>
      </c>
      <c r="R151">
        <f t="shared" si="36"/>
        <v>0.67259560526191775</v>
      </c>
      <c r="S151">
        <f t="shared" si="37"/>
        <v>0.34162664405317389</v>
      </c>
      <c r="T151">
        <f t="shared" si="38"/>
        <v>0.32454531185051516</v>
      </c>
      <c r="U151">
        <f t="shared" si="39"/>
        <v>10.818177061683841</v>
      </c>
      <c r="V151">
        <f t="shared" si="40"/>
        <v>13.274913261748376</v>
      </c>
      <c r="W151">
        <f t="shared" si="41"/>
        <v>4.2037225328869852</v>
      </c>
      <c r="X151">
        <f t="shared" si="42"/>
        <v>2.1351665253323371</v>
      </c>
      <c r="Y151">
        <f t="shared" si="43"/>
        <v>2.0284081990657201</v>
      </c>
      <c r="Z151">
        <f t="shared" si="44"/>
        <v>169.03401658881003</v>
      </c>
    </row>
    <row r="152" spans="1:26">
      <c r="A152">
        <v>0.95625000000000004</v>
      </c>
      <c r="B152">
        <v>1.0272398890000001</v>
      </c>
      <c r="C152">
        <v>0.35326298080000001</v>
      </c>
      <c r="D152">
        <v>0.1727800535</v>
      </c>
      <c r="E152">
        <v>0.53932482640000001</v>
      </c>
      <c r="F152">
        <v>8.7958855619999998E-2</v>
      </c>
      <c r="G152">
        <v>28.895850500000002</v>
      </c>
      <c r="H152">
        <v>6.6341356469999999</v>
      </c>
      <c r="I152">
        <v>-58.803819470000001</v>
      </c>
      <c r="J152">
        <v>-0.11332079909999999</v>
      </c>
      <c r="K152">
        <v>956.25</v>
      </c>
      <c r="L152">
        <f t="shared" si="30"/>
        <v>0.53445513589368532</v>
      </c>
      <c r="M152">
        <f t="shared" si="45"/>
        <v>0.1703575745661122</v>
      </c>
      <c r="N152">
        <f t="shared" si="32"/>
        <v>8.5379579723512872E-2</v>
      </c>
      <c r="O152">
        <f t="shared" si="33"/>
        <v>8.2336373232152815E-2</v>
      </c>
      <c r="P152">
        <f t="shared" si="34"/>
        <v>1.3722728872025469</v>
      </c>
      <c r="Q152">
        <f t="shared" si="35"/>
        <v>2.1378205435747413</v>
      </c>
      <c r="R152">
        <f t="shared" si="36"/>
        <v>0.68143029826444879</v>
      </c>
      <c r="S152">
        <f t="shared" si="37"/>
        <v>0.34151831889405149</v>
      </c>
      <c r="T152">
        <f t="shared" si="38"/>
        <v>0.32657689244243676</v>
      </c>
      <c r="U152">
        <f t="shared" si="39"/>
        <v>10.885896414747892</v>
      </c>
      <c r="V152">
        <f t="shared" si="40"/>
        <v>13.361378397342133</v>
      </c>
      <c r="W152">
        <f t="shared" si="41"/>
        <v>4.2589393641528046</v>
      </c>
      <c r="X152">
        <f t="shared" si="42"/>
        <v>2.1344894930878215</v>
      </c>
      <c r="Y152">
        <f t="shared" si="43"/>
        <v>2.0411055777652294</v>
      </c>
      <c r="Z152">
        <f t="shared" si="44"/>
        <v>170.09213148043577</v>
      </c>
    </row>
    <row r="153" spans="1:26">
      <c r="A153">
        <v>0.96250000000000002</v>
      </c>
      <c r="B153">
        <v>1.0268778890000001</v>
      </c>
      <c r="C153">
        <v>0.35330068190000002</v>
      </c>
      <c r="D153">
        <v>0.1717148436</v>
      </c>
      <c r="E153">
        <v>0.5391516193</v>
      </c>
      <c r="F153">
        <v>8.7433701520000004E-2</v>
      </c>
      <c r="G153">
        <v>28.730337479999999</v>
      </c>
      <c r="H153">
        <v>6.5639267529999996</v>
      </c>
      <c r="I153">
        <v>-58.452820940000002</v>
      </c>
      <c r="J153">
        <v>-5.0379743329999997E-2</v>
      </c>
      <c r="K153">
        <v>962.5</v>
      </c>
      <c r="L153">
        <f t="shared" si="30"/>
        <v>0.53793193416543927</v>
      </c>
      <c r="M153">
        <f t="shared" si="45"/>
        <v>0.17258649554474512</v>
      </c>
      <c r="N153">
        <f t="shared" si="32"/>
        <v>8.5352164978918982E-2</v>
      </c>
      <c r="O153">
        <f t="shared" si="33"/>
        <v>8.2847903874962533E-2</v>
      </c>
      <c r="P153">
        <f t="shared" si="34"/>
        <v>1.3807983979160421</v>
      </c>
      <c r="Q153">
        <f t="shared" si="35"/>
        <v>2.1517277366617571</v>
      </c>
      <c r="R153">
        <f t="shared" si="36"/>
        <v>0.69034598217898047</v>
      </c>
      <c r="S153">
        <f t="shared" si="37"/>
        <v>0.34140865991567593</v>
      </c>
      <c r="T153">
        <f t="shared" si="38"/>
        <v>0.32860583516883807</v>
      </c>
      <c r="U153">
        <f t="shared" si="39"/>
        <v>10.95352783896127</v>
      </c>
      <c r="V153">
        <f t="shared" si="40"/>
        <v>13.448298354135975</v>
      </c>
      <c r="W153">
        <f t="shared" si="41"/>
        <v>4.3146623886186255</v>
      </c>
      <c r="X153">
        <f t="shared" si="42"/>
        <v>2.1338041244729737</v>
      </c>
      <c r="Y153">
        <f t="shared" si="43"/>
        <v>2.0537864698052375</v>
      </c>
      <c r="Z153">
        <f t="shared" si="44"/>
        <v>171.14887248376976</v>
      </c>
    </row>
    <row r="154" spans="1:26">
      <c r="A154">
        <v>0.96875</v>
      </c>
      <c r="B154">
        <v>1.0265218890000001</v>
      </c>
      <c r="C154">
        <v>0.35338659189999999</v>
      </c>
      <c r="D154">
        <v>0.1706684711</v>
      </c>
      <c r="E154">
        <v>0.53897638169999995</v>
      </c>
      <c r="F154">
        <v>8.6911048409999997E-2</v>
      </c>
      <c r="G154">
        <v>28.565407539999999</v>
      </c>
      <c r="H154">
        <v>6.4948030210000001</v>
      </c>
      <c r="I154">
        <v>-58.10342765</v>
      </c>
      <c r="J154">
        <v>1.071923648E-2</v>
      </c>
      <c r="K154">
        <v>968.75</v>
      </c>
      <c r="L154">
        <f t="shared" si="30"/>
        <v>0.54138744021452778</v>
      </c>
      <c r="M154">
        <f t="shared" si="45"/>
        <v>0.17482302756927459</v>
      </c>
      <c r="N154">
        <f t="shared" si="32"/>
        <v>8.5324428742886996E-2</v>
      </c>
      <c r="O154">
        <f t="shared" si="33"/>
        <v>8.3358774803297286E-2</v>
      </c>
      <c r="P154">
        <f t="shared" si="34"/>
        <v>1.389312913388288</v>
      </c>
      <c r="Q154">
        <f t="shared" si="35"/>
        <v>2.1655497608581111</v>
      </c>
      <c r="R154">
        <f t="shared" si="36"/>
        <v>0.69929211027709837</v>
      </c>
      <c r="S154">
        <f t="shared" si="37"/>
        <v>0.34129771497154798</v>
      </c>
      <c r="T154">
        <f t="shared" si="38"/>
        <v>0.33063216137868712</v>
      </c>
      <c r="U154">
        <f t="shared" si="39"/>
        <v>11.021072045956238</v>
      </c>
      <c r="V154">
        <f t="shared" si="40"/>
        <v>13.534686005363195</v>
      </c>
      <c r="W154">
        <f t="shared" si="41"/>
        <v>4.370575689231865</v>
      </c>
      <c r="X154">
        <f t="shared" si="42"/>
        <v>2.1331107185721754</v>
      </c>
      <c r="Y154">
        <f t="shared" si="43"/>
        <v>2.0664510086167951</v>
      </c>
      <c r="Z154">
        <f t="shared" si="44"/>
        <v>172.20425071806628</v>
      </c>
    </row>
    <row r="155" spans="1:26">
      <c r="A155">
        <v>0.97499999999999998</v>
      </c>
      <c r="B155">
        <v>1.0261728889999999</v>
      </c>
      <c r="C155">
        <v>0.35346186680000002</v>
      </c>
      <c r="D155">
        <v>0.16963327489999999</v>
      </c>
      <c r="E155">
        <v>0.5387991473</v>
      </c>
      <c r="F155">
        <v>8.639498827E-2</v>
      </c>
      <c r="G155">
        <v>28.402460210000001</v>
      </c>
      <c r="H155">
        <v>6.4268395309999997</v>
      </c>
      <c r="I155">
        <v>-57.758379329999997</v>
      </c>
      <c r="J155">
        <v>7.0446869029999998E-2</v>
      </c>
      <c r="K155">
        <v>975</v>
      </c>
      <c r="L155">
        <f t="shared" si="30"/>
        <v>0.54484713374218585</v>
      </c>
      <c r="M155">
        <f t="shared" si="45"/>
        <v>0.17707531846621039</v>
      </c>
      <c r="N155">
        <f t="shared" si="32"/>
        <v>8.5296376414941574E-2</v>
      </c>
      <c r="O155">
        <f t="shared" si="33"/>
        <v>8.3868985211060884E-2</v>
      </c>
      <c r="P155">
        <f t="shared" si="34"/>
        <v>1.3978164201843482</v>
      </c>
      <c r="Q155">
        <f t="shared" si="35"/>
        <v>2.1793885349687434</v>
      </c>
      <c r="R155">
        <f t="shared" si="36"/>
        <v>0.70830127386484154</v>
      </c>
      <c r="S155">
        <f t="shared" si="37"/>
        <v>0.3411855056597663</v>
      </c>
      <c r="T155">
        <f t="shared" si="38"/>
        <v>0.33265586801827213</v>
      </c>
      <c r="U155">
        <f t="shared" si="39"/>
        <v>11.088528933942404</v>
      </c>
      <c r="V155">
        <f t="shared" si="40"/>
        <v>13.62117834355465</v>
      </c>
      <c r="W155">
        <f t="shared" si="41"/>
        <v>4.4268829616552612</v>
      </c>
      <c r="X155">
        <f t="shared" si="42"/>
        <v>2.1324094103735396</v>
      </c>
      <c r="Y155">
        <f t="shared" si="43"/>
        <v>2.0790991751142012</v>
      </c>
      <c r="Z155">
        <f t="shared" si="44"/>
        <v>173.25826459285008</v>
      </c>
    </row>
    <row r="156" spans="1:26">
      <c r="A156">
        <v>0.98124999999999996</v>
      </c>
      <c r="B156">
        <v>1.0258298889999999</v>
      </c>
      <c r="C156">
        <v>0.35356961619999999</v>
      </c>
      <c r="D156">
        <v>0.16861439780000001</v>
      </c>
      <c r="E156">
        <v>0.5386199773</v>
      </c>
      <c r="F156">
        <v>8.5882410100000001E-2</v>
      </c>
      <c r="G156">
        <v>28.240444149999998</v>
      </c>
      <c r="H156">
        <v>6.3599391010000002</v>
      </c>
      <c r="I156">
        <v>-57.415599909999997</v>
      </c>
      <c r="J156">
        <v>0.1285284072</v>
      </c>
      <c r="K156">
        <v>981.25</v>
      </c>
      <c r="L156">
        <f t="shared" si="30"/>
        <v>0.54829200617286245</v>
      </c>
      <c r="M156">
        <f t="shared" si="45"/>
        <v>0.17933717701904042</v>
      </c>
      <c r="N156">
        <f t="shared" si="32"/>
        <v>8.5268017645668742E-2</v>
      </c>
      <c r="O156">
        <f t="shared" si="33"/>
        <v>8.4378538698734587E-2</v>
      </c>
      <c r="P156">
        <f t="shared" si="34"/>
        <v>1.4063089783122431</v>
      </c>
      <c r="Q156">
        <f t="shared" si="35"/>
        <v>2.1931680246914498</v>
      </c>
      <c r="R156">
        <f t="shared" si="36"/>
        <v>0.71734870807616169</v>
      </c>
      <c r="S156">
        <f t="shared" si="37"/>
        <v>0.34107207058267497</v>
      </c>
      <c r="T156">
        <f t="shared" si="38"/>
        <v>0.33467696925924978</v>
      </c>
      <c r="U156">
        <f t="shared" si="39"/>
        <v>11.155898975308325</v>
      </c>
      <c r="V156">
        <f t="shared" si="40"/>
        <v>13.707300154321562</v>
      </c>
      <c r="W156">
        <f t="shared" si="41"/>
        <v>4.4834294254760101</v>
      </c>
      <c r="X156">
        <f t="shared" si="42"/>
        <v>2.1317004411417186</v>
      </c>
      <c r="Y156">
        <f t="shared" si="43"/>
        <v>2.0917310578703114</v>
      </c>
      <c r="Z156">
        <f t="shared" si="44"/>
        <v>174.31092148919262</v>
      </c>
    </row>
    <row r="157" spans="1:26">
      <c r="A157">
        <v>0.98750000000000004</v>
      </c>
      <c r="B157">
        <v>1.025493889</v>
      </c>
      <c r="C157">
        <v>0.35364925850000001</v>
      </c>
      <c r="D157">
        <v>0.16760410110000001</v>
      </c>
      <c r="E157">
        <v>0.53843890159999996</v>
      </c>
      <c r="F157">
        <v>8.5377463259999994E-2</v>
      </c>
      <c r="G157">
        <v>28.080777380000001</v>
      </c>
      <c r="H157">
        <v>6.2941790500000003</v>
      </c>
      <c r="I157">
        <v>-57.077865869999997</v>
      </c>
      <c r="J157">
        <v>0.18543838730000001</v>
      </c>
      <c r="K157">
        <v>987.5</v>
      </c>
      <c r="L157">
        <f t="shared" si="30"/>
        <v>0.55174879297131951</v>
      </c>
      <c r="M157">
        <f t="shared" si="45"/>
        <v>0.181617311019726</v>
      </c>
      <c r="N157">
        <f t="shared" si="32"/>
        <v>8.5239357187859993E-2</v>
      </c>
      <c r="O157">
        <f t="shared" si="33"/>
        <v>8.4887434166317333E-2</v>
      </c>
      <c r="P157">
        <f t="shared" si="34"/>
        <v>1.4147905694386222</v>
      </c>
      <c r="Q157">
        <f t="shared" si="35"/>
        <v>2.2069951718852781</v>
      </c>
      <c r="R157">
        <f t="shared" si="36"/>
        <v>0.72646924407890401</v>
      </c>
      <c r="S157">
        <f t="shared" si="37"/>
        <v>0.34095742875143997</v>
      </c>
      <c r="T157">
        <f t="shared" si="38"/>
        <v>0.33669546089204699</v>
      </c>
      <c r="U157">
        <f t="shared" si="39"/>
        <v>11.2231820297349</v>
      </c>
      <c r="V157">
        <f t="shared" si="40"/>
        <v>13.793719824282991</v>
      </c>
      <c r="W157">
        <f t="shared" si="41"/>
        <v>4.5404327754931515</v>
      </c>
      <c r="X157">
        <f t="shared" si="42"/>
        <v>2.1309839296965003</v>
      </c>
      <c r="Y157">
        <f t="shared" si="43"/>
        <v>2.1043466305752943</v>
      </c>
      <c r="Z157">
        <f t="shared" si="44"/>
        <v>175.36221921460788</v>
      </c>
    </row>
    <row r="158" spans="1:26">
      <c r="A158">
        <v>0.99375000000000002</v>
      </c>
      <c r="B158">
        <v>1.025164889</v>
      </c>
      <c r="C158">
        <v>0.35369107620000001</v>
      </c>
      <c r="D158">
        <v>0.166601051</v>
      </c>
      <c r="E158">
        <v>0.53825596210000004</v>
      </c>
      <c r="F158">
        <v>8.4880696470000003E-2</v>
      </c>
      <c r="G158">
        <v>27.923652629999999</v>
      </c>
      <c r="H158">
        <v>6.22955083</v>
      </c>
      <c r="I158">
        <v>-56.745546160000004</v>
      </c>
      <c r="J158">
        <v>0.24127815920000001</v>
      </c>
      <c r="K158">
        <v>993.75</v>
      </c>
      <c r="L158">
        <f t="shared" si="30"/>
        <v>0.55522210270829653</v>
      </c>
      <c r="M158">
        <f t="shared" si="45"/>
        <v>0.18391732152212323</v>
      </c>
      <c r="N158">
        <f t="shared" si="32"/>
        <v>8.521040170451645E-2</v>
      </c>
      <c r="O158">
        <f t="shared" si="33"/>
        <v>8.5395672579582499E-2</v>
      </c>
      <c r="P158">
        <f t="shared" si="34"/>
        <v>1.4232612096597084</v>
      </c>
      <c r="Q158">
        <f t="shared" si="35"/>
        <v>2.2208884108331861</v>
      </c>
      <c r="R158">
        <f t="shared" si="36"/>
        <v>0.73566928608849291</v>
      </c>
      <c r="S158">
        <f t="shared" si="37"/>
        <v>0.3408416068180658</v>
      </c>
      <c r="T158">
        <f t="shared" si="38"/>
        <v>0.33871134677545289</v>
      </c>
      <c r="U158">
        <f t="shared" si="39"/>
        <v>11.290378225848428</v>
      </c>
      <c r="V158">
        <f t="shared" si="40"/>
        <v>13.880552567707408</v>
      </c>
      <c r="W158">
        <f t="shared" si="41"/>
        <v>4.5979330380530792</v>
      </c>
      <c r="X158">
        <f t="shared" si="42"/>
        <v>2.1302600426129099</v>
      </c>
      <c r="Y158">
        <f t="shared" si="43"/>
        <v>2.1169459173465794</v>
      </c>
      <c r="Z158">
        <f t="shared" si="44"/>
        <v>176.4121597788816</v>
      </c>
    </row>
    <row r="159" spans="1:26">
      <c r="A159">
        <v>1</v>
      </c>
      <c r="B159">
        <v>1.024840889</v>
      </c>
      <c r="C159">
        <v>0.35379423399999999</v>
      </c>
      <c r="D159">
        <v>0.16561718310000001</v>
      </c>
      <c r="E159">
        <v>0.53807123430000003</v>
      </c>
      <c r="F159">
        <v>8.4385179229999996E-2</v>
      </c>
      <c r="G159">
        <v>27.76671954</v>
      </c>
      <c r="H159">
        <v>6.165868111</v>
      </c>
      <c r="I159">
        <v>-56.414013230000002</v>
      </c>
      <c r="J159">
        <v>0.29537369349999998</v>
      </c>
      <c r="K159">
        <v>1000</v>
      </c>
      <c r="L159">
        <f t="shared" si="30"/>
        <v>0.55866745932871464</v>
      </c>
      <c r="M159">
        <f t="shared" si="45"/>
        <v>0.18622248644290487</v>
      </c>
      <c r="N159">
        <f t="shared" si="32"/>
        <v>8.5181163085310693E-2</v>
      </c>
      <c r="O159">
        <f t="shared" si="33"/>
        <v>8.5903260415822247E-2</v>
      </c>
      <c r="P159">
        <f t="shared" si="34"/>
        <v>1.4317210069303707</v>
      </c>
      <c r="Q159">
        <f t="shared" si="35"/>
        <v>2.2346698373148586</v>
      </c>
      <c r="R159">
        <f t="shared" si="36"/>
        <v>0.74488994577161949</v>
      </c>
      <c r="S159">
        <f t="shared" si="37"/>
        <v>0.34072465234124277</v>
      </c>
      <c r="T159">
        <f t="shared" si="38"/>
        <v>0.34072465234124277</v>
      </c>
      <c r="U159">
        <f t="shared" si="39"/>
        <v>11.35748841137476</v>
      </c>
      <c r="V159">
        <f t="shared" si="40"/>
        <v>13.966686483217863</v>
      </c>
      <c r="W159">
        <f t="shared" si="41"/>
        <v>4.6555621610726208</v>
      </c>
      <c r="X159">
        <f t="shared" si="42"/>
        <v>2.1295290771327671</v>
      </c>
      <c r="Y159">
        <f t="shared" si="43"/>
        <v>2.1295290771327671</v>
      </c>
      <c r="Z159">
        <f t="shared" si="44"/>
        <v>177.46075642773062</v>
      </c>
    </row>
    <row r="160" spans="1:26">
      <c r="A160">
        <v>1.0062500000000001</v>
      </c>
      <c r="B160">
        <v>1.024522889</v>
      </c>
      <c r="C160">
        <v>0.3538976197</v>
      </c>
      <c r="D160">
        <v>0.16464477969999999</v>
      </c>
      <c r="E160">
        <v>0.53788474139999998</v>
      </c>
      <c r="F160">
        <v>8.3895064350000007E-2</v>
      </c>
      <c r="G160">
        <v>27.611396370000001</v>
      </c>
      <c r="H160">
        <v>6.1032098020000003</v>
      </c>
      <c r="I160">
        <v>-56.086044719999997</v>
      </c>
      <c r="J160">
        <v>0.34819655840000002</v>
      </c>
      <c r="K160">
        <v>1006.25</v>
      </c>
      <c r="L160">
        <f t="shared" si="30"/>
        <v>0.56211211622400403</v>
      </c>
      <c r="M160">
        <f t="shared" si="45"/>
        <v>0.18854177231680136</v>
      </c>
      <c r="N160">
        <f t="shared" si="32"/>
        <v>8.5151645065354539E-2</v>
      </c>
      <c r="O160">
        <f t="shared" si="33"/>
        <v>8.6410196071712464E-2</v>
      </c>
      <c r="P160">
        <f t="shared" si="34"/>
        <v>1.440169934528541</v>
      </c>
      <c r="Q160">
        <f t="shared" si="35"/>
        <v>2.2484484648960161</v>
      </c>
      <c r="R160">
        <f t="shared" si="36"/>
        <v>0.75416708926720544</v>
      </c>
      <c r="S160">
        <f t="shared" si="37"/>
        <v>0.34060658026141816</v>
      </c>
      <c r="T160">
        <f t="shared" si="38"/>
        <v>0.34273537138805205</v>
      </c>
      <c r="U160">
        <f t="shared" si="39"/>
        <v>11.424512379601735</v>
      </c>
      <c r="V160">
        <f t="shared" si="40"/>
        <v>14.05280290560011</v>
      </c>
      <c r="W160">
        <f t="shared" si="41"/>
        <v>4.7135443079200376</v>
      </c>
      <c r="X160">
        <f t="shared" si="42"/>
        <v>2.1287911266338653</v>
      </c>
      <c r="Y160">
        <f t="shared" si="43"/>
        <v>2.142096071175327</v>
      </c>
      <c r="Z160">
        <f t="shared" si="44"/>
        <v>178.50800593127724</v>
      </c>
    </row>
    <row r="161" spans="1:26">
      <c r="A161">
        <v>1.0125</v>
      </c>
      <c r="B161">
        <v>1.024211889</v>
      </c>
      <c r="C161">
        <v>0.35393712230000002</v>
      </c>
      <c r="D161">
        <v>0.16367594299999999</v>
      </c>
      <c r="E161">
        <v>0.53769650619999998</v>
      </c>
      <c r="F161">
        <v>8.3414616790000007E-2</v>
      </c>
      <c r="G161">
        <v>27.459138580000001</v>
      </c>
      <c r="H161">
        <v>6.0416575559999997</v>
      </c>
      <c r="I161">
        <v>-55.764491380000003</v>
      </c>
      <c r="J161">
        <v>0.40022938120000001</v>
      </c>
      <c r="K161">
        <v>1012.5</v>
      </c>
      <c r="L161">
        <f t="shared" si="30"/>
        <v>0.56558541717177824</v>
      </c>
      <c r="M161">
        <f t="shared" si="45"/>
        <v>0.19088507829547516</v>
      </c>
      <c r="N161">
        <f t="shared" si="32"/>
        <v>8.5121851250378064E-2</v>
      </c>
      <c r="O161">
        <f t="shared" si="33"/>
        <v>8.6916477901845979E-2</v>
      </c>
      <c r="P161">
        <f t="shared" si="34"/>
        <v>1.4486079650307664</v>
      </c>
      <c r="Q161">
        <f t="shared" si="35"/>
        <v>2.2623416686871129</v>
      </c>
      <c r="R161">
        <f t="shared" si="36"/>
        <v>0.76354031318190063</v>
      </c>
      <c r="S161">
        <f t="shared" si="37"/>
        <v>0.34048740500151226</v>
      </c>
      <c r="T161">
        <f t="shared" si="38"/>
        <v>0.34474349756403116</v>
      </c>
      <c r="U161">
        <f t="shared" si="39"/>
        <v>11.491449918801038</v>
      </c>
      <c r="V161">
        <f t="shared" si="40"/>
        <v>14.139635429294454</v>
      </c>
      <c r="W161">
        <f t="shared" si="41"/>
        <v>4.7721269573868783</v>
      </c>
      <c r="X161">
        <f t="shared" si="42"/>
        <v>2.1280462812594512</v>
      </c>
      <c r="Y161">
        <f t="shared" si="43"/>
        <v>2.1546468597751942</v>
      </c>
      <c r="Z161">
        <f t="shared" si="44"/>
        <v>179.55390498126619</v>
      </c>
    </row>
    <row r="162" spans="1:26">
      <c r="A162">
        <v>1.01875</v>
      </c>
      <c r="B162">
        <v>1.023904889</v>
      </c>
      <c r="C162">
        <v>0.35407232300000002</v>
      </c>
      <c r="D162">
        <v>0.16272968139999999</v>
      </c>
      <c r="E162">
        <v>0.53750661919999998</v>
      </c>
      <c r="F162">
        <v>8.2932919029999996E-2</v>
      </c>
      <c r="G162">
        <v>27.306240930000001</v>
      </c>
      <c r="H162">
        <v>5.9809323839999999</v>
      </c>
      <c r="I162">
        <v>-55.442064559999999</v>
      </c>
      <c r="J162">
        <v>0.45038105519999999</v>
      </c>
      <c r="K162">
        <v>1018.75</v>
      </c>
      <c r="L162">
        <f t="shared" si="30"/>
        <v>0.56901440988783969</v>
      </c>
      <c r="M162">
        <f t="shared" si="45"/>
        <v>0.19322781002441225</v>
      </c>
      <c r="N162">
        <f t="shared" si="32"/>
        <v>8.5091795853200078E-2</v>
      </c>
      <c r="O162">
        <f t="shared" si="33"/>
        <v>8.742211540261037E-2</v>
      </c>
      <c r="P162">
        <f t="shared" si="34"/>
        <v>1.4570352567101728</v>
      </c>
      <c r="Q162">
        <f t="shared" si="35"/>
        <v>2.2760576395513588</v>
      </c>
      <c r="R162">
        <f t="shared" si="36"/>
        <v>0.772911240097649</v>
      </c>
      <c r="S162">
        <f t="shared" si="37"/>
        <v>0.34036718341280031</v>
      </c>
      <c r="T162">
        <f t="shared" si="38"/>
        <v>0.34674906810179035</v>
      </c>
      <c r="U162">
        <f t="shared" si="39"/>
        <v>11.558302270059679</v>
      </c>
      <c r="V162">
        <f t="shared" si="40"/>
        <v>14.225360247195987</v>
      </c>
      <c r="W162">
        <f t="shared" si="41"/>
        <v>4.8306952506103036</v>
      </c>
      <c r="X162">
        <f t="shared" si="42"/>
        <v>2.1272948963300009</v>
      </c>
      <c r="Y162">
        <f t="shared" si="43"/>
        <v>2.1671816756361886</v>
      </c>
      <c r="Z162">
        <f t="shared" si="44"/>
        <v>180.59847296968238</v>
      </c>
    </row>
    <row r="163" spans="1:26">
      <c r="A163">
        <v>1.0249999999999999</v>
      </c>
      <c r="B163">
        <v>1.023604889</v>
      </c>
      <c r="C163">
        <v>0.3541268313</v>
      </c>
      <c r="D163">
        <v>0.16178465950000001</v>
      </c>
      <c r="E163">
        <v>0.53731506510000004</v>
      </c>
      <c r="F163">
        <v>8.2461830289999996E-2</v>
      </c>
      <c r="G163">
        <v>27.156739559999998</v>
      </c>
      <c r="H163">
        <v>5.9212974770000004</v>
      </c>
      <c r="I163">
        <v>-55.12668592</v>
      </c>
      <c r="J163">
        <v>0.49991886860000001</v>
      </c>
      <c r="K163">
        <v>1025</v>
      </c>
      <c r="L163">
        <f t="shared" si="30"/>
        <v>0.57248002854574687</v>
      </c>
      <c r="M163">
        <f t="shared" si="45"/>
        <v>0.19559734308646348</v>
      </c>
      <c r="N163">
        <f t="shared" si="32"/>
        <v>8.5061476635610686E-2</v>
      </c>
      <c r="O163">
        <f t="shared" si="33"/>
        <v>8.7927101192487894E-2</v>
      </c>
      <c r="P163">
        <f t="shared" si="34"/>
        <v>1.4654516865414651</v>
      </c>
      <c r="Q163">
        <f t="shared" si="35"/>
        <v>2.2899201141829875</v>
      </c>
      <c r="R163">
        <f t="shared" si="36"/>
        <v>0.78238937234585393</v>
      </c>
      <c r="S163">
        <f t="shared" si="37"/>
        <v>0.34024590654244274</v>
      </c>
      <c r="T163">
        <f t="shared" si="38"/>
        <v>0.3487520542060038</v>
      </c>
      <c r="U163">
        <f t="shared" si="39"/>
        <v>11.62506847353346</v>
      </c>
      <c r="V163">
        <f t="shared" si="40"/>
        <v>14.31200071364367</v>
      </c>
      <c r="W163">
        <f t="shared" si="41"/>
        <v>4.8899335771615862</v>
      </c>
      <c r="X163">
        <f t="shared" si="42"/>
        <v>2.1265369158902674</v>
      </c>
      <c r="Y163">
        <f t="shared" si="43"/>
        <v>2.1797003387875238</v>
      </c>
      <c r="Z163">
        <f t="shared" si="44"/>
        <v>181.64169489896031</v>
      </c>
    </row>
    <row r="164" spans="1:26">
      <c r="A164">
        <v>1.03125</v>
      </c>
      <c r="B164">
        <v>1.0233098890000001</v>
      </c>
      <c r="C164">
        <v>0.35420608980000001</v>
      </c>
      <c r="D164">
        <v>0.16085331359999999</v>
      </c>
      <c r="E164">
        <v>0.53712191409999999</v>
      </c>
      <c r="F164">
        <v>8.1994147549999993E-2</v>
      </c>
      <c r="G164">
        <v>27.008191750000002</v>
      </c>
      <c r="H164">
        <v>5.8625633840000004</v>
      </c>
      <c r="I164">
        <v>-54.813547880000002</v>
      </c>
      <c r="J164">
        <v>0.54813417600000003</v>
      </c>
      <c r="K164">
        <v>1031.25</v>
      </c>
      <c r="L164">
        <f t="shared" si="30"/>
        <v>0.57593378907787807</v>
      </c>
      <c r="M164">
        <f t="shared" si="45"/>
        <v>0.19797723999552061</v>
      </c>
      <c r="N164">
        <f t="shared" si="32"/>
        <v>8.503090461598875E-2</v>
      </c>
      <c r="O164">
        <f t="shared" si="33"/>
        <v>8.8431441815009754E-2</v>
      </c>
      <c r="P164">
        <f t="shared" si="34"/>
        <v>1.4738573635834957</v>
      </c>
      <c r="Q164">
        <f t="shared" si="35"/>
        <v>2.3037351563115123</v>
      </c>
      <c r="R164">
        <f t="shared" si="36"/>
        <v>0.79190895998208244</v>
      </c>
      <c r="S164">
        <f t="shared" si="37"/>
        <v>0.340123618463955</v>
      </c>
      <c r="T164">
        <f t="shared" si="38"/>
        <v>0.35075248154095362</v>
      </c>
      <c r="U164">
        <f t="shared" si="39"/>
        <v>11.691749384698454</v>
      </c>
      <c r="V164">
        <f t="shared" si="40"/>
        <v>14.398344726946952</v>
      </c>
      <c r="W164">
        <f t="shared" si="41"/>
        <v>4.9494309998880146</v>
      </c>
      <c r="X164">
        <f t="shared" si="42"/>
        <v>2.1257726153997183</v>
      </c>
      <c r="Y164">
        <f t="shared" si="43"/>
        <v>2.1922030096309593</v>
      </c>
      <c r="Z164">
        <f t="shared" si="44"/>
        <v>182.68358413591326</v>
      </c>
    </row>
    <row r="165" spans="1:26">
      <c r="A165">
        <v>1.0375000000000001</v>
      </c>
      <c r="B165">
        <v>1.023019889</v>
      </c>
      <c r="C165">
        <v>0.35430346880000002</v>
      </c>
      <c r="D165">
        <v>0.15993463669999999</v>
      </c>
      <c r="E165">
        <v>0.53692720250000003</v>
      </c>
      <c r="F165">
        <v>8.1530260549999997E-2</v>
      </c>
      <c r="G165">
        <v>26.860735219999999</v>
      </c>
      <c r="H165">
        <v>5.8047216820000003</v>
      </c>
      <c r="I165">
        <v>-54.502913100000001</v>
      </c>
      <c r="J165">
        <v>0.59510388430000005</v>
      </c>
      <c r="K165">
        <v>1037.5</v>
      </c>
      <c r="L165">
        <f t="shared" si="30"/>
        <v>0.57937858553209232</v>
      </c>
      <c r="M165">
        <f t="shared" si="45"/>
        <v>0.20036842749651529</v>
      </c>
      <c r="N165">
        <f t="shared" si="32"/>
        <v>8.5000085495645528E-2</v>
      </c>
      <c r="O165">
        <f t="shared" si="33"/>
        <v>8.8935138451104859E-2</v>
      </c>
      <c r="P165">
        <f t="shared" si="34"/>
        <v>1.4822523075184142</v>
      </c>
      <c r="Q165">
        <f t="shared" si="35"/>
        <v>2.3175143421283693</v>
      </c>
      <c r="R165">
        <f t="shared" si="36"/>
        <v>0.80147370998606116</v>
      </c>
      <c r="S165">
        <f t="shared" si="37"/>
        <v>0.34000034198258211</v>
      </c>
      <c r="T165">
        <f t="shared" si="38"/>
        <v>0.35275035480692896</v>
      </c>
      <c r="U165">
        <f t="shared" si="39"/>
        <v>11.758345160230967</v>
      </c>
      <c r="V165">
        <f t="shared" si="40"/>
        <v>14.484464638302311</v>
      </c>
      <c r="W165">
        <f t="shared" si="41"/>
        <v>5.0092106874128826</v>
      </c>
      <c r="X165">
        <f t="shared" si="42"/>
        <v>2.1250021373911374</v>
      </c>
      <c r="Y165">
        <f t="shared" si="43"/>
        <v>2.2046897175433053</v>
      </c>
      <c r="Z165">
        <f t="shared" si="44"/>
        <v>183.7241431286088</v>
      </c>
    </row>
    <row r="166" spans="1:26">
      <c r="A166">
        <v>1.04375</v>
      </c>
      <c r="B166">
        <v>1.0227348890000001</v>
      </c>
      <c r="C166">
        <v>0.35441219200000001</v>
      </c>
      <c r="D166">
        <v>0.15902762719999999</v>
      </c>
      <c r="E166">
        <v>0.53673096360000006</v>
      </c>
      <c r="F166">
        <v>8.1070560020000001E-2</v>
      </c>
      <c r="G166">
        <v>26.714507810000001</v>
      </c>
      <c r="H166">
        <v>5.7477643719999998</v>
      </c>
      <c r="I166">
        <v>-54.195044660000001</v>
      </c>
      <c r="J166">
        <v>0.64090412620000003</v>
      </c>
      <c r="K166">
        <v>1043.75</v>
      </c>
      <c r="L166">
        <f t="shared" si="30"/>
        <v>0.58281745894879866</v>
      </c>
      <c r="M166">
        <f t="shared" si="45"/>
        <v>0.20277190759260286</v>
      </c>
      <c r="N166">
        <f t="shared" si="32"/>
        <v>8.4969024591551964E-2</v>
      </c>
      <c r="O166">
        <f t="shared" si="33"/>
        <v>8.9438192020550408E-2</v>
      </c>
      <c r="P166">
        <f t="shared" si="34"/>
        <v>1.49063653367584</v>
      </c>
      <c r="Q166">
        <f t="shared" si="35"/>
        <v>2.3312698357951946</v>
      </c>
      <c r="R166">
        <f t="shared" si="36"/>
        <v>0.81108763037041143</v>
      </c>
      <c r="S166">
        <f t="shared" si="37"/>
        <v>0.33987609836620786</v>
      </c>
      <c r="T166">
        <f t="shared" si="38"/>
        <v>0.35474567766972942</v>
      </c>
      <c r="U166">
        <f t="shared" si="39"/>
        <v>11.824855922324316</v>
      </c>
      <c r="V166">
        <f t="shared" si="40"/>
        <v>14.570436473719965</v>
      </c>
      <c r="W166">
        <f t="shared" si="41"/>
        <v>5.0692976898150706</v>
      </c>
      <c r="X166">
        <f t="shared" si="42"/>
        <v>2.1242256147887986</v>
      </c>
      <c r="Y166">
        <f t="shared" si="43"/>
        <v>2.2171604854358082</v>
      </c>
      <c r="Z166">
        <f t="shared" si="44"/>
        <v>184.76337378631737</v>
      </c>
    </row>
    <row r="167" spans="1:26">
      <c r="A167">
        <v>1.05</v>
      </c>
      <c r="B167">
        <v>1.022455889</v>
      </c>
      <c r="C167">
        <v>0.3544649741</v>
      </c>
      <c r="D167">
        <v>0.15812428210000001</v>
      </c>
      <c r="E167">
        <v>0.53653321190000003</v>
      </c>
      <c r="F167">
        <v>8.0619401770000002E-2</v>
      </c>
      <c r="G167">
        <v>26.570993860000002</v>
      </c>
      <c r="H167">
        <v>5.6917775700000002</v>
      </c>
      <c r="I167">
        <v>-53.892851120000003</v>
      </c>
      <c r="J167">
        <v>0.68602160670000001</v>
      </c>
      <c r="K167">
        <v>1050</v>
      </c>
      <c r="L167">
        <f t="shared" si="30"/>
        <v>0.58628229572074808</v>
      </c>
      <c r="M167">
        <f t="shared" si="45"/>
        <v>0.20519880350226183</v>
      </c>
      <c r="N167">
        <f t="shared" si="32"/>
        <v>8.4937724224326688E-2</v>
      </c>
      <c r="O167">
        <f t="shared" si="33"/>
        <v>8.9940600359350933E-2</v>
      </c>
      <c r="P167">
        <f t="shared" si="34"/>
        <v>1.499010005989182</v>
      </c>
      <c r="Q167">
        <f t="shared" si="35"/>
        <v>2.3451291828829923</v>
      </c>
      <c r="R167">
        <f t="shared" si="36"/>
        <v>0.82079521400904731</v>
      </c>
      <c r="S167">
        <f t="shared" si="37"/>
        <v>0.33975089689730675</v>
      </c>
      <c r="T167">
        <f t="shared" si="38"/>
        <v>0.35673844174217212</v>
      </c>
      <c r="U167">
        <f t="shared" si="39"/>
        <v>11.891281391405739</v>
      </c>
      <c r="V167">
        <f t="shared" si="40"/>
        <v>14.657057393018702</v>
      </c>
      <c r="W167">
        <f t="shared" si="41"/>
        <v>5.1299700875565462</v>
      </c>
      <c r="X167">
        <f t="shared" si="42"/>
        <v>2.1234431056081671</v>
      </c>
      <c r="Y167">
        <f t="shared" si="43"/>
        <v>2.2296152608885755</v>
      </c>
      <c r="Z167">
        <f t="shared" si="44"/>
        <v>185.80127174071467</v>
      </c>
    </row>
    <row r="168" spans="1:26">
      <c r="A168">
        <v>1.0562499999999999</v>
      </c>
      <c r="B168">
        <v>1.0221808889999999</v>
      </c>
      <c r="C168">
        <v>0.35457473420000002</v>
      </c>
      <c r="D168">
        <v>0.15723757890000001</v>
      </c>
      <c r="E168">
        <v>0.53633401780000001</v>
      </c>
      <c r="F168">
        <v>8.0169278519999998E-2</v>
      </c>
      <c r="G168">
        <v>26.42764807</v>
      </c>
      <c r="H168">
        <v>5.63656734</v>
      </c>
      <c r="I168">
        <v>-53.591324559999997</v>
      </c>
      <c r="J168">
        <v>0.72971121630000002</v>
      </c>
      <c r="K168">
        <v>1056.25</v>
      </c>
      <c r="L168">
        <f t="shared" si="30"/>
        <v>0.58971957724008184</v>
      </c>
      <c r="M168">
        <f t="shared" si="45"/>
        <v>0.20763043448661211</v>
      </c>
      <c r="N168">
        <f t="shared" si="32"/>
        <v>8.4906195467927423E-2</v>
      </c>
      <c r="O168">
        <f t="shared" si="33"/>
        <v>9.0442370818576742E-2</v>
      </c>
      <c r="P168">
        <f t="shared" si="34"/>
        <v>1.5073728469762793</v>
      </c>
      <c r="Q168">
        <f t="shared" si="35"/>
        <v>2.3588783089603274</v>
      </c>
      <c r="R168">
        <f t="shared" si="36"/>
        <v>0.83052173794644846</v>
      </c>
      <c r="S168">
        <f t="shared" si="37"/>
        <v>0.33962478187170969</v>
      </c>
      <c r="T168">
        <f t="shared" si="38"/>
        <v>0.35872867585199331</v>
      </c>
      <c r="U168">
        <f t="shared" si="39"/>
        <v>11.957622528399776</v>
      </c>
      <c r="V168">
        <f t="shared" si="40"/>
        <v>14.742989431002046</v>
      </c>
      <c r="W168">
        <f t="shared" si="41"/>
        <v>5.1907608621653027</v>
      </c>
      <c r="X168">
        <f t="shared" si="42"/>
        <v>2.1226548866981854</v>
      </c>
      <c r="Y168">
        <f t="shared" si="43"/>
        <v>2.2420542240749581</v>
      </c>
      <c r="Z168">
        <f t="shared" si="44"/>
        <v>186.83785200624652</v>
      </c>
    </row>
    <row r="169" spans="1:26">
      <c r="A169">
        <v>1.0625</v>
      </c>
      <c r="B169">
        <v>1.0219108889999999</v>
      </c>
      <c r="C169">
        <v>0.35467464100000001</v>
      </c>
      <c r="D169">
        <v>0.1563595723</v>
      </c>
      <c r="E169">
        <v>0.53613339250000003</v>
      </c>
      <c r="F169">
        <v>7.9724520009999994E-2</v>
      </c>
      <c r="G169">
        <v>26.285945640000001</v>
      </c>
      <c r="H169">
        <v>5.5822200359999998</v>
      </c>
      <c r="I169">
        <v>-53.293356019999997</v>
      </c>
      <c r="J169">
        <v>0.77245517689999998</v>
      </c>
      <c r="K169">
        <v>1062.5</v>
      </c>
      <c r="L169">
        <f t="shared" si="30"/>
        <v>0.59316096404723051</v>
      </c>
      <c r="M169">
        <f t="shared" si="45"/>
        <v>0.21007784143339414</v>
      </c>
      <c r="N169">
        <f t="shared" si="32"/>
        <v>8.4874440167191201E-2</v>
      </c>
      <c r="O169">
        <f t="shared" si="33"/>
        <v>9.0943501007323513E-2</v>
      </c>
      <c r="P169">
        <f t="shared" si="34"/>
        <v>1.5157250167887251</v>
      </c>
      <c r="Q169">
        <f t="shared" si="35"/>
        <v>2.372643856188922</v>
      </c>
      <c r="R169">
        <f t="shared" si="36"/>
        <v>0.84031136573357657</v>
      </c>
      <c r="S169">
        <f t="shared" si="37"/>
        <v>0.3394977606687648</v>
      </c>
      <c r="T169">
        <f t="shared" si="38"/>
        <v>0.36071637071056262</v>
      </c>
      <c r="U169">
        <f t="shared" si="39"/>
        <v>12.023879023685422</v>
      </c>
      <c r="V169">
        <f t="shared" si="40"/>
        <v>14.829024101180762</v>
      </c>
      <c r="W169">
        <f t="shared" si="41"/>
        <v>5.2519460358348526</v>
      </c>
      <c r="X169">
        <f t="shared" si="42"/>
        <v>2.1218610041797801</v>
      </c>
      <c r="Y169">
        <f t="shared" si="43"/>
        <v>2.2544773169410162</v>
      </c>
      <c r="Z169">
        <f t="shared" si="44"/>
        <v>187.87310974508466</v>
      </c>
    </row>
    <row r="170" spans="1:26">
      <c r="A170">
        <v>1.0687500000000001</v>
      </c>
      <c r="B170">
        <v>1.021645889</v>
      </c>
      <c r="C170">
        <v>0.3547573409</v>
      </c>
      <c r="D170">
        <v>0.15548928270000001</v>
      </c>
      <c r="E170">
        <v>0.53593136659999996</v>
      </c>
      <c r="F170">
        <v>7.9285521040000001E-2</v>
      </c>
      <c r="G170">
        <v>26.146024929999999</v>
      </c>
      <c r="H170">
        <v>5.5287293130000004</v>
      </c>
      <c r="I170">
        <v>-52.999210259999998</v>
      </c>
      <c r="J170">
        <v>0.81432665299999996</v>
      </c>
      <c r="K170">
        <v>1068.75</v>
      </c>
      <c r="L170">
        <f t="shared" si="30"/>
        <v>0.59661010472452303</v>
      </c>
      <c r="M170">
        <f t="shared" si="45"/>
        <v>0.21254234980811135</v>
      </c>
      <c r="N170">
        <f t="shared" si="32"/>
        <v>8.4842463189893122E-2</v>
      </c>
      <c r="O170">
        <f t="shared" si="33"/>
        <v>9.144399188253502E-2</v>
      </c>
      <c r="P170">
        <f t="shared" si="34"/>
        <v>1.5240665313755837</v>
      </c>
      <c r="Q170">
        <f t="shared" si="35"/>
        <v>2.3864404188980921</v>
      </c>
      <c r="R170">
        <f t="shared" si="36"/>
        <v>0.85016939923244539</v>
      </c>
      <c r="S170">
        <f t="shared" si="37"/>
        <v>0.33936985275957249</v>
      </c>
      <c r="T170">
        <f t="shared" si="38"/>
        <v>0.36270153013679313</v>
      </c>
      <c r="U170">
        <f t="shared" si="39"/>
        <v>12.09005100455977</v>
      </c>
      <c r="V170">
        <f t="shared" si="40"/>
        <v>14.91525261811308</v>
      </c>
      <c r="W170">
        <f t="shared" si="41"/>
        <v>5.3135587452027853</v>
      </c>
      <c r="X170">
        <f t="shared" si="42"/>
        <v>2.1210615797473285</v>
      </c>
      <c r="Y170">
        <f t="shared" si="43"/>
        <v>2.2668845633549575</v>
      </c>
      <c r="Z170">
        <f t="shared" si="44"/>
        <v>188.90704694624642</v>
      </c>
    </row>
    <row r="171" spans="1:26">
      <c r="A171">
        <v>1.075</v>
      </c>
      <c r="B171">
        <v>1.021385889</v>
      </c>
      <c r="C171">
        <v>0.3548153309</v>
      </c>
      <c r="D171">
        <v>0.15462573530000001</v>
      </c>
      <c r="E171">
        <v>0.53572796810000001</v>
      </c>
      <c r="F171">
        <v>7.8852677529999998E-2</v>
      </c>
      <c r="G171">
        <v>26.00802448</v>
      </c>
      <c r="H171">
        <v>5.4760891980000004</v>
      </c>
      <c r="I171">
        <v>-52.709152609999997</v>
      </c>
      <c r="J171">
        <v>0.85539816690000003</v>
      </c>
      <c r="K171">
        <v>1075</v>
      </c>
      <c r="L171">
        <f t="shared" si="30"/>
        <v>0.60007080486355913</v>
      </c>
      <c r="M171">
        <f t="shared" si="45"/>
        <v>0.21502537174277536</v>
      </c>
      <c r="N171">
        <f t="shared" si="32"/>
        <v>8.481026886575925E-2</v>
      </c>
      <c r="O171">
        <f t="shared" si="33"/>
        <v>9.1943843940185829E-2</v>
      </c>
      <c r="P171">
        <f t="shared" si="34"/>
        <v>1.532397399003097</v>
      </c>
      <c r="Q171">
        <f t="shared" si="35"/>
        <v>2.4002832194542365</v>
      </c>
      <c r="R171">
        <f t="shared" si="36"/>
        <v>0.86010148697110145</v>
      </c>
      <c r="S171">
        <f t="shared" si="37"/>
        <v>0.339241075463037</v>
      </c>
      <c r="T171">
        <f t="shared" si="38"/>
        <v>0.36468415612276478</v>
      </c>
      <c r="U171">
        <f t="shared" si="39"/>
        <v>12.156138537425491</v>
      </c>
      <c r="V171">
        <f t="shared" si="40"/>
        <v>15.001770121588979</v>
      </c>
      <c r="W171">
        <f t="shared" si="41"/>
        <v>5.3756342935693837</v>
      </c>
      <c r="X171">
        <f t="shared" si="42"/>
        <v>2.1202567216439814</v>
      </c>
      <c r="Y171">
        <f t="shared" si="43"/>
        <v>2.27927597576728</v>
      </c>
      <c r="Z171">
        <f t="shared" si="44"/>
        <v>189.93966464727336</v>
      </c>
    </row>
    <row r="172" spans="1:26">
      <c r="A172">
        <v>1.08125</v>
      </c>
      <c r="B172">
        <v>1.021129889</v>
      </c>
      <c r="C172">
        <v>0.3549051439</v>
      </c>
      <c r="D172">
        <v>0.1537752047</v>
      </c>
      <c r="E172">
        <v>0.5355232473</v>
      </c>
      <c r="F172">
        <v>7.8422280770000005E-2</v>
      </c>
      <c r="G172">
        <v>25.87068927</v>
      </c>
      <c r="H172">
        <v>5.4241975470000003</v>
      </c>
      <c r="I172">
        <v>-52.420710919999998</v>
      </c>
      <c r="J172">
        <v>0.89531493380000005</v>
      </c>
      <c r="K172">
        <v>1081.25</v>
      </c>
      <c r="L172">
        <f t="shared" si="30"/>
        <v>0.60351557636603226</v>
      </c>
      <c r="M172">
        <f t="shared" si="45"/>
        <v>0.21751707231525749</v>
      </c>
      <c r="N172">
        <f t="shared" si="32"/>
        <v>8.4777865243269426E-2</v>
      </c>
      <c r="O172">
        <f t="shared" si="33"/>
        <v>9.2443061890394418E-2</v>
      </c>
      <c r="P172">
        <f t="shared" si="34"/>
        <v>1.5407176981732402</v>
      </c>
      <c r="Q172">
        <f t="shared" si="35"/>
        <v>2.414062305464129</v>
      </c>
      <c r="R172">
        <f t="shared" si="36"/>
        <v>0.87006828926102997</v>
      </c>
      <c r="S172">
        <f t="shared" si="37"/>
        <v>0.33911146097307771</v>
      </c>
      <c r="T172">
        <f t="shared" si="38"/>
        <v>0.36666426717714029</v>
      </c>
      <c r="U172">
        <f t="shared" si="39"/>
        <v>12.222142239238011</v>
      </c>
      <c r="V172">
        <f t="shared" si="40"/>
        <v>15.087889409150803</v>
      </c>
      <c r="W172">
        <f t="shared" si="41"/>
        <v>5.4379268078814356</v>
      </c>
      <c r="X172">
        <f t="shared" si="42"/>
        <v>2.1194466310817353</v>
      </c>
      <c r="Y172">
        <f t="shared" si="43"/>
        <v>2.2916516698571265</v>
      </c>
      <c r="Z172">
        <f t="shared" si="44"/>
        <v>190.97097248809391</v>
      </c>
    </row>
    <row r="173" spans="1:26">
      <c r="A173">
        <v>1.0874999999999999</v>
      </c>
      <c r="B173">
        <v>1.0208778890000001</v>
      </c>
      <c r="C173">
        <v>0.35502131949999999</v>
      </c>
      <c r="D173">
        <v>0.15293686849999999</v>
      </c>
      <c r="E173">
        <v>0.53531723259999997</v>
      </c>
      <c r="F173">
        <v>7.7994643449999998E-2</v>
      </c>
      <c r="G173">
        <v>25.73412965</v>
      </c>
      <c r="H173">
        <v>5.3730473940000003</v>
      </c>
      <c r="I173">
        <v>-52.134095569999999</v>
      </c>
      <c r="J173">
        <v>0.93413899629999997</v>
      </c>
      <c r="K173">
        <v>1087.5</v>
      </c>
      <c r="L173">
        <f t="shared" si="30"/>
        <v>0.60694682853544213</v>
      </c>
      <c r="M173">
        <f t="shared" si="45"/>
        <v>0.22001822534409776</v>
      </c>
      <c r="N173">
        <f t="shared" si="32"/>
        <v>8.4745256763495522E-2</v>
      </c>
      <c r="O173">
        <f t="shared" si="33"/>
        <v>9.2941646642728623E-2</v>
      </c>
      <c r="P173">
        <f t="shared" si="34"/>
        <v>1.5490274440454772</v>
      </c>
      <c r="Q173">
        <f t="shared" si="35"/>
        <v>2.4277873141417685</v>
      </c>
      <c r="R173">
        <f t="shared" si="36"/>
        <v>0.88007290137639105</v>
      </c>
      <c r="S173">
        <f t="shared" si="37"/>
        <v>0.33898102705398209</v>
      </c>
      <c r="T173">
        <f t="shared" si="38"/>
        <v>0.36864186692120549</v>
      </c>
      <c r="U173">
        <f t="shared" si="39"/>
        <v>12.288062230706849</v>
      </c>
      <c r="V173">
        <f t="shared" si="40"/>
        <v>15.173670713386048</v>
      </c>
      <c r="W173">
        <f t="shared" si="41"/>
        <v>5.5004556336024422</v>
      </c>
      <c r="X173">
        <f t="shared" si="42"/>
        <v>2.1186314190873876</v>
      </c>
      <c r="Y173">
        <f t="shared" si="43"/>
        <v>2.3040116682575338</v>
      </c>
      <c r="Z173">
        <f t="shared" si="44"/>
        <v>192.00097235479447</v>
      </c>
    </row>
    <row r="174" spans="1:26">
      <c r="A174">
        <v>1.09375</v>
      </c>
      <c r="B174">
        <v>1.020630889</v>
      </c>
      <c r="C174">
        <v>0.35509253670000002</v>
      </c>
      <c r="D174">
        <v>0.1521025687</v>
      </c>
      <c r="E174">
        <v>0.53510992749999997</v>
      </c>
      <c r="F174">
        <v>7.7574241840000002E-2</v>
      </c>
      <c r="G174">
        <v>25.599868900000001</v>
      </c>
      <c r="H174">
        <v>5.3227298340000004</v>
      </c>
      <c r="I174">
        <v>-51.852292589999998</v>
      </c>
      <c r="J174">
        <v>0.97236455460000004</v>
      </c>
      <c r="K174">
        <v>1093.75</v>
      </c>
      <c r="L174">
        <f t="shared" si="30"/>
        <v>0.61039970572108304</v>
      </c>
      <c r="M174">
        <f t="shared" si="45"/>
        <v>0.22254155937747819</v>
      </c>
      <c r="N174">
        <f t="shared" si="32"/>
        <v>8.4712443994436268E-2</v>
      </c>
      <c r="O174">
        <f t="shared" si="33"/>
        <v>9.3439594893502037E-2</v>
      </c>
      <c r="P174">
        <f t="shared" si="34"/>
        <v>1.5573265815583675</v>
      </c>
      <c r="Q174">
        <f t="shared" si="35"/>
        <v>2.4415988228843322</v>
      </c>
      <c r="R174">
        <f t="shared" si="36"/>
        <v>0.89016623750991275</v>
      </c>
      <c r="S174">
        <f t="shared" si="37"/>
        <v>0.33884977597774507</v>
      </c>
      <c r="T174">
        <f t="shared" si="38"/>
        <v>0.37061694247565868</v>
      </c>
      <c r="U174">
        <f t="shared" si="39"/>
        <v>12.353898082521956</v>
      </c>
      <c r="V174">
        <f t="shared" si="40"/>
        <v>15.259992643027068</v>
      </c>
      <c r="W174">
        <f t="shared" si="41"/>
        <v>5.5635389844369518</v>
      </c>
      <c r="X174">
        <f t="shared" si="42"/>
        <v>2.1178110998609063</v>
      </c>
      <c r="Y174">
        <f t="shared" si="43"/>
        <v>2.3163558904728663</v>
      </c>
      <c r="Z174">
        <f t="shared" si="44"/>
        <v>193.02965753940552</v>
      </c>
    </row>
    <row r="175" spans="1:26">
      <c r="A175">
        <v>1.1000000000000001</v>
      </c>
      <c r="B175">
        <v>1.020387889</v>
      </c>
      <c r="C175">
        <v>0.35517726729999999</v>
      </c>
      <c r="D175">
        <v>0.1512787367</v>
      </c>
      <c r="E175">
        <v>0.53490138070000004</v>
      </c>
      <c r="F175">
        <v>7.7157284709999996E-2</v>
      </c>
      <c r="G175">
        <v>25.466623890000001</v>
      </c>
      <c r="H175">
        <v>5.2731420370000004</v>
      </c>
      <c r="I175">
        <v>-51.572775210000003</v>
      </c>
      <c r="J175">
        <v>1.0096257909999999</v>
      </c>
      <c r="K175">
        <v>1100</v>
      </c>
      <c r="L175">
        <f t="shared" si="30"/>
        <v>0.6138454294529474</v>
      </c>
      <c r="M175">
        <f t="shared" si="45"/>
        <v>0.22507665746608074</v>
      </c>
      <c r="N175">
        <f t="shared" si="32"/>
        <v>8.4679434674746645E-2</v>
      </c>
      <c r="O175">
        <f t="shared" si="33"/>
        <v>9.3936911410815005E-2</v>
      </c>
      <c r="P175">
        <f t="shared" si="34"/>
        <v>1.5656151901802502</v>
      </c>
      <c r="Q175">
        <f t="shared" si="35"/>
        <v>2.4553817178117896</v>
      </c>
      <c r="R175">
        <f t="shared" si="36"/>
        <v>0.90030662986432297</v>
      </c>
      <c r="S175">
        <f t="shared" si="37"/>
        <v>0.33871773869898658</v>
      </c>
      <c r="T175">
        <f t="shared" si="38"/>
        <v>0.37258951256888528</v>
      </c>
      <c r="U175">
        <f t="shared" si="39"/>
        <v>12.41965041896284</v>
      </c>
      <c r="V175">
        <f t="shared" si="40"/>
        <v>15.346135736323678</v>
      </c>
      <c r="W175">
        <f t="shared" si="41"/>
        <v>5.6269164366520164</v>
      </c>
      <c r="X175">
        <f t="shared" si="42"/>
        <v>2.1169858668686667</v>
      </c>
      <c r="Y175">
        <f t="shared" si="43"/>
        <v>2.3286844535555336</v>
      </c>
      <c r="Z175">
        <f t="shared" si="44"/>
        <v>194.05703779629445</v>
      </c>
    </row>
    <row r="176" spans="1:26">
      <c r="A176">
        <v>1.10625</v>
      </c>
      <c r="B176">
        <v>1.0201488889999999</v>
      </c>
      <c r="C176">
        <v>0.35526968530000003</v>
      </c>
      <c r="D176">
        <v>0.15046456380000001</v>
      </c>
      <c r="E176">
        <v>0.53469161809999999</v>
      </c>
      <c r="F176">
        <v>7.6744087459999999E-2</v>
      </c>
      <c r="G176">
        <v>25.33450538</v>
      </c>
      <c r="H176">
        <v>5.2242780609999997</v>
      </c>
      <c r="I176">
        <v>-51.295755030000002</v>
      </c>
      <c r="J176">
        <v>1.04598294</v>
      </c>
      <c r="K176">
        <v>1106.25</v>
      </c>
      <c r="L176">
        <f t="shared" si="30"/>
        <v>0.61728680367325839</v>
      </c>
      <c r="M176">
        <f t="shared" si="45"/>
        <v>0.22762450885451402</v>
      </c>
      <c r="N176">
        <f t="shared" si="32"/>
        <v>8.4646232873438337E-2</v>
      </c>
      <c r="O176">
        <f t="shared" si="33"/>
        <v>9.4433597013219087E-2</v>
      </c>
      <c r="P176">
        <f t="shared" si="34"/>
        <v>1.5738932835536514</v>
      </c>
      <c r="Q176">
        <f t="shared" si="35"/>
        <v>2.4691472146930336</v>
      </c>
      <c r="R176">
        <f t="shared" si="36"/>
        <v>0.91049803541805607</v>
      </c>
      <c r="S176">
        <f t="shared" si="37"/>
        <v>0.33858493149375335</v>
      </c>
      <c r="T176">
        <f t="shared" si="38"/>
        <v>0.37455958046496463</v>
      </c>
      <c r="U176">
        <f t="shared" si="39"/>
        <v>12.485319348832155</v>
      </c>
      <c r="V176">
        <f t="shared" si="40"/>
        <v>15.432170091831459</v>
      </c>
      <c r="W176">
        <f t="shared" si="41"/>
        <v>5.6906127213628501</v>
      </c>
      <c r="X176">
        <f t="shared" si="42"/>
        <v>2.1161558218359584</v>
      </c>
      <c r="Y176">
        <f t="shared" si="43"/>
        <v>2.3409973779060289</v>
      </c>
      <c r="Z176">
        <f t="shared" si="44"/>
        <v>195.08311482550241</v>
      </c>
    </row>
    <row r="177" spans="1:26">
      <c r="A177">
        <v>1.1125</v>
      </c>
      <c r="B177">
        <v>1.0199138889999999</v>
      </c>
      <c r="C177">
        <v>0.35536384659999998</v>
      </c>
      <c r="D177">
        <v>0.14965924529999999</v>
      </c>
      <c r="E177">
        <v>0.53448066429999996</v>
      </c>
      <c r="F177">
        <v>7.6334966320000003E-2</v>
      </c>
      <c r="G177">
        <v>25.203624260000002</v>
      </c>
      <c r="H177">
        <v>5.17613228</v>
      </c>
      <c r="I177">
        <v>-51.021444019999997</v>
      </c>
      <c r="J177">
        <v>1.0814956819999999</v>
      </c>
      <c r="K177">
        <v>1112.5</v>
      </c>
      <c r="L177">
        <f t="shared" si="30"/>
        <v>0.62072676231129542</v>
      </c>
      <c r="M177">
        <f t="shared" si="45"/>
        <v>0.23018617435710539</v>
      </c>
      <c r="N177">
        <f t="shared" si="32"/>
        <v>8.4612842527941282E-2</v>
      </c>
      <c r="O177">
        <f t="shared" si="33"/>
        <v>9.4929652473909623E-2</v>
      </c>
      <c r="P177">
        <f t="shared" si="34"/>
        <v>1.5821608745651605</v>
      </c>
      <c r="Q177">
        <f t="shared" si="35"/>
        <v>2.4829070492451817</v>
      </c>
      <c r="R177">
        <f t="shared" si="36"/>
        <v>0.92074469742842158</v>
      </c>
      <c r="S177">
        <f t="shared" si="37"/>
        <v>0.33845137011176513</v>
      </c>
      <c r="T177">
        <f t="shared" si="38"/>
        <v>0.37652714924933872</v>
      </c>
      <c r="U177">
        <f t="shared" si="39"/>
        <v>12.550904974977959</v>
      </c>
      <c r="V177">
        <f t="shared" si="40"/>
        <v>15.518169057782385</v>
      </c>
      <c r="W177">
        <f t="shared" si="41"/>
        <v>5.7546543589276347</v>
      </c>
      <c r="X177">
        <f t="shared" si="42"/>
        <v>2.1153210631985329</v>
      </c>
      <c r="Y177">
        <f t="shared" si="43"/>
        <v>2.3532946828083681</v>
      </c>
      <c r="Z177">
        <f t="shared" si="44"/>
        <v>196.10789023403069</v>
      </c>
    </row>
    <row r="178" spans="1:26">
      <c r="A178">
        <v>1.1187499999999999</v>
      </c>
      <c r="B178">
        <v>1.019682889</v>
      </c>
      <c r="C178">
        <v>0.3554536888</v>
      </c>
      <c r="D178">
        <v>0.148861981</v>
      </c>
      <c r="E178">
        <v>0.53426854260000001</v>
      </c>
      <c r="F178">
        <v>7.5930238450000007E-2</v>
      </c>
      <c r="G178">
        <v>25.074091580000001</v>
      </c>
      <c r="H178">
        <v>5.1286993880000002</v>
      </c>
      <c r="I178">
        <v>-50.750054599999999</v>
      </c>
      <c r="J178">
        <v>1.1162231520000001</v>
      </c>
      <c r="K178">
        <v>1118.75</v>
      </c>
      <c r="L178">
        <f t="shared" si="30"/>
        <v>0.6241683669327116</v>
      </c>
      <c r="M178">
        <f t="shared" si="45"/>
        <v>0.2327627868353237</v>
      </c>
      <c r="N178">
        <f t="shared" si="32"/>
        <v>8.4579267269819153E-2</v>
      </c>
      <c r="O178">
        <f t="shared" si="33"/>
        <v>9.5425078319940904E-2</v>
      </c>
      <c r="P178">
        <f t="shared" si="34"/>
        <v>1.590417971999015</v>
      </c>
      <c r="Q178">
        <f t="shared" si="35"/>
        <v>2.4966734677308464</v>
      </c>
      <c r="R178">
        <f t="shared" si="36"/>
        <v>0.93105114734129479</v>
      </c>
      <c r="S178">
        <f t="shared" si="37"/>
        <v>0.33831706907927661</v>
      </c>
      <c r="T178">
        <f t="shared" si="38"/>
        <v>0.37849222103244068</v>
      </c>
      <c r="U178">
        <f t="shared" si="39"/>
        <v>12.616407367748023</v>
      </c>
      <c r="V178">
        <f t="shared" si="40"/>
        <v>15.604209173317784</v>
      </c>
      <c r="W178">
        <f t="shared" si="41"/>
        <v>5.8190696708830894</v>
      </c>
      <c r="X178">
        <f t="shared" si="42"/>
        <v>2.1144816817454779</v>
      </c>
      <c r="Y178">
        <f t="shared" si="43"/>
        <v>2.3655763814527533</v>
      </c>
      <c r="Z178">
        <f t="shared" si="44"/>
        <v>197.13136512106277</v>
      </c>
    </row>
    <row r="179" spans="1:26">
      <c r="A179">
        <v>1.125</v>
      </c>
      <c r="B179">
        <v>1.0194558890000001</v>
      </c>
      <c r="C179">
        <v>0.35553303130000002</v>
      </c>
      <c r="D179">
        <v>0.1480719744</v>
      </c>
      <c r="E179">
        <v>0.53405527580000001</v>
      </c>
      <c r="F179">
        <v>7.5530221879999998E-2</v>
      </c>
      <c r="G179">
        <v>24.946018540000001</v>
      </c>
      <c r="H179">
        <v>5.0819743830000004</v>
      </c>
      <c r="I179">
        <v>-50.481799639999998</v>
      </c>
      <c r="J179">
        <v>1.1502239620000001</v>
      </c>
      <c r="K179">
        <v>1125</v>
      </c>
      <c r="L179">
        <f t="shared" si="30"/>
        <v>0.62761481413313669</v>
      </c>
      <c r="M179">
        <f t="shared" si="45"/>
        <v>0.23535555529992624</v>
      </c>
      <c r="N179">
        <f t="shared" si="32"/>
        <v>8.4545510730040088E-2</v>
      </c>
      <c r="O179">
        <f t="shared" si="33"/>
        <v>9.5919875168913163E-2</v>
      </c>
      <c r="P179">
        <f t="shared" si="34"/>
        <v>1.5986645861485524</v>
      </c>
      <c r="Q179">
        <f t="shared" si="35"/>
        <v>2.5104592565325468</v>
      </c>
      <c r="R179">
        <f t="shared" si="36"/>
        <v>0.94142222119970498</v>
      </c>
      <c r="S179">
        <f t="shared" si="37"/>
        <v>0.33818204292016035</v>
      </c>
      <c r="T179">
        <f t="shared" si="38"/>
        <v>0.38045479828518042</v>
      </c>
      <c r="U179">
        <f t="shared" si="39"/>
        <v>12.681826609506013</v>
      </c>
      <c r="V179">
        <f t="shared" si="40"/>
        <v>15.690370353328408</v>
      </c>
      <c r="W179">
        <f t="shared" si="41"/>
        <v>5.8838888824981526</v>
      </c>
      <c r="X179">
        <f t="shared" si="42"/>
        <v>2.1136377682510017</v>
      </c>
      <c r="Y179">
        <f t="shared" si="43"/>
        <v>2.3778424892823771</v>
      </c>
      <c r="Z179">
        <f t="shared" si="44"/>
        <v>198.1535407735314</v>
      </c>
    </row>
    <row r="180" spans="1:26">
      <c r="A180">
        <v>1.1312500000000001</v>
      </c>
      <c r="B180">
        <v>1.0192318890000001</v>
      </c>
      <c r="C180">
        <v>0.35566613629999999</v>
      </c>
      <c r="D180">
        <v>0.14729606119999999</v>
      </c>
      <c r="E180">
        <v>0.53384091479999995</v>
      </c>
      <c r="F180">
        <v>7.5130900510000001E-2</v>
      </c>
      <c r="G180">
        <v>24.818046079999998</v>
      </c>
      <c r="H180">
        <v>5.0358513169999997</v>
      </c>
      <c r="I180">
        <v>-50.214004119999998</v>
      </c>
      <c r="J180">
        <v>1.1831048959999999</v>
      </c>
      <c r="K180">
        <v>1131.25</v>
      </c>
      <c r="L180">
        <f t="shared" si="30"/>
        <v>0.63103317643703816</v>
      </c>
      <c r="M180">
        <f t="shared" si="45"/>
        <v>0.23795209361479983</v>
      </c>
      <c r="N180">
        <f t="shared" si="32"/>
        <v>8.4511580924577501E-2</v>
      </c>
      <c r="O180">
        <f t="shared" si="33"/>
        <v>9.6414048792991577E-2</v>
      </c>
      <c r="P180">
        <f t="shared" si="34"/>
        <v>1.6069008132165263</v>
      </c>
      <c r="Q180">
        <f t="shared" si="35"/>
        <v>2.5241327057481526</v>
      </c>
      <c r="R180">
        <f t="shared" si="36"/>
        <v>0.9518083744591993</v>
      </c>
      <c r="S180">
        <f t="shared" si="37"/>
        <v>0.33804632369831</v>
      </c>
      <c r="T180">
        <f t="shared" si="38"/>
        <v>0.38241490368371323</v>
      </c>
      <c r="U180">
        <f t="shared" si="39"/>
        <v>12.747163456123774</v>
      </c>
      <c r="V180">
        <f t="shared" si="40"/>
        <v>15.775829410925954</v>
      </c>
      <c r="W180">
        <f t="shared" si="41"/>
        <v>5.948802340369995</v>
      </c>
      <c r="X180">
        <f t="shared" si="42"/>
        <v>2.1127895231144378</v>
      </c>
      <c r="Y180">
        <f t="shared" si="43"/>
        <v>2.3900931480232082</v>
      </c>
      <c r="Z180">
        <f t="shared" si="44"/>
        <v>199.17442900193404</v>
      </c>
    </row>
    <row r="181" spans="1:26">
      <c r="A181">
        <v>1.1375</v>
      </c>
      <c r="B181">
        <v>1.0190118889999999</v>
      </c>
      <c r="C181">
        <v>0.3557776654</v>
      </c>
      <c r="D181">
        <v>0.14652592070000001</v>
      </c>
      <c r="E181">
        <v>0.53362545240000003</v>
      </c>
      <c r="F181">
        <v>7.4736871519999998E-2</v>
      </c>
      <c r="G181">
        <v>24.691736840000001</v>
      </c>
      <c r="H181">
        <v>4.9904258349999999</v>
      </c>
      <c r="I181">
        <v>-49.949732249999997</v>
      </c>
      <c r="J181">
        <v>1.2153686930000001</v>
      </c>
      <c r="K181">
        <v>1137.5</v>
      </c>
      <c r="L181">
        <f t="shared" si="30"/>
        <v>0.63446190999660046</v>
      </c>
      <c r="M181">
        <f t="shared" si="45"/>
        <v>0.24056680754037765</v>
      </c>
      <c r="N181">
        <f t="shared" si="32"/>
        <v>8.4477476785858291E-2</v>
      </c>
      <c r="O181">
        <f t="shared" si="33"/>
        <v>9.6907594627218208E-2</v>
      </c>
      <c r="P181">
        <f t="shared" si="34"/>
        <v>1.6151265771203036</v>
      </c>
      <c r="Q181">
        <f t="shared" si="35"/>
        <v>2.5378476399864018</v>
      </c>
      <c r="R181">
        <f t="shared" si="36"/>
        <v>0.96226723016151061</v>
      </c>
      <c r="S181">
        <f t="shared" si="37"/>
        <v>0.33790990714343316</v>
      </c>
      <c r="T181">
        <f t="shared" si="38"/>
        <v>0.3843725193756552</v>
      </c>
      <c r="U181">
        <f t="shared" si="39"/>
        <v>12.812417312521839</v>
      </c>
      <c r="V181">
        <f t="shared" si="40"/>
        <v>15.861547749915012</v>
      </c>
      <c r="W181">
        <f t="shared" si="41"/>
        <v>6.0141701885094419</v>
      </c>
      <c r="X181">
        <f t="shared" si="42"/>
        <v>2.1119369196464572</v>
      </c>
      <c r="Y181">
        <f t="shared" si="43"/>
        <v>2.402328246097845</v>
      </c>
      <c r="Z181">
        <f t="shared" si="44"/>
        <v>200.19402050815373</v>
      </c>
    </row>
    <row r="182" spans="1:26">
      <c r="A182">
        <v>1.14375</v>
      </c>
      <c r="B182">
        <v>1.018795889</v>
      </c>
      <c r="C182">
        <v>0.35586110139999999</v>
      </c>
      <c r="D182">
        <v>0.1457607685</v>
      </c>
      <c r="E182">
        <v>0.53340891160000004</v>
      </c>
      <c r="F182">
        <v>7.4348455539999997E-2</v>
      </c>
      <c r="G182">
        <v>24.56720249</v>
      </c>
      <c r="H182">
        <v>4.9456938279999996</v>
      </c>
      <c r="I182">
        <v>-49.689198189999999</v>
      </c>
      <c r="J182">
        <v>1.2470724449999999</v>
      </c>
      <c r="K182">
        <v>1143.75</v>
      </c>
      <c r="L182">
        <f t="shared" si="30"/>
        <v>0.63790459656092402</v>
      </c>
      <c r="M182">
        <f t="shared" si="45"/>
        <v>0.24320112743885228</v>
      </c>
      <c r="N182">
        <f t="shared" si="32"/>
        <v>8.4443201954952987E-2</v>
      </c>
      <c r="O182">
        <f t="shared" si="33"/>
        <v>9.7400513568567895E-2</v>
      </c>
      <c r="P182">
        <f t="shared" si="34"/>
        <v>1.6233418928094647</v>
      </c>
      <c r="Q182">
        <f t="shared" si="35"/>
        <v>2.5516183862436961</v>
      </c>
      <c r="R182">
        <f t="shared" si="36"/>
        <v>0.97280450975540911</v>
      </c>
      <c r="S182">
        <f t="shared" si="37"/>
        <v>0.33777280781981195</v>
      </c>
      <c r="T182">
        <f t="shared" si="38"/>
        <v>0.38632764894390992</v>
      </c>
      <c r="U182">
        <f t="shared" si="39"/>
        <v>12.877588298130329</v>
      </c>
      <c r="V182">
        <f t="shared" si="40"/>
        <v>15.947614914023102</v>
      </c>
      <c r="W182">
        <f t="shared" si="41"/>
        <v>6.0800281859713081</v>
      </c>
      <c r="X182">
        <f t="shared" si="42"/>
        <v>2.1110800488738244</v>
      </c>
      <c r="Y182">
        <f t="shared" si="43"/>
        <v>2.4145478058994367</v>
      </c>
      <c r="Z182">
        <f t="shared" si="44"/>
        <v>201.2123171582864</v>
      </c>
    </row>
    <row r="183" spans="1:26">
      <c r="A183">
        <v>1.1499999999999999</v>
      </c>
      <c r="B183">
        <v>1.0185838890000001</v>
      </c>
      <c r="C183">
        <v>0.35590979909999998</v>
      </c>
      <c r="D183">
        <v>0.14499982280000001</v>
      </c>
      <c r="E183">
        <v>0.5331913103</v>
      </c>
      <c r="F183">
        <v>7.3965974279999999E-2</v>
      </c>
      <c r="G183">
        <v>24.444554929999999</v>
      </c>
      <c r="H183">
        <v>4.9016514390000001</v>
      </c>
      <c r="I183">
        <v>-49.432616639999999</v>
      </c>
      <c r="J183">
        <v>1.2782728569999999</v>
      </c>
      <c r="K183">
        <v>1150</v>
      </c>
      <c r="L183">
        <f t="shared" si="30"/>
        <v>0.64136495984469954</v>
      </c>
      <c r="M183">
        <f t="shared" si="45"/>
        <v>0.24585656794046815</v>
      </c>
      <c r="N183">
        <f t="shared" si="32"/>
        <v>8.4408759280061196E-2</v>
      </c>
      <c r="O183">
        <f t="shared" si="33"/>
        <v>9.7892805685900336E-2</v>
      </c>
      <c r="P183">
        <f t="shared" si="34"/>
        <v>1.6315467614316723</v>
      </c>
      <c r="Q183">
        <f t="shared" si="35"/>
        <v>2.5654598393787982</v>
      </c>
      <c r="R183">
        <f t="shared" si="36"/>
        <v>0.98342627176187258</v>
      </c>
      <c r="S183">
        <f t="shared" si="37"/>
        <v>0.33763503712024479</v>
      </c>
      <c r="T183">
        <f t="shared" si="38"/>
        <v>0.38828029268828146</v>
      </c>
      <c r="U183">
        <f t="shared" si="39"/>
        <v>12.942676422942716</v>
      </c>
      <c r="V183">
        <f t="shared" si="40"/>
        <v>16.034123996117483</v>
      </c>
      <c r="W183">
        <f t="shared" si="41"/>
        <v>6.1464141985117005</v>
      </c>
      <c r="X183">
        <f t="shared" si="42"/>
        <v>2.1102189820015291</v>
      </c>
      <c r="Y183">
        <f t="shared" si="43"/>
        <v>2.4267518293017583</v>
      </c>
      <c r="Z183">
        <f t="shared" si="44"/>
        <v>202.22931910847987</v>
      </c>
    </row>
    <row r="184" spans="1:26">
      <c r="A184">
        <v>1.15625</v>
      </c>
      <c r="B184">
        <v>1.0183748889999999</v>
      </c>
      <c r="C184">
        <v>0.35599087299999999</v>
      </c>
      <c r="D184">
        <v>0.14425012649999999</v>
      </c>
      <c r="E184">
        <v>0.53297269749999998</v>
      </c>
      <c r="F184">
        <v>7.3585299330000006E-2</v>
      </c>
      <c r="G184">
        <v>24.322397030000001</v>
      </c>
      <c r="H184">
        <v>4.8581914450000001</v>
      </c>
      <c r="I184">
        <v>-49.177238420000002</v>
      </c>
      <c r="J184">
        <v>1.308562427</v>
      </c>
      <c r="K184">
        <v>1156.25</v>
      </c>
      <c r="L184">
        <f t="shared" si="30"/>
        <v>0.64480802290186556</v>
      </c>
      <c r="M184">
        <f t="shared" si="45"/>
        <v>0.24851975882676069</v>
      </c>
      <c r="N184">
        <f t="shared" si="32"/>
        <v>8.4374156443646597E-2</v>
      </c>
      <c r="O184">
        <f t="shared" si="33"/>
        <v>9.8384476823053152E-2</v>
      </c>
      <c r="P184">
        <f t="shared" si="34"/>
        <v>1.6397412803842191</v>
      </c>
      <c r="Q184">
        <f t="shared" si="35"/>
        <v>2.5792320916074623</v>
      </c>
      <c r="R184">
        <f t="shared" si="36"/>
        <v>0.99407903530704278</v>
      </c>
      <c r="S184">
        <f t="shared" si="37"/>
        <v>0.33749662577458639</v>
      </c>
      <c r="T184">
        <f t="shared" si="38"/>
        <v>0.39023047355186552</v>
      </c>
      <c r="U184">
        <f t="shared" si="39"/>
        <v>13.007682451728853</v>
      </c>
      <c r="V184">
        <f t="shared" si="40"/>
        <v>16.120200572546644</v>
      </c>
      <c r="W184">
        <f t="shared" si="41"/>
        <v>6.2129939706690189</v>
      </c>
      <c r="X184">
        <f t="shared" si="42"/>
        <v>2.1093539110911652</v>
      </c>
      <c r="Y184">
        <f t="shared" si="43"/>
        <v>2.4389404596991597</v>
      </c>
      <c r="Z184">
        <f t="shared" si="44"/>
        <v>203.24503830826333</v>
      </c>
    </row>
    <row r="185" spans="1:26">
      <c r="A185">
        <v>1.1625000000000001</v>
      </c>
      <c r="B185">
        <v>1.018168889</v>
      </c>
      <c r="C185">
        <v>0.35609997319999998</v>
      </c>
      <c r="D185">
        <v>0.14351105049999999</v>
      </c>
      <c r="E185">
        <v>0.53275309589999997</v>
      </c>
      <c r="F185">
        <v>7.3206666889999994E-2</v>
      </c>
      <c r="G185">
        <v>24.200811860000002</v>
      </c>
      <c r="H185">
        <v>4.8153087469999996</v>
      </c>
      <c r="I185">
        <v>-48.923221900000001</v>
      </c>
      <c r="J185">
        <v>1.3379875720000001</v>
      </c>
      <c r="K185">
        <v>1162.5</v>
      </c>
      <c r="L185">
        <f t="shared" si="30"/>
        <v>0.64823579797881414</v>
      </c>
      <c r="M185">
        <f t="shared" si="45"/>
        <v>0.25119137171679051</v>
      </c>
      <c r="N185">
        <f t="shared" si="32"/>
        <v>8.4339397042870246E-2</v>
      </c>
      <c r="O185">
        <f t="shared" si="33"/>
        <v>9.8875528165717791E-2</v>
      </c>
      <c r="P185">
        <f t="shared" si="34"/>
        <v>1.6479254694286298</v>
      </c>
      <c r="Q185">
        <f t="shared" si="35"/>
        <v>2.5929431919152566</v>
      </c>
      <c r="R185">
        <f t="shared" si="36"/>
        <v>1.004765486867162</v>
      </c>
      <c r="S185">
        <f t="shared" si="37"/>
        <v>0.33735758817148098</v>
      </c>
      <c r="T185">
        <f t="shared" si="38"/>
        <v>0.39217819624934669</v>
      </c>
      <c r="U185">
        <f t="shared" si="39"/>
        <v>13.072606541644889</v>
      </c>
      <c r="V185">
        <f t="shared" si="40"/>
        <v>16.205894949470355</v>
      </c>
      <c r="W185">
        <f t="shared" si="41"/>
        <v>6.2797842929197634</v>
      </c>
      <c r="X185">
        <f t="shared" si="42"/>
        <v>2.1084849260717569</v>
      </c>
      <c r="Y185">
        <f t="shared" si="43"/>
        <v>2.4511137265584177</v>
      </c>
      <c r="Z185">
        <f t="shared" si="44"/>
        <v>204.25947721320145</v>
      </c>
    </row>
    <row r="186" spans="1:26">
      <c r="A186">
        <v>1.16875</v>
      </c>
      <c r="B186">
        <v>1.0179658890000001</v>
      </c>
      <c r="C186">
        <v>0.35623265339999999</v>
      </c>
      <c r="D186">
        <v>0.14278196839999999</v>
      </c>
      <c r="E186">
        <v>0.53253252299999998</v>
      </c>
      <c r="F186">
        <v>7.283031392E-2</v>
      </c>
      <c r="G186">
        <v>24.079882619999999</v>
      </c>
      <c r="H186">
        <v>4.7729984679999999</v>
      </c>
      <c r="I186">
        <v>-48.670725869999998</v>
      </c>
      <c r="J186">
        <v>1.3665943389999999</v>
      </c>
      <c r="K186">
        <v>1168.75</v>
      </c>
      <c r="L186">
        <f t="shared" si="30"/>
        <v>0.65165039669640934</v>
      </c>
      <c r="M186">
        <f t="shared" si="45"/>
        <v>0.25387213371297612</v>
      </c>
      <c r="N186">
        <f t="shared" si="32"/>
        <v>8.4304483870140501E-2</v>
      </c>
      <c r="O186">
        <f t="shared" si="33"/>
        <v>9.9365960041494283E-2</v>
      </c>
      <c r="P186">
        <f t="shared" si="34"/>
        <v>1.6560993340249048</v>
      </c>
      <c r="Q186">
        <f t="shared" si="35"/>
        <v>2.6066015867856374</v>
      </c>
      <c r="R186">
        <f t="shared" si="36"/>
        <v>1.0154885348519045</v>
      </c>
      <c r="S186">
        <f t="shared" si="37"/>
        <v>0.337217935480562</v>
      </c>
      <c r="T186">
        <f t="shared" si="38"/>
        <v>0.39412346209290683</v>
      </c>
      <c r="U186">
        <f t="shared" si="39"/>
        <v>13.137448736430228</v>
      </c>
      <c r="V186">
        <f t="shared" si="40"/>
        <v>16.29125991741023</v>
      </c>
      <c r="W186">
        <f t="shared" si="41"/>
        <v>6.3468033428244013</v>
      </c>
      <c r="X186">
        <f t="shared" si="42"/>
        <v>2.1076120967535124</v>
      </c>
      <c r="Y186">
        <f t="shared" si="43"/>
        <v>2.4632716380806676</v>
      </c>
      <c r="Z186">
        <f t="shared" si="44"/>
        <v>205.27263650672231</v>
      </c>
    </row>
    <row r="187" spans="1:26">
      <c r="A187">
        <v>1.175</v>
      </c>
      <c r="B187">
        <v>1.017766889</v>
      </c>
      <c r="C187">
        <v>0.35630795980000002</v>
      </c>
      <c r="D187">
        <v>0.14205429119999999</v>
      </c>
      <c r="E187">
        <v>0.53231096560000002</v>
      </c>
      <c r="F187">
        <v>7.2461016569999995E-2</v>
      </c>
      <c r="G187">
        <v>23.96123111</v>
      </c>
      <c r="H187">
        <v>4.7313614560000001</v>
      </c>
      <c r="I187">
        <v>-48.422931230000003</v>
      </c>
      <c r="J187">
        <v>1.3949014390000001</v>
      </c>
      <c r="K187">
        <v>1175</v>
      </c>
      <c r="L187">
        <f t="shared" si="30"/>
        <v>0.65509489588285796</v>
      </c>
      <c r="M187">
        <f t="shared" si="45"/>
        <v>0.25657883422078603</v>
      </c>
      <c r="N187">
        <f t="shared" si="32"/>
        <v>8.426941488266082E-2</v>
      </c>
      <c r="O187">
        <f t="shared" si="33"/>
        <v>9.9855767047460658E-2</v>
      </c>
      <c r="P187">
        <f t="shared" si="34"/>
        <v>1.6642627841243443</v>
      </c>
      <c r="Q187">
        <f t="shared" si="35"/>
        <v>2.6203795835314319</v>
      </c>
      <c r="R187">
        <f t="shared" si="36"/>
        <v>1.0263153368831441</v>
      </c>
      <c r="S187">
        <f t="shared" si="37"/>
        <v>0.33707765953064328</v>
      </c>
      <c r="T187">
        <f t="shared" si="38"/>
        <v>0.39606624994850587</v>
      </c>
      <c r="U187">
        <f t="shared" si="39"/>
        <v>13.202208331616864</v>
      </c>
      <c r="V187">
        <f t="shared" si="40"/>
        <v>16.377372397071451</v>
      </c>
      <c r="W187">
        <f t="shared" si="41"/>
        <v>6.4144708555196521</v>
      </c>
      <c r="X187">
        <f t="shared" si="42"/>
        <v>2.1067353720665203</v>
      </c>
      <c r="Y187">
        <f t="shared" si="43"/>
        <v>2.4754140621781615</v>
      </c>
      <c r="Z187">
        <f t="shared" si="44"/>
        <v>206.28450518151348</v>
      </c>
    </row>
    <row r="188" spans="1:26">
      <c r="A188">
        <v>1.1812499999999999</v>
      </c>
      <c r="B188">
        <v>1.0175708889999999</v>
      </c>
      <c r="C188">
        <v>0.35639597499999998</v>
      </c>
      <c r="D188">
        <v>0.1413352688</v>
      </c>
      <c r="E188">
        <v>0.53208847280000005</v>
      </c>
      <c r="F188">
        <v>7.2094533170000002E-2</v>
      </c>
      <c r="G188">
        <v>23.84342187</v>
      </c>
      <c r="H188">
        <v>4.6902890819999996</v>
      </c>
      <c r="I188">
        <v>-48.177014010000001</v>
      </c>
      <c r="J188">
        <v>1.4224872159999999</v>
      </c>
      <c r="K188">
        <v>1181.25</v>
      </c>
      <c r="L188">
        <f t="shared" si="30"/>
        <v>0.65853212446336751</v>
      </c>
      <c r="M188">
        <f t="shared" si="45"/>
        <v>0.25929702400745097</v>
      </c>
      <c r="N188">
        <f t="shared" si="32"/>
        <v>8.4234197804274435E-2</v>
      </c>
      <c r="O188">
        <f t="shared" si="33"/>
        <v>0.10034495550269545</v>
      </c>
      <c r="P188">
        <f t="shared" si="34"/>
        <v>1.672415925044924</v>
      </c>
      <c r="Q188">
        <f t="shared" si="35"/>
        <v>2.63412849785347</v>
      </c>
      <c r="R188">
        <f t="shared" si="36"/>
        <v>1.0371880960298039</v>
      </c>
      <c r="S188">
        <f t="shared" si="37"/>
        <v>0.33693679121709774</v>
      </c>
      <c r="T188">
        <f t="shared" si="38"/>
        <v>0.39800658462519667</v>
      </c>
      <c r="U188">
        <f t="shared" si="39"/>
        <v>13.266886154173223</v>
      </c>
      <c r="V188">
        <f t="shared" si="40"/>
        <v>16.463303111584189</v>
      </c>
      <c r="W188">
        <f t="shared" si="41"/>
        <v>6.4824256001862741</v>
      </c>
      <c r="X188">
        <f t="shared" si="42"/>
        <v>2.1058549451068607</v>
      </c>
      <c r="Y188">
        <f t="shared" si="43"/>
        <v>2.487541153907479</v>
      </c>
      <c r="Z188">
        <f t="shared" si="44"/>
        <v>207.29509615895657</v>
      </c>
    </row>
    <row r="189" spans="1:26">
      <c r="A189">
        <v>1.1875</v>
      </c>
      <c r="B189">
        <v>1.017377889</v>
      </c>
      <c r="C189">
        <v>0.35649197269999999</v>
      </c>
      <c r="D189">
        <v>0.1406242848</v>
      </c>
      <c r="E189">
        <v>0.53186506290000002</v>
      </c>
      <c r="F189">
        <v>7.1731102860000007E-2</v>
      </c>
      <c r="G189">
        <v>23.726538510000001</v>
      </c>
      <c r="H189">
        <v>4.6497772089999998</v>
      </c>
      <c r="I189">
        <v>-47.933134119999998</v>
      </c>
      <c r="J189">
        <v>1.449396476</v>
      </c>
      <c r="K189">
        <v>1187.5</v>
      </c>
      <c r="L189">
        <f t="shared" si="30"/>
        <v>0.66196452522565696</v>
      </c>
      <c r="M189">
        <f t="shared" si="45"/>
        <v>0.26202762456848921</v>
      </c>
      <c r="N189">
        <f t="shared" si="32"/>
        <v>8.4198835551474158E-2</v>
      </c>
      <c r="O189">
        <f t="shared" si="33"/>
        <v>0.10083352609556392</v>
      </c>
      <c r="P189">
        <f t="shared" si="34"/>
        <v>1.6805587682593988</v>
      </c>
      <c r="Q189">
        <f t="shared" si="35"/>
        <v>2.6478581009026279</v>
      </c>
      <c r="R189">
        <f t="shared" si="36"/>
        <v>1.0481104982739569</v>
      </c>
      <c r="S189">
        <f t="shared" si="37"/>
        <v>0.33679534220589663</v>
      </c>
      <c r="T189">
        <f t="shared" si="38"/>
        <v>0.39994446886950225</v>
      </c>
      <c r="U189">
        <f t="shared" si="39"/>
        <v>13.331482295650074</v>
      </c>
      <c r="V189">
        <f t="shared" si="40"/>
        <v>16.549113130641423</v>
      </c>
      <c r="W189">
        <f t="shared" si="41"/>
        <v>6.5506906142122299</v>
      </c>
      <c r="X189">
        <f t="shared" si="42"/>
        <v>2.1049708887868546</v>
      </c>
      <c r="Y189">
        <f t="shared" si="43"/>
        <v>2.4996529304343897</v>
      </c>
      <c r="Z189">
        <f t="shared" si="44"/>
        <v>208.30441086953249</v>
      </c>
    </row>
    <row r="190" spans="1:26">
      <c r="A190">
        <v>1.1937500000000001</v>
      </c>
      <c r="B190">
        <v>1.0171878889999999</v>
      </c>
      <c r="C190">
        <v>0.35659113570000001</v>
      </c>
      <c r="D190">
        <v>0.1399207261</v>
      </c>
      <c r="E190">
        <v>0.5316407528</v>
      </c>
      <c r="F190">
        <v>7.1370965539999998E-2</v>
      </c>
      <c r="G190">
        <v>23.610664799999999</v>
      </c>
      <c r="H190">
        <v>4.609821921</v>
      </c>
      <c r="I190">
        <v>-47.691451839999999</v>
      </c>
      <c r="J190">
        <v>1.4756736530000001</v>
      </c>
      <c r="K190">
        <v>1193.75</v>
      </c>
      <c r="L190">
        <f t="shared" si="30"/>
        <v>0.66539464372802715</v>
      </c>
      <c r="M190">
        <f t="shared" si="45"/>
        <v>0.26477161865011084</v>
      </c>
      <c r="N190">
        <f t="shared" si="32"/>
        <v>8.4163330728367375E-2</v>
      </c>
      <c r="O190">
        <f t="shared" si="33"/>
        <v>0.10132147921161527</v>
      </c>
      <c r="P190">
        <f t="shared" si="34"/>
        <v>1.6886913201935878</v>
      </c>
      <c r="Q190">
        <f t="shared" si="35"/>
        <v>2.6615785749121086</v>
      </c>
      <c r="R190">
        <f t="shared" si="36"/>
        <v>1.0590864746004434</v>
      </c>
      <c r="S190">
        <f t="shared" si="37"/>
        <v>0.3366533229134695</v>
      </c>
      <c r="T190">
        <f t="shared" si="38"/>
        <v>0.40187990422795422</v>
      </c>
      <c r="U190">
        <f t="shared" si="39"/>
        <v>13.395996807598474</v>
      </c>
      <c r="V190">
        <f t="shared" si="40"/>
        <v>16.634866093200671</v>
      </c>
      <c r="W190">
        <f t="shared" si="41"/>
        <v>6.6192904662527674</v>
      </c>
      <c r="X190">
        <f t="shared" si="42"/>
        <v>2.1040832682091835</v>
      </c>
      <c r="Y190">
        <f t="shared" si="43"/>
        <v>2.511749401424713</v>
      </c>
      <c r="Z190">
        <f t="shared" si="44"/>
        <v>209.3124501187261</v>
      </c>
    </row>
    <row r="191" spans="1:26">
      <c r="A191">
        <v>1.2</v>
      </c>
      <c r="B191">
        <v>1.017000889</v>
      </c>
      <c r="C191">
        <v>0.35668855659999998</v>
      </c>
      <c r="D191">
        <v>0.13922398220000001</v>
      </c>
      <c r="E191">
        <v>0.53141555880000002</v>
      </c>
      <c r="F191">
        <v>7.1014361829999997E-2</v>
      </c>
      <c r="G191">
        <v>23.495884660000002</v>
      </c>
      <c r="H191">
        <v>4.5704195280000004</v>
      </c>
      <c r="I191">
        <v>-47.452127830000002</v>
      </c>
      <c r="J191">
        <v>1.501362818</v>
      </c>
      <c r="K191">
        <v>1200</v>
      </c>
      <c r="L191">
        <f t="shared" si="30"/>
        <v>0.6688251361142391</v>
      </c>
      <c r="M191">
        <f t="shared" si="45"/>
        <v>0.26753005444569561</v>
      </c>
      <c r="N191">
        <f t="shared" si="32"/>
        <v>8.4127686044424041E-2</v>
      </c>
      <c r="O191">
        <f t="shared" si="33"/>
        <v>0.10180881542927148</v>
      </c>
      <c r="P191">
        <f t="shared" si="34"/>
        <v>1.6968135904878576</v>
      </c>
      <c r="Q191">
        <f t="shared" si="35"/>
        <v>2.6753005444569564</v>
      </c>
      <c r="R191">
        <f t="shared" si="36"/>
        <v>1.0701202177827824</v>
      </c>
      <c r="S191">
        <f t="shared" si="37"/>
        <v>0.33651074417769616</v>
      </c>
      <c r="T191">
        <f t="shared" si="38"/>
        <v>0.40381289301323536</v>
      </c>
      <c r="U191">
        <f t="shared" si="39"/>
        <v>13.460429767107845</v>
      </c>
      <c r="V191">
        <f t="shared" si="40"/>
        <v>16.720628402855976</v>
      </c>
      <c r="W191">
        <f t="shared" si="41"/>
        <v>6.6882513611423908</v>
      </c>
      <c r="X191">
        <f t="shared" si="42"/>
        <v>2.1031921511106009</v>
      </c>
      <c r="Y191">
        <f t="shared" si="43"/>
        <v>2.5238305813327209</v>
      </c>
      <c r="Z191">
        <f t="shared" si="44"/>
        <v>210.31921511106006</v>
      </c>
    </row>
    <row r="192" spans="1:26">
      <c r="A192">
        <v>1.20625</v>
      </c>
      <c r="B192">
        <v>1.016816889</v>
      </c>
      <c r="C192">
        <v>0.35677923680000001</v>
      </c>
      <c r="D192">
        <v>0.13853344579999999</v>
      </c>
      <c r="E192">
        <v>0.53118949650000002</v>
      </c>
      <c r="F192">
        <v>7.0661533070000004E-2</v>
      </c>
      <c r="G192">
        <v>23.382282159999999</v>
      </c>
      <c r="H192">
        <v>4.5315665540000003</v>
      </c>
      <c r="I192">
        <v>-47.215323159999997</v>
      </c>
      <c r="J192">
        <v>1.526507689</v>
      </c>
      <c r="K192">
        <v>1206.25</v>
      </c>
      <c r="L192">
        <f t="shared" si="30"/>
        <v>0.67225876336294021</v>
      </c>
      <c r="M192">
        <f t="shared" si="45"/>
        <v>0.27030404443551553</v>
      </c>
      <c r="N192">
        <f t="shared" si="32"/>
        <v>8.4091903848971181E-2</v>
      </c>
      <c r="O192">
        <f t="shared" si="33"/>
        <v>0.10229553495687144</v>
      </c>
      <c r="P192">
        <f t="shared" si="34"/>
        <v>1.7049255826145242</v>
      </c>
      <c r="Q192">
        <f t="shared" si="35"/>
        <v>2.6890350534517609</v>
      </c>
      <c r="R192">
        <f t="shared" si="36"/>
        <v>1.0812161777420621</v>
      </c>
      <c r="S192">
        <f t="shared" si="37"/>
        <v>0.33636761539588472</v>
      </c>
      <c r="T192">
        <f t="shared" si="38"/>
        <v>0.40574343607128593</v>
      </c>
      <c r="U192">
        <f t="shared" si="39"/>
        <v>13.524781202376198</v>
      </c>
      <c r="V192">
        <f t="shared" si="40"/>
        <v>16.806469084073502</v>
      </c>
      <c r="W192">
        <f t="shared" si="41"/>
        <v>6.7576011108878875</v>
      </c>
      <c r="X192">
        <f t="shared" si="42"/>
        <v>2.1022975962242798</v>
      </c>
      <c r="Y192">
        <f t="shared" si="43"/>
        <v>2.5358964754455378</v>
      </c>
      <c r="Z192">
        <f t="shared" si="44"/>
        <v>211.32470628712815</v>
      </c>
    </row>
    <row r="193" spans="1:26">
      <c r="A193">
        <v>1.2124999999999999</v>
      </c>
      <c r="B193">
        <v>1.016635889</v>
      </c>
      <c r="C193">
        <v>0.35685808629999999</v>
      </c>
      <c r="D193">
        <v>0.13784851200000001</v>
      </c>
      <c r="E193">
        <v>0.53096258060000001</v>
      </c>
      <c r="F193">
        <v>7.0312721389999999E-2</v>
      </c>
      <c r="G193">
        <v>23.269941540000001</v>
      </c>
      <c r="H193">
        <v>4.4932597379999999</v>
      </c>
      <c r="I193">
        <v>-46.9811993</v>
      </c>
      <c r="J193">
        <v>1.55115165</v>
      </c>
      <c r="K193">
        <v>1212.5</v>
      </c>
      <c r="L193">
        <f t="shared" si="30"/>
        <v>0.67569840036336992</v>
      </c>
      <c r="M193">
        <f t="shared" si="45"/>
        <v>0.27309477014686195</v>
      </c>
      <c r="N193">
        <f t="shared" si="32"/>
        <v>8.4055986571772864E-2</v>
      </c>
      <c r="O193">
        <f t="shared" si="33"/>
        <v>0.10278163816003628</v>
      </c>
      <c r="P193">
        <f t="shared" si="34"/>
        <v>1.7130273026672718</v>
      </c>
      <c r="Q193">
        <f t="shared" si="35"/>
        <v>2.7027936014534797</v>
      </c>
      <c r="R193">
        <f t="shared" si="36"/>
        <v>1.0923790805874478</v>
      </c>
      <c r="S193">
        <f t="shared" si="37"/>
        <v>0.33622394628709146</v>
      </c>
      <c r="T193">
        <f t="shared" si="38"/>
        <v>0.40767153487309837</v>
      </c>
      <c r="U193">
        <f t="shared" si="39"/>
        <v>13.589051162436613</v>
      </c>
      <c r="V193">
        <f t="shared" si="40"/>
        <v>16.892460009084246</v>
      </c>
      <c r="W193">
        <f t="shared" si="41"/>
        <v>6.8273692536715487</v>
      </c>
      <c r="X193">
        <f t="shared" si="42"/>
        <v>2.101399664294322</v>
      </c>
      <c r="Y193">
        <f t="shared" si="43"/>
        <v>2.5479470929568651</v>
      </c>
      <c r="Z193">
        <f t="shared" si="44"/>
        <v>212.32892441307209</v>
      </c>
    </row>
    <row r="194" spans="1:26">
      <c r="A194">
        <v>1.21875</v>
      </c>
      <c r="B194">
        <v>1.0164568890000001</v>
      </c>
      <c r="C194">
        <v>0.3570024852</v>
      </c>
      <c r="D194">
        <v>0.1371768877</v>
      </c>
      <c r="E194">
        <v>0.53073486719999996</v>
      </c>
      <c r="F194">
        <v>6.9963424780000005E-2</v>
      </c>
      <c r="G194">
        <v>23.157339660000002</v>
      </c>
      <c r="H194">
        <v>4.4553862830000002</v>
      </c>
      <c r="I194">
        <v>-46.746760889999997</v>
      </c>
      <c r="J194">
        <v>1.5748425180000001</v>
      </c>
      <c r="K194">
        <v>1218.75</v>
      </c>
      <c r="L194">
        <f t="shared" si="30"/>
        <v>0.67910115527054027</v>
      </c>
      <c r="M194">
        <f t="shared" si="45"/>
        <v>0.27588484432865695</v>
      </c>
      <c r="N194">
        <f t="shared" si="32"/>
        <v>8.4019942974384323E-2</v>
      </c>
      <c r="O194">
        <f t="shared" si="33"/>
        <v>0.10326713333048436</v>
      </c>
      <c r="P194">
        <f t="shared" si="34"/>
        <v>1.7211188888414062</v>
      </c>
      <c r="Q194">
        <f t="shared" si="35"/>
        <v>2.7164046210821611</v>
      </c>
      <c r="R194">
        <f t="shared" si="36"/>
        <v>1.1035393773146278</v>
      </c>
      <c r="S194">
        <f t="shared" si="37"/>
        <v>0.33607977189753729</v>
      </c>
      <c r="T194">
        <f t="shared" si="38"/>
        <v>0.40959722200012355</v>
      </c>
      <c r="U194">
        <f t="shared" si="39"/>
        <v>13.653240733337453</v>
      </c>
      <c r="V194">
        <f t="shared" si="40"/>
        <v>16.977528881763504</v>
      </c>
      <c r="W194">
        <f t="shared" si="41"/>
        <v>6.8971211082164237</v>
      </c>
      <c r="X194">
        <f t="shared" si="42"/>
        <v>2.1004985743596079</v>
      </c>
      <c r="Y194">
        <f t="shared" si="43"/>
        <v>2.5599826375007719</v>
      </c>
      <c r="Z194">
        <f t="shared" si="44"/>
        <v>213.33188645839766</v>
      </c>
    </row>
    <row r="195" spans="1:26">
      <c r="A195">
        <v>1.2250000000000001</v>
      </c>
      <c r="B195">
        <v>1.0162808889999999</v>
      </c>
      <c r="C195">
        <v>0.35712639439999999</v>
      </c>
      <c r="D195">
        <v>0.1365097626</v>
      </c>
      <c r="E195">
        <v>0.53050632909999995</v>
      </c>
      <c r="F195">
        <v>6.9618572399999995E-2</v>
      </c>
      <c r="G195">
        <v>23.046148779999999</v>
      </c>
      <c r="H195">
        <v>4.418051835</v>
      </c>
      <c r="I195">
        <v>-46.51528854</v>
      </c>
      <c r="J195">
        <v>1.598111928</v>
      </c>
      <c r="K195">
        <v>1225</v>
      </c>
      <c r="L195">
        <f t="shared" ref="L195:L198" si="46">1/2*1.29*F195*0.00625*1.303*COS(D195-0.013047555366)/COS(0.13047555366)*(5*(1+C195)/2/SIN(D195))*(5*(1+C195)/2/SIN(D195))*3</f>
        <v>0.68251450391038493</v>
      </c>
      <c r="M195">
        <f t="shared" si="45"/>
        <v>0.27869342243007383</v>
      </c>
      <c r="N195">
        <f t="shared" ref="N195:N198" si="47">1/2*1.29*(5*(1+C195)/2/SIN(D195))*(5*(1+C195)/2/SIN(D195))*0.00625*(1.303*SIN(D195)-0.017*COS(D195))*3*F195</f>
        <v>8.3983768847771992E-2</v>
      </c>
      <c r="O195">
        <f t="shared" ref="O195:O198" si="48">1/2*A195*3*1.29*F195*(5*(1+C195)/2/SIN(D195))*(5*(1+C195)/2/SIN(D195))*0.00625*1.303*SIN(D195-0.013047555366)/COS(0.13047555366)</f>
        <v>0.10375201279470543</v>
      </c>
      <c r="P195">
        <f t="shared" ref="P195:P198" si="49">O195*5*5/1.5</f>
        <v>1.7292002132450905</v>
      </c>
      <c r="Q195">
        <f t="shared" ref="Q195:Q198" si="50">1/2*1.29*F195*0.00625*1.303*COS(D195-0.013047555366)/COS(0.13047555366)*(10*(1+C195)/2/SIN(D195))*(10*(1+C195)/2/SIN(D195))*3</f>
        <v>2.7300580156415397</v>
      </c>
      <c r="R195">
        <f t="shared" ref="R195:R198" si="51">Q195*A195/3</f>
        <v>1.1147736897202953</v>
      </c>
      <c r="S195">
        <f t="shared" ref="S195:S198" si="52">1/2*1.29*(10*(1+C195)/2/SIN(D195))*(10*(1+C195)/2/SIN(D195))*0.00625*(1.303*SIN(D195)-0.017*COS(D195))*3*F195</f>
        <v>0.33593507539108797</v>
      </c>
      <c r="T195">
        <f t="shared" ref="T195:T198" si="53">S195*A195</f>
        <v>0.41152046735408276</v>
      </c>
      <c r="U195">
        <f t="shared" ref="U195:U198" si="54">T195*10*5/1.5</f>
        <v>13.717348911802759</v>
      </c>
      <c r="V195">
        <f t="shared" ref="V195:V198" si="55">1/2*1.29*F195*0.00625*1.303*COS(D195-0.013047555366)/COS(0.13047555366)*(25*(1+C195)/2/SIN(D195))*(25*(1+C195)/2/SIN(D195))*3</f>
        <v>17.062862597759622</v>
      </c>
      <c r="W195">
        <f t="shared" ref="W195:W198" si="56">A195*V195/3</f>
        <v>6.9673355607518461</v>
      </c>
      <c r="X195">
        <f t="shared" ref="X195:X198" si="57">1/2*1.29*(25*(1+C195)/2/SIN(D195))*(25*(1+C195)/2/SIN(D195))*0.00625*(1.303*SIN(D195)-0.017*COS(D195))*3*F195</f>
        <v>2.0995942211942999</v>
      </c>
      <c r="Y195">
        <f t="shared" ref="Y195:Y198" si="58">X195*A195</f>
        <v>2.5720029209630177</v>
      </c>
      <c r="Z195">
        <f t="shared" ref="Z195:Z198" si="59">Y195*25*5/1.5</f>
        <v>214.33357674691817</v>
      </c>
    </row>
    <row r="196" spans="1:26">
      <c r="A196">
        <v>1.23125</v>
      </c>
      <c r="B196">
        <v>1.0161078889999999</v>
      </c>
      <c r="C196">
        <v>0.35722447280000003</v>
      </c>
      <c r="D196">
        <v>0.13584654060000001</v>
      </c>
      <c r="E196">
        <v>0.53027698320000005</v>
      </c>
      <c r="F196">
        <v>6.9278408420000007E-2</v>
      </c>
      <c r="G196">
        <v>22.93645355</v>
      </c>
      <c r="H196">
        <v>4.3812537550000004</v>
      </c>
      <c r="I196">
        <v>-46.286944830000003</v>
      </c>
      <c r="J196">
        <v>1.621002249</v>
      </c>
      <c r="K196">
        <v>1231.25</v>
      </c>
      <c r="L196">
        <f t="shared" si="46"/>
        <v>0.68594163404851827</v>
      </c>
      <c r="M196">
        <f t="shared" si="45"/>
        <v>0.28152187897407938</v>
      </c>
      <c r="N196">
        <f t="shared" si="47"/>
        <v>8.3947466919106012E-2</v>
      </c>
      <c r="O196">
        <f t="shared" si="48"/>
        <v>0.10423627746472637</v>
      </c>
      <c r="P196">
        <f t="shared" si="49"/>
        <v>1.7372712910787727</v>
      </c>
      <c r="Q196">
        <f t="shared" si="50"/>
        <v>2.7437665361940731</v>
      </c>
      <c r="R196">
        <f t="shared" si="51"/>
        <v>1.1260875158963175</v>
      </c>
      <c r="S196">
        <f t="shared" si="52"/>
        <v>0.33578986767642405</v>
      </c>
      <c r="T196">
        <f t="shared" si="53"/>
        <v>0.41344127457659707</v>
      </c>
      <c r="U196">
        <f t="shared" si="54"/>
        <v>13.781375819219903</v>
      </c>
      <c r="V196">
        <f t="shared" si="55"/>
        <v>17.14854085121296</v>
      </c>
      <c r="W196">
        <f t="shared" si="56"/>
        <v>7.0380469743519853</v>
      </c>
      <c r="X196">
        <f t="shared" si="57"/>
        <v>2.0986866729776508</v>
      </c>
      <c r="Y196">
        <f t="shared" si="58"/>
        <v>2.5840079661037323</v>
      </c>
      <c r="Z196">
        <f t="shared" si="59"/>
        <v>215.333997175311</v>
      </c>
    </row>
    <row r="197" spans="1:26">
      <c r="A197">
        <v>1.2375</v>
      </c>
      <c r="B197">
        <v>1.0159378889999999</v>
      </c>
      <c r="C197">
        <v>0.35729128040000002</v>
      </c>
      <c r="D197">
        <v>0.1351866276</v>
      </c>
      <c r="E197">
        <v>0.5300468425</v>
      </c>
      <c r="F197">
        <v>6.8943177849999995E-2</v>
      </c>
      <c r="G197">
        <v>22.82833888</v>
      </c>
      <c r="H197">
        <v>4.34498958</v>
      </c>
      <c r="I197">
        <v>-46.06189285</v>
      </c>
      <c r="J197">
        <v>1.6435555980000001</v>
      </c>
      <c r="K197">
        <v>1237.5</v>
      </c>
      <c r="L197">
        <f t="shared" si="46"/>
        <v>0.68938584805022995</v>
      </c>
      <c r="M197">
        <f t="shared" si="45"/>
        <v>0.28437166232071986</v>
      </c>
      <c r="N197">
        <f t="shared" si="47"/>
        <v>8.3911039089979156E-2</v>
      </c>
      <c r="O197">
        <f t="shared" si="48"/>
        <v>0.10471992729068118</v>
      </c>
      <c r="P197">
        <f t="shared" si="49"/>
        <v>1.7453321215113531</v>
      </c>
      <c r="Q197">
        <f t="shared" si="50"/>
        <v>2.7575433922009198</v>
      </c>
      <c r="R197">
        <f t="shared" si="51"/>
        <v>1.1374866492828795</v>
      </c>
      <c r="S197">
        <f t="shared" si="52"/>
        <v>0.33564415635991662</v>
      </c>
      <c r="T197">
        <f t="shared" si="53"/>
        <v>0.41535964349539684</v>
      </c>
      <c r="U197">
        <f t="shared" si="54"/>
        <v>13.84532144984656</v>
      </c>
      <c r="V197">
        <f t="shared" si="55"/>
        <v>17.23464620125575</v>
      </c>
      <c r="W197">
        <f t="shared" si="56"/>
        <v>7.1092915580179969</v>
      </c>
      <c r="X197">
        <f t="shared" si="57"/>
        <v>2.0977759772494791</v>
      </c>
      <c r="Y197">
        <f t="shared" si="58"/>
        <v>2.5959977718462306</v>
      </c>
      <c r="Z197">
        <f t="shared" si="59"/>
        <v>216.33314765385254</v>
      </c>
    </row>
    <row r="198" spans="1:26">
      <c r="A198">
        <v>1.2437499999999999</v>
      </c>
      <c r="B198">
        <v>1.015769889</v>
      </c>
      <c r="C198">
        <v>0.35740746179999999</v>
      </c>
      <c r="D198">
        <v>0.134537936</v>
      </c>
      <c r="E198">
        <v>0.52981595879999999</v>
      </c>
      <c r="F198">
        <v>6.8608262680000004E-2</v>
      </c>
      <c r="G198">
        <v>22.720242460000001</v>
      </c>
      <c r="H198">
        <v>4.3091447790000004</v>
      </c>
      <c r="I198">
        <v>-45.83706076</v>
      </c>
      <c r="J198">
        <v>1.6653059240000001</v>
      </c>
      <c r="K198">
        <v>1243.75</v>
      </c>
      <c r="L198">
        <f t="shared" si="46"/>
        <v>0.69280164487248874</v>
      </c>
      <c r="M198">
        <f t="shared" si="45"/>
        <v>0.28722401527005259</v>
      </c>
      <c r="N198">
        <f t="shared" si="47"/>
        <v>8.3874493674911788E-2</v>
      </c>
      <c r="O198">
        <f t="shared" si="48"/>
        <v>0.10520297040416245</v>
      </c>
      <c r="P198">
        <f t="shared" si="49"/>
        <v>1.7533828400693741</v>
      </c>
      <c r="Q198">
        <f t="shared" si="50"/>
        <v>2.771206579489955</v>
      </c>
      <c r="R198">
        <f t="shared" si="51"/>
        <v>1.1488960610802104</v>
      </c>
      <c r="S198">
        <f t="shared" si="52"/>
        <v>0.33549797469964715</v>
      </c>
      <c r="T198">
        <f t="shared" si="53"/>
        <v>0.4172756060326861</v>
      </c>
      <c r="U198">
        <f t="shared" si="54"/>
        <v>13.909186867756205</v>
      </c>
      <c r="V198">
        <f t="shared" si="55"/>
        <v>17.320041121812217</v>
      </c>
      <c r="W198">
        <f t="shared" si="56"/>
        <v>7.1806003817513142</v>
      </c>
      <c r="X198">
        <f t="shared" si="57"/>
        <v>2.0968623418727947</v>
      </c>
      <c r="Y198">
        <f t="shared" si="58"/>
        <v>2.6079725377042884</v>
      </c>
      <c r="Z198">
        <f t="shared" si="59"/>
        <v>217.33104480869068</v>
      </c>
    </row>
    <row r="199" spans="1:26">
      <c r="L199" s="1">
        <f>SUM(L2:L198)</f>
        <v>69.372868519873066</v>
      </c>
      <c r="M199" s="1">
        <f>SUM(M2:M198)</f>
        <v>32.136015785081334</v>
      </c>
      <c r="N199" s="1">
        <f>SUM(N2:N198)</f>
        <v>15.591860630921717</v>
      </c>
      <c r="O199" s="1">
        <f>SUM(O2:O198)</f>
        <v>10.551005888233043</v>
      </c>
      <c r="P199" s="1">
        <f>SUM(P2:P198)</f>
        <v>175.85009813721723</v>
      </c>
      <c r="Q199" s="1">
        <f>SUM(Q2:Q198)</f>
        <v>277.49147407949226</v>
      </c>
      <c r="R199" s="1">
        <f t="shared" ref="R199:S199" si="60">SUM(R2:R198)</f>
        <v>76.978319612450065</v>
      </c>
      <c r="S199" s="1">
        <f t="shared" si="60"/>
        <v>62.367442523686869</v>
      </c>
      <c r="T199" s="1">
        <f>SUM(T2:T198)</f>
        <v>41.849195306888056</v>
      </c>
      <c r="U199" s="1">
        <f>SUM(U2:U198)</f>
        <v>1394.973176896269</v>
      </c>
      <c r="V199" s="1">
        <f>SUM(V2:V198)</f>
        <v>1734.3217129968257</v>
      </c>
      <c r="W199" s="1">
        <f>SUM(W2:W198)</f>
        <v>481.11449757781259</v>
      </c>
      <c r="X199" s="1">
        <f>SUM(X2:X198)</f>
        <v>389.79651577304281</v>
      </c>
      <c r="Y199" s="1">
        <f>SUM(Y2:Y198)</f>
        <v>261.55747066805037</v>
      </c>
      <c r="Z199" s="1">
        <f>SUM(Z2:Z198)</f>
        <v>21796.455889004195</v>
      </c>
    </row>
    <row r="201" spans="1:26">
      <c r="P201">
        <f>1/2*PI()*1.5*1.5*5*5*5</f>
        <v>441.78646691106462</v>
      </c>
      <c r="U201">
        <f>1/2*PI()*1.5*1.5*10*10*10</f>
        <v>3534.291735288517</v>
      </c>
      <c r="Z201">
        <f>1/2*PI()*1.5*1.5*25*25*25</f>
        <v>55223.308363883087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98"/>
  <sheetViews>
    <sheetView workbookViewId="0">
      <selection activeCell="C1" sqref="C1:C1048576"/>
    </sheetView>
  </sheetViews>
  <sheetFormatPr defaultRowHeight="15"/>
  <cols>
    <col min="1" max="1" width="8" bestFit="1" customWidth="1"/>
    <col min="2" max="3" width="12" bestFit="1" customWidth="1"/>
  </cols>
  <sheetData>
    <row r="1" spans="1:3">
      <c r="A1" t="s">
        <v>10</v>
      </c>
      <c r="B1" t="s">
        <v>7</v>
      </c>
      <c r="C1" t="s">
        <v>6</v>
      </c>
    </row>
    <row r="2" spans="1:3">
      <c r="A2">
        <v>18.75</v>
      </c>
      <c r="B2">
        <v>16.159285189999999</v>
      </c>
      <c r="C2">
        <v>9.176047037</v>
      </c>
    </row>
    <row r="3" spans="1:3">
      <c r="A3">
        <v>25</v>
      </c>
      <c r="B3">
        <v>20.69409769</v>
      </c>
      <c r="C3">
        <v>12.20977405</v>
      </c>
    </row>
    <row r="4" spans="1:3">
      <c r="A4">
        <v>31.25</v>
      </c>
      <c r="B4">
        <v>24.825707690000002</v>
      </c>
      <c r="C4">
        <v>15.205740540000001</v>
      </c>
    </row>
    <row r="5" spans="1:3">
      <c r="A5">
        <v>37.5</v>
      </c>
      <c r="B5">
        <v>28.569593829999999</v>
      </c>
      <c r="C5">
        <v>18.150368960000002</v>
      </c>
    </row>
    <row r="6" spans="1:3">
      <c r="A6">
        <v>43.75</v>
      </c>
      <c r="B6">
        <v>31.942256180000001</v>
      </c>
      <c r="C6">
        <v>21.03127302</v>
      </c>
    </row>
    <row r="7" spans="1:3">
      <c r="A7">
        <v>50</v>
      </c>
      <c r="B7">
        <v>34.961023339999997</v>
      </c>
      <c r="C7">
        <v>23.837318929999999</v>
      </c>
    </row>
    <row r="8" spans="1:3">
      <c r="A8">
        <v>56.25</v>
      </c>
      <c r="B8">
        <v>37.64387112</v>
      </c>
      <c r="C8">
        <v>26.558691069999998</v>
      </c>
    </row>
    <row r="9" spans="1:3">
      <c r="A9">
        <v>62.5</v>
      </c>
      <c r="B9">
        <v>40.009201079999997</v>
      </c>
      <c r="C9">
        <v>29.18684953</v>
      </c>
    </row>
    <row r="10" spans="1:3">
      <c r="A10">
        <v>68.75</v>
      </c>
      <c r="B10">
        <v>42.075674630000002</v>
      </c>
      <c r="C10">
        <v>31.71456293</v>
      </c>
    </row>
    <row r="11" spans="1:3">
      <c r="A11">
        <v>75</v>
      </c>
      <c r="B11">
        <v>43.862064740000001</v>
      </c>
      <c r="C11">
        <v>34.135949570000001</v>
      </c>
    </row>
    <row r="12" spans="1:3">
      <c r="A12">
        <v>81.25</v>
      </c>
      <c r="B12">
        <v>45.38701193</v>
      </c>
      <c r="C12">
        <v>36.446256210000001</v>
      </c>
    </row>
    <row r="13" spans="1:3">
      <c r="A13">
        <v>87.5</v>
      </c>
      <c r="B13">
        <v>46.668952470000001</v>
      </c>
      <c r="C13">
        <v>38.641973739999997</v>
      </c>
    </row>
    <row r="14" spans="1:3">
      <c r="A14">
        <v>93.75</v>
      </c>
      <c r="B14">
        <v>47.725985530000003</v>
      </c>
      <c r="C14">
        <v>40.72078166</v>
      </c>
    </row>
    <row r="15" spans="1:3">
      <c r="A15">
        <v>100</v>
      </c>
      <c r="B15">
        <v>48.575649570000003</v>
      </c>
      <c r="C15">
        <v>42.681196129999996</v>
      </c>
    </row>
    <row r="16" spans="1:3">
      <c r="A16">
        <v>106.25</v>
      </c>
      <c r="B16">
        <v>49.23498249</v>
      </c>
      <c r="C16">
        <v>44.522888500000001</v>
      </c>
    </row>
    <row r="17" spans="1:3">
      <c r="A17">
        <v>112.5</v>
      </c>
      <c r="B17">
        <v>49.720316230000002</v>
      </c>
      <c r="C17">
        <v>46.246278109999999</v>
      </c>
    </row>
    <row r="18" spans="1:3">
      <c r="A18">
        <v>118.75</v>
      </c>
      <c r="B18">
        <v>50.047227669999998</v>
      </c>
      <c r="C18">
        <v>47.852465109999997</v>
      </c>
    </row>
    <row r="19" spans="1:3">
      <c r="A19">
        <v>125</v>
      </c>
      <c r="B19">
        <v>50.230605490000002</v>
      </c>
      <c r="C19">
        <v>49.343479270000003</v>
      </c>
    </row>
    <row r="20" spans="1:3">
      <c r="A20">
        <v>131.25</v>
      </c>
      <c r="B20">
        <v>50.284425460000001</v>
      </c>
      <c r="C20">
        <v>50.721626110000003</v>
      </c>
    </row>
    <row r="21" spans="1:3">
      <c r="A21">
        <v>137.5</v>
      </c>
      <c r="B21">
        <v>50.221912349999997</v>
      </c>
      <c r="C21">
        <v>51.989944749999999</v>
      </c>
    </row>
    <row r="22" spans="1:3">
      <c r="A22">
        <v>143.75</v>
      </c>
      <c r="B22">
        <v>50.055399209999997</v>
      </c>
      <c r="C22">
        <v>53.151714679999998</v>
      </c>
    </row>
    <row r="23" spans="1:3">
      <c r="A23">
        <v>150</v>
      </c>
      <c r="B23">
        <v>49.796436280000002</v>
      </c>
      <c r="C23">
        <v>54.210722619999999</v>
      </c>
    </row>
    <row r="24" spans="1:3">
      <c r="A24">
        <v>156.25</v>
      </c>
      <c r="B24">
        <v>49.455641069999999</v>
      </c>
      <c r="C24">
        <v>55.170630439999996</v>
      </c>
    </row>
    <row r="25" spans="1:3">
      <c r="A25">
        <v>162.5</v>
      </c>
      <c r="B25">
        <v>49.042986999999997</v>
      </c>
      <c r="C25">
        <v>56.035860360000001</v>
      </c>
    </row>
    <row r="26" spans="1:3">
      <c r="A26">
        <v>168.75</v>
      </c>
      <c r="B26">
        <v>48.56756171</v>
      </c>
      <c r="C26">
        <v>56.810590689999998</v>
      </c>
    </row>
    <row r="27" spans="1:3">
      <c r="A27">
        <v>175</v>
      </c>
      <c r="B27">
        <v>48.037704089999998</v>
      </c>
      <c r="C27">
        <v>57.49906618</v>
      </c>
    </row>
    <row r="28" spans="1:3">
      <c r="A28">
        <v>181.25</v>
      </c>
      <c r="B28">
        <v>47.461118620000001</v>
      </c>
      <c r="C28">
        <v>58.105883800000001</v>
      </c>
    </row>
    <row r="29" spans="1:3">
      <c r="A29">
        <v>187.5</v>
      </c>
      <c r="B29">
        <v>46.844705419999997</v>
      </c>
      <c r="C29">
        <v>58.635117549999997</v>
      </c>
    </row>
    <row r="30" spans="1:3">
      <c r="A30">
        <v>193.75</v>
      </c>
      <c r="B30">
        <v>46.19482112</v>
      </c>
      <c r="C30">
        <v>59.091183409999999</v>
      </c>
    </row>
    <row r="31" spans="1:3">
      <c r="A31">
        <v>200</v>
      </c>
      <c r="B31">
        <v>45.517216159999997</v>
      </c>
      <c r="C31">
        <v>59.478407699999998</v>
      </c>
    </row>
    <row r="32" spans="1:3">
      <c r="A32">
        <v>206.25</v>
      </c>
      <c r="B32">
        <v>44.817080480000001</v>
      </c>
      <c r="C32">
        <v>59.801027400000002</v>
      </c>
    </row>
    <row r="33" spans="1:3">
      <c r="A33">
        <v>212.5</v>
      </c>
      <c r="B33">
        <v>44.099008820000002</v>
      </c>
      <c r="C33">
        <v>60.06281302</v>
      </c>
    </row>
    <row r="34" spans="1:3">
      <c r="A34">
        <v>218.75</v>
      </c>
      <c r="B34">
        <v>43.367228689999997</v>
      </c>
      <c r="C34">
        <v>60.267942949999998</v>
      </c>
    </row>
    <row r="35" spans="1:3">
      <c r="A35">
        <v>225</v>
      </c>
      <c r="B35">
        <v>42.625425640000003</v>
      </c>
      <c r="C35">
        <v>60.419988529999998</v>
      </c>
    </row>
    <row r="36" spans="1:3">
      <c r="A36">
        <v>231.25</v>
      </c>
      <c r="B36">
        <v>41.876969019999997</v>
      </c>
      <c r="C36">
        <v>60.522834549999999</v>
      </c>
    </row>
    <row r="37" spans="1:3">
      <c r="A37">
        <v>237.5</v>
      </c>
      <c r="B37">
        <v>41.124733880000001</v>
      </c>
      <c r="C37">
        <v>60.579594470000004</v>
      </c>
    </row>
    <row r="38" spans="1:3">
      <c r="A38">
        <v>243.75</v>
      </c>
      <c r="B38">
        <v>40.37138393</v>
      </c>
      <c r="C38">
        <v>60.593909609999997</v>
      </c>
    </row>
    <row r="39" spans="1:3">
      <c r="A39">
        <v>250</v>
      </c>
      <c r="B39">
        <v>39.619161310000003</v>
      </c>
      <c r="C39">
        <v>60.568674309999999</v>
      </c>
    </row>
    <row r="40" spans="1:3">
      <c r="A40">
        <v>256.25</v>
      </c>
      <c r="B40">
        <v>38.870103720000003</v>
      </c>
      <c r="C40">
        <v>60.507056509999998</v>
      </c>
    </row>
    <row r="41" spans="1:3">
      <c r="A41">
        <v>262.5</v>
      </c>
      <c r="B41">
        <v>38.125942309999999</v>
      </c>
      <c r="C41">
        <v>60.411788119999997</v>
      </c>
    </row>
    <row r="42" spans="1:3">
      <c r="A42">
        <v>268.75</v>
      </c>
      <c r="B42">
        <v>37.388167889999998</v>
      </c>
      <c r="C42">
        <v>60.285385939999998</v>
      </c>
    </row>
    <row r="43" spans="1:3">
      <c r="A43">
        <v>275</v>
      </c>
      <c r="B43">
        <v>36.65813687</v>
      </c>
      <c r="C43">
        <v>60.130670770000002</v>
      </c>
    </row>
    <row r="44" spans="1:3">
      <c r="A44">
        <v>281.25</v>
      </c>
      <c r="B44">
        <v>35.936942770000002</v>
      </c>
      <c r="C44">
        <v>59.949867959999999</v>
      </c>
    </row>
    <row r="45" spans="1:3">
      <c r="A45">
        <v>287.5</v>
      </c>
      <c r="B45">
        <v>35.225508410000003</v>
      </c>
      <c r="C45">
        <v>59.745036130000003</v>
      </c>
    </row>
    <row r="46" spans="1:3">
      <c r="A46">
        <v>293.75</v>
      </c>
      <c r="B46">
        <v>34.524675160000001</v>
      </c>
      <c r="C46">
        <v>59.518551739999999</v>
      </c>
    </row>
    <row r="47" spans="1:3">
      <c r="A47">
        <v>300</v>
      </c>
      <c r="B47">
        <v>33.835055969999999</v>
      </c>
      <c r="C47">
        <v>59.27204811</v>
      </c>
    </row>
    <row r="48" spans="1:3">
      <c r="A48">
        <v>306.25</v>
      </c>
      <c r="B48">
        <v>33.157208099999998</v>
      </c>
      <c r="C48">
        <v>59.007459529999998</v>
      </c>
    </row>
    <row r="49" spans="1:3">
      <c r="A49">
        <v>312.5</v>
      </c>
      <c r="B49">
        <v>32.491570940000003</v>
      </c>
      <c r="C49">
        <v>58.726534729999997</v>
      </c>
    </row>
    <row r="50" spans="1:3">
      <c r="A50">
        <v>318.75</v>
      </c>
      <c r="B50">
        <v>31.838493069999998</v>
      </c>
      <c r="C50">
        <v>58.430944390000001</v>
      </c>
    </row>
    <row r="51" spans="1:3">
      <c r="A51">
        <v>325</v>
      </c>
      <c r="B51">
        <v>31.198209460000001</v>
      </c>
      <c r="C51">
        <v>58.122038529999998</v>
      </c>
    </row>
    <row r="52" spans="1:3">
      <c r="A52">
        <v>331.25</v>
      </c>
      <c r="B52">
        <v>30.57091041</v>
      </c>
      <c r="C52">
        <v>57.801278959999998</v>
      </c>
    </row>
    <row r="53" spans="1:3">
      <c r="A53">
        <v>337.5</v>
      </c>
      <c r="B53">
        <v>29.956714040000001</v>
      </c>
      <c r="C53">
        <v>57.469984420000003</v>
      </c>
    </row>
    <row r="54" spans="1:3">
      <c r="A54">
        <v>343.75</v>
      </c>
      <c r="B54">
        <v>29.355635800000002</v>
      </c>
      <c r="C54">
        <v>57.129028570000003</v>
      </c>
    </row>
    <row r="55" spans="1:3">
      <c r="A55">
        <v>350</v>
      </c>
      <c r="B55">
        <v>28.767699780000001</v>
      </c>
      <c r="C55">
        <v>56.779645950000003</v>
      </c>
    </row>
    <row r="56" spans="1:3">
      <c r="A56">
        <v>356.25</v>
      </c>
      <c r="B56">
        <v>28.19290573</v>
      </c>
      <c r="C56">
        <v>56.423156630000001</v>
      </c>
    </row>
    <row r="57" spans="1:3">
      <c r="A57">
        <v>362.5</v>
      </c>
      <c r="B57">
        <v>27.631096509999999</v>
      </c>
      <c r="C57">
        <v>56.05984024</v>
      </c>
    </row>
    <row r="58" spans="1:3">
      <c r="A58">
        <v>368.75</v>
      </c>
      <c r="B58">
        <v>27.082259650000001</v>
      </c>
      <c r="C58">
        <v>55.691350239999998</v>
      </c>
    </row>
    <row r="59" spans="1:3">
      <c r="A59">
        <v>375</v>
      </c>
      <c r="B59">
        <v>26.546198660000002</v>
      </c>
      <c r="C59">
        <v>55.317991839999998</v>
      </c>
    </row>
    <row r="60" spans="1:3">
      <c r="A60">
        <v>381.25</v>
      </c>
      <c r="B60">
        <v>26.02278475</v>
      </c>
      <c r="C60">
        <v>54.94076845</v>
      </c>
    </row>
    <row r="61" spans="1:3">
      <c r="A61">
        <v>387.5</v>
      </c>
      <c r="B61">
        <v>25.511819079999999</v>
      </c>
      <c r="C61">
        <v>54.560201220000003</v>
      </c>
    </row>
    <row r="62" spans="1:3">
      <c r="A62">
        <v>393.75</v>
      </c>
      <c r="B62">
        <v>25.01313816</v>
      </c>
      <c r="C62">
        <v>54.177212590000003</v>
      </c>
    </row>
    <row r="63" spans="1:3">
      <c r="A63">
        <v>400</v>
      </c>
      <c r="B63">
        <v>24.526472590000001</v>
      </c>
      <c r="C63">
        <v>53.791857380000003</v>
      </c>
    </row>
    <row r="64" spans="1:3">
      <c r="A64">
        <v>406.25</v>
      </c>
      <c r="B64">
        <v>24.051600879999999</v>
      </c>
      <c r="C64">
        <v>53.404656770000003</v>
      </c>
    </row>
    <row r="65" spans="1:3">
      <c r="A65">
        <v>412.5</v>
      </c>
      <c r="B65">
        <v>23.588406259999999</v>
      </c>
      <c r="C65">
        <v>53.017145800000002</v>
      </c>
    </row>
    <row r="66" spans="1:3">
      <c r="A66">
        <v>418.75</v>
      </c>
      <c r="B66">
        <v>23.13653162</v>
      </c>
      <c r="C66">
        <v>52.628675749999999</v>
      </c>
    </row>
    <row r="67" spans="1:3">
      <c r="A67">
        <v>425</v>
      </c>
      <c r="B67">
        <v>22.695732790000001</v>
      </c>
      <c r="C67">
        <v>52.239629270000002</v>
      </c>
    </row>
    <row r="68" spans="1:3">
      <c r="A68">
        <v>431.25</v>
      </c>
      <c r="B68">
        <v>22.26588508</v>
      </c>
      <c r="C68">
        <v>51.851542440000003</v>
      </c>
    </row>
    <row r="69" spans="1:3">
      <c r="A69">
        <v>437.5</v>
      </c>
      <c r="B69">
        <v>21.846581440000001</v>
      </c>
      <c r="C69">
        <v>51.463239100000003</v>
      </c>
    </row>
    <row r="70" spans="1:3">
      <c r="A70">
        <v>443.75</v>
      </c>
      <c r="B70">
        <v>21.437693169999999</v>
      </c>
      <c r="C70">
        <v>51.076201830000002</v>
      </c>
    </row>
    <row r="71" spans="1:3">
      <c r="A71">
        <v>450</v>
      </c>
      <c r="B71">
        <v>21.0389157</v>
      </c>
      <c r="C71">
        <v>50.69018355</v>
      </c>
    </row>
    <row r="72" spans="1:3">
      <c r="A72">
        <v>456.25</v>
      </c>
      <c r="B72">
        <v>20.650025880000001</v>
      </c>
      <c r="C72">
        <v>50.305700850000001</v>
      </c>
    </row>
    <row r="73" spans="1:3">
      <c r="A73">
        <v>462.5</v>
      </c>
      <c r="B73">
        <v>20.27078221</v>
      </c>
      <c r="C73">
        <v>49.92305416</v>
      </c>
    </row>
    <row r="74" spans="1:3">
      <c r="A74">
        <v>468.75</v>
      </c>
      <c r="B74">
        <v>19.900926460000001</v>
      </c>
      <c r="C74">
        <v>49.542328640000001</v>
      </c>
    </row>
    <row r="75" spans="1:3">
      <c r="A75">
        <v>475</v>
      </c>
      <c r="B75">
        <v>19.540185149999999</v>
      </c>
      <c r="C75">
        <v>49.163395000000001</v>
      </c>
    </row>
    <row r="76" spans="1:3">
      <c r="A76">
        <v>481.25</v>
      </c>
      <c r="B76">
        <v>19.188323570000001</v>
      </c>
      <c r="C76">
        <v>48.786465630000002</v>
      </c>
    </row>
    <row r="77" spans="1:3">
      <c r="A77">
        <v>487.5</v>
      </c>
      <c r="B77">
        <v>18.845148179999999</v>
      </c>
      <c r="C77">
        <v>48.412135990000003</v>
      </c>
    </row>
    <row r="78" spans="1:3">
      <c r="A78">
        <v>493.75</v>
      </c>
      <c r="B78">
        <v>18.510402410000001</v>
      </c>
      <c r="C78">
        <v>48.040283039999998</v>
      </c>
    </row>
    <row r="79" spans="1:3">
      <c r="A79">
        <v>500</v>
      </c>
      <c r="B79">
        <v>18.183873290000001</v>
      </c>
      <c r="C79">
        <v>47.671184650000001</v>
      </c>
    </row>
    <row r="80" spans="1:3">
      <c r="A80">
        <v>506.25</v>
      </c>
      <c r="B80">
        <v>17.86533983</v>
      </c>
      <c r="C80">
        <v>47.304973230000002</v>
      </c>
    </row>
    <row r="81" spans="1:3">
      <c r="A81">
        <v>512.5</v>
      </c>
      <c r="B81">
        <v>17.554573619999999</v>
      </c>
      <c r="C81">
        <v>46.941636430000003</v>
      </c>
    </row>
    <row r="82" spans="1:3">
      <c r="A82">
        <v>518.75</v>
      </c>
      <c r="B82">
        <v>17.251339439999999</v>
      </c>
      <c r="C82">
        <v>46.581017809999999</v>
      </c>
    </row>
    <row r="83" spans="1:3">
      <c r="A83">
        <v>525</v>
      </c>
      <c r="B83">
        <v>16.95550544</v>
      </c>
      <c r="C83">
        <v>46.224042050000001</v>
      </c>
    </row>
    <row r="84" spans="1:3">
      <c r="A84">
        <v>531.25</v>
      </c>
      <c r="B84">
        <v>16.66677099</v>
      </c>
      <c r="C84">
        <v>45.869694879999997</v>
      </c>
    </row>
    <row r="85" spans="1:3">
      <c r="A85">
        <v>537.5</v>
      </c>
      <c r="B85">
        <v>16.384995060000001</v>
      </c>
      <c r="C85">
        <v>45.518673</v>
      </c>
    </row>
    <row r="86" spans="1:3">
      <c r="A86">
        <v>543.75</v>
      </c>
      <c r="B86">
        <v>16.109978269999999</v>
      </c>
      <c r="C86">
        <v>45.170959910000001</v>
      </c>
    </row>
    <row r="87" spans="1:3">
      <c r="A87">
        <v>550</v>
      </c>
      <c r="B87">
        <v>15.84151761</v>
      </c>
      <c r="C87">
        <v>44.826430559999999</v>
      </c>
    </row>
    <row r="88" spans="1:3">
      <c r="A88">
        <v>556.25</v>
      </c>
      <c r="B88">
        <v>15.57940679</v>
      </c>
      <c r="C88">
        <v>44.484851810000002</v>
      </c>
    </row>
    <row r="89" spans="1:3">
      <c r="A89">
        <v>562.5</v>
      </c>
      <c r="B89">
        <v>15.323549849999999</v>
      </c>
      <c r="C89">
        <v>44.147205919999998</v>
      </c>
    </row>
    <row r="90" spans="1:3">
      <c r="A90">
        <v>568.75</v>
      </c>
      <c r="B90">
        <v>15.0736793</v>
      </c>
      <c r="C90">
        <v>43.812424460000003</v>
      </c>
    </row>
    <row r="91" spans="1:3">
      <c r="A91">
        <v>575</v>
      </c>
      <c r="B91">
        <v>14.829695790000001</v>
      </c>
      <c r="C91">
        <v>43.481333239999998</v>
      </c>
    </row>
    <row r="92" spans="1:3">
      <c r="A92">
        <v>581.25</v>
      </c>
      <c r="B92">
        <v>14.591384420000001</v>
      </c>
      <c r="C92">
        <v>43.153344990000001</v>
      </c>
    </row>
    <row r="93" spans="1:3">
      <c r="A93">
        <v>587.5</v>
      </c>
      <c r="B93">
        <v>14.358644010000001</v>
      </c>
      <c r="C93">
        <v>42.829155380000003</v>
      </c>
    </row>
    <row r="94" spans="1:3">
      <c r="A94">
        <v>593.75</v>
      </c>
      <c r="B94">
        <v>14.131256629999999</v>
      </c>
      <c r="C94">
        <v>42.508014660000001</v>
      </c>
    </row>
    <row r="95" spans="1:3">
      <c r="A95">
        <v>600</v>
      </c>
      <c r="B95">
        <v>13.90911957</v>
      </c>
      <c r="C95">
        <v>42.190489739999997</v>
      </c>
    </row>
    <row r="96" spans="1:3">
      <c r="A96">
        <v>606.25</v>
      </c>
      <c r="B96">
        <v>13.69207134</v>
      </c>
      <c r="C96">
        <v>41.876389039999999</v>
      </c>
    </row>
    <row r="97" spans="1:3">
      <c r="A97">
        <v>612.5</v>
      </c>
      <c r="B97">
        <v>13.479949420000001</v>
      </c>
      <c r="C97">
        <v>41.565449059999999</v>
      </c>
    </row>
    <row r="98" spans="1:3">
      <c r="A98">
        <v>618.75</v>
      </c>
      <c r="B98">
        <v>13.272650349999999</v>
      </c>
      <c r="C98">
        <v>41.258070650000001</v>
      </c>
    </row>
    <row r="99" spans="1:3">
      <c r="A99">
        <v>625</v>
      </c>
      <c r="B99">
        <v>13.07001078</v>
      </c>
      <c r="C99">
        <v>40.953872099999998</v>
      </c>
    </row>
    <row r="100" spans="1:3">
      <c r="A100">
        <v>631.25</v>
      </c>
      <c r="B100">
        <v>12.871927169999999</v>
      </c>
      <c r="C100">
        <v>40.653153170000003</v>
      </c>
    </row>
    <row r="101" spans="1:3">
      <c r="A101">
        <v>637.5</v>
      </c>
      <c r="B101">
        <v>12.678296509999999</v>
      </c>
      <c r="C101">
        <v>40.356175960000002</v>
      </c>
    </row>
    <row r="102" spans="1:3">
      <c r="A102">
        <v>643.75</v>
      </c>
      <c r="B102">
        <v>12.48889325</v>
      </c>
      <c r="C102">
        <v>40.061626089999997</v>
      </c>
    </row>
    <row r="103" spans="1:3">
      <c r="A103">
        <v>650</v>
      </c>
      <c r="B103">
        <v>12.303736990000001</v>
      </c>
      <c r="C103">
        <v>39.771196490000001</v>
      </c>
    </row>
    <row r="104" spans="1:3">
      <c r="A104">
        <v>656.25</v>
      </c>
      <c r="B104">
        <v>12.122601599999999</v>
      </c>
      <c r="C104">
        <v>39.483464910000002</v>
      </c>
    </row>
    <row r="105" spans="1:3">
      <c r="A105">
        <v>662.5</v>
      </c>
      <c r="B105">
        <v>11.94544651</v>
      </c>
      <c r="C105">
        <v>39.199289149999998</v>
      </c>
    </row>
    <row r="106" spans="1:3">
      <c r="A106">
        <v>668.75</v>
      </c>
      <c r="B106">
        <v>11.772106859999999</v>
      </c>
      <c r="C106">
        <v>38.917917610000003</v>
      </c>
    </row>
    <row r="107" spans="1:3">
      <c r="A107">
        <v>675</v>
      </c>
      <c r="B107">
        <v>11.60254374</v>
      </c>
      <c r="C107">
        <v>38.640151539999998</v>
      </c>
    </row>
    <row r="108" spans="1:3">
      <c r="A108">
        <v>681.25</v>
      </c>
      <c r="B108">
        <v>11.43659225</v>
      </c>
      <c r="C108">
        <v>38.3651494</v>
      </c>
    </row>
    <row r="109" spans="1:3">
      <c r="A109">
        <v>687.5</v>
      </c>
      <c r="B109">
        <v>11.274214990000001</v>
      </c>
      <c r="C109">
        <v>38.093656510000002</v>
      </c>
    </row>
    <row r="110" spans="1:3">
      <c r="A110">
        <v>693.75</v>
      </c>
      <c r="B110">
        <v>11.11524685</v>
      </c>
      <c r="C110">
        <v>37.824741830000001</v>
      </c>
    </row>
    <row r="111" spans="1:3">
      <c r="A111">
        <v>700</v>
      </c>
      <c r="B111">
        <v>10.95965181</v>
      </c>
      <c r="C111">
        <v>37.559095210000002</v>
      </c>
    </row>
    <row r="112" spans="1:3">
      <c r="A112">
        <v>706.25</v>
      </c>
      <c r="B112">
        <v>10.80739573</v>
      </c>
      <c r="C112">
        <v>37.297404469999996</v>
      </c>
    </row>
    <row r="113" spans="1:3">
      <c r="A113">
        <v>712.5</v>
      </c>
      <c r="B113">
        <v>10.658247960000001</v>
      </c>
      <c r="C113">
        <v>37.03776792</v>
      </c>
    </row>
    <row r="114" spans="1:3">
      <c r="A114">
        <v>718.75</v>
      </c>
      <c r="B114">
        <v>10.512174160000001</v>
      </c>
      <c r="C114">
        <v>36.780793000000003</v>
      </c>
    </row>
    <row r="115" spans="1:3">
      <c r="A115">
        <v>725</v>
      </c>
      <c r="B115">
        <v>10.36914179</v>
      </c>
      <c r="C115">
        <v>36.527085399999997</v>
      </c>
    </row>
    <row r="116" spans="1:3">
      <c r="A116">
        <v>731.25</v>
      </c>
      <c r="B116">
        <v>10.22905261</v>
      </c>
      <c r="C116">
        <v>36.276361080000001</v>
      </c>
    </row>
    <row r="117" spans="1:3">
      <c r="A117">
        <v>737.5</v>
      </c>
      <c r="B117">
        <v>10.091808309999999</v>
      </c>
      <c r="C117">
        <v>36.028300289999997</v>
      </c>
    </row>
    <row r="118" spans="1:3">
      <c r="A118">
        <v>743.75</v>
      </c>
      <c r="B118">
        <v>9.9573788370000003</v>
      </c>
      <c r="C118">
        <v>35.783452959999998</v>
      </c>
    </row>
    <row r="119" spans="1:3">
      <c r="A119">
        <v>750</v>
      </c>
      <c r="B119">
        <v>9.8256669559999992</v>
      </c>
      <c r="C119">
        <v>35.541453789999998</v>
      </c>
    </row>
    <row r="120" spans="1:3">
      <c r="A120">
        <v>756.25</v>
      </c>
      <c r="B120">
        <v>9.6965752250000001</v>
      </c>
      <c r="C120">
        <v>35.301901870000002</v>
      </c>
    </row>
    <row r="121" spans="1:3">
      <c r="A121">
        <v>762.5</v>
      </c>
      <c r="B121">
        <v>9.5700756610000006</v>
      </c>
      <c r="C121">
        <v>35.065291969999997</v>
      </c>
    </row>
    <row r="122" spans="1:3">
      <c r="A122">
        <v>768.75</v>
      </c>
      <c r="B122">
        <v>9.4460716149999993</v>
      </c>
      <c r="C122">
        <v>34.8311779</v>
      </c>
    </row>
    <row r="123" spans="1:3">
      <c r="A123">
        <v>775</v>
      </c>
      <c r="B123">
        <v>9.3244660610000007</v>
      </c>
      <c r="C123">
        <v>34.599077940000001</v>
      </c>
    </row>
    <row r="124" spans="1:3">
      <c r="A124">
        <v>781.25</v>
      </c>
      <c r="B124">
        <v>9.2053038140000005</v>
      </c>
      <c r="C124">
        <v>34.370389320000001</v>
      </c>
    </row>
    <row r="125" spans="1:3">
      <c r="A125">
        <v>787.5</v>
      </c>
      <c r="B125">
        <v>9.0884897710000008</v>
      </c>
      <c r="C125">
        <v>34.14461129</v>
      </c>
    </row>
    <row r="126" spans="1:3">
      <c r="A126">
        <v>793.75</v>
      </c>
      <c r="B126">
        <v>8.9739283210000007</v>
      </c>
      <c r="C126">
        <v>33.921207590000002</v>
      </c>
    </row>
    <row r="127" spans="1:3">
      <c r="A127">
        <v>800</v>
      </c>
      <c r="B127">
        <v>8.8615232989999999</v>
      </c>
      <c r="C127">
        <v>33.699606420000002</v>
      </c>
    </row>
    <row r="128" spans="1:3">
      <c r="A128">
        <v>806.25</v>
      </c>
      <c r="B128">
        <v>8.7513239790000004</v>
      </c>
      <c r="C128">
        <v>33.481184769999999</v>
      </c>
    </row>
    <row r="129" spans="1:3">
      <c r="A129">
        <v>812.5</v>
      </c>
      <c r="B129">
        <v>8.6431622770000001</v>
      </c>
      <c r="C129">
        <v>33.264351159999997</v>
      </c>
    </row>
    <row r="130" spans="1:3">
      <c r="A130">
        <v>818.75</v>
      </c>
      <c r="B130">
        <v>8.5370894839999991</v>
      </c>
      <c r="C130">
        <v>33.050472710000001</v>
      </c>
    </row>
    <row r="131" spans="1:3">
      <c r="A131">
        <v>825</v>
      </c>
      <c r="B131">
        <v>8.4330110440000006</v>
      </c>
      <c r="C131">
        <v>32.838914090000003</v>
      </c>
    </row>
    <row r="132" spans="1:3">
      <c r="A132">
        <v>831.25</v>
      </c>
      <c r="B132">
        <v>8.3309066020000007</v>
      </c>
      <c r="C132">
        <v>32.630031719999998</v>
      </c>
    </row>
    <row r="133" spans="1:3">
      <c r="A133">
        <v>837.5</v>
      </c>
      <c r="B133">
        <v>8.2306814510000006</v>
      </c>
      <c r="C133">
        <v>32.42314545</v>
      </c>
    </row>
    <row r="134" spans="1:3">
      <c r="A134">
        <v>843.75</v>
      </c>
      <c r="B134">
        <v>8.1323159920000005</v>
      </c>
      <c r="C134">
        <v>32.218584509999999</v>
      </c>
    </row>
    <row r="135" spans="1:3">
      <c r="A135">
        <v>850</v>
      </c>
      <c r="B135">
        <v>8.0357916970000005</v>
      </c>
      <c r="C135">
        <v>32.016677770000001</v>
      </c>
    </row>
    <row r="136" spans="1:3">
      <c r="A136">
        <v>856.25</v>
      </c>
      <c r="B136">
        <v>7.9410140919999996</v>
      </c>
      <c r="C136">
        <v>31.816691079999998</v>
      </c>
    </row>
    <row r="137" spans="1:3">
      <c r="A137">
        <v>862.5</v>
      </c>
      <c r="B137">
        <v>7.8479651989999999</v>
      </c>
      <c r="C137">
        <v>31.618926179999999</v>
      </c>
    </row>
    <row r="138" spans="1:3">
      <c r="A138">
        <v>868.75</v>
      </c>
      <c r="B138">
        <v>7.75662802</v>
      </c>
      <c r="C138">
        <v>31.423684590000001</v>
      </c>
    </row>
    <row r="139" spans="1:3">
      <c r="A139">
        <v>875</v>
      </c>
      <c r="B139">
        <v>7.6669080129999996</v>
      </c>
      <c r="C139">
        <v>31.230178129999999</v>
      </c>
    </row>
    <row r="140" spans="1:3">
      <c r="A140">
        <v>881.25</v>
      </c>
      <c r="B140">
        <v>7.5787885389999996</v>
      </c>
      <c r="C140">
        <v>31.038681159999999</v>
      </c>
    </row>
    <row r="141" spans="1:3">
      <c r="A141">
        <v>887.5</v>
      </c>
      <c r="B141">
        <v>7.4922538550000004</v>
      </c>
      <c r="C141">
        <v>30.849467919999999</v>
      </c>
    </row>
    <row r="142" spans="1:3">
      <c r="A142">
        <v>893.75</v>
      </c>
      <c r="B142">
        <v>7.4072090529999999</v>
      </c>
      <c r="C142">
        <v>30.6616961</v>
      </c>
    </row>
    <row r="143" spans="1:3">
      <c r="A143">
        <v>900</v>
      </c>
      <c r="B143">
        <v>7.3237191360000002</v>
      </c>
      <c r="C143">
        <v>30.476738139999998</v>
      </c>
    </row>
    <row r="144" spans="1:3">
      <c r="A144">
        <v>906.25</v>
      </c>
      <c r="B144">
        <v>7.2416898359999999</v>
      </c>
      <c r="C144">
        <v>30.293733580000001</v>
      </c>
    </row>
    <row r="145" spans="1:3">
      <c r="A145">
        <v>912.5</v>
      </c>
      <c r="B145">
        <v>7.1611072169999996</v>
      </c>
      <c r="C145">
        <v>30.112929340000001</v>
      </c>
    </row>
    <row r="146" spans="1:3">
      <c r="A146">
        <v>918.75</v>
      </c>
      <c r="B146">
        <v>7.0818760000000003</v>
      </c>
      <c r="C146">
        <v>29.933419789999999</v>
      </c>
    </row>
    <row r="147" spans="1:3">
      <c r="A147">
        <v>925</v>
      </c>
      <c r="B147">
        <v>7.0039822059999999</v>
      </c>
      <c r="C147">
        <v>29.755424590000001</v>
      </c>
    </row>
    <row r="148" spans="1:3">
      <c r="A148">
        <v>931.25</v>
      </c>
      <c r="B148">
        <v>6.9274957840000004</v>
      </c>
      <c r="C148">
        <v>29.580334000000001</v>
      </c>
    </row>
    <row r="149" spans="1:3">
      <c r="A149">
        <v>937.5</v>
      </c>
      <c r="B149">
        <v>6.8522383490000003</v>
      </c>
      <c r="C149">
        <v>29.406035450000001</v>
      </c>
    </row>
    <row r="150" spans="1:3">
      <c r="A150">
        <v>943.75</v>
      </c>
      <c r="B150">
        <v>6.7783649930000003</v>
      </c>
      <c r="C150">
        <v>29.235098919999999</v>
      </c>
    </row>
    <row r="151" spans="1:3">
      <c r="A151">
        <v>950</v>
      </c>
      <c r="B151">
        <v>6.7056117759999996</v>
      </c>
      <c r="C151">
        <v>29.064177569999998</v>
      </c>
    </row>
    <row r="152" spans="1:3">
      <c r="A152">
        <v>956.25</v>
      </c>
      <c r="B152">
        <v>6.6341356469999999</v>
      </c>
      <c r="C152">
        <v>28.895850500000002</v>
      </c>
    </row>
    <row r="153" spans="1:3">
      <c r="A153">
        <v>962.5</v>
      </c>
      <c r="B153">
        <v>6.5639267529999996</v>
      </c>
      <c r="C153">
        <v>28.730337479999999</v>
      </c>
    </row>
    <row r="154" spans="1:3">
      <c r="A154">
        <v>968.75</v>
      </c>
      <c r="B154">
        <v>6.4948030210000001</v>
      </c>
      <c r="C154">
        <v>28.565407539999999</v>
      </c>
    </row>
    <row r="155" spans="1:3">
      <c r="A155">
        <v>975</v>
      </c>
      <c r="B155">
        <v>6.4268395309999997</v>
      </c>
      <c r="C155">
        <v>28.402460210000001</v>
      </c>
    </row>
    <row r="156" spans="1:3">
      <c r="A156">
        <v>981.25</v>
      </c>
      <c r="B156">
        <v>6.3599391010000002</v>
      </c>
      <c r="C156">
        <v>28.240444149999998</v>
      </c>
    </row>
    <row r="157" spans="1:3">
      <c r="A157">
        <v>987.5</v>
      </c>
      <c r="B157">
        <v>6.2941790500000003</v>
      </c>
      <c r="C157">
        <v>28.080777380000001</v>
      </c>
    </row>
    <row r="158" spans="1:3">
      <c r="A158">
        <v>993.75</v>
      </c>
      <c r="B158">
        <v>6.22955083</v>
      </c>
      <c r="C158">
        <v>27.923652629999999</v>
      </c>
    </row>
    <row r="159" spans="1:3">
      <c r="A159">
        <v>1000</v>
      </c>
      <c r="B159">
        <v>6.165868111</v>
      </c>
      <c r="C159">
        <v>27.76671954</v>
      </c>
    </row>
    <row r="160" spans="1:3">
      <c r="A160">
        <v>1006.25</v>
      </c>
      <c r="B160">
        <v>6.1032098020000003</v>
      </c>
      <c r="C160">
        <v>27.611396370000001</v>
      </c>
    </row>
    <row r="161" spans="1:3">
      <c r="A161">
        <v>1012.5</v>
      </c>
      <c r="B161">
        <v>6.0416575559999997</v>
      </c>
      <c r="C161">
        <v>27.459138580000001</v>
      </c>
    </row>
    <row r="162" spans="1:3">
      <c r="A162">
        <v>1018.75</v>
      </c>
      <c r="B162">
        <v>5.9809323839999999</v>
      </c>
      <c r="C162">
        <v>27.306240930000001</v>
      </c>
    </row>
    <row r="163" spans="1:3">
      <c r="A163">
        <v>1025</v>
      </c>
      <c r="B163">
        <v>5.9212974770000004</v>
      </c>
      <c r="C163">
        <v>27.156739559999998</v>
      </c>
    </row>
    <row r="164" spans="1:3">
      <c r="A164">
        <v>1031.25</v>
      </c>
      <c r="B164">
        <v>5.8625633840000004</v>
      </c>
      <c r="C164">
        <v>27.008191750000002</v>
      </c>
    </row>
    <row r="165" spans="1:3">
      <c r="A165">
        <v>1037.5</v>
      </c>
      <c r="B165">
        <v>5.8047216820000003</v>
      </c>
      <c r="C165">
        <v>26.860735219999999</v>
      </c>
    </row>
    <row r="166" spans="1:3">
      <c r="A166">
        <v>1043.75</v>
      </c>
      <c r="B166">
        <v>5.7477643719999998</v>
      </c>
      <c r="C166">
        <v>26.714507810000001</v>
      </c>
    </row>
    <row r="167" spans="1:3">
      <c r="A167">
        <v>1050</v>
      </c>
      <c r="B167">
        <v>5.6917775700000002</v>
      </c>
      <c r="C167">
        <v>26.570993860000002</v>
      </c>
    </row>
    <row r="168" spans="1:3">
      <c r="A168">
        <v>1056.25</v>
      </c>
      <c r="B168">
        <v>5.63656734</v>
      </c>
      <c r="C168">
        <v>26.42764807</v>
      </c>
    </row>
    <row r="169" spans="1:3">
      <c r="A169">
        <v>1062.5</v>
      </c>
      <c r="B169">
        <v>5.5822200359999998</v>
      </c>
      <c r="C169">
        <v>26.285945640000001</v>
      </c>
    </row>
    <row r="170" spans="1:3">
      <c r="A170">
        <v>1068.75</v>
      </c>
      <c r="B170">
        <v>5.5287293130000004</v>
      </c>
      <c r="C170">
        <v>26.146024929999999</v>
      </c>
    </row>
    <row r="171" spans="1:3">
      <c r="A171">
        <v>1075</v>
      </c>
      <c r="B171">
        <v>5.4760891980000004</v>
      </c>
      <c r="C171">
        <v>26.00802448</v>
      </c>
    </row>
    <row r="172" spans="1:3">
      <c r="A172">
        <v>1081.25</v>
      </c>
      <c r="B172">
        <v>5.4241975470000003</v>
      </c>
      <c r="C172">
        <v>25.87068927</v>
      </c>
    </row>
    <row r="173" spans="1:3">
      <c r="A173">
        <v>1087.5</v>
      </c>
      <c r="B173">
        <v>5.3730473940000003</v>
      </c>
      <c r="C173">
        <v>25.73412965</v>
      </c>
    </row>
    <row r="174" spans="1:3">
      <c r="A174">
        <v>1093.75</v>
      </c>
      <c r="B174">
        <v>5.3227298340000004</v>
      </c>
      <c r="C174">
        <v>25.599868900000001</v>
      </c>
    </row>
    <row r="175" spans="1:3">
      <c r="A175">
        <v>1100</v>
      </c>
      <c r="B175">
        <v>5.2731420370000004</v>
      </c>
      <c r="C175">
        <v>25.466623890000001</v>
      </c>
    </row>
    <row r="176" spans="1:3">
      <c r="A176">
        <v>1106.25</v>
      </c>
      <c r="B176">
        <v>5.2242780609999997</v>
      </c>
      <c r="C176">
        <v>25.33450538</v>
      </c>
    </row>
    <row r="177" spans="1:3">
      <c r="A177">
        <v>1112.5</v>
      </c>
      <c r="B177">
        <v>5.17613228</v>
      </c>
      <c r="C177">
        <v>25.203624260000002</v>
      </c>
    </row>
    <row r="178" spans="1:3">
      <c r="A178">
        <v>1118.75</v>
      </c>
      <c r="B178">
        <v>5.1286993880000002</v>
      </c>
      <c r="C178">
        <v>25.074091580000001</v>
      </c>
    </row>
    <row r="179" spans="1:3">
      <c r="A179">
        <v>1125</v>
      </c>
      <c r="B179">
        <v>5.0819743830000004</v>
      </c>
      <c r="C179">
        <v>24.946018540000001</v>
      </c>
    </row>
    <row r="180" spans="1:3">
      <c r="A180">
        <v>1131.25</v>
      </c>
      <c r="B180">
        <v>5.0358513169999997</v>
      </c>
      <c r="C180">
        <v>24.818046079999998</v>
      </c>
    </row>
    <row r="181" spans="1:3">
      <c r="A181">
        <v>1137.5</v>
      </c>
      <c r="B181">
        <v>4.9904258349999999</v>
      </c>
      <c r="C181">
        <v>24.691736840000001</v>
      </c>
    </row>
    <row r="182" spans="1:3">
      <c r="A182">
        <v>1143.75</v>
      </c>
      <c r="B182">
        <v>4.9456938279999996</v>
      </c>
      <c r="C182">
        <v>24.56720249</v>
      </c>
    </row>
    <row r="183" spans="1:3">
      <c r="A183">
        <v>1150</v>
      </c>
      <c r="B183">
        <v>4.9016514390000001</v>
      </c>
      <c r="C183">
        <v>24.444554929999999</v>
      </c>
    </row>
    <row r="184" spans="1:3">
      <c r="A184">
        <v>1156.25</v>
      </c>
      <c r="B184">
        <v>4.8581914450000001</v>
      </c>
      <c r="C184">
        <v>24.322397030000001</v>
      </c>
    </row>
    <row r="185" spans="1:3">
      <c r="A185">
        <v>1162.5</v>
      </c>
      <c r="B185">
        <v>4.8153087469999996</v>
      </c>
      <c r="C185">
        <v>24.200811860000002</v>
      </c>
    </row>
    <row r="186" spans="1:3">
      <c r="A186">
        <v>1168.75</v>
      </c>
      <c r="B186">
        <v>4.7729984679999999</v>
      </c>
      <c r="C186">
        <v>24.079882619999999</v>
      </c>
    </row>
    <row r="187" spans="1:3">
      <c r="A187">
        <v>1175</v>
      </c>
      <c r="B187">
        <v>4.7313614560000001</v>
      </c>
      <c r="C187">
        <v>23.96123111</v>
      </c>
    </row>
    <row r="188" spans="1:3">
      <c r="A188">
        <v>1181.25</v>
      </c>
      <c r="B188">
        <v>4.6902890819999996</v>
      </c>
      <c r="C188">
        <v>23.84342187</v>
      </c>
    </row>
    <row r="189" spans="1:3">
      <c r="A189">
        <v>1187.5</v>
      </c>
      <c r="B189">
        <v>4.6497772089999998</v>
      </c>
      <c r="C189">
        <v>23.726538510000001</v>
      </c>
    </row>
    <row r="190" spans="1:3">
      <c r="A190">
        <v>1193.75</v>
      </c>
      <c r="B190">
        <v>4.609821921</v>
      </c>
      <c r="C190">
        <v>23.610664799999999</v>
      </c>
    </row>
    <row r="191" spans="1:3">
      <c r="A191">
        <v>1200</v>
      </c>
      <c r="B191">
        <v>4.5704195280000004</v>
      </c>
      <c r="C191">
        <v>23.495884660000002</v>
      </c>
    </row>
    <row r="192" spans="1:3">
      <c r="A192">
        <v>1206.25</v>
      </c>
      <c r="B192">
        <v>4.5315665540000003</v>
      </c>
      <c r="C192">
        <v>23.382282159999999</v>
      </c>
    </row>
    <row r="193" spans="1:3">
      <c r="A193">
        <v>1212.5</v>
      </c>
      <c r="B193">
        <v>4.4932597379999999</v>
      </c>
      <c r="C193">
        <v>23.269941540000001</v>
      </c>
    </row>
    <row r="194" spans="1:3">
      <c r="A194">
        <v>1218.75</v>
      </c>
      <c r="B194">
        <v>4.4553862830000002</v>
      </c>
      <c r="C194">
        <v>23.157339660000002</v>
      </c>
    </row>
    <row r="195" spans="1:3">
      <c r="A195">
        <v>1225</v>
      </c>
      <c r="B195">
        <v>4.418051835</v>
      </c>
      <c r="C195">
        <v>23.046148779999999</v>
      </c>
    </row>
    <row r="196" spans="1:3">
      <c r="A196">
        <v>1231.25</v>
      </c>
      <c r="B196">
        <v>4.3812537550000004</v>
      </c>
      <c r="C196">
        <v>22.93645355</v>
      </c>
    </row>
    <row r="197" spans="1:3">
      <c r="A197">
        <v>1237.5</v>
      </c>
      <c r="B197">
        <v>4.34498958</v>
      </c>
      <c r="C197">
        <v>22.82833888</v>
      </c>
    </row>
    <row r="198" spans="1:3">
      <c r="A198">
        <v>1243.75</v>
      </c>
      <c r="B198">
        <v>4.3091447790000004</v>
      </c>
      <c r="C198">
        <v>22.720242460000001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98"/>
  <sheetViews>
    <sheetView workbookViewId="0">
      <selection activeCell="B1" sqref="B1:B1048576"/>
    </sheetView>
  </sheetViews>
  <sheetFormatPr defaultRowHeight="15"/>
  <cols>
    <col min="1" max="1" width="8" bestFit="1" customWidth="1"/>
    <col min="2" max="3" width="12.7109375" bestFit="1" customWidth="1"/>
  </cols>
  <sheetData>
    <row r="1" spans="1:3">
      <c r="A1" t="s">
        <v>10</v>
      </c>
      <c r="B1" t="s">
        <v>9</v>
      </c>
      <c r="C1" t="s">
        <v>8</v>
      </c>
    </row>
    <row r="2" spans="1:3">
      <c r="A2">
        <v>18.75</v>
      </c>
      <c r="B2">
        <v>-27.213462400000001</v>
      </c>
      <c r="C2">
        <v>-24.858006209999999</v>
      </c>
    </row>
    <row r="3" spans="1:3">
      <c r="A3">
        <v>25</v>
      </c>
      <c r="B3">
        <v>-34.648586659999999</v>
      </c>
      <c r="C3">
        <v>-32.72095075</v>
      </c>
    </row>
    <row r="4" spans="1:3">
      <c r="A4">
        <v>31.25</v>
      </c>
      <c r="B4">
        <v>-41.32054153</v>
      </c>
      <c r="C4">
        <v>-40.333418469999998</v>
      </c>
    </row>
    <row r="5" spans="1:3">
      <c r="A5">
        <v>37.5</v>
      </c>
      <c r="B5">
        <v>-47.265237910000003</v>
      </c>
      <c r="C5">
        <v>-47.675962679999998</v>
      </c>
    </row>
    <row r="6" spans="1:3">
      <c r="A6">
        <v>43.75</v>
      </c>
      <c r="B6">
        <v>-52.520037879999997</v>
      </c>
      <c r="C6">
        <v>-54.731890149999998</v>
      </c>
    </row>
    <row r="7" spans="1:3">
      <c r="A7">
        <v>50</v>
      </c>
      <c r="B7">
        <v>-57.123354659999997</v>
      </c>
      <c r="C7">
        <v>-61.487294550000001</v>
      </c>
    </row>
    <row r="8" spans="1:3">
      <c r="A8">
        <v>56.25</v>
      </c>
      <c r="B8">
        <v>-61.114273019999999</v>
      </c>
      <c r="C8">
        <v>-67.931103769999993</v>
      </c>
    </row>
    <row r="9" spans="1:3">
      <c r="A9">
        <v>62.5</v>
      </c>
      <c r="B9">
        <v>-64.532139700000002</v>
      </c>
      <c r="C9">
        <v>-74.054900169999996</v>
      </c>
    </row>
    <row r="10" spans="1:3">
      <c r="A10">
        <v>68.75</v>
      </c>
      <c r="B10">
        <v>-67.416228129999993</v>
      </c>
      <c r="C10">
        <v>-79.852911280000001</v>
      </c>
    </row>
    <row r="11" spans="1:3">
      <c r="A11">
        <v>75</v>
      </c>
      <c r="B11">
        <v>-69.805433469999997</v>
      </c>
      <c r="C11">
        <v>-85.322023869999995</v>
      </c>
    </row>
    <row r="12" spans="1:3">
      <c r="A12">
        <v>81.25</v>
      </c>
      <c r="B12">
        <v>-71.737898079999994</v>
      </c>
      <c r="C12">
        <v>-90.461248920000003</v>
      </c>
    </row>
    <row r="13" spans="1:3">
      <c r="A13">
        <v>87.5</v>
      </c>
      <c r="B13">
        <v>-73.25082184</v>
      </c>
      <c r="C13">
        <v>-95.271913639999994</v>
      </c>
    </row>
    <row r="14" spans="1:3">
      <c r="A14">
        <v>93.75</v>
      </c>
      <c r="B14">
        <v>-74.380229470000003</v>
      </c>
      <c r="C14">
        <v>-99.757495579999997</v>
      </c>
    </row>
    <row r="15" spans="1:3">
      <c r="A15">
        <v>100</v>
      </c>
      <c r="B15">
        <v>-75.160693170000002</v>
      </c>
      <c r="C15">
        <v>-103.9228437</v>
      </c>
    </row>
    <row r="16" spans="1:3">
      <c r="A16">
        <v>106.25</v>
      </c>
      <c r="B16">
        <v>-75.625308610000005</v>
      </c>
      <c r="C16">
        <v>-107.77482070000001</v>
      </c>
    </row>
    <row r="17" spans="1:3">
      <c r="A17">
        <v>112.5</v>
      </c>
      <c r="B17">
        <v>-75.805476959999993</v>
      </c>
      <c r="C17">
        <v>-111.32142519999999</v>
      </c>
    </row>
    <row r="18" spans="1:3">
      <c r="A18">
        <v>118.75</v>
      </c>
      <c r="B18">
        <v>-75.730839520000004</v>
      </c>
      <c r="C18">
        <v>-114.5716403</v>
      </c>
    </row>
    <row r="19" spans="1:3">
      <c r="A19">
        <v>125</v>
      </c>
      <c r="B19">
        <v>-75.429297489999996</v>
      </c>
      <c r="C19">
        <v>-117.535944</v>
      </c>
    </row>
    <row r="20" spans="1:3">
      <c r="A20">
        <v>131.25</v>
      </c>
      <c r="B20">
        <v>-74.926865140000004</v>
      </c>
      <c r="C20">
        <v>-120.2249458</v>
      </c>
    </row>
    <row r="21" spans="1:3">
      <c r="A21">
        <v>137.5</v>
      </c>
      <c r="B21">
        <v>-74.247781450000005</v>
      </c>
      <c r="C21">
        <v>-122.6503436</v>
      </c>
    </row>
    <row r="22" spans="1:3">
      <c r="A22">
        <v>143.75</v>
      </c>
      <c r="B22">
        <v>-73.414455090000004</v>
      </c>
      <c r="C22">
        <v>-124.8239075</v>
      </c>
    </row>
    <row r="23" spans="1:3">
      <c r="A23">
        <v>150</v>
      </c>
      <c r="B23">
        <v>-72.447557520000004</v>
      </c>
      <c r="C23">
        <v>-126.75804429999999</v>
      </c>
    </row>
    <row r="24" spans="1:3">
      <c r="A24">
        <v>156.25</v>
      </c>
      <c r="B24">
        <v>-71.366011259999993</v>
      </c>
      <c r="C24">
        <v>-128.46450870000001</v>
      </c>
    </row>
    <row r="25" spans="1:3">
      <c r="A25">
        <v>162.5</v>
      </c>
      <c r="B25">
        <v>-70.18715856</v>
      </c>
      <c r="C25">
        <v>-129.9562426</v>
      </c>
    </row>
    <row r="26" spans="1:3">
      <c r="A26">
        <v>168.75</v>
      </c>
      <c r="B26">
        <v>-68.926735910000005</v>
      </c>
      <c r="C26">
        <v>-131.24532600000001</v>
      </c>
    </row>
    <row r="27" spans="1:3">
      <c r="A27">
        <v>175</v>
      </c>
      <c r="B27">
        <v>-67.599002510000005</v>
      </c>
      <c r="C27">
        <v>-132.34363830000001</v>
      </c>
    </row>
    <row r="28" spans="1:3">
      <c r="A28">
        <v>181.25</v>
      </c>
      <c r="B28">
        <v>-66.216835570000001</v>
      </c>
      <c r="C28">
        <v>-133.2634607</v>
      </c>
    </row>
    <row r="29" spans="1:3">
      <c r="A29">
        <v>187.5</v>
      </c>
      <c r="B29">
        <v>-64.791786860000002</v>
      </c>
      <c r="C29">
        <v>-134.01570889999999</v>
      </c>
    </row>
    <row r="30" spans="1:3">
      <c r="A30">
        <v>193.75</v>
      </c>
      <c r="B30">
        <v>-63.33420658</v>
      </c>
      <c r="C30">
        <v>-134.61172099999999</v>
      </c>
    </row>
    <row r="31" spans="1:3">
      <c r="A31">
        <v>200</v>
      </c>
      <c r="B31">
        <v>-61.85331197</v>
      </c>
      <c r="C31">
        <v>-135.0623946</v>
      </c>
    </row>
    <row r="32" spans="1:3">
      <c r="A32">
        <v>206.25</v>
      </c>
      <c r="B32">
        <v>-60.357275620000003</v>
      </c>
      <c r="C32">
        <v>-135.37820819999999</v>
      </c>
    </row>
    <row r="33" spans="1:3">
      <c r="A33">
        <v>212.5</v>
      </c>
      <c r="B33">
        <v>-58.853324290000003</v>
      </c>
      <c r="C33">
        <v>-135.568476</v>
      </c>
    </row>
    <row r="34" spans="1:3">
      <c r="A34">
        <v>218.75</v>
      </c>
      <c r="B34">
        <v>-57.347795009999999</v>
      </c>
      <c r="C34">
        <v>-135.64313949999999</v>
      </c>
    </row>
    <row r="35" spans="1:3">
      <c r="A35">
        <v>225</v>
      </c>
      <c r="B35">
        <v>-55.846243880000003</v>
      </c>
      <c r="C35">
        <v>-135.6107275</v>
      </c>
    </row>
    <row r="36" spans="1:3">
      <c r="A36">
        <v>231.25</v>
      </c>
      <c r="B36">
        <v>-54.35347745</v>
      </c>
      <c r="C36">
        <v>-135.48023610000001</v>
      </c>
    </row>
    <row r="37" spans="1:3">
      <c r="A37">
        <v>237.5</v>
      </c>
      <c r="B37">
        <v>-52.873685809999998</v>
      </c>
      <c r="C37">
        <v>-135.2589519</v>
      </c>
    </row>
    <row r="38" spans="1:3">
      <c r="A38">
        <v>243.75</v>
      </c>
      <c r="B38">
        <v>-51.410418</v>
      </c>
      <c r="C38">
        <v>-134.95508950000001</v>
      </c>
    </row>
    <row r="39" spans="1:3">
      <c r="A39">
        <v>250</v>
      </c>
      <c r="B39">
        <v>-49.966736480000002</v>
      </c>
      <c r="C39">
        <v>-134.57523330000001</v>
      </c>
    </row>
    <row r="40" spans="1:3">
      <c r="A40">
        <v>256.25</v>
      </c>
      <c r="B40">
        <v>-48.545187939999998</v>
      </c>
      <c r="C40">
        <v>-134.12640680000001</v>
      </c>
    </row>
    <row r="41" spans="1:3">
      <c r="A41">
        <v>262.5</v>
      </c>
      <c r="B41">
        <v>-47.147918109999999</v>
      </c>
      <c r="C41">
        <v>-133.61465530000001</v>
      </c>
    </row>
    <row r="42" spans="1:3">
      <c r="A42">
        <v>268.75</v>
      </c>
      <c r="B42">
        <v>-45.776702530000001</v>
      </c>
      <c r="C42">
        <v>-133.0455024</v>
      </c>
    </row>
    <row r="43" spans="1:3">
      <c r="A43">
        <v>275</v>
      </c>
      <c r="B43">
        <v>-44.432923039999999</v>
      </c>
      <c r="C43">
        <v>-132.42500050000001</v>
      </c>
    </row>
    <row r="44" spans="1:3">
      <c r="A44">
        <v>281.25</v>
      </c>
      <c r="B44">
        <v>-43.117715150000002</v>
      </c>
      <c r="C44">
        <v>-131.7579346</v>
      </c>
    </row>
    <row r="45" spans="1:3">
      <c r="A45">
        <v>287.5</v>
      </c>
      <c r="B45">
        <v>-41.831957580000001</v>
      </c>
      <c r="C45">
        <v>-131.0486922</v>
      </c>
    </row>
    <row r="46" spans="1:3">
      <c r="A46">
        <v>293.75</v>
      </c>
      <c r="B46">
        <v>-40.576231630000002</v>
      </c>
      <c r="C46">
        <v>-130.30223950000001</v>
      </c>
    </row>
    <row r="47" spans="1:3">
      <c r="A47">
        <v>300</v>
      </c>
      <c r="B47">
        <v>-39.351003949999999</v>
      </c>
      <c r="C47">
        <v>-129.5220052</v>
      </c>
    </row>
    <row r="48" spans="1:3">
      <c r="A48">
        <v>306.25</v>
      </c>
      <c r="B48">
        <v>-38.156500970000003</v>
      </c>
      <c r="C48">
        <v>-128.7119754</v>
      </c>
    </row>
    <row r="49" spans="1:3">
      <c r="A49">
        <v>312.5</v>
      </c>
      <c r="B49">
        <v>-36.992802830000002</v>
      </c>
      <c r="C49">
        <v>-127.8757255</v>
      </c>
    </row>
    <row r="50" spans="1:3">
      <c r="A50">
        <v>318.75</v>
      </c>
      <c r="B50">
        <v>-35.859848479999997</v>
      </c>
      <c r="C50">
        <v>-127.01664</v>
      </c>
    </row>
    <row r="51" spans="1:3">
      <c r="A51">
        <v>325</v>
      </c>
      <c r="B51">
        <v>-34.757498150000004</v>
      </c>
      <c r="C51">
        <v>-126.1374332</v>
      </c>
    </row>
    <row r="52" spans="1:3">
      <c r="A52">
        <v>331.25</v>
      </c>
      <c r="B52">
        <v>-33.68547658</v>
      </c>
      <c r="C52">
        <v>-125.241016</v>
      </c>
    </row>
    <row r="53" spans="1:3">
      <c r="A53">
        <v>337.5</v>
      </c>
      <c r="B53">
        <v>-32.643431810000003</v>
      </c>
      <c r="C53">
        <v>-124.3299907</v>
      </c>
    </row>
    <row r="54" spans="1:3">
      <c r="A54">
        <v>343.75</v>
      </c>
      <c r="B54">
        <v>-31.631009219999999</v>
      </c>
      <c r="C54">
        <v>-123.4060539</v>
      </c>
    </row>
    <row r="55" spans="1:3">
      <c r="A55">
        <v>350</v>
      </c>
      <c r="B55">
        <v>-30.647712120000001</v>
      </c>
      <c r="C55">
        <v>-122.4716037</v>
      </c>
    </row>
    <row r="56" spans="1:3">
      <c r="A56">
        <v>356.25</v>
      </c>
      <c r="B56">
        <v>-29.692959030000001</v>
      </c>
      <c r="C56">
        <v>-121.52919300000001</v>
      </c>
    </row>
    <row r="57" spans="1:3">
      <c r="A57">
        <v>362.5</v>
      </c>
      <c r="B57">
        <v>-28.766322980000002</v>
      </c>
      <c r="C57">
        <v>-120.5792934</v>
      </c>
    </row>
    <row r="58" spans="1:3">
      <c r="A58">
        <v>368.75</v>
      </c>
      <c r="B58">
        <v>-27.867052180000002</v>
      </c>
      <c r="C58">
        <v>-119.62509729999999</v>
      </c>
    </row>
    <row r="59" spans="1:3">
      <c r="A59">
        <v>375</v>
      </c>
      <c r="B59">
        <v>-26.994632289999998</v>
      </c>
      <c r="C59">
        <v>-118.6671083</v>
      </c>
    </row>
    <row r="60" spans="1:3">
      <c r="A60">
        <v>381.25</v>
      </c>
      <c r="B60">
        <v>-26.148372670000001</v>
      </c>
      <c r="C60">
        <v>-117.7072105</v>
      </c>
    </row>
    <row r="61" spans="1:3">
      <c r="A61">
        <v>387.5</v>
      </c>
      <c r="B61">
        <v>-25.32765934</v>
      </c>
      <c r="C61">
        <v>-116.7463242</v>
      </c>
    </row>
    <row r="62" spans="1:3">
      <c r="A62">
        <v>393.75</v>
      </c>
      <c r="B62">
        <v>-24.531770210000001</v>
      </c>
      <c r="C62">
        <v>-115.7861614</v>
      </c>
    </row>
    <row r="63" spans="1:3">
      <c r="A63">
        <v>400</v>
      </c>
      <c r="B63">
        <v>-23.760160119999998</v>
      </c>
      <c r="C63">
        <v>-114.82670969999999</v>
      </c>
    </row>
    <row r="64" spans="1:3">
      <c r="A64">
        <v>406.25</v>
      </c>
      <c r="B64">
        <v>-23.012171330000001</v>
      </c>
      <c r="C64">
        <v>-113.8688794</v>
      </c>
    </row>
    <row r="65" spans="1:3">
      <c r="A65">
        <v>412.5</v>
      </c>
      <c r="B65">
        <v>-22.28690246</v>
      </c>
      <c r="C65">
        <v>-112.91558790000001</v>
      </c>
    </row>
    <row r="66" spans="1:3">
      <c r="A66">
        <v>418.75</v>
      </c>
      <c r="B66">
        <v>-21.58394835</v>
      </c>
      <c r="C66">
        <v>-111.9654235</v>
      </c>
    </row>
    <row r="67" spans="1:3">
      <c r="A67">
        <v>425</v>
      </c>
      <c r="B67">
        <v>-20.902668389999999</v>
      </c>
      <c r="C67">
        <v>-111.0190187</v>
      </c>
    </row>
    <row r="68" spans="1:3">
      <c r="A68">
        <v>431.25</v>
      </c>
      <c r="B68">
        <v>-20.242145369999999</v>
      </c>
      <c r="C68">
        <v>-110.07928939999999</v>
      </c>
    </row>
    <row r="69" spans="1:3">
      <c r="A69">
        <v>437.5</v>
      </c>
      <c r="B69">
        <v>-19.60210974</v>
      </c>
      <c r="C69">
        <v>-109.14378189999999</v>
      </c>
    </row>
    <row r="70" spans="1:3">
      <c r="A70">
        <v>443.75</v>
      </c>
      <c r="B70">
        <v>-18.981660059999999</v>
      </c>
      <c r="C70">
        <v>-108.2153067</v>
      </c>
    </row>
    <row r="71" spans="1:3">
      <c r="A71">
        <v>450</v>
      </c>
      <c r="B71">
        <v>-18.380316090000001</v>
      </c>
      <c r="C71">
        <v>-107.2932519</v>
      </c>
    </row>
    <row r="72" spans="1:3">
      <c r="A72">
        <v>456.25</v>
      </c>
      <c r="B72">
        <v>-17.797418879999999</v>
      </c>
      <c r="C72">
        <v>-106.3785184</v>
      </c>
    </row>
    <row r="73" spans="1:3">
      <c r="A73">
        <v>462.5</v>
      </c>
      <c r="B73">
        <v>-17.232369139999999</v>
      </c>
      <c r="C73">
        <v>-105.471581</v>
      </c>
    </row>
    <row r="74" spans="1:3">
      <c r="A74">
        <v>468.75</v>
      </c>
      <c r="B74">
        <v>-16.684630009999999</v>
      </c>
      <c r="C74">
        <v>-104.5724907</v>
      </c>
    </row>
    <row r="75" spans="1:3">
      <c r="A75">
        <v>475</v>
      </c>
      <c r="B75">
        <v>-16.153729479999999</v>
      </c>
      <c r="C75">
        <v>-103.6808772</v>
      </c>
    </row>
    <row r="76" spans="1:3">
      <c r="A76">
        <v>481.25</v>
      </c>
      <c r="B76">
        <v>-15.639120119999999</v>
      </c>
      <c r="C76">
        <v>-102.7970478</v>
      </c>
    </row>
    <row r="77" spans="1:3">
      <c r="A77">
        <v>487.5</v>
      </c>
      <c r="B77">
        <v>-15.14016561</v>
      </c>
      <c r="C77">
        <v>-101.9220691</v>
      </c>
    </row>
    <row r="78" spans="1:3">
      <c r="A78">
        <v>493.75</v>
      </c>
      <c r="B78">
        <v>-14.656423849999999</v>
      </c>
      <c r="C78">
        <v>-101.05559</v>
      </c>
    </row>
    <row r="79" spans="1:3">
      <c r="A79">
        <v>500</v>
      </c>
      <c r="B79">
        <v>-14.18736073</v>
      </c>
      <c r="C79">
        <v>-100.1980544</v>
      </c>
    </row>
    <row r="80" spans="1:3">
      <c r="A80">
        <v>506.25</v>
      </c>
      <c r="B80">
        <v>-13.73249053</v>
      </c>
      <c r="C80">
        <v>-99.349621020000001</v>
      </c>
    </row>
    <row r="81" spans="1:3">
      <c r="A81">
        <v>512.5</v>
      </c>
      <c r="B81">
        <v>-13.29137695</v>
      </c>
      <c r="C81">
        <v>-98.510165450000002</v>
      </c>
    </row>
    <row r="82" spans="1:3">
      <c r="A82">
        <v>518.75</v>
      </c>
      <c r="B82">
        <v>-12.86363396</v>
      </c>
      <c r="C82">
        <v>-97.679281630000006</v>
      </c>
    </row>
    <row r="83" spans="1:3">
      <c r="A83">
        <v>525</v>
      </c>
      <c r="B83">
        <v>-12.4485996</v>
      </c>
      <c r="C83">
        <v>-96.858699860000002</v>
      </c>
    </row>
    <row r="84" spans="1:3">
      <c r="A84">
        <v>531.25</v>
      </c>
      <c r="B84">
        <v>-12.04613881</v>
      </c>
      <c r="C84">
        <v>-96.046326230000005</v>
      </c>
    </row>
    <row r="85" spans="1:3">
      <c r="A85">
        <v>537.5</v>
      </c>
      <c r="B85">
        <v>-11.655672259999999</v>
      </c>
      <c r="C85">
        <v>-95.2434461</v>
      </c>
    </row>
    <row r="86" spans="1:3">
      <c r="A86">
        <v>543.75</v>
      </c>
      <c r="B86">
        <v>-11.276821569999999</v>
      </c>
      <c r="C86">
        <v>-94.449939799999996</v>
      </c>
    </row>
    <row r="87" spans="1:3">
      <c r="A87">
        <v>550</v>
      </c>
      <c r="B87">
        <v>-10.90924922</v>
      </c>
      <c r="C87">
        <v>-93.665476139999996</v>
      </c>
    </row>
    <row r="88" spans="1:3">
      <c r="A88">
        <v>556.25</v>
      </c>
      <c r="B88">
        <v>-10.552658790000001</v>
      </c>
      <c r="C88">
        <v>-92.889513449999995</v>
      </c>
    </row>
    <row r="89" spans="1:3">
      <c r="A89">
        <v>562.5</v>
      </c>
      <c r="B89">
        <v>-10.20643244</v>
      </c>
      <c r="C89">
        <v>-92.123909179999998</v>
      </c>
    </row>
    <row r="90" spans="1:3">
      <c r="A90">
        <v>568.75</v>
      </c>
      <c r="B90">
        <v>-9.8705230430000004</v>
      </c>
      <c r="C90">
        <v>-91.366479269999999</v>
      </c>
    </row>
    <row r="91" spans="1:3">
      <c r="A91">
        <v>575</v>
      </c>
      <c r="B91">
        <v>-9.5443750210000005</v>
      </c>
      <c r="C91">
        <v>-90.618777100000003</v>
      </c>
    </row>
    <row r="92" spans="1:3">
      <c r="A92">
        <v>581.25</v>
      </c>
      <c r="B92">
        <v>-9.2278312420000006</v>
      </c>
      <c r="C92">
        <v>-89.879572339999996</v>
      </c>
    </row>
    <row r="93" spans="1:3">
      <c r="A93">
        <v>587.5</v>
      </c>
      <c r="B93">
        <v>-8.9203898469999992</v>
      </c>
      <c r="C93">
        <v>-89.150165830000006</v>
      </c>
    </row>
    <row r="94" spans="1:3">
      <c r="A94">
        <v>593.75</v>
      </c>
      <c r="B94">
        <v>-8.6219592970000001</v>
      </c>
      <c r="C94">
        <v>-88.429011709999997</v>
      </c>
    </row>
    <row r="95" spans="1:3">
      <c r="A95">
        <v>600</v>
      </c>
      <c r="B95">
        <v>-8.3320915069999995</v>
      </c>
      <c r="C95">
        <v>-87.717161140000002</v>
      </c>
    </row>
    <row r="96" spans="1:3">
      <c r="A96">
        <v>606.25</v>
      </c>
      <c r="B96">
        <v>-8.0505584330000008</v>
      </c>
      <c r="C96">
        <v>-87.014172549999998</v>
      </c>
    </row>
    <row r="97" spans="1:3">
      <c r="A97">
        <v>612.5</v>
      </c>
      <c r="B97">
        <v>-7.7771617690000001</v>
      </c>
      <c r="C97">
        <v>-86.319464800000006</v>
      </c>
    </row>
    <row r="98" spans="1:3">
      <c r="A98">
        <v>618.75</v>
      </c>
      <c r="B98">
        <v>-7.5115249620000002</v>
      </c>
      <c r="C98">
        <v>-85.633767599999999</v>
      </c>
    </row>
    <row r="99" spans="1:3">
      <c r="A99">
        <v>625</v>
      </c>
      <c r="B99">
        <v>-7.2535001220000002</v>
      </c>
      <c r="C99">
        <v>-84.956270840000002</v>
      </c>
    </row>
    <row r="100" spans="1:3">
      <c r="A100">
        <v>631.25</v>
      </c>
      <c r="B100">
        <v>-7.0027550620000003</v>
      </c>
      <c r="C100">
        <v>-84.287508680000002</v>
      </c>
    </row>
    <row r="101" spans="1:3">
      <c r="A101">
        <v>637.5</v>
      </c>
      <c r="B101">
        <v>-6.7589752320000001</v>
      </c>
      <c r="C101">
        <v>-83.627942680000004</v>
      </c>
    </row>
    <row r="102" spans="1:3">
      <c r="A102">
        <v>643.75</v>
      </c>
      <c r="B102">
        <v>-6.5223028520000002</v>
      </c>
      <c r="C102">
        <v>-82.974931600000005</v>
      </c>
    </row>
    <row r="103" spans="1:3">
      <c r="A103">
        <v>650</v>
      </c>
      <c r="B103">
        <v>-6.2920307800000002</v>
      </c>
      <c r="C103">
        <v>-82.331758140000005</v>
      </c>
    </row>
    <row r="104" spans="1:3">
      <c r="A104">
        <v>656.25</v>
      </c>
      <c r="B104">
        <v>-6.0683476350000003</v>
      </c>
      <c r="C104">
        <v>-81.695572209999995</v>
      </c>
    </row>
    <row r="105" spans="1:3">
      <c r="A105">
        <v>662.5</v>
      </c>
      <c r="B105">
        <v>-5.8507974129999996</v>
      </c>
      <c r="C105">
        <v>-81.068014899999994</v>
      </c>
    </row>
    <row r="106" spans="1:3">
      <c r="A106">
        <v>668.75</v>
      </c>
      <c r="B106">
        <v>-5.6393920770000001</v>
      </c>
      <c r="C106">
        <v>-80.447560069999994</v>
      </c>
    </row>
    <row r="107" spans="1:3">
      <c r="A107">
        <v>675</v>
      </c>
      <c r="B107">
        <v>-5.4337037190000004</v>
      </c>
      <c r="C107">
        <v>-79.835740200000004</v>
      </c>
    </row>
    <row r="108" spans="1:3">
      <c r="A108">
        <v>681.25</v>
      </c>
      <c r="B108">
        <v>-5.2337838019999996</v>
      </c>
      <c r="C108">
        <v>-79.230855210000001</v>
      </c>
    </row>
    <row r="109" spans="1:3">
      <c r="A109">
        <v>687.5</v>
      </c>
      <c r="B109">
        <v>-5.0392319910000003</v>
      </c>
      <c r="C109">
        <v>-78.634330070000004</v>
      </c>
    </row>
    <row r="110" spans="1:3">
      <c r="A110">
        <v>693.75</v>
      </c>
      <c r="B110">
        <v>-4.8501387119999997</v>
      </c>
      <c r="C110">
        <v>-78.044291490000006</v>
      </c>
    </row>
    <row r="111" spans="1:3">
      <c r="A111">
        <v>700</v>
      </c>
      <c r="B111">
        <v>-4.6661306729999996</v>
      </c>
      <c r="C111">
        <v>-77.462057799999997</v>
      </c>
    </row>
    <row r="112" spans="1:3">
      <c r="A112">
        <v>706.25</v>
      </c>
      <c r="B112">
        <v>-4.4868391660000002</v>
      </c>
      <c r="C112">
        <v>-76.888944179999996</v>
      </c>
    </row>
    <row r="113" spans="1:3">
      <c r="A113">
        <v>712.5</v>
      </c>
      <c r="B113">
        <v>-4.3126550290000001</v>
      </c>
      <c r="C113">
        <v>-76.321171300000003</v>
      </c>
    </row>
    <row r="114" spans="1:3">
      <c r="A114">
        <v>718.75</v>
      </c>
      <c r="B114">
        <v>-4.143244546</v>
      </c>
      <c r="C114">
        <v>-75.759898800000002</v>
      </c>
    </row>
    <row r="115" spans="1:3">
      <c r="A115">
        <v>725</v>
      </c>
      <c r="B115">
        <v>-3.9782782019999998</v>
      </c>
      <c r="C115">
        <v>-75.206283799999994</v>
      </c>
    </row>
    <row r="116" spans="1:3">
      <c r="A116">
        <v>731.25</v>
      </c>
      <c r="B116">
        <v>-3.8176910020000001</v>
      </c>
      <c r="C116">
        <v>-74.659733709999998</v>
      </c>
    </row>
    <row r="117" spans="1:3">
      <c r="A117">
        <v>737.5</v>
      </c>
      <c r="B117">
        <v>-3.6614335489999998</v>
      </c>
      <c r="C117">
        <v>-74.119586859999998</v>
      </c>
    </row>
    <row r="118" spans="1:3">
      <c r="A118">
        <v>743.75</v>
      </c>
      <c r="B118">
        <v>-3.509205691</v>
      </c>
      <c r="C118">
        <v>-73.586893599999996</v>
      </c>
    </row>
    <row r="119" spans="1:3">
      <c r="A119">
        <v>750</v>
      </c>
      <c r="B119">
        <v>-3.3609801469999998</v>
      </c>
      <c r="C119">
        <v>-73.060904640000004</v>
      </c>
    </row>
    <row r="120" spans="1:3">
      <c r="A120">
        <v>756.25</v>
      </c>
      <c r="B120">
        <v>-3.216744904</v>
      </c>
      <c r="C120">
        <v>-72.540801759999994</v>
      </c>
    </row>
    <row r="121" spans="1:3">
      <c r="A121">
        <v>762.5</v>
      </c>
      <c r="B121">
        <v>-3.076228102</v>
      </c>
      <c r="C121">
        <v>-72.0275295</v>
      </c>
    </row>
    <row r="122" spans="1:3">
      <c r="A122">
        <v>768.75</v>
      </c>
      <c r="B122">
        <v>-2.939439181</v>
      </c>
      <c r="C122">
        <v>-71.520182430000006</v>
      </c>
    </row>
    <row r="123" spans="1:3">
      <c r="A123">
        <v>775</v>
      </c>
      <c r="B123">
        <v>-2.806402507</v>
      </c>
      <c r="C123">
        <v>-71.01778616</v>
      </c>
    </row>
    <row r="124" spans="1:3">
      <c r="A124">
        <v>781.25</v>
      </c>
      <c r="B124">
        <v>-2.6765898300000002</v>
      </c>
      <c r="C124">
        <v>-70.523062679999995</v>
      </c>
    </row>
    <row r="125" spans="1:3">
      <c r="A125">
        <v>787.5</v>
      </c>
      <c r="B125">
        <v>-2.5500375979999998</v>
      </c>
      <c r="C125">
        <v>-70.035001679999993</v>
      </c>
    </row>
    <row r="126" spans="1:3">
      <c r="A126">
        <v>793.75</v>
      </c>
      <c r="B126">
        <v>-2.4267969069999999</v>
      </c>
      <c r="C126">
        <v>-69.552523969999996</v>
      </c>
    </row>
    <row r="127" spans="1:3">
      <c r="A127">
        <v>800</v>
      </c>
      <c r="B127">
        <v>-2.3069334330000002</v>
      </c>
      <c r="C127">
        <v>-69.074481349999999</v>
      </c>
    </row>
    <row r="128" spans="1:3">
      <c r="A128">
        <v>806.25</v>
      </c>
      <c r="B128">
        <v>-2.189936452</v>
      </c>
      <c r="C128">
        <v>-68.6035586</v>
      </c>
    </row>
    <row r="129" spans="1:3">
      <c r="A129">
        <v>812.5</v>
      </c>
      <c r="B129">
        <v>-2.0761813029999998</v>
      </c>
      <c r="C129">
        <v>-68.13660385</v>
      </c>
    </row>
    <row r="130" spans="1:3">
      <c r="A130">
        <v>818.75</v>
      </c>
      <c r="B130">
        <v>-1.965165512</v>
      </c>
      <c r="C130">
        <v>-67.676283670000004</v>
      </c>
    </row>
    <row r="131" spans="1:3">
      <c r="A131">
        <v>825</v>
      </c>
      <c r="B131">
        <v>-1.8569858180000001</v>
      </c>
      <c r="C131">
        <v>-67.221327709999997</v>
      </c>
    </row>
    <row r="132" spans="1:3">
      <c r="A132">
        <v>831.25</v>
      </c>
      <c r="B132">
        <v>-1.7514459979999999</v>
      </c>
      <c r="C132">
        <v>-66.772416320000005</v>
      </c>
    </row>
    <row r="133" spans="1:3">
      <c r="A133">
        <v>837.5</v>
      </c>
      <c r="B133">
        <v>-1.648662216</v>
      </c>
      <c r="C133">
        <v>-66.328192459999997</v>
      </c>
    </row>
    <row r="134" spans="1:3">
      <c r="A134">
        <v>843.75</v>
      </c>
      <c r="B134">
        <v>-1.5484516820000001</v>
      </c>
      <c r="C134">
        <v>-65.889284169999996</v>
      </c>
    </row>
    <row r="135" spans="1:3">
      <c r="A135">
        <v>850</v>
      </c>
      <c r="B135">
        <v>-1.450633823</v>
      </c>
      <c r="C135">
        <v>-65.456319370000003</v>
      </c>
    </row>
    <row r="136" spans="1:3">
      <c r="A136">
        <v>856.25</v>
      </c>
      <c r="B136">
        <v>-1.3553490269999999</v>
      </c>
      <c r="C136">
        <v>-65.027836629999996</v>
      </c>
    </row>
    <row r="137" spans="1:3">
      <c r="A137">
        <v>862.5</v>
      </c>
      <c r="B137">
        <v>-1.2624297289999999</v>
      </c>
      <c r="C137">
        <v>-64.60441161</v>
      </c>
    </row>
    <row r="138" spans="1:3">
      <c r="A138">
        <v>868.75</v>
      </c>
      <c r="B138">
        <v>-1.171710359</v>
      </c>
      <c r="C138">
        <v>-64.18661994</v>
      </c>
    </row>
    <row r="139" spans="1:3">
      <c r="A139">
        <v>875</v>
      </c>
      <c r="B139">
        <v>-1.083354953</v>
      </c>
      <c r="C139">
        <v>-63.772895699999999</v>
      </c>
    </row>
    <row r="140" spans="1:3">
      <c r="A140">
        <v>881.25</v>
      </c>
      <c r="B140">
        <v>-0.99721057479999997</v>
      </c>
      <c r="C140">
        <v>-63.363762190000003</v>
      </c>
    </row>
    <row r="141" spans="1:3">
      <c r="A141">
        <v>887.5</v>
      </c>
      <c r="B141">
        <v>-0.91312609739999995</v>
      </c>
      <c r="C141">
        <v>-62.959742830000003</v>
      </c>
    </row>
    <row r="142" spans="1:3">
      <c r="A142">
        <v>893.75</v>
      </c>
      <c r="B142">
        <v>-0.83128866270000001</v>
      </c>
      <c r="C142">
        <v>-62.559166859999998</v>
      </c>
    </row>
    <row r="143" spans="1:3">
      <c r="A143">
        <v>900</v>
      </c>
      <c r="B143">
        <v>-0.75121998199999995</v>
      </c>
      <c r="C143">
        <v>-62.16471714</v>
      </c>
    </row>
    <row r="144" spans="1:3">
      <c r="A144">
        <v>906.25</v>
      </c>
      <c r="B144">
        <v>-0.67311641950000001</v>
      </c>
      <c r="C144">
        <v>-61.77468811</v>
      </c>
    </row>
    <row r="145" spans="1:3">
      <c r="A145">
        <v>912.5</v>
      </c>
      <c r="B145">
        <v>-0.59684236359999998</v>
      </c>
      <c r="C145">
        <v>-61.38955112</v>
      </c>
    </row>
    <row r="146" spans="1:3">
      <c r="A146">
        <v>918.75</v>
      </c>
      <c r="B146">
        <v>-0.5226121145</v>
      </c>
      <c r="C146">
        <v>-61.00751279</v>
      </c>
    </row>
    <row r="147" spans="1:3">
      <c r="A147">
        <v>925</v>
      </c>
      <c r="B147">
        <v>-0.45030195039999998</v>
      </c>
      <c r="C147">
        <v>-60.628991810000002</v>
      </c>
    </row>
    <row r="148" spans="1:3">
      <c r="A148">
        <v>931.25</v>
      </c>
      <c r="B148">
        <v>-0.37943531870000002</v>
      </c>
      <c r="C148">
        <v>-60.256707659999996</v>
      </c>
    </row>
    <row r="149" spans="1:3">
      <c r="A149">
        <v>937.5</v>
      </c>
      <c r="B149">
        <v>-0.31059694869999999</v>
      </c>
      <c r="C149">
        <v>-59.886496200000003</v>
      </c>
    </row>
    <row r="150" spans="1:3">
      <c r="A150">
        <v>943.75</v>
      </c>
      <c r="B150">
        <v>-0.2429557564</v>
      </c>
      <c r="C150">
        <v>-59.523395950000001</v>
      </c>
    </row>
    <row r="151" spans="1:3">
      <c r="A151">
        <v>950</v>
      </c>
      <c r="B151">
        <v>-0.1774742114</v>
      </c>
      <c r="C151">
        <v>-59.160818040000002</v>
      </c>
    </row>
    <row r="152" spans="1:3">
      <c r="A152">
        <v>956.25</v>
      </c>
      <c r="B152">
        <v>-0.11332079909999999</v>
      </c>
      <c r="C152">
        <v>-58.803819470000001</v>
      </c>
    </row>
    <row r="153" spans="1:3">
      <c r="A153">
        <v>962.5</v>
      </c>
      <c r="B153">
        <v>-5.0379743329999997E-2</v>
      </c>
      <c r="C153">
        <v>-58.452820940000002</v>
      </c>
    </row>
    <row r="154" spans="1:3">
      <c r="A154">
        <v>968.75</v>
      </c>
      <c r="B154">
        <v>1.071923648E-2</v>
      </c>
      <c r="C154">
        <v>-58.10342765</v>
      </c>
    </row>
    <row r="155" spans="1:3">
      <c r="A155">
        <v>975</v>
      </c>
      <c r="B155">
        <v>7.0446869029999998E-2</v>
      </c>
      <c r="C155">
        <v>-57.758379329999997</v>
      </c>
    </row>
    <row r="156" spans="1:3">
      <c r="A156">
        <v>981.25</v>
      </c>
      <c r="B156">
        <v>0.1285284072</v>
      </c>
      <c r="C156">
        <v>-57.415599909999997</v>
      </c>
    </row>
    <row r="157" spans="1:3">
      <c r="A157">
        <v>987.5</v>
      </c>
      <c r="B157">
        <v>0.18543838730000001</v>
      </c>
      <c r="C157">
        <v>-57.077865869999997</v>
      </c>
    </row>
    <row r="158" spans="1:3">
      <c r="A158">
        <v>993.75</v>
      </c>
      <c r="B158">
        <v>0.24127815920000001</v>
      </c>
      <c r="C158">
        <v>-56.745546160000004</v>
      </c>
    </row>
    <row r="159" spans="1:3">
      <c r="A159">
        <v>1000</v>
      </c>
      <c r="B159">
        <v>0.29537369349999998</v>
      </c>
      <c r="C159">
        <v>-56.414013230000002</v>
      </c>
    </row>
    <row r="160" spans="1:3">
      <c r="A160">
        <v>1006.25</v>
      </c>
      <c r="B160">
        <v>0.34819655840000002</v>
      </c>
      <c r="C160">
        <v>-56.086044719999997</v>
      </c>
    </row>
    <row r="161" spans="1:3">
      <c r="A161">
        <v>1012.5</v>
      </c>
      <c r="B161">
        <v>0.40022938120000001</v>
      </c>
      <c r="C161">
        <v>-55.764491380000003</v>
      </c>
    </row>
    <row r="162" spans="1:3">
      <c r="A162">
        <v>1018.75</v>
      </c>
      <c r="B162">
        <v>0.45038105519999999</v>
      </c>
      <c r="C162">
        <v>-55.442064559999999</v>
      </c>
    </row>
    <row r="163" spans="1:3">
      <c r="A163">
        <v>1025</v>
      </c>
      <c r="B163">
        <v>0.49991886860000001</v>
      </c>
      <c r="C163">
        <v>-55.12668592</v>
      </c>
    </row>
    <row r="164" spans="1:3">
      <c r="A164">
        <v>1031.25</v>
      </c>
      <c r="B164">
        <v>0.54813417600000003</v>
      </c>
      <c r="C164">
        <v>-54.813547880000002</v>
      </c>
    </row>
    <row r="165" spans="1:3">
      <c r="A165">
        <v>1037.5</v>
      </c>
      <c r="B165">
        <v>0.59510388430000005</v>
      </c>
      <c r="C165">
        <v>-54.502913100000001</v>
      </c>
    </row>
    <row r="166" spans="1:3">
      <c r="A166">
        <v>1043.75</v>
      </c>
      <c r="B166">
        <v>0.64090412620000003</v>
      </c>
      <c r="C166">
        <v>-54.195044660000001</v>
      </c>
    </row>
    <row r="167" spans="1:3">
      <c r="A167">
        <v>1050</v>
      </c>
      <c r="B167">
        <v>0.68602160670000001</v>
      </c>
      <c r="C167">
        <v>-53.892851120000003</v>
      </c>
    </row>
    <row r="168" spans="1:3">
      <c r="A168">
        <v>1056.25</v>
      </c>
      <c r="B168">
        <v>0.72971121630000002</v>
      </c>
      <c r="C168">
        <v>-53.591324559999997</v>
      </c>
    </row>
    <row r="169" spans="1:3">
      <c r="A169">
        <v>1062.5</v>
      </c>
      <c r="B169">
        <v>0.77245517689999998</v>
      </c>
      <c r="C169">
        <v>-53.293356019999997</v>
      </c>
    </row>
    <row r="170" spans="1:3">
      <c r="A170">
        <v>1068.75</v>
      </c>
      <c r="B170">
        <v>0.81432665299999996</v>
      </c>
      <c r="C170">
        <v>-52.999210259999998</v>
      </c>
    </row>
    <row r="171" spans="1:3">
      <c r="A171">
        <v>1075</v>
      </c>
      <c r="B171">
        <v>0.85539816690000003</v>
      </c>
      <c r="C171">
        <v>-52.709152609999997</v>
      </c>
    </row>
    <row r="172" spans="1:3">
      <c r="A172">
        <v>1081.25</v>
      </c>
      <c r="B172">
        <v>0.89531493380000005</v>
      </c>
      <c r="C172">
        <v>-52.420710919999998</v>
      </c>
    </row>
    <row r="173" spans="1:3">
      <c r="A173">
        <v>1087.5</v>
      </c>
      <c r="B173">
        <v>0.93413899629999997</v>
      </c>
      <c r="C173">
        <v>-52.134095569999999</v>
      </c>
    </row>
    <row r="174" spans="1:3">
      <c r="A174">
        <v>1093.75</v>
      </c>
      <c r="B174">
        <v>0.97236455460000004</v>
      </c>
      <c r="C174">
        <v>-51.852292589999998</v>
      </c>
    </row>
    <row r="175" spans="1:3">
      <c r="A175">
        <v>1100</v>
      </c>
      <c r="B175">
        <v>1.0096257909999999</v>
      </c>
      <c r="C175">
        <v>-51.572775210000003</v>
      </c>
    </row>
    <row r="176" spans="1:3">
      <c r="A176">
        <v>1106.25</v>
      </c>
      <c r="B176">
        <v>1.04598294</v>
      </c>
      <c r="C176">
        <v>-51.295755030000002</v>
      </c>
    </row>
    <row r="177" spans="1:3">
      <c r="A177">
        <v>1112.5</v>
      </c>
      <c r="B177">
        <v>1.0814956819999999</v>
      </c>
      <c r="C177">
        <v>-51.021444019999997</v>
      </c>
    </row>
    <row r="178" spans="1:3">
      <c r="A178">
        <v>1118.75</v>
      </c>
      <c r="B178">
        <v>1.1162231520000001</v>
      </c>
      <c r="C178">
        <v>-50.750054599999999</v>
      </c>
    </row>
    <row r="179" spans="1:3">
      <c r="A179">
        <v>1125</v>
      </c>
      <c r="B179">
        <v>1.1502239620000001</v>
      </c>
      <c r="C179">
        <v>-50.481799639999998</v>
      </c>
    </row>
    <row r="180" spans="1:3">
      <c r="A180">
        <v>1131.25</v>
      </c>
      <c r="B180">
        <v>1.1831048959999999</v>
      </c>
      <c r="C180">
        <v>-50.214004119999998</v>
      </c>
    </row>
    <row r="181" spans="1:3">
      <c r="A181">
        <v>1137.5</v>
      </c>
      <c r="B181">
        <v>1.2153686930000001</v>
      </c>
      <c r="C181">
        <v>-49.949732249999997</v>
      </c>
    </row>
    <row r="182" spans="1:3">
      <c r="A182">
        <v>1143.75</v>
      </c>
      <c r="B182">
        <v>1.2470724449999999</v>
      </c>
      <c r="C182">
        <v>-49.689198189999999</v>
      </c>
    </row>
    <row r="183" spans="1:3">
      <c r="A183">
        <v>1150</v>
      </c>
      <c r="B183">
        <v>1.2782728569999999</v>
      </c>
      <c r="C183">
        <v>-49.432616639999999</v>
      </c>
    </row>
    <row r="184" spans="1:3">
      <c r="A184">
        <v>1156.25</v>
      </c>
      <c r="B184">
        <v>1.308562427</v>
      </c>
      <c r="C184">
        <v>-49.177238420000002</v>
      </c>
    </row>
    <row r="185" spans="1:3">
      <c r="A185">
        <v>1162.5</v>
      </c>
      <c r="B185">
        <v>1.3379875720000001</v>
      </c>
      <c r="C185">
        <v>-48.923221900000001</v>
      </c>
    </row>
    <row r="186" spans="1:3">
      <c r="A186">
        <v>1168.75</v>
      </c>
      <c r="B186">
        <v>1.3665943389999999</v>
      </c>
      <c r="C186">
        <v>-48.670725869999998</v>
      </c>
    </row>
    <row r="187" spans="1:3">
      <c r="A187">
        <v>1175</v>
      </c>
      <c r="B187">
        <v>1.3949014390000001</v>
      </c>
      <c r="C187">
        <v>-48.422931230000003</v>
      </c>
    </row>
    <row r="188" spans="1:3">
      <c r="A188">
        <v>1181.25</v>
      </c>
      <c r="B188">
        <v>1.4224872159999999</v>
      </c>
      <c r="C188">
        <v>-48.177014010000001</v>
      </c>
    </row>
    <row r="189" spans="1:3">
      <c r="A189">
        <v>1187.5</v>
      </c>
      <c r="B189">
        <v>1.449396476</v>
      </c>
      <c r="C189">
        <v>-47.933134119999998</v>
      </c>
    </row>
    <row r="190" spans="1:3">
      <c r="A190">
        <v>1193.75</v>
      </c>
      <c r="B190">
        <v>1.4756736530000001</v>
      </c>
      <c r="C190">
        <v>-47.691451839999999</v>
      </c>
    </row>
    <row r="191" spans="1:3">
      <c r="A191">
        <v>1200</v>
      </c>
      <c r="B191">
        <v>1.501362818</v>
      </c>
      <c r="C191">
        <v>-47.452127830000002</v>
      </c>
    </row>
    <row r="192" spans="1:3">
      <c r="A192">
        <v>1206.25</v>
      </c>
      <c r="B192">
        <v>1.526507689</v>
      </c>
      <c r="C192">
        <v>-47.215323159999997</v>
      </c>
    </row>
    <row r="193" spans="1:3">
      <c r="A193">
        <v>1212.5</v>
      </c>
      <c r="B193">
        <v>1.55115165</v>
      </c>
      <c r="C193">
        <v>-46.9811993</v>
      </c>
    </row>
    <row r="194" spans="1:3">
      <c r="A194">
        <v>1218.75</v>
      </c>
      <c r="B194">
        <v>1.5748425180000001</v>
      </c>
      <c r="C194">
        <v>-46.746760889999997</v>
      </c>
    </row>
    <row r="195" spans="1:3">
      <c r="A195">
        <v>1225</v>
      </c>
      <c r="B195">
        <v>1.598111928</v>
      </c>
      <c r="C195">
        <v>-46.51528854</v>
      </c>
    </row>
    <row r="196" spans="1:3">
      <c r="A196">
        <v>1231.25</v>
      </c>
      <c r="B196">
        <v>1.621002249</v>
      </c>
      <c r="C196">
        <v>-46.286944830000003</v>
      </c>
    </row>
    <row r="197" spans="1:3">
      <c r="A197">
        <v>1237.5</v>
      </c>
      <c r="B197">
        <v>1.6435555980000001</v>
      </c>
      <c r="C197">
        <v>-46.06189285</v>
      </c>
    </row>
    <row r="198" spans="1:3">
      <c r="A198">
        <v>1243.75</v>
      </c>
      <c r="B198">
        <v>1.6653059240000001</v>
      </c>
      <c r="C198">
        <v>-45.83706076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1"/>
  <sheetViews>
    <sheetView workbookViewId="0">
      <selection activeCell="G1" sqref="E1:G81"/>
    </sheetView>
  </sheetViews>
  <sheetFormatPr defaultRowHeight="15"/>
  <cols>
    <col min="1" max="1" width="9" bestFit="1" customWidth="1"/>
    <col min="2" max="2" width="9.7109375" bestFit="1" customWidth="1"/>
    <col min="3" max="3" width="2" bestFit="1" customWidth="1"/>
  </cols>
  <sheetData>
    <row r="1" spans="1:3">
      <c r="A1">
        <v>1</v>
      </c>
      <c r="B1">
        <v>0</v>
      </c>
      <c r="C1">
        <v>0</v>
      </c>
    </row>
    <row r="2" spans="1:3">
      <c r="A2">
        <v>0.99810500000000002</v>
      </c>
      <c r="B2">
        <v>6.5600000000000001E-4</v>
      </c>
      <c r="C2">
        <v>0</v>
      </c>
    </row>
    <row r="3" spans="1:3">
      <c r="A3">
        <v>0.99273500000000003</v>
      </c>
      <c r="B3">
        <v>2.712E-3</v>
      </c>
      <c r="C3">
        <v>0</v>
      </c>
    </row>
    <row r="4" spans="1:3">
      <c r="A4">
        <v>0.98438700000000001</v>
      </c>
      <c r="B4">
        <v>6.0720000000000001E-3</v>
      </c>
      <c r="C4">
        <v>0</v>
      </c>
    </row>
    <row r="5" spans="1:3">
      <c r="A5">
        <v>0.97343400000000002</v>
      </c>
      <c r="B5">
        <v>1.0465E-2</v>
      </c>
      <c r="C5">
        <v>0</v>
      </c>
    </row>
    <row r="6" spans="1:3">
      <c r="A6">
        <v>0.96007100000000001</v>
      </c>
      <c r="B6">
        <v>1.5523E-2</v>
      </c>
      <c r="C6">
        <v>0</v>
      </c>
    </row>
    <row r="7" spans="1:3">
      <c r="A7">
        <v>0.94428800000000002</v>
      </c>
      <c r="B7">
        <v>2.0916000000000001E-2</v>
      </c>
      <c r="C7">
        <v>0</v>
      </c>
    </row>
    <row r="8" spans="1:3">
      <c r="A8">
        <v>0.92596599999999996</v>
      </c>
      <c r="B8">
        <v>2.6547000000000001E-2</v>
      </c>
      <c r="C8">
        <v>0</v>
      </c>
    </row>
    <row r="9" spans="1:3">
      <c r="A9">
        <v>0.90516099999999999</v>
      </c>
      <c r="B9">
        <v>3.2474999999999997E-2</v>
      </c>
      <c r="C9">
        <v>0</v>
      </c>
    </row>
    <row r="10" spans="1:3">
      <c r="A10">
        <v>0.88207199999999997</v>
      </c>
      <c r="B10">
        <v>3.8683000000000002E-2</v>
      </c>
      <c r="C10">
        <v>0</v>
      </c>
    </row>
    <row r="11" spans="1:3">
      <c r="A11">
        <v>0.85688399999999998</v>
      </c>
      <c r="B11">
        <v>4.5099E-2</v>
      </c>
      <c r="C11">
        <v>0</v>
      </c>
    </row>
    <row r="12" spans="1:3">
      <c r="A12">
        <v>0.82979400000000003</v>
      </c>
      <c r="B12">
        <v>5.1647999999999999E-2</v>
      </c>
      <c r="C12">
        <v>0</v>
      </c>
    </row>
    <row r="13" spans="1:3">
      <c r="A13">
        <v>0.80100800000000005</v>
      </c>
      <c r="B13">
        <v>5.824E-2</v>
      </c>
      <c r="C13">
        <v>0</v>
      </c>
    </row>
    <row r="14" spans="1:3">
      <c r="A14">
        <v>0.77074100000000001</v>
      </c>
      <c r="B14">
        <v>6.4777000000000001E-2</v>
      </c>
      <c r="C14">
        <v>0</v>
      </c>
    </row>
    <row r="15" spans="1:3">
      <c r="A15">
        <v>0.73921499999999996</v>
      </c>
      <c r="B15">
        <v>7.1138000000000007E-2</v>
      </c>
      <c r="C15">
        <v>0</v>
      </c>
    </row>
    <row r="16" spans="1:3">
      <c r="A16">
        <v>0.70666300000000004</v>
      </c>
      <c r="B16">
        <v>7.7173000000000005E-2</v>
      </c>
      <c r="C16">
        <v>0</v>
      </c>
    </row>
    <row r="17" spans="1:3">
      <c r="A17">
        <v>0.67319499999999999</v>
      </c>
      <c r="B17">
        <v>8.2683999999999994E-2</v>
      </c>
      <c r="C17">
        <v>0</v>
      </c>
    </row>
    <row r="18" spans="1:3">
      <c r="A18">
        <v>0.63889200000000002</v>
      </c>
      <c r="B18">
        <v>8.7606000000000003E-2</v>
      </c>
      <c r="C18">
        <v>0</v>
      </c>
    </row>
    <row r="19" spans="1:3">
      <c r="A19">
        <v>0.603962</v>
      </c>
      <c r="B19">
        <v>9.1902999999999999E-2</v>
      </c>
      <c r="C19">
        <v>0</v>
      </c>
    </row>
    <row r="20" spans="1:3">
      <c r="A20">
        <v>0.56853699999999996</v>
      </c>
      <c r="B20">
        <v>9.5505000000000007E-2</v>
      </c>
      <c r="C20">
        <v>0</v>
      </c>
    </row>
    <row r="21" spans="1:3">
      <c r="A21">
        <v>0.53276100000000004</v>
      </c>
      <c r="B21">
        <v>9.8415000000000002E-2</v>
      </c>
      <c r="C21">
        <v>0</v>
      </c>
    </row>
    <row r="22" spans="1:3">
      <c r="A22">
        <v>0.49684699999999998</v>
      </c>
      <c r="B22">
        <v>0.100592</v>
      </c>
      <c r="C22">
        <v>0</v>
      </c>
    </row>
    <row r="23" spans="1:3">
      <c r="A23">
        <v>0.460955</v>
      </c>
      <c r="B23">
        <v>0.10201</v>
      </c>
      <c r="C23">
        <v>0</v>
      </c>
    </row>
    <row r="24" spans="1:3">
      <c r="A24">
        <v>0.42527599999999999</v>
      </c>
      <c r="B24">
        <v>0.10269</v>
      </c>
      <c r="C24">
        <v>0</v>
      </c>
    </row>
    <row r="25" spans="1:3">
      <c r="A25">
        <v>0.38999499999999998</v>
      </c>
      <c r="B25">
        <v>0.102599</v>
      </c>
      <c r="C25">
        <v>0</v>
      </c>
    </row>
    <row r="26" spans="1:3">
      <c r="A26">
        <v>0.35527199999999998</v>
      </c>
      <c r="B26">
        <v>0.101752</v>
      </c>
      <c r="C26">
        <v>0</v>
      </c>
    </row>
    <row r="27" spans="1:3">
      <c r="A27">
        <v>0.32130599999999998</v>
      </c>
      <c r="B27">
        <v>0.100174</v>
      </c>
      <c r="C27">
        <v>0</v>
      </c>
    </row>
    <row r="28" spans="1:3">
      <c r="A28">
        <v>0.288269</v>
      </c>
      <c r="B28">
        <v>9.7879999999999995E-2</v>
      </c>
      <c r="C28">
        <v>0</v>
      </c>
    </row>
    <row r="29" spans="1:3">
      <c r="A29">
        <v>0.25633</v>
      </c>
      <c r="B29">
        <v>9.4905000000000003E-2</v>
      </c>
      <c r="C29">
        <v>0</v>
      </c>
    </row>
    <row r="30" spans="1:3">
      <c r="A30">
        <v>0.22567100000000001</v>
      </c>
      <c r="B30">
        <v>9.1273999999999994E-2</v>
      </c>
      <c r="C30">
        <v>0</v>
      </c>
    </row>
    <row r="31" spans="1:3">
      <c r="A31">
        <v>0.19644700000000001</v>
      </c>
      <c r="B31">
        <v>8.7021000000000001E-2</v>
      </c>
      <c r="C31">
        <v>0</v>
      </c>
    </row>
    <row r="32" spans="1:3">
      <c r="A32">
        <v>0.16881699999999999</v>
      </c>
      <c r="B32">
        <v>8.2198999999999994E-2</v>
      </c>
      <c r="C32">
        <v>0</v>
      </c>
    </row>
    <row r="33" spans="1:3">
      <c r="A33">
        <v>0.142926</v>
      </c>
      <c r="B33">
        <v>7.6839000000000005E-2</v>
      </c>
      <c r="C33">
        <v>0</v>
      </c>
    </row>
    <row r="34" spans="1:3">
      <c r="A34">
        <v>0.118895</v>
      </c>
      <c r="B34">
        <v>7.0995000000000003E-2</v>
      </c>
      <c r="C34">
        <v>0</v>
      </c>
    </row>
    <row r="35" spans="1:3">
      <c r="A35">
        <v>9.6865999999999994E-2</v>
      </c>
      <c r="B35">
        <v>6.4729999999999996E-2</v>
      </c>
      <c r="C35">
        <v>0</v>
      </c>
    </row>
    <row r="36" spans="1:3">
      <c r="A36">
        <v>7.6936000000000004E-2</v>
      </c>
      <c r="B36">
        <v>5.8094E-2</v>
      </c>
      <c r="C36">
        <v>0</v>
      </c>
    </row>
    <row r="37" spans="1:3">
      <c r="A37">
        <v>5.9198000000000001E-2</v>
      </c>
      <c r="B37">
        <v>5.117E-2</v>
      </c>
      <c r="C37">
        <v>0</v>
      </c>
    </row>
    <row r="38" spans="1:3">
      <c r="A38">
        <v>4.3756999999999997E-2</v>
      </c>
      <c r="B38">
        <v>4.3980999999999999E-2</v>
      </c>
      <c r="C38">
        <v>0</v>
      </c>
    </row>
    <row r="39" spans="1:3">
      <c r="A39">
        <v>3.0622E-2</v>
      </c>
      <c r="B39">
        <v>3.6589999999999998E-2</v>
      </c>
      <c r="C39">
        <v>0</v>
      </c>
    </row>
    <row r="40" spans="1:3">
      <c r="A40">
        <v>1.9827999999999998E-2</v>
      </c>
      <c r="B40">
        <v>2.9159000000000001E-2</v>
      </c>
      <c r="C40">
        <v>0</v>
      </c>
    </row>
    <row r="41" spans="1:3">
      <c r="A41">
        <v>1.1416000000000001E-2</v>
      </c>
      <c r="B41">
        <v>2.1706E-2</v>
      </c>
      <c r="C41">
        <v>0</v>
      </c>
    </row>
    <row r="42" spans="1:3">
      <c r="A42">
        <v>5.2769999999999996E-3</v>
      </c>
      <c r="B42">
        <v>1.4355E-2</v>
      </c>
      <c r="C42">
        <v>0</v>
      </c>
    </row>
    <row r="43" spans="1:3">
      <c r="A43">
        <v>1.4959999999999999E-3</v>
      </c>
      <c r="B43">
        <v>7.4099999999999999E-3</v>
      </c>
      <c r="C43">
        <v>0</v>
      </c>
    </row>
    <row r="44" spans="1:3">
      <c r="A44">
        <v>2.4000000000000001E-5</v>
      </c>
      <c r="B44">
        <v>9.4200000000000002E-4</v>
      </c>
      <c r="C44">
        <v>0</v>
      </c>
    </row>
    <row r="45" spans="1:3">
      <c r="A45">
        <v>5.8799999999999998E-4</v>
      </c>
      <c r="B45">
        <v>-4.6769999999999997E-3</v>
      </c>
      <c r="C45">
        <v>0</v>
      </c>
    </row>
    <row r="46" spans="1:3">
      <c r="A46">
        <v>3.9300000000000003E-3</v>
      </c>
      <c r="B46">
        <v>-8.5950000000000002E-3</v>
      </c>
      <c r="C46">
        <v>0</v>
      </c>
    </row>
    <row r="47" spans="1:3">
      <c r="A47">
        <v>1.0772E-2</v>
      </c>
      <c r="B47">
        <v>-1.1195E-2</v>
      </c>
      <c r="C47">
        <v>0</v>
      </c>
    </row>
    <row r="48" spans="1:3">
      <c r="A48">
        <v>2.0868000000000001E-2</v>
      </c>
      <c r="B48">
        <v>-1.3164E-2</v>
      </c>
      <c r="C48">
        <v>0</v>
      </c>
    </row>
    <row r="49" spans="1:3">
      <c r="A49">
        <v>3.4085999999999998E-2</v>
      </c>
      <c r="B49">
        <v>-1.4302E-2</v>
      </c>
      <c r="C49">
        <v>0</v>
      </c>
    </row>
    <row r="50" spans="1:3">
      <c r="A50">
        <v>5.0504E-2</v>
      </c>
      <c r="B50">
        <v>-1.4598E-2</v>
      </c>
      <c r="C50">
        <v>0</v>
      </c>
    </row>
    <row r="51" spans="1:3">
      <c r="A51">
        <v>7.0144999999999999E-2</v>
      </c>
      <c r="B51">
        <v>-1.4215E-2</v>
      </c>
      <c r="C51">
        <v>0</v>
      </c>
    </row>
    <row r="52" spans="1:3">
      <c r="A52">
        <v>9.2914999999999998E-2</v>
      </c>
      <c r="B52">
        <v>-1.3292999999999999E-2</v>
      </c>
      <c r="C52">
        <v>0</v>
      </c>
    </row>
    <row r="53" spans="1:3">
      <c r="A53">
        <v>0.11863700000000001</v>
      </c>
      <c r="B53">
        <v>-1.197E-2</v>
      </c>
      <c r="C53">
        <v>0</v>
      </c>
    </row>
    <row r="54" spans="1:3">
      <c r="A54">
        <v>0.147117</v>
      </c>
      <c r="B54">
        <v>-1.0343E-2</v>
      </c>
      <c r="C54">
        <v>0</v>
      </c>
    </row>
    <row r="55" spans="1:3">
      <c r="A55">
        <v>0.178147</v>
      </c>
      <c r="B55">
        <v>-8.4770000000000002E-3</v>
      </c>
      <c r="C55">
        <v>0</v>
      </c>
    </row>
    <row r="56" spans="1:3">
      <c r="A56">
        <v>0.21149799999999999</v>
      </c>
      <c r="B56">
        <v>-6.4460000000000003E-3</v>
      </c>
      <c r="C56">
        <v>0</v>
      </c>
    </row>
    <row r="57" spans="1:3">
      <c r="A57">
        <v>0.24692700000000001</v>
      </c>
      <c r="B57">
        <v>-4.3030000000000004E-3</v>
      </c>
      <c r="C57">
        <v>0</v>
      </c>
    </row>
    <row r="58" spans="1:3">
      <c r="A58">
        <v>0.28417199999999998</v>
      </c>
      <c r="B58">
        <v>-2.104E-3</v>
      </c>
      <c r="C58">
        <v>0</v>
      </c>
    </row>
    <row r="59" spans="1:3">
      <c r="A59">
        <v>0.32296000000000002</v>
      </c>
      <c r="B59">
        <v>1.1400000000000001E-4</v>
      </c>
      <c r="C59">
        <v>0</v>
      </c>
    </row>
    <row r="60" spans="1:3">
      <c r="A60">
        <v>0.363008</v>
      </c>
      <c r="B60">
        <v>2.3189999999999999E-3</v>
      </c>
      <c r="C60">
        <v>0</v>
      </c>
    </row>
    <row r="61" spans="1:3">
      <c r="A61">
        <v>0.40401399999999998</v>
      </c>
      <c r="B61">
        <v>4.4980000000000003E-3</v>
      </c>
      <c r="C61">
        <v>0</v>
      </c>
    </row>
    <row r="62" spans="1:3">
      <c r="A62">
        <v>0.44570500000000002</v>
      </c>
      <c r="B62">
        <v>6.6889999999999996E-3</v>
      </c>
      <c r="C62">
        <v>0</v>
      </c>
    </row>
    <row r="63" spans="1:3">
      <c r="A63">
        <v>0.48784899999999998</v>
      </c>
      <c r="B63">
        <v>8.933E-3</v>
      </c>
      <c r="C63">
        <v>0</v>
      </c>
    </row>
    <row r="64" spans="1:3">
      <c r="A64">
        <v>0.53029000000000004</v>
      </c>
      <c r="B64">
        <v>1.1167E-2</v>
      </c>
      <c r="C64">
        <v>0</v>
      </c>
    </row>
    <row r="65" spans="1:3">
      <c r="A65">
        <v>0.57286199999999998</v>
      </c>
      <c r="B65">
        <v>1.3270000000000001E-2</v>
      </c>
      <c r="C65">
        <v>0</v>
      </c>
    </row>
    <row r="66" spans="1:3">
      <c r="A66">
        <v>0.61525200000000002</v>
      </c>
      <c r="B66">
        <v>1.5037E-2</v>
      </c>
      <c r="C66">
        <v>0</v>
      </c>
    </row>
    <row r="67" spans="1:3">
      <c r="A67">
        <v>0.65704099999999999</v>
      </c>
      <c r="B67">
        <v>1.6351000000000001E-2</v>
      </c>
      <c r="C67">
        <v>0</v>
      </c>
    </row>
    <row r="68" spans="1:3">
      <c r="A68">
        <v>0.69784900000000005</v>
      </c>
      <c r="B68">
        <v>1.7212000000000002E-2</v>
      </c>
      <c r="C68">
        <v>0</v>
      </c>
    </row>
    <row r="69" spans="1:3">
      <c r="A69">
        <v>0.73734699999999997</v>
      </c>
      <c r="B69">
        <v>1.7604000000000002E-2</v>
      </c>
      <c r="C69">
        <v>0</v>
      </c>
    </row>
    <row r="70" spans="1:3">
      <c r="A70">
        <v>0.77520100000000003</v>
      </c>
      <c r="B70">
        <v>1.7513999999999998E-2</v>
      </c>
      <c r="C70">
        <v>0</v>
      </c>
    </row>
    <row r="71" spans="1:3">
      <c r="A71">
        <v>0.81108499999999994</v>
      </c>
      <c r="B71">
        <v>1.6945000000000002E-2</v>
      </c>
      <c r="C71">
        <v>0</v>
      </c>
    </row>
    <row r="72" spans="1:3">
      <c r="A72">
        <v>0.84467800000000004</v>
      </c>
      <c r="B72">
        <v>1.5916E-2</v>
      </c>
      <c r="C72">
        <v>0</v>
      </c>
    </row>
    <row r="73" spans="1:3">
      <c r="A73">
        <v>0.87567099999999998</v>
      </c>
      <c r="B73">
        <v>1.4467000000000001E-2</v>
      </c>
      <c r="C73">
        <v>0</v>
      </c>
    </row>
    <row r="74" spans="1:3">
      <c r="A74">
        <v>0.90377300000000005</v>
      </c>
      <c r="B74">
        <v>1.2654E-2</v>
      </c>
      <c r="C74">
        <v>0</v>
      </c>
    </row>
    <row r="75" spans="1:3">
      <c r="A75">
        <v>0.92871199999999998</v>
      </c>
      <c r="B75">
        <v>1.0558E-2</v>
      </c>
      <c r="C75">
        <v>0</v>
      </c>
    </row>
    <row r="76" spans="1:3">
      <c r="A76">
        <v>0.950241</v>
      </c>
      <c r="B76">
        <v>8.2760000000000004E-3</v>
      </c>
      <c r="C76">
        <v>0</v>
      </c>
    </row>
    <row r="77" spans="1:3">
      <c r="A77">
        <v>0.96814100000000003</v>
      </c>
      <c r="B77">
        <v>5.9080000000000001E-3</v>
      </c>
      <c r="C77">
        <v>0</v>
      </c>
    </row>
    <row r="78" spans="1:3">
      <c r="A78">
        <v>0.98214599999999996</v>
      </c>
      <c r="B78">
        <v>3.6129999999999999E-3</v>
      </c>
      <c r="C78">
        <v>0</v>
      </c>
    </row>
    <row r="79" spans="1:3">
      <c r="A79">
        <v>0.99208799999999997</v>
      </c>
      <c r="B79">
        <v>1.6999999999999999E-3</v>
      </c>
      <c r="C79">
        <v>0</v>
      </c>
    </row>
    <row r="80" spans="1:3">
      <c r="A80">
        <v>0.99802599999999997</v>
      </c>
      <c r="B80">
        <v>4.5300000000000001E-4</v>
      </c>
      <c r="C80">
        <v>0</v>
      </c>
    </row>
    <row r="81" spans="1:3">
      <c r="A81">
        <v>0.99999899999999997</v>
      </c>
      <c r="B81">
        <v>0</v>
      </c>
      <c r="C81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1"/>
  <sheetViews>
    <sheetView workbookViewId="0">
      <selection activeCell="B1" sqref="B1:B81"/>
    </sheetView>
  </sheetViews>
  <sheetFormatPr defaultRowHeight="15"/>
  <sheetData>
    <row r="1" spans="1:3">
      <c r="A1">
        <f>Profil!A1</f>
        <v>1</v>
      </c>
      <c r="B1">
        <f>Profil!B1*1.5</f>
        <v>0</v>
      </c>
      <c r="C1">
        <v>0</v>
      </c>
    </row>
    <row r="2" spans="1:3">
      <c r="A2">
        <f>Profil!A2</f>
        <v>0.99810500000000002</v>
      </c>
      <c r="B2">
        <f>Profil!B2*1.5</f>
        <v>9.8400000000000007E-4</v>
      </c>
      <c r="C2">
        <v>0</v>
      </c>
    </row>
    <row r="3" spans="1:3">
      <c r="A3">
        <f>Profil!A3</f>
        <v>0.99273500000000003</v>
      </c>
      <c r="B3">
        <f>Profil!B3*1.5</f>
        <v>4.0680000000000004E-3</v>
      </c>
      <c r="C3">
        <v>0</v>
      </c>
    </row>
    <row r="4" spans="1:3">
      <c r="A4">
        <f>Profil!A4</f>
        <v>0.98438700000000001</v>
      </c>
      <c r="B4">
        <f>Profil!B4*1.5</f>
        <v>9.1079999999999998E-3</v>
      </c>
      <c r="C4">
        <v>0</v>
      </c>
    </row>
    <row r="5" spans="1:3">
      <c r="A5">
        <f>Profil!A5</f>
        <v>0.97343400000000002</v>
      </c>
      <c r="B5">
        <f>Profil!B5*1.5</f>
        <v>1.56975E-2</v>
      </c>
      <c r="C5">
        <v>0</v>
      </c>
    </row>
    <row r="6" spans="1:3">
      <c r="A6">
        <f>Profil!A6</f>
        <v>0.96007100000000001</v>
      </c>
      <c r="B6">
        <f>Profil!B6*1.5</f>
        <v>2.32845E-2</v>
      </c>
      <c r="C6">
        <v>0</v>
      </c>
    </row>
    <row r="7" spans="1:3">
      <c r="A7">
        <f>Profil!A7</f>
        <v>0.94428800000000002</v>
      </c>
      <c r="B7">
        <f>Profil!B7*1.5</f>
        <v>3.1373999999999999E-2</v>
      </c>
      <c r="C7">
        <v>0</v>
      </c>
    </row>
    <row r="8" spans="1:3">
      <c r="A8">
        <f>Profil!A8</f>
        <v>0.92596599999999996</v>
      </c>
      <c r="B8">
        <f>Profil!B8*1.5</f>
        <v>3.9820500000000002E-2</v>
      </c>
      <c r="C8">
        <v>0</v>
      </c>
    </row>
    <row r="9" spans="1:3">
      <c r="A9">
        <f>Profil!A9</f>
        <v>0.90516099999999999</v>
      </c>
      <c r="B9">
        <f>Profil!B9*1.5</f>
        <v>4.8712499999999992E-2</v>
      </c>
      <c r="C9">
        <v>0</v>
      </c>
    </row>
    <row r="10" spans="1:3">
      <c r="A10">
        <f>Profil!A10</f>
        <v>0.88207199999999997</v>
      </c>
      <c r="B10">
        <f>Profil!B10*1.5</f>
        <v>5.8024500000000007E-2</v>
      </c>
      <c r="C10">
        <v>0</v>
      </c>
    </row>
    <row r="11" spans="1:3">
      <c r="A11">
        <f>Profil!A11</f>
        <v>0.85688399999999998</v>
      </c>
      <c r="B11">
        <f>Profil!B11*1.5</f>
        <v>6.76485E-2</v>
      </c>
      <c r="C11">
        <v>0</v>
      </c>
    </row>
    <row r="12" spans="1:3">
      <c r="A12">
        <f>Profil!A12</f>
        <v>0.82979400000000003</v>
      </c>
      <c r="B12">
        <f>Profil!B12*1.5</f>
        <v>7.7471999999999999E-2</v>
      </c>
      <c r="C12">
        <v>0</v>
      </c>
    </row>
    <row r="13" spans="1:3">
      <c r="A13">
        <f>Profil!A13</f>
        <v>0.80100800000000005</v>
      </c>
      <c r="B13">
        <f>Profil!B13*1.5</f>
        <v>8.7359999999999993E-2</v>
      </c>
      <c r="C13">
        <v>0</v>
      </c>
    </row>
    <row r="14" spans="1:3">
      <c r="A14">
        <f>Profil!A14</f>
        <v>0.77074100000000001</v>
      </c>
      <c r="B14">
        <f>Profil!B14*1.5</f>
        <v>9.7165500000000002E-2</v>
      </c>
      <c r="C14">
        <v>0</v>
      </c>
    </row>
    <row r="15" spans="1:3">
      <c r="A15">
        <f>Profil!A15</f>
        <v>0.73921499999999996</v>
      </c>
      <c r="B15">
        <f>Profil!B15*1.5</f>
        <v>0.10670700000000001</v>
      </c>
      <c r="C15">
        <v>0</v>
      </c>
    </row>
    <row r="16" spans="1:3">
      <c r="A16">
        <f>Profil!A16</f>
        <v>0.70666300000000004</v>
      </c>
      <c r="B16">
        <f>Profil!B16*1.5</f>
        <v>0.11575950000000002</v>
      </c>
      <c r="C16">
        <v>0</v>
      </c>
    </row>
    <row r="17" spans="1:3">
      <c r="A17">
        <f>Profil!A17</f>
        <v>0.67319499999999999</v>
      </c>
      <c r="B17">
        <f>Profil!B17*1.5</f>
        <v>0.124026</v>
      </c>
      <c r="C17">
        <v>0</v>
      </c>
    </row>
    <row r="18" spans="1:3">
      <c r="A18">
        <f>Profil!A18</f>
        <v>0.63889200000000002</v>
      </c>
      <c r="B18">
        <f>Profil!B18*1.5</f>
        <v>0.131409</v>
      </c>
      <c r="C18">
        <v>0</v>
      </c>
    </row>
    <row r="19" spans="1:3">
      <c r="A19">
        <f>Profil!A19</f>
        <v>0.603962</v>
      </c>
      <c r="B19">
        <f>Profil!B19*1.5</f>
        <v>0.13785449999999999</v>
      </c>
      <c r="C19">
        <v>0</v>
      </c>
    </row>
    <row r="20" spans="1:3">
      <c r="A20">
        <f>Profil!A20</f>
        <v>0.56853699999999996</v>
      </c>
      <c r="B20">
        <f>Profil!B20*1.5</f>
        <v>0.14325750000000001</v>
      </c>
      <c r="C20">
        <v>0</v>
      </c>
    </row>
    <row r="21" spans="1:3">
      <c r="A21">
        <f>Profil!A21</f>
        <v>0.53276100000000004</v>
      </c>
      <c r="B21">
        <f>Profil!B21*1.5</f>
        <v>0.14762249999999999</v>
      </c>
      <c r="C21">
        <v>0</v>
      </c>
    </row>
    <row r="22" spans="1:3">
      <c r="A22">
        <f>Profil!A22</f>
        <v>0.49684699999999998</v>
      </c>
      <c r="B22">
        <f>Profil!B22*1.5</f>
        <v>0.15088799999999999</v>
      </c>
      <c r="C22">
        <v>0</v>
      </c>
    </row>
    <row r="23" spans="1:3">
      <c r="A23">
        <f>Profil!A23</f>
        <v>0.460955</v>
      </c>
      <c r="B23">
        <f>Profil!B23*1.5</f>
        <v>0.15301500000000001</v>
      </c>
      <c r="C23">
        <v>0</v>
      </c>
    </row>
    <row r="24" spans="1:3">
      <c r="A24">
        <f>Profil!A24</f>
        <v>0.42527599999999999</v>
      </c>
      <c r="B24">
        <f>Profil!B24*1.5</f>
        <v>0.15403500000000001</v>
      </c>
      <c r="C24">
        <v>0</v>
      </c>
    </row>
    <row r="25" spans="1:3">
      <c r="A25">
        <f>Profil!A25</f>
        <v>0.38999499999999998</v>
      </c>
      <c r="B25">
        <f>Profil!B25*1.5</f>
        <v>0.15389849999999999</v>
      </c>
      <c r="C25">
        <v>0</v>
      </c>
    </row>
    <row r="26" spans="1:3">
      <c r="A26">
        <f>Profil!A26</f>
        <v>0.35527199999999998</v>
      </c>
      <c r="B26">
        <f>Profil!B26*1.5</f>
        <v>0.15262799999999999</v>
      </c>
      <c r="C26">
        <v>0</v>
      </c>
    </row>
    <row r="27" spans="1:3">
      <c r="A27">
        <f>Profil!A27</f>
        <v>0.32130599999999998</v>
      </c>
      <c r="B27">
        <f>Profil!B27*1.5</f>
        <v>0.15026100000000001</v>
      </c>
      <c r="C27">
        <v>0</v>
      </c>
    </row>
    <row r="28" spans="1:3">
      <c r="A28">
        <f>Profil!A28</f>
        <v>0.288269</v>
      </c>
      <c r="B28">
        <f>Profil!B28*1.5</f>
        <v>0.14682000000000001</v>
      </c>
      <c r="C28">
        <v>0</v>
      </c>
    </row>
    <row r="29" spans="1:3">
      <c r="A29">
        <f>Profil!A29</f>
        <v>0.25633</v>
      </c>
      <c r="B29">
        <f>Profil!B29*1.5</f>
        <v>0.1423575</v>
      </c>
      <c r="C29">
        <v>0</v>
      </c>
    </row>
    <row r="30" spans="1:3">
      <c r="A30">
        <f>Profil!A30</f>
        <v>0.22567100000000001</v>
      </c>
      <c r="B30">
        <f>Profil!B30*1.5</f>
        <v>0.136911</v>
      </c>
      <c r="C30">
        <v>0</v>
      </c>
    </row>
    <row r="31" spans="1:3">
      <c r="A31">
        <f>Profil!A31</f>
        <v>0.19644700000000001</v>
      </c>
      <c r="B31">
        <f>Profil!B31*1.5</f>
        <v>0.13053149999999999</v>
      </c>
      <c r="C31">
        <v>0</v>
      </c>
    </row>
    <row r="32" spans="1:3">
      <c r="A32">
        <f>Profil!A32</f>
        <v>0.16881699999999999</v>
      </c>
      <c r="B32">
        <f>Profil!B32*1.5</f>
        <v>0.12329849999999999</v>
      </c>
      <c r="C32">
        <v>0</v>
      </c>
    </row>
    <row r="33" spans="1:3">
      <c r="A33">
        <f>Profil!A33</f>
        <v>0.142926</v>
      </c>
      <c r="B33">
        <f>Profil!B33*1.5</f>
        <v>0.11525850000000001</v>
      </c>
      <c r="C33">
        <v>0</v>
      </c>
    </row>
    <row r="34" spans="1:3">
      <c r="A34">
        <f>Profil!A34</f>
        <v>0.118895</v>
      </c>
      <c r="B34">
        <f>Profil!B34*1.5</f>
        <v>0.1064925</v>
      </c>
      <c r="C34">
        <v>0</v>
      </c>
    </row>
    <row r="35" spans="1:3">
      <c r="A35">
        <f>Profil!A35</f>
        <v>9.6865999999999994E-2</v>
      </c>
      <c r="B35">
        <f>Profil!B35*1.5</f>
        <v>9.7094999999999987E-2</v>
      </c>
      <c r="C35">
        <v>0</v>
      </c>
    </row>
    <row r="36" spans="1:3">
      <c r="A36">
        <f>Profil!A36</f>
        <v>7.6936000000000004E-2</v>
      </c>
      <c r="B36">
        <f>Profil!B36*1.5</f>
        <v>8.7140999999999996E-2</v>
      </c>
      <c r="C36">
        <v>0</v>
      </c>
    </row>
    <row r="37" spans="1:3">
      <c r="A37">
        <f>Profil!A37</f>
        <v>5.9198000000000001E-2</v>
      </c>
      <c r="B37">
        <f>Profil!B37*1.5</f>
        <v>7.6755000000000004E-2</v>
      </c>
      <c r="C37">
        <v>0</v>
      </c>
    </row>
    <row r="38" spans="1:3">
      <c r="A38">
        <f>Profil!A38</f>
        <v>4.3756999999999997E-2</v>
      </c>
      <c r="B38">
        <f>Profil!B38*1.5</f>
        <v>6.5971500000000002E-2</v>
      </c>
      <c r="C38">
        <v>0</v>
      </c>
    </row>
    <row r="39" spans="1:3">
      <c r="A39">
        <f>Profil!A39</f>
        <v>3.0622E-2</v>
      </c>
      <c r="B39">
        <f>Profil!B39*1.5</f>
        <v>5.4884999999999996E-2</v>
      </c>
      <c r="C39">
        <v>0</v>
      </c>
    </row>
    <row r="40" spans="1:3">
      <c r="A40">
        <f>Profil!A40</f>
        <v>1.9827999999999998E-2</v>
      </c>
      <c r="B40">
        <f>Profil!B40*1.5</f>
        <v>4.37385E-2</v>
      </c>
      <c r="C40">
        <v>0</v>
      </c>
    </row>
    <row r="41" spans="1:3">
      <c r="A41">
        <f>Profil!A41</f>
        <v>1.1416000000000001E-2</v>
      </c>
      <c r="B41">
        <f>Profil!B41*1.5</f>
        <v>3.2558999999999998E-2</v>
      </c>
      <c r="C41">
        <v>0</v>
      </c>
    </row>
    <row r="42" spans="1:3">
      <c r="A42">
        <f>Profil!A42</f>
        <v>5.2769999999999996E-3</v>
      </c>
      <c r="B42">
        <f>Profil!B42*1.5</f>
        <v>2.15325E-2</v>
      </c>
      <c r="C42">
        <v>0</v>
      </c>
    </row>
    <row r="43" spans="1:3">
      <c r="A43">
        <f>Profil!A43</f>
        <v>1.4959999999999999E-3</v>
      </c>
      <c r="B43">
        <f>Profil!B43*1.5</f>
        <v>1.1115E-2</v>
      </c>
      <c r="C43">
        <v>0</v>
      </c>
    </row>
    <row r="44" spans="1:3">
      <c r="A44">
        <f>Profil!A44</f>
        <v>2.4000000000000001E-5</v>
      </c>
      <c r="B44">
        <f>Profil!B44*1.5</f>
        <v>1.413E-3</v>
      </c>
      <c r="C44">
        <v>0</v>
      </c>
    </row>
    <row r="45" spans="1:3">
      <c r="A45">
        <f>Profil!A45</f>
        <v>5.8799999999999998E-4</v>
      </c>
      <c r="B45">
        <f>Profil!B45*1.5</f>
        <v>-7.0154999999999992E-3</v>
      </c>
      <c r="C45">
        <v>0</v>
      </c>
    </row>
    <row r="46" spans="1:3">
      <c r="A46">
        <f>Profil!A46</f>
        <v>3.9300000000000003E-3</v>
      </c>
      <c r="B46">
        <f>Profil!B46*1.5</f>
        <v>-1.2892500000000001E-2</v>
      </c>
      <c r="C46">
        <v>0</v>
      </c>
    </row>
    <row r="47" spans="1:3">
      <c r="A47">
        <f>Profil!A47</f>
        <v>1.0772E-2</v>
      </c>
      <c r="B47">
        <f>Profil!B47*1.5</f>
        <v>-1.6792500000000002E-2</v>
      </c>
      <c r="C47">
        <v>0</v>
      </c>
    </row>
    <row r="48" spans="1:3">
      <c r="A48">
        <f>Profil!A48</f>
        <v>2.0868000000000001E-2</v>
      </c>
      <c r="B48">
        <f>Profil!B48*1.5</f>
        <v>-1.9746E-2</v>
      </c>
      <c r="C48">
        <v>0</v>
      </c>
    </row>
    <row r="49" spans="1:3">
      <c r="A49">
        <f>Profil!A49</f>
        <v>3.4085999999999998E-2</v>
      </c>
      <c r="B49">
        <f>Profil!B49*1.5</f>
        <v>-2.1453E-2</v>
      </c>
      <c r="C49">
        <v>0</v>
      </c>
    </row>
    <row r="50" spans="1:3">
      <c r="A50">
        <f>Profil!A50</f>
        <v>5.0504E-2</v>
      </c>
      <c r="B50">
        <f>Profil!B50*1.5</f>
        <v>-2.1897E-2</v>
      </c>
      <c r="C50">
        <v>0</v>
      </c>
    </row>
    <row r="51" spans="1:3">
      <c r="A51">
        <f>Profil!A51</f>
        <v>7.0144999999999999E-2</v>
      </c>
      <c r="B51">
        <f>Profil!B51*1.5</f>
        <v>-2.1322500000000001E-2</v>
      </c>
      <c r="C51">
        <v>0</v>
      </c>
    </row>
    <row r="52" spans="1:3">
      <c r="A52">
        <f>Profil!A52</f>
        <v>9.2914999999999998E-2</v>
      </c>
      <c r="B52">
        <f>Profil!B52*1.5</f>
        <v>-1.9939499999999999E-2</v>
      </c>
      <c r="C52">
        <v>0</v>
      </c>
    </row>
    <row r="53" spans="1:3">
      <c r="A53">
        <f>Profil!A53</f>
        <v>0.11863700000000001</v>
      </c>
      <c r="B53">
        <f>Profil!B53*1.5</f>
        <v>-1.7954999999999999E-2</v>
      </c>
      <c r="C53">
        <v>0</v>
      </c>
    </row>
    <row r="54" spans="1:3">
      <c r="A54">
        <f>Profil!A54</f>
        <v>0.147117</v>
      </c>
      <c r="B54">
        <f>Profil!B54*1.5</f>
        <v>-1.5514500000000001E-2</v>
      </c>
      <c r="C54">
        <v>0</v>
      </c>
    </row>
    <row r="55" spans="1:3">
      <c r="A55">
        <f>Profil!A55</f>
        <v>0.178147</v>
      </c>
      <c r="B55">
        <f>Profil!B55*1.5</f>
        <v>-1.2715500000000001E-2</v>
      </c>
      <c r="C55">
        <v>0</v>
      </c>
    </row>
    <row r="56" spans="1:3">
      <c r="A56">
        <f>Profil!A56</f>
        <v>0.21149799999999999</v>
      </c>
      <c r="B56">
        <f>Profil!B56*1.5</f>
        <v>-9.6690000000000005E-3</v>
      </c>
      <c r="C56">
        <v>0</v>
      </c>
    </row>
    <row r="57" spans="1:3">
      <c r="A57">
        <f>Profil!A57</f>
        <v>0.24692700000000001</v>
      </c>
      <c r="B57">
        <f>Profil!B57*1.5</f>
        <v>-6.4545000000000002E-3</v>
      </c>
      <c r="C57">
        <v>0</v>
      </c>
    </row>
    <row r="58" spans="1:3">
      <c r="A58">
        <f>Profil!A58</f>
        <v>0.28417199999999998</v>
      </c>
      <c r="B58">
        <f>Profil!B58*1.5</f>
        <v>-3.156E-3</v>
      </c>
      <c r="C58">
        <v>0</v>
      </c>
    </row>
    <row r="59" spans="1:3">
      <c r="A59">
        <f>Profil!A59</f>
        <v>0.32296000000000002</v>
      </c>
      <c r="B59">
        <f>Profil!B59*1.5</f>
        <v>1.7100000000000001E-4</v>
      </c>
      <c r="C59">
        <v>0</v>
      </c>
    </row>
    <row r="60" spans="1:3">
      <c r="A60">
        <f>Profil!A60</f>
        <v>0.363008</v>
      </c>
      <c r="B60">
        <f>Profil!B60*1.5</f>
        <v>3.4784999999999998E-3</v>
      </c>
      <c r="C60">
        <v>0</v>
      </c>
    </row>
    <row r="61" spans="1:3">
      <c r="A61">
        <f>Profil!A61</f>
        <v>0.40401399999999998</v>
      </c>
      <c r="B61">
        <f>Profil!B61*1.5</f>
        <v>6.7470000000000004E-3</v>
      </c>
      <c r="C61">
        <v>0</v>
      </c>
    </row>
    <row r="62" spans="1:3">
      <c r="A62">
        <f>Profil!A62</f>
        <v>0.44570500000000002</v>
      </c>
      <c r="B62">
        <f>Profil!B62*1.5</f>
        <v>1.0033499999999999E-2</v>
      </c>
      <c r="C62">
        <v>0</v>
      </c>
    </row>
    <row r="63" spans="1:3">
      <c r="A63">
        <f>Profil!A63</f>
        <v>0.48784899999999998</v>
      </c>
      <c r="B63">
        <f>Profil!B63*1.5</f>
        <v>1.33995E-2</v>
      </c>
      <c r="C63">
        <v>0</v>
      </c>
    </row>
    <row r="64" spans="1:3">
      <c r="A64">
        <f>Profil!A64</f>
        <v>0.53029000000000004</v>
      </c>
      <c r="B64">
        <f>Profil!B64*1.5</f>
        <v>1.6750500000000001E-2</v>
      </c>
      <c r="C64">
        <v>0</v>
      </c>
    </row>
    <row r="65" spans="1:3">
      <c r="A65">
        <f>Profil!A65</f>
        <v>0.57286199999999998</v>
      </c>
      <c r="B65">
        <f>Profil!B65*1.5</f>
        <v>1.9904999999999999E-2</v>
      </c>
      <c r="C65">
        <v>0</v>
      </c>
    </row>
    <row r="66" spans="1:3">
      <c r="A66">
        <f>Profil!A66</f>
        <v>0.61525200000000002</v>
      </c>
      <c r="B66">
        <f>Profil!B66*1.5</f>
        <v>2.2555499999999999E-2</v>
      </c>
      <c r="C66">
        <v>0</v>
      </c>
    </row>
    <row r="67" spans="1:3">
      <c r="A67">
        <f>Profil!A67</f>
        <v>0.65704099999999999</v>
      </c>
      <c r="B67">
        <f>Profil!B67*1.5</f>
        <v>2.45265E-2</v>
      </c>
      <c r="C67">
        <v>0</v>
      </c>
    </row>
    <row r="68" spans="1:3">
      <c r="A68">
        <f>Profil!A68</f>
        <v>0.69784900000000005</v>
      </c>
      <c r="B68">
        <f>Profil!B68*1.5</f>
        <v>2.5818000000000001E-2</v>
      </c>
      <c r="C68">
        <v>0</v>
      </c>
    </row>
    <row r="69" spans="1:3">
      <c r="A69">
        <f>Profil!A69</f>
        <v>0.73734699999999997</v>
      </c>
      <c r="B69">
        <f>Profil!B69*1.5</f>
        <v>2.6406000000000002E-2</v>
      </c>
      <c r="C69">
        <v>0</v>
      </c>
    </row>
    <row r="70" spans="1:3">
      <c r="A70">
        <f>Profil!A70</f>
        <v>0.77520100000000003</v>
      </c>
      <c r="B70">
        <f>Profil!B70*1.5</f>
        <v>2.6270999999999996E-2</v>
      </c>
      <c r="C70">
        <v>0</v>
      </c>
    </row>
    <row r="71" spans="1:3">
      <c r="A71">
        <f>Profil!A71</f>
        <v>0.81108499999999994</v>
      </c>
      <c r="B71">
        <f>Profil!B71*1.5</f>
        <v>2.5417500000000003E-2</v>
      </c>
      <c r="C71">
        <v>0</v>
      </c>
    </row>
    <row r="72" spans="1:3">
      <c r="A72">
        <f>Profil!A72</f>
        <v>0.84467800000000004</v>
      </c>
      <c r="B72">
        <f>Profil!B72*1.5</f>
        <v>2.3873999999999999E-2</v>
      </c>
      <c r="C72">
        <v>0</v>
      </c>
    </row>
    <row r="73" spans="1:3">
      <c r="A73">
        <f>Profil!A73</f>
        <v>0.87567099999999998</v>
      </c>
      <c r="B73">
        <f>Profil!B73*1.5</f>
        <v>2.1700500000000001E-2</v>
      </c>
      <c r="C73">
        <v>0</v>
      </c>
    </row>
    <row r="74" spans="1:3">
      <c r="A74">
        <f>Profil!A74</f>
        <v>0.90377300000000005</v>
      </c>
      <c r="B74">
        <f>Profil!B74*1.5</f>
        <v>1.8981000000000001E-2</v>
      </c>
      <c r="C74">
        <v>0</v>
      </c>
    </row>
    <row r="75" spans="1:3">
      <c r="A75">
        <f>Profil!A75</f>
        <v>0.92871199999999998</v>
      </c>
      <c r="B75">
        <f>Profil!B75*1.5</f>
        <v>1.5837E-2</v>
      </c>
      <c r="C75">
        <v>0</v>
      </c>
    </row>
    <row r="76" spans="1:3">
      <c r="A76">
        <f>Profil!A76</f>
        <v>0.950241</v>
      </c>
      <c r="B76">
        <f>Profil!B76*1.5</f>
        <v>1.2414000000000001E-2</v>
      </c>
      <c r="C76">
        <v>0</v>
      </c>
    </row>
    <row r="77" spans="1:3">
      <c r="A77">
        <f>Profil!A77</f>
        <v>0.96814100000000003</v>
      </c>
      <c r="B77">
        <f>Profil!B77*1.5</f>
        <v>8.8620000000000001E-3</v>
      </c>
      <c r="C77">
        <v>0</v>
      </c>
    </row>
    <row r="78" spans="1:3">
      <c r="A78">
        <f>Profil!A78</f>
        <v>0.98214599999999996</v>
      </c>
      <c r="B78">
        <f>Profil!B78*1.5</f>
        <v>5.4194999999999998E-3</v>
      </c>
      <c r="C78">
        <v>0</v>
      </c>
    </row>
    <row r="79" spans="1:3">
      <c r="A79">
        <f>Profil!A79</f>
        <v>0.99208799999999997</v>
      </c>
      <c r="B79">
        <f>Profil!B79*1.5</f>
        <v>2.5499999999999997E-3</v>
      </c>
      <c r="C79">
        <v>0</v>
      </c>
    </row>
    <row r="80" spans="1:3">
      <c r="A80">
        <f>Profil!A80</f>
        <v>0.99802599999999997</v>
      </c>
      <c r="B80">
        <f>Profil!B80*1.5</f>
        <v>6.7949999999999998E-4</v>
      </c>
      <c r="C80">
        <v>0</v>
      </c>
    </row>
    <row r="81" spans="1:3">
      <c r="A81">
        <f>Profil!A81</f>
        <v>0.99999899999999997</v>
      </c>
      <c r="B81">
        <f>Profil!B81*1.5</f>
        <v>0</v>
      </c>
      <c r="C8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8</vt:i4>
      </vt:variant>
      <vt:variant>
        <vt:lpstr>Pojmenované oblasti</vt:lpstr>
      </vt:variant>
      <vt:variant>
        <vt:i4>3</vt:i4>
      </vt:variant>
    </vt:vector>
  </HeadingPairs>
  <TitlesOfParts>
    <vt:vector size="11" baseType="lpstr">
      <vt:lpstr>První prototyp podle Gleuerta</vt:lpstr>
      <vt:lpstr>krivka 1</vt:lpstr>
      <vt:lpstr>krivka2</vt:lpstr>
      <vt:lpstr>Nový list</vt:lpstr>
      <vt:lpstr>krivka1</vt:lpstr>
      <vt:lpstr>krivka 2-2</vt:lpstr>
      <vt:lpstr>Profil</vt:lpstr>
      <vt:lpstr>SG6043 - silnější</vt:lpstr>
      <vt:lpstr>'Nový list'!out</vt:lpstr>
      <vt:lpstr>'První prototyp podle Gleuerta'!out</vt:lpstr>
      <vt:lpstr>Profil!SG6043_SW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</dc:creator>
  <cp:lastModifiedBy>Honza</cp:lastModifiedBy>
  <dcterms:created xsi:type="dcterms:W3CDTF">2012-01-28T09:40:56Z</dcterms:created>
  <dcterms:modified xsi:type="dcterms:W3CDTF">2012-01-29T19:52:54Z</dcterms:modified>
</cp:coreProperties>
</file>