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<sst xmlns="http://schemas.openxmlformats.org/spreadsheetml/2006/main" count="19" uniqueCount="19">
  <si>
    <t>nomes das pessoas</t>
  </si>
  <si>
    <t xml:space="preserve">valor inicial </t>
  </si>
  <si>
    <t>valor do inglesso</t>
  </si>
  <si>
    <t>fila rapída</t>
  </si>
  <si>
    <t xml:space="preserve">valor do lanche </t>
  </si>
  <si>
    <t xml:space="preserve">valor do almoço </t>
  </si>
  <si>
    <t xml:space="preserve">valor total </t>
  </si>
  <si>
    <t xml:space="preserve">valor restante </t>
  </si>
  <si>
    <t>mensagem</t>
  </si>
  <si>
    <t>% de gasto</t>
  </si>
  <si>
    <t>pessoa a</t>
  </si>
  <si>
    <t>pessoa b</t>
  </si>
  <si>
    <t>pessoa c</t>
  </si>
  <si>
    <t xml:space="preserve">pessoa d </t>
  </si>
  <si>
    <t xml:space="preserve">pessoa e </t>
  </si>
  <si>
    <t>pessoa f</t>
  </si>
  <si>
    <t>pessoa g</t>
  </si>
  <si>
    <t>total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</si>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</sst>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borderId="0" fillId="2" fontId="1" numFmtId="0" xfId="0" applyAlignment="1" applyFill="1" applyFont="1">
      <alignment horizontal="right" readingOrder="0"/>
    </xf>
    <xf borderId="0" fillId="2" fontId="1" numFmtId="0" xfId="0" applyAlignment="1" applyFont="1">
      <alignment horizontal="right"/>
    </xf>
    <xf borderId="0" fillId="3" fontId="1" numFmtId="0" xfId="0" applyAlignment="1" applyFill="1" applyFont="1">
      <alignment horizontal="right"/>
    </xf>
    <xf borderId="0" fillId="3" fontId="2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'Página1'!$A$3:$A$8</c:f>
            </c:strRef>
          </c:cat>
          <c:val>
            <c:numRef>
              <c:f>'Página1'!$A$3:$A$8</c:f>
              <c:numCache/>
            </c:numRef>
          </c:val>
        </c:ser>
        <c:axId val="1945088044"/>
        <c:axId val="1571247986"/>
      </c:barChart>
      <c:catAx>
        <c:axId val="1945088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247986"/>
      </c:catAx>
      <c:valAx>
        <c:axId val="157124798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45088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inicial , valor do inglesso, fila rapída, valor do lanche , valor do almoço 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'Página1'!$A$2:$A$8</c:f>
            </c:strRef>
          </c:cat>
          <c:val>
            <c:numRef>
              <c:f>'Página1'!$B$2:$B$8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'Página1'!$A$2:$A$8</c:f>
            </c:strRef>
          </c:cat>
          <c:val>
            <c:numRef>
              <c:f>'Página1'!$C$2:$C$8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'Página1'!$A$2:$A$8</c:f>
            </c:strRef>
          </c:cat>
          <c:val>
            <c:numRef>
              <c:f>'Página1'!$D$2:$D$8</c:f>
              <c:numCache/>
            </c:numRef>
          </c:val>
        </c:ser>
        <c:ser>
          <c:idx val="3"/>
          <c:order val="3"/>
          <c:tx>
            <c:strRef>
              <c:f>'Página1'!$E$1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'Página1'!$A$2:$A$8</c:f>
            </c:strRef>
          </c:cat>
          <c:val>
            <c:numRef>
              <c:f>'Página1'!$E$2:$E$8</c:f>
              <c:numCache/>
            </c:numRef>
          </c:val>
        </c:ser>
        <c:ser>
          <c:idx val="4"/>
          <c:order val="4"/>
          <c:tx>
            <c:strRef>
              <c:f>'Página1'!$F$1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'Página1'!$A$2:$A$8</c:f>
            </c:strRef>
          </c:cat>
          <c:val>
            <c:numRef>
              <c:f>'Página1'!$F$2:$F$8</c:f>
              <c:numCache/>
            </c:numRef>
          </c:val>
        </c:ser>
        <c:ser>
          <c:idx val="5"/>
          <c:order val="5"/>
          <c:tx>
            <c:strRef>
              <c:f>'Página1'!$G$1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'Página1'!$A$2:$A$8</c:f>
            </c:strRef>
          </c:cat>
          <c:val>
            <c:numRef>
              <c:f>'Página1'!$G$2:$G$8</c:f>
              <c:numCache/>
            </c:numRef>
          </c:val>
        </c:ser>
        <c:overlap val="100"/>
        <c:axId val="538622440"/>
        <c:axId val="1076068671"/>
      </c:barChart>
      <c:catAx>
        <c:axId val="53862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nomes das 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068671"/>
      </c:catAx>
      <c:valAx>
        <c:axId val="1076068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622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38</xdr:row>
      <xdr:rowOff>28575</xdr:rowOff>
    </xdr:from>
    <xdr:ext cx="771525" cy="476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819150</xdr:colOff>
      <xdr:row>9</xdr:row>
      <xdr:rowOff>85725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3" max="3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50.0</v>
      </c>
      <c r="C2" s="2">
        <v>25.0</v>
      </c>
      <c r="D2" s="2">
        <v>2.0</v>
      </c>
      <c r="F2" s="2">
        <v>20.0</v>
      </c>
      <c r="G2" s="3">
        <f t="shared" ref="G2:G8" si="1">C2+D2*4+E2+F2</f>
        <v>53</v>
      </c>
      <c r="H2" s="3">
        <f t="shared" ref="H2:H8" si="2">B2-G2</f>
        <v>-3</v>
      </c>
      <c r="I2" s="3" t="str">
        <f t="shared" ref="I2:I8" si="3">IF(H2&lt;=0,"iii já deu" ,"arrasou")</f>
        <v>iii já deu</v>
      </c>
      <c r="J2" s="4">
        <f t="shared" ref="J2:J8" si="4">G2/B2</f>
        <v>1.06</v>
      </c>
    </row>
    <row r="3">
      <c r="A3" s="2" t="s">
        <v>11</v>
      </c>
      <c r="B3" s="2">
        <v>50.0</v>
      </c>
      <c r="C3" s="2">
        <v>25.0</v>
      </c>
      <c r="E3" s="2">
        <v>15.0</v>
      </c>
      <c r="G3" s="3">
        <f t="shared" si="1"/>
        <v>40</v>
      </c>
      <c r="H3" s="3">
        <f t="shared" si="2"/>
        <v>10</v>
      </c>
      <c r="I3" s="3" t="str">
        <f t="shared" si="3"/>
        <v>arrasou</v>
      </c>
      <c r="J3" s="4">
        <f t="shared" si="4"/>
        <v>0.8</v>
      </c>
    </row>
    <row r="4">
      <c r="A4" s="2" t="s">
        <v>12</v>
      </c>
      <c r="B4" s="2">
        <v>50.0</v>
      </c>
      <c r="C4" s="2">
        <v>25.0</v>
      </c>
      <c r="D4" s="2">
        <v>8.0</v>
      </c>
      <c r="F4" s="2">
        <v>20.0</v>
      </c>
      <c r="G4" s="3">
        <f t="shared" si="1"/>
        <v>77</v>
      </c>
      <c r="H4" s="3">
        <f t="shared" si="2"/>
        <v>-27</v>
      </c>
      <c r="I4" s="3" t="str">
        <f t="shared" si="3"/>
        <v>iii já deu</v>
      </c>
      <c r="J4" s="4">
        <f t="shared" si="4"/>
        <v>1.54</v>
      </c>
    </row>
    <row r="5">
      <c r="A5" s="2" t="s">
        <v>13</v>
      </c>
      <c r="B5" s="2">
        <v>50.0</v>
      </c>
      <c r="C5" s="2">
        <v>25.0</v>
      </c>
      <c r="E5" s="2">
        <v>15.0</v>
      </c>
      <c r="G5" s="3">
        <f t="shared" si="1"/>
        <v>40</v>
      </c>
      <c r="H5" s="3">
        <f t="shared" si="2"/>
        <v>10</v>
      </c>
      <c r="I5" s="3" t="str">
        <f t="shared" si="3"/>
        <v>arrasou</v>
      </c>
      <c r="J5" s="4">
        <f t="shared" si="4"/>
        <v>0.8</v>
      </c>
    </row>
    <row r="6">
      <c r="A6" s="2" t="s">
        <v>14</v>
      </c>
      <c r="B6" s="2">
        <v>50.0</v>
      </c>
      <c r="C6" s="2">
        <v>25.0</v>
      </c>
      <c r="D6" s="2">
        <v>3.0</v>
      </c>
      <c r="F6" s="2">
        <v>20.0</v>
      </c>
      <c r="G6" s="3">
        <f t="shared" si="1"/>
        <v>57</v>
      </c>
      <c r="H6" s="3">
        <f t="shared" si="2"/>
        <v>-7</v>
      </c>
      <c r="I6" s="3" t="str">
        <f t="shared" si="3"/>
        <v>iii já deu</v>
      </c>
      <c r="J6" s="4">
        <f t="shared" si="4"/>
        <v>1.14</v>
      </c>
    </row>
    <row r="7">
      <c r="A7" s="2" t="s">
        <v>15</v>
      </c>
      <c r="B7" s="2">
        <v>50.0</v>
      </c>
      <c r="C7" s="2">
        <v>25.0</v>
      </c>
      <c r="E7" s="2">
        <v>15.0</v>
      </c>
      <c r="G7" s="3">
        <f t="shared" si="1"/>
        <v>40</v>
      </c>
      <c r="H7" s="3">
        <f t="shared" si="2"/>
        <v>10</v>
      </c>
      <c r="I7" s="3" t="str">
        <f t="shared" si="3"/>
        <v>arrasou</v>
      </c>
      <c r="J7" s="4">
        <f t="shared" si="4"/>
        <v>0.8</v>
      </c>
    </row>
    <row r="8">
      <c r="A8" s="2" t="s">
        <v>16</v>
      </c>
      <c r="B8" s="2">
        <v>50.0</v>
      </c>
      <c r="C8" s="2">
        <v>25.0</v>
      </c>
      <c r="D8" s="2">
        <v>1.0</v>
      </c>
      <c r="F8" s="2">
        <v>20.0</v>
      </c>
      <c r="G8" s="3">
        <f t="shared" si="1"/>
        <v>49</v>
      </c>
      <c r="H8" s="3">
        <f t="shared" si="2"/>
        <v>1</v>
      </c>
      <c r="I8" s="3" t="str">
        <f t="shared" si="3"/>
        <v>arrasou</v>
      </c>
      <c r="J8" s="4">
        <f t="shared" si="4"/>
        <v>0.98</v>
      </c>
    </row>
    <row r="12">
      <c r="A12" s="5" t="s">
        <v>17</v>
      </c>
      <c r="B12" s="6">
        <f t="shared" ref="B12:C12" si="5">SUM(B2:B8)</f>
        <v>350</v>
      </c>
      <c r="C12" s="6">
        <f t="shared" si="5"/>
        <v>175</v>
      </c>
      <c r="D12" s="7">
        <f t="shared" ref="D12:F12" si="6">COUNTA(D2:D8)</f>
        <v>4</v>
      </c>
      <c r="E12" s="7">
        <f t="shared" si="6"/>
        <v>3</v>
      </c>
      <c r="F12" s="7">
        <f t="shared" si="6"/>
        <v>4</v>
      </c>
      <c r="G12" s="8">
        <f>MAX(G2:G8)</f>
        <v>77</v>
      </c>
    </row>
    <row r="13">
      <c r="G13" s="9">
        <f>MIN(G2:G8)</f>
        <v>40</v>
      </c>
    </row>
    <row r="19">
      <c r="K19" s="2" t="s">
        <v>18</v>
      </c>
    </row>
  </sheetData>
  <drawing r:id="rId1"/>
</worksheet>
</file>