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64011"/>
  <bookViews>
    <workbookView xWindow="0" yWindow="0" windowWidth="20490" windowHeight="7620" activeTab="2"/>
  </bookViews>
  <sheets>
    <sheet name="Fucntional Test Cases" sheetId="11" r:id="rId1"/>
    <sheet name="General Test Cases" sheetId="7" state="hidden" r:id="rId2"/>
    <sheet name="Issues &amp; Suggestion" sheetId="13" r:id="rId3"/>
    <sheet name="Test Report" sheetId="12" r:id="rId4"/>
    <sheet name="Support" sheetId="8" state="hidden" r:id="rId5"/>
  </sheets>
  <externalReferences>
    <externalReference r:id="rId6"/>
  </externalReferences>
  <definedNames>
    <definedName name="_Toc364091823" localSheetId="0">'Fucntional Test Cases'!$B$89</definedName>
    <definedName name="DocumentReference">[1]Packages!$C$1:$C$347</definedName>
    <definedName name="Status">[1]Packages!$K$1:$K$347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80" i="11" l="1"/>
  <c r="E32" i="12"/>
  <c r="D32" i="12"/>
  <c r="C32" i="12"/>
  <c r="E31" i="12"/>
  <c r="D31" i="12"/>
  <c r="C31" i="12"/>
  <c r="F31" i="12"/>
  <c r="F32" i="12"/>
  <c r="G422" i="11"/>
  <c r="G421" i="11"/>
  <c r="G121" i="11"/>
  <c r="G120" i="11"/>
  <c r="G119" i="11"/>
  <c r="G118" i="11"/>
  <c r="G117" i="11"/>
  <c r="G116" i="11"/>
  <c r="G115" i="11"/>
  <c r="G114" i="11"/>
  <c r="G113" i="11"/>
  <c r="G112" i="11"/>
  <c r="G111" i="11"/>
  <c r="G110" i="11"/>
  <c r="G420" i="11"/>
  <c r="G419" i="11"/>
  <c r="G418" i="11"/>
  <c r="G417" i="11"/>
  <c r="G416" i="11"/>
  <c r="G415" i="11"/>
  <c r="G414" i="11"/>
  <c r="G413" i="11"/>
  <c r="G412" i="11"/>
  <c r="G411" i="11"/>
  <c r="G410" i="11"/>
  <c r="G409" i="11"/>
  <c r="G408" i="11"/>
  <c r="G407" i="11"/>
  <c r="G406" i="11"/>
  <c r="G405" i="11"/>
  <c r="G404" i="11"/>
  <c r="G403" i="11"/>
  <c r="G402" i="11"/>
  <c r="G401" i="11"/>
  <c r="G400" i="11"/>
  <c r="G399" i="11"/>
  <c r="C10" i="12"/>
  <c r="G10" i="12"/>
  <c r="F10" i="12"/>
  <c r="E10" i="12"/>
  <c r="D10" i="12"/>
  <c r="G398" i="11"/>
  <c r="G397" i="11"/>
  <c r="G396" i="11"/>
  <c r="G395" i="11"/>
  <c r="G394" i="11"/>
  <c r="G393" i="11"/>
  <c r="G392" i="11"/>
  <c r="G391" i="11"/>
  <c r="G390" i="11"/>
  <c r="G389" i="11"/>
  <c r="G388" i="11"/>
  <c r="G387" i="11"/>
  <c r="G386" i="11"/>
  <c r="G385" i="11"/>
  <c r="G384" i="11"/>
  <c r="G383" i="11"/>
  <c r="G382" i="11"/>
  <c r="G381" i="11"/>
  <c r="G380" i="11"/>
  <c r="G379" i="11"/>
  <c r="G378" i="11"/>
  <c r="G377" i="11"/>
  <c r="G376" i="11"/>
  <c r="G375" i="11"/>
  <c r="G374" i="11"/>
  <c r="G373" i="11"/>
  <c r="G372" i="11"/>
  <c r="G371" i="11"/>
  <c r="G370" i="11"/>
  <c r="G369" i="11"/>
  <c r="G368" i="11"/>
  <c r="G367" i="11"/>
  <c r="G366" i="11"/>
  <c r="G365" i="11"/>
  <c r="G364" i="11"/>
  <c r="G363" i="11"/>
  <c r="G362" i="11"/>
  <c r="G361" i="11"/>
  <c r="G360" i="11"/>
  <c r="G359" i="11"/>
  <c r="G358" i="11"/>
  <c r="G357" i="11"/>
  <c r="G356" i="11"/>
  <c r="G355" i="11"/>
  <c r="G354" i="11"/>
  <c r="G353" i="11"/>
  <c r="G352" i="11"/>
  <c r="G351" i="11"/>
  <c r="G350" i="11"/>
  <c r="G349" i="11"/>
  <c r="G348" i="11"/>
  <c r="G347" i="11"/>
  <c r="G346" i="11"/>
  <c r="G345" i="11"/>
  <c r="C5" i="12"/>
  <c r="G11" i="12"/>
  <c r="F11" i="12"/>
  <c r="E11" i="12"/>
  <c r="D11" i="12"/>
  <c r="C11" i="12"/>
  <c r="G344" i="11"/>
  <c r="G343" i="11"/>
  <c r="G342" i="11"/>
  <c r="G341" i="11"/>
  <c r="G340" i="11"/>
  <c r="G339" i="11"/>
  <c r="G338" i="11"/>
  <c r="G337" i="11"/>
  <c r="G336" i="11"/>
  <c r="G335" i="11"/>
  <c r="G334" i="11"/>
  <c r="G333" i="11"/>
  <c r="G332" i="11"/>
  <c r="G331" i="11"/>
  <c r="G330" i="11"/>
  <c r="G329" i="11"/>
  <c r="G328" i="11"/>
  <c r="G327" i="11"/>
  <c r="G326" i="11"/>
  <c r="G325" i="11"/>
  <c r="G324" i="11"/>
  <c r="G323" i="11"/>
  <c r="G322" i="11"/>
  <c r="G321" i="11"/>
  <c r="G320" i="11"/>
  <c r="G319" i="11"/>
  <c r="G318" i="11"/>
  <c r="G317" i="11"/>
  <c r="G316" i="11"/>
  <c r="G315" i="11"/>
  <c r="G314" i="11"/>
  <c r="G313" i="11"/>
  <c r="G312" i="11"/>
  <c r="G311" i="11"/>
  <c r="H10" i="12"/>
  <c r="E33" i="12"/>
  <c r="E30" i="12"/>
  <c r="E29" i="12"/>
  <c r="E28" i="12"/>
  <c r="E27" i="12"/>
  <c r="D33" i="12"/>
  <c r="D30" i="12"/>
  <c r="D29" i="12"/>
  <c r="D28" i="12"/>
  <c r="D27" i="12"/>
  <c r="C33" i="12"/>
  <c r="C30" i="12"/>
  <c r="C29" i="12"/>
  <c r="C28" i="12"/>
  <c r="C27" i="12"/>
  <c r="G310" i="11"/>
  <c r="G309" i="11"/>
  <c r="G308" i="11"/>
  <c r="G307" i="11"/>
  <c r="G306" i="11"/>
  <c r="G305" i="11"/>
  <c r="G304" i="11"/>
  <c r="G303" i="11"/>
  <c r="G302" i="11"/>
  <c r="G301" i="11"/>
  <c r="G300" i="11"/>
  <c r="G299" i="11"/>
  <c r="G298" i="11"/>
  <c r="G297" i="11"/>
  <c r="G296" i="11"/>
  <c r="G295" i="11"/>
  <c r="G294" i="11"/>
  <c r="G293" i="11"/>
  <c r="G292" i="11"/>
  <c r="G291" i="11"/>
  <c r="G290" i="11"/>
  <c r="G289" i="11"/>
  <c r="G288" i="11"/>
  <c r="G287" i="11"/>
  <c r="G286" i="11"/>
  <c r="G285" i="11"/>
  <c r="G284" i="11"/>
  <c r="G283" i="11"/>
  <c r="G282" i="11"/>
  <c r="G281"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02" i="11"/>
  <c r="G109" i="11"/>
  <c r="G108" i="11"/>
  <c r="G107" i="11"/>
  <c r="G106" i="11"/>
  <c r="G105" i="11"/>
  <c r="G104" i="11"/>
  <c r="G103"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9" i="12"/>
  <c r="G8" i="12"/>
  <c r="G7" i="12"/>
  <c r="G6" i="12"/>
  <c r="G5" i="12"/>
  <c r="D35" i="12"/>
  <c r="C35" i="12"/>
  <c r="G13" i="12"/>
  <c r="E35" i="12"/>
  <c r="F30" i="12"/>
  <c r="F29" i="12"/>
  <c r="F28" i="12"/>
  <c r="F33" i="12"/>
  <c r="F27" i="12"/>
  <c r="F9" i="12"/>
  <c r="F8" i="12"/>
  <c r="F7" i="12"/>
  <c r="F6" i="12"/>
  <c r="E9" i="12"/>
  <c r="E8" i="12"/>
  <c r="E7" i="12"/>
  <c r="E6" i="12"/>
  <c r="D9" i="12"/>
  <c r="D8" i="12"/>
  <c r="D7" i="12"/>
  <c r="D6" i="12"/>
  <c r="F5" i="12"/>
  <c r="E5" i="12"/>
  <c r="D5" i="12"/>
  <c r="C9" i="12"/>
  <c r="C8" i="12"/>
  <c r="C7" i="12"/>
  <c r="C6" i="12"/>
  <c r="H6" i="12"/>
  <c r="H11" i="12"/>
  <c r="F35" i="12"/>
  <c r="H7" i="12"/>
  <c r="D13" i="12"/>
  <c r="H8" i="12"/>
  <c r="E13" i="12"/>
  <c r="C13" i="12"/>
  <c r="H5" i="12"/>
  <c r="H9" i="12"/>
  <c r="F13" i="12"/>
  <c r="F20" i="12"/>
  <c r="E20" i="12"/>
  <c r="D20" i="12"/>
  <c r="F19" i="12"/>
  <c r="E19" i="12"/>
  <c r="D19" i="12"/>
  <c r="F18" i="12"/>
  <c r="E18" i="12"/>
  <c r="D18" i="12"/>
  <c r="C20" i="12"/>
  <c r="C19" i="12"/>
  <c r="C18" i="12"/>
  <c r="H13" i="12"/>
  <c r="D22" i="12" l="1"/>
  <c r="G18" i="12"/>
  <c r="E22" i="12"/>
  <c r="G19" i="12"/>
  <c r="F22" i="12"/>
  <c r="C22" i="12"/>
  <c r="G20" i="12"/>
  <c r="G22" i="12" l="1"/>
</calcChain>
</file>

<file path=xl/sharedStrings.xml><?xml version="1.0" encoding="utf-8"?>
<sst xmlns="http://schemas.openxmlformats.org/spreadsheetml/2006/main" count="3937" uniqueCount="1416">
  <si>
    <t>Completed</t>
  </si>
  <si>
    <t>To Do</t>
  </si>
  <si>
    <t>In Progress</t>
  </si>
  <si>
    <t>S. No</t>
  </si>
  <si>
    <t>Status</t>
  </si>
  <si>
    <t>Partially Completed</t>
  </si>
  <si>
    <t>Module</t>
  </si>
  <si>
    <t>Description</t>
  </si>
  <si>
    <t>Genaric Test Cases</t>
  </si>
  <si>
    <t>All mandatory fields should be validated and indicated by an asterisk (*) symbol.</t>
  </si>
  <si>
    <t>Validation error messages should be displayed properly at a correct position.</t>
  </si>
  <si>
    <t>All error messages should be displayed in the same CSS style (e.g. using red color)</t>
  </si>
  <si>
    <t>General confirmation messages should be displayed using CSS style other than error messages style (e.g. using green color)</t>
  </si>
  <si>
    <t>Tooltips text should be meaningful.</t>
  </si>
  <si>
    <t>Drop-down fields should have the first entry as blank or text like ‘Select'.</t>
  </si>
  <si>
    <t>‘Delete functionality' for any record on a page should ask for a confirmation.</t>
  </si>
  <si>
    <t>Select/Deselect all records option should be provided if page supports record add/delete/update functionality</t>
  </si>
  <si>
    <t>Amount values should be displayed with correct currency symbols.</t>
  </si>
  <si>
    <t>Default page sorting should be provided.</t>
  </si>
  <si>
    <t>Reset button functionality should set default values for all fields.</t>
  </si>
  <si>
    <t>All numeric values should be formatted properly.</t>
  </si>
  <si>
    <t>Input fields should be checked for the max field value. Input values greater than specified max limit should not be accepted or stored in the database.</t>
  </si>
  <si>
    <t>Check all input fields for special characters.</t>
  </si>
  <si>
    <t>Field labels should be standard e.g. field accepting user's first name should be labeled properly as ‘First Name'.</t>
  </si>
  <si>
    <t>Check page sorting functionality after add/edit/delete operations on any record.</t>
  </si>
  <si>
    <t>Check for timeout functionality. Timeout values should be configurable. Check application behavior after operation timeout.</t>
  </si>
  <si>
    <t>Check cookies used in an application.</t>
  </si>
  <si>
    <t>Check if downloadable files are pointing to the correct file paths.</t>
  </si>
  <si>
    <t>All resource keys should be configurable in config files or database instead of hard coding.</t>
  </si>
  <si>
    <t>Standard conventions should be followed throughout for naming resource keys.</t>
  </si>
  <si>
    <t>Validate markup for all web pages (validate HTML and CSS for syntax errors) to make sure it is compliant with the standards.</t>
  </si>
  <si>
    <t>Application crash or unavailable pages should be redirected to the error page.</t>
  </si>
  <si>
    <t>Check numeric input fields with character input values. Proper validation message should appear.</t>
  </si>
  <si>
    <t>Check for negative numbers if allowed for numeric fields.</t>
  </si>
  <si>
    <t>Check amount fields with decimal number values.</t>
  </si>
  <si>
    <t>Check functionality of buttons available on all pages.</t>
  </si>
  <si>
    <t>The user should not be able to submit page twice by pressing submit button in quick succession.</t>
  </si>
  <si>
    <t>Divide by zero errors should be handled for any calculations.</t>
  </si>
  <si>
    <t>Input data with the first and last position blank should be handled correctly.</t>
  </si>
  <si>
    <t>GUI and Usability Test Scenarios</t>
  </si>
  <si>
    <t>All fields on a page (e.g. text box, radio options, drop-down lists) should be aligned properly.</t>
  </si>
  <si>
    <t>Numeric values should be justified correctly unless specified otherwise.</t>
  </si>
  <si>
    <t>Enough space should be provided between field labels, columns, rows, error messages etc.</t>
  </si>
  <si>
    <t>The scrollbar should be enabled only when necessary.</t>
  </si>
  <si>
    <t>Font size, style, and color for headline, description text, labels, infield data, and grid info should be standard as specified in SRS.</t>
  </si>
  <si>
    <t>Description text box should be multi-lined.</t>
  </si>
  <si>
    <t>Disabled fields should be greyed out and users should not be able to set focus on these fields.</t>
  </si>
  <si>
    <t>Upon click of an input text field, mouse arrow pointer should get changed to the cursor.</t>
  </si>
  <si>
    <t>The user should not be able to type in drop down select lists.</t>
  </si>
  <si>
    <t>Information filled by users should remain intact when there is an error message on page submit. The user should be able to submit the form again by correcting the errors.</t>
  </si>
  <si>
    <t>Check if proper field labels are used in error messages.</t>
  </si>
  <si>
    <t>Drop-down field values should be displayed in a defined sort order.</t>
  </si>
  <si>
    <t>Tab and Shift+Tab order should work properly.</t>
  </si>
  <si>
    <t>Default radio options should be pre-selected on the page load.</t>
  </si>
  <si>
    <t>Field-specific and page level help messages should be available.</t>
  </si>
  <si>
    <t>Check if the correct fields are highlighted in case of errors.</t>
  </si>
  <si>
    <t>Check if the drop-down list options are readable and not truncated due to field size limit.</t>
  </si>
  <si>
    <t>All buttons on a page should be accessible by keyboard shortcuts and the user should be able to perform all operations using a keyboard.</t>
  </si>
  <si>
    <t>Check all pages for broken images.</t>
  </si>
  <si>
    <t>Check all pages for broken links.</t>
  </si>
  <si>
    <t>All pages should have a title.</t>
  </si>
  <si>
    <t>Confirmation messages should be displayed before performing any update or delete operation.</t>
  </si>
  <si>
    <t>The user should be able to select only one radio option and any combination for checkboxes.</t>
  </si>
  <si>
    <t>Test Scenarios for Filter Criteria</t>
  </si>
  <si>
    <t>The user should be able to filter results using all parameters on the page.</t>
  </si>
  <si>
    <t>Refine search functionality should load the search page with all user-selected search parameters.</t>
  </si>
  <si>
    <t>When there are at least one filter criteria required to perform the search operation, make sure proper error message is displayed when the user submits the page without selecting any filter criteria.</t>
  </si>
  <si>
    <t>When at least one filter criteria selection is not compulsory, the user should be able to submit the page and the default search criteria should get used to query results.</t>
  </si>
  <si>
    <t>Proper validation messages should be displayed for all invalid values for filter criteria.</t>
  </si>
  <si>
    <t xml:space="preserve">Test Scenarios for Result Grid </t>
  </si>
  <si>
    <t>Page loading symbol should be displayed when it's taking more than default time to load the result page.</t>
  </si>
  <si>
    <t>Check if all the search parameters are used to fetch data shown on the result grid.</t>
  </si>
  <si>
    <t>The total number of results should be displayed in the result grid.</t>
  </si>
  <si>
    <t>Search criteria used for searching should be displayed in the result grid.</t>
  </si>
  <si>
    <t>Result grid values should be sorted by default column.</t>
  </si>
  <si>
    <t>Sorted columns should be displayed with a sort icon.</t>
  </si>
  <si>
    <t>Result grids should include all the specified columns with correct values.</t>
  </si>
  <si>
    <t>Ascending and descending sorting functionality should work for columns supported by data sorting.</t>
  </si>
  <si>
    <t>Result grids should be displayed with proper column and row spacing.</t>
  </si>
  <si>
    <t>Pagination should be enabled when there are more results than the default result count per page.</t>
  </si>
  <si>
    <t>Check for Next, Previous, First and Last page pagination functionality.</t>
  </si>
  <si>
    <t>Duplicate records should not be displayed in the result grid.</t>
  </si>
  <si>
    <t>Check if all the columns are visible and horizontal scrollbar is enabled if necessary.</t>
  </si>
  <si>
    <t>Check the data for dynamic columns (columns whose values are calculated dynamically based on the other column values).</t>
  </si>
  <si>
    <t>For result grids showing reports check ‘Totals' row and verify the total for every column.</t>
  </si>
  <si>
    <t>For result grids showing reports check ‘Totals' row data when pagination is enabled and the user gets navigated to the next page.</t>
  </si>
  <si>
    <t>Check if proper symbols are used for displaying column values e.g. % symbol should be displayed for percentage calculation.</t>
  </si>
  <si>
    <t>Check result grid data to know if the date range is enabled.</t>
  </si>
  <si>
    <t>Database Testing Test Scenarios</t>
  </si>
  <si>
    <t>Check if correct data is getting saved in the database upon successful page submit.</t>
  </si>
  <si>
    <t>Check values for columns which are not accepting null values.</t>
  </si>
  <si>
    <t>Check for data integrity. Data should be stored in single or multiple tables based on the design.</t>
  </si>
  <si>
    <t>Index names should be given as per the standards e.g. IND_&lt;Tablename&gt;_&lt;ColumnName&gt;</t>
  </si>
  <si>
    <t>Tables should have a primary key column.</t>
  </si>
  <si>
    <t>Table columns should have description information available (except for audit columns like created date, created by etc.)</t>
  </si>
  <si>
    <t>For every database add/update operation log should be added.</t>
  </si>
  <si>
    <t>Required table indexes should be created.</t>
  </si>
  <si>
    <t>Check if data is committed to the database only when the operation is successfully completed.</t>
  </si>
  <si>
    <t>Data should be rolled back in case of failed transactions.</t>
  </si>
  <si>
    <t>Database name should be given as per the application type i.e. test, UAT, sandbox, live (though this is not a standard it is helpful for database maintenance)</t>
  </si>
  <si>
    <t>Database logical names should be given according to the database name (again this is not standard but helpful for DB maintenance).</t>
  </si>
  <si>
    <t>Stored procedures should not be named with a prefix “sp_”</t>
  </si>
  <si>
    <t>Check if values for table audit columns (like created date, created by, updated, updated by, is deleted, deleted data, deleted by etc.) are populated properly.</t>
  </si>
  <si>
    <t>Check if input data is not truncated while saving. Field length shown to the user on the page and in database schema should be the same.</t>
  </si>
  <si>
    <t>Check numeric fields with minimum, maximum, and float values.</t>
  </si>
  <si>
    <t>Check numeric fields with negative values (for both acceptance and non-acceptance).</t>
  </si>
  <si>
    <t>Check if radio button and drop-down list options are saved correctly in the database.</t>
  </si>
  <si>
    <t>Check if the database fields are designed with the correct data type and data length.</t>
  </si>
  <si>
    <t>Check if all the table constraints like a Primary key, Foreign key etc. are implemented correctly.</t>
  </si>
  <si>
    <t>Test stored procedures and triggers with sample input data.</t>
  </si>
  <si>
    <t>Input field leading and trailing spaces should be truncated before committing data to the database.</t>
  </si>
  <si>
    <t>Null values should not be allowed for the Primary key column.</t>
  </si>
  <si>
    <t xml:space="preserve">Test Scenarios for Upload Functionality </t>
  </si>
  <si>
    <t>Check for uploaded image path.</t>
  </si>
  <si>
    <t>Check image upload and change functionality.</t>
  </si>
  <si>
    <t>Check image upload functionality with image files of different extensions (e.g. JPEG, PNG, BMP etc.)</t>
  </si>
  <si>
    <t>Check image upload functionality with images having space or any other allowed special character in the file name.</t>
  </si>
  <si>
    <t>Check image upload with image size greater than the max allowed size. The Proper error message should be displayed.</t>
  </si>
  <si>
    <t>Check image upload functionality with file types other than images (e.g. txt, doc, pdf, exe etc.). A proper error message should be displayed.</t>
  </si>
  <si>
    <t>Check image quality after upload. Image quality should not be changed after upload.</t>
  </si>
  <si>
    <t>Check if the user is able to use/view the uploaded images.</t>
  </si>
  <si>
    <t>Check file upload functionality with appropriate file types as per defined in the SRS (e.g. txt, doc, pdf, exe etc.). A proper error message should be displayed in case of try to upload the file with different format.</t>
  </si>
  <si>
    <t>Performance Testing Test Scenarios</t>
  </si>
  <si>
    <t>Check if the page load time is within the acceptable range.</t>
  </si>
  <si>
    <t>Check the page load on slow connections.</t>
  </si>
  <si>
    <t>Check the response time for any action under a light, normal, moderate, and heavy load conditions.</t>
  </si>
  <si>
    <t>Check performance of database stored procedures and triggers.</t>
  </si>
  <si>
    <t>Check the database query execution time.</t>
  </si>
  <si>
    <t>Check for load testing of the application.</t>
  </si>
  <si>
    <t>Check for stress testing of the application.</t>
  </si>
  <si>
    <t>Check CPU and memory usage under peak load condition.</t>
  </si>
  <si>
    <t>Security Testing Test Scenarios</t>
  </si>
  <si>
    <t>Check for SQL injection attacks.</t>
  </si>
  <si>
    <t>Secure pages should use the HTTPS protocol.</t>
  </si>
  <si>
    <t>Page crash should not reveal application or server info. Error page should be displayed for this.</t>
  </si>
  <si>
    <t>Escape special characters in the input.</t>
  </si>
  <si>
    <t>Error messages should not reveal any sensitive information.</t>
  </si>
  <si>
    <t>All credentials should be transferred over an encrypted channel.</t>
  </si>
  <si>
    <t>Test password security and password policy enforcement.</t>
  </si>
  <si>
    <t>Check application logout functionality.</t>
  </si>
  <si>
    <t>Check for Brute Force Attacks.</t>
  </si>
  <si>
    <t>Cookie information should be stored in encrypted format only.</t>
  </si>
  <si>
    <t>Check session cookie duration and session termination after timeout or logout.</t>
  </si>
  <si>
    <t>Session tokens should be transmitted over a secured channel.</t>
  </si>
  <si>
    <t>The password should not be stored in cookies.</t>
  </si>
  <si>
    <t>Test for Denial of Service attacks.</t>
  </si>
  <si>
    <t>Test for memory leakage.</t>
  </si>
  <si>
    <t>Test unauthorized application access by manipulating variable values in the browser address bar.</t>
  </si>
  <si>
    <t>Test file extension handing so that exe files are not uploaded and executed on the server.</t>
  </si>
  <si>
    <t>Sensitive fields like passwords and credit card information should not have to autocomplete enabled.</t>
  </si>
  <si>
    <t>File upload functionality should use file type restrictions and also anti-virus for scanning uploaded files.</t>
  </si>
  <si>
    <t>Check if directory listing is prohibited.</t>
  </si>
  <si>
    <t>Password and other sensitive fields should be masked while typing.</t>
  </si>
  <si>
    <t>Check if forgot password functionality is secured with features like temporary password expiry after specified hours and security question is asked before changing or requesting a new password.</t>
  </si>
  <si>
    <t>Verify CAPTCHA functionality.</t>
  </si>
  <si>
    <t>Check if important events are logged in log files.</t>
  </si>
  <si>
    <t>Check if access privileges are implemented correctly.</t>
  </si>
  <si>
    <t>Subject</t>
  </si>
  <si>
    <t>Total</t>
  </si>
  <si>
    <t>Modules</t>
  </si>
  <si>
    <t>Work Done</t>
  </si>
  <si>
    <t>Test Case #</t>
  </si>
  <si>
    <t>Objective</t>
  </si>
  <si>
    <t>Expected Result</t>
  </si>
  <si>
    <t>S1</t>
  </si>
  <si>
    <t>Passed</t>
  </si>
  <si>
    <t>Failed</t>
  </si>
  <si>
    <t>Lifecycle Status</t>
  </si>
  <si>
    <t>Notes / Comments</t>
  </si>
  <si>
    <t>Functional Test Cases</t>
  </si>
  <si>
    <t>Faild</t>
  </si>
  <si>
    <t>Sr #</t>
  </si>
  <si>
    <t>Suggestion/Issue</t>
  </si>
  <si>
    <t>Closed</t>
  </si>
  <si>
    <t>Deferred</t>
  </si>
  <si>
    <t>Status Issues</t>
  </si>
  <si>
    <t>Issues/Question</t>
  </si>
  <si>
    <t>Issue</t>
  </si>
  <si>
    <t>Suggestion</t>
  </si>
  <si>
    <t>Observation</t>
  </si>
  <si>
    <t>Remarks - II</t>
  </si>
  <si>
    <t>Remarks - I</t>
  </si>
  <si>
    <t>Reported Issues/Suggestions/Observations Status</t>
  </si>
  <si>
    <t>Open</t>
  </si>
  <si>
    <t>Reported Issues/Suggestions/Observations by Group</t>
  </si>
  <si>
    <t>Functional Testing Results</t>
  </si>
  <si>
    <t>Source</t>
  </si>
  <si>
    <t>Internal</t>
  </si>
  <si>
    <t>External</t>
  </si>
  <si>
    <t>Home</t>
  </si>
  <si>
    <t>General</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</si>
  <si>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</si>
  <si>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</si>
  <si>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</si>
  <si>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</si>
  <si>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</si>
  <si>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</si>
  <si>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</si>
  <si>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</si>
  <si>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</si>
  <si>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</si>
  <si>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</si>
  <si>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</si>
  <si>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</si>
  <si>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</si>
  <si>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</si>
  <si>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</si>
  <si>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</si>
  <si>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</si>
  <si>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</si>
  <si>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</si>
  <si>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</si>
  <si>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</si>
  <si>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</si>
  <si>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</si>
  <si>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</si>
  <si>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</si>
  <si>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</si>
  <si>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</si>
  <si>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</si>
  <si>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</si>
  <si>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</si>
  <si>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</si>
  <si>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</si>
  <si>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</si>
  <si>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</si>
  <si>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Partially Passed</t>
  </si>
  <si>
    <t>No Run</t>
  </si>
  <si>
    <t>Function</t>
  </si>
  <si>
    <t>To verify that the system should display the claimoto Logo on top left corner</t>
  </si>
  <si>
    <t>System shows the claimoto logo using the top left corner</t>
  </si>
  <si>
    <t>To verify that the system should display the module name under the claimoto logo</t>
  </si>
  <si>
    <t>System displays the module name under the claimoto logo</t>
  </si>
  <si>
    <t>To verify that the user should be able to see the following details after clicking the icon on top left corner 
1. User display picture 
2. Username 
3. User email id 
4. Account button 
5. Logout</t>
  </si>
  <si>
    <t>User sees the specified information on clicking the bell icon in top left corner.</t>
  </si>
  <si>
    <t>Log In</t>
  </si>
  <si>
    <t>To verify that the user should only be able to log in using the correct username and password.</t>
  </si>
  <si>
    <t>To verify that the show password button works</t>
  </si>
  <si>
    <t>Forget Password</t>
  </si>
  <si>
    <t>To verify that the user is not able to navigate forward without adding a valid email.</t>
  </si>
  <si>
    <t>Recovery Email</t>
  </si>
  <si>
    <t>To verify that the Confirm Account and Verify Email link should take the user to reset password screen.</t>
  </si>
  <si>
    <t>User is navigated to reset password screen from both hyperlinks provided in the email.</t>
  </si>
  <si>
    <t>To verify that the Reset password email should be properly indented and should be as per spec</t>
  </si>
  <si>
    <t>Reset password Screen</t>
  </si>
  <si>
    <t>To verify that the user should be able to update the password and the system should verify that the user is adding same passwords on both fields.</t>
  </si>
  <si>
    <t>To verify that all the buttons and hyperlinks work on the screen</t>
  </si>
  <si>
    <t>When login button is clicked, it takes the user to the login page</t>
  </si>
  <si>
    <t>Login using new password</t>
  </si>
  <si>
    <t>To verify that the user should be able to login with the new password</t>
  </si>
  <si>
    <t>To verify that the user should not be able to login using the old password</t>
  </si>
  <si>
    <t>Dashboard</t>
  </si>
  <si>
    <t>To verify that the user should be able to view dashboard after logging in</t>
  </si>
  <si>
    <t>To verify that the details on the dashboard should be as per spec</t>
  </si>
  <si>
    <t>The details on the dashboard are as per spec</t>
  </si>
  <si>
    <t>To verify that the the hyperlink on dashboard should take user to the correct pages</t>
  </si>
  <si>
    <t>The hyperlinks on dashboard take user to the required pages and the user is able to navigate back to the page without any errors</t>
  </si>
  <si>
    <t>To verify that the system should show the correct username under the salutations</t>
  </si>
  <si>
    <t>User is able to see the username under the salutations</t>
  </si>
  <si>
    <t>Tasks</t>
  </si>
  <si>
    <t>To verify that the user should be able to navigate to task screen by using the side menu</t>
  </si>
  <si>
    <t>To verify that the tasks screen is as per spec.</t>
  </si>
  <si>
    <t>To verify that the user should be able to navigate back to the task screen using the back button</t>
  </si>
  <si>
    <t>Scheduled calls</t>
  </si>
  <si>
    <t>To verify that the user should be able to navigate to the scheduled calls screen from side menu</t>
  </si>
  <si>
    <t>To verify that the user should be able to see the list of scheduled calls with latest one on top</t>
  </si>
  <si>
    <t>To verify that the user should be able to join the call</t>
  </si>
  <si>
    <t>To verify that the user should not be able to join the call scheduled in future</t>
  </si>
  <si>
    <t>To verify that the user should not be able to join the call scheduled in past</t>
  </si>
  <si>
    <t>User is not be able to join the call scheduled in past date and past time slot. The time slots available should only reflect the work hours, not the entire day.</t>
  </si>
  <si>
    <t>To verify that the user should be able to cancel the call</t>
  </si>
  <si>
    <t>To verify that the user should not be able to cancel a call in past</t>
  </si>
  <si>
    <t>To verify that the user should be able to reschedule a call</t>
  </si>
  <si>
    <t>To verify that the user should not be able to reschedule a call in past</t>
  </si>
  <si>
    <t>Policies</t>
  </si>
  <si>
    <t>To verify that the user should be able to navigate to policies screen using side menu</t>
  </si>
  <si>
    <t>To verify that the user should be able to see the list of policies</t>
  </si>
  <si>
    <t>To verify that the user should be able to claim list toggle button to switch to the claim list</t>
  </si>
  <si>
    <t>To verify that the hyperlinks mentioned below should work: 
1. Policy Details 
2. Vehicle Details 
3. Claims Details</t>
  </si>
  <si>
    <t>To verify that the user should be able to navigate to Submit Claim Screen using the ‘Initiate Claim button’</t>
  </si>
  <si>
    <t>To verify that the user should be able to navigate back to policies screen using “back” button</t>
  </si>
  <si>
    <t>Submit Claim</t>
  </si>
  <si>
    <t>To verify that the user should be able to view upload the images of the car</t>
  </si>
  <si>
    <t>Agencies</t>
  </si>
  <si>
    <t>To verify that the user should be able to view the list of agencies added to the system</t>
  </si>
  <si>
    <t>To verify that the following hyperlink should take the user to appropriate pages:
1. Services
2. View Statement
3. Details</t>
  </si>
  <si>
    <t>Agency Services</t>
  </si>
  <si>
    <t>To verify that the user should be able to see the services listed against the Agency</t>
  </si>
  <si>
    <t>To verify that the user should be able to navigate back to the Agency page using the ‘back’ button</t>
  </si>
  <si>
    <t>View Details</t>
  </si>
  <si>
    <t>To verify that the user should be able to view the Agency Details</t>
  </si>
  <si>
    <t>Garage</t>
  </si>
  <si>
    <t>To verify that the user should be to navigate to Garage screen using the side menu</t>
  </si>
  <si>
    <t>To verify that the user should be able to view the list of Garage added to the system</t>
  </si>
  <si>
    <t>Garage Services</t>
  </si>
  <si>
    <t>To verify that the user should be able to see the services listed against the Garage</t>
  </si>
  <si>
    <t>To verify that the user should be able to navigate back to the garage page using the ‘back’ button</t>
  </si>
  <si>
    <t>Surveyor List</t>
  </si>
  <si>
    <t>To verify that the user should be to navigate to Surveyor screen using the side menu</t>
  </si>
  <si>
    <t>To verify that the following hyperlink should take the user to appropriate pages:
1. View Statement
2. Details</t>
  </si>
  <si>
    <t>Replacement Car</t>
  </si>
  <si>
    <t>To verify that the user should be able to view the list of Replacement Car added to the system</t>
  </si>
  <si>
    <t>Settings</t>
  </si>
  <si>
    <t>To verify that the user should be able to navigate to settings page using the side menu</t>
  </si>
  <si>
    <t>To verify that the user should be able to navigate to the appropriate pages using the buttons mentioned below:
1. Account
2. Notifications
3. Audit</t>
  </si>
  <si>
    <t>Account</t>
  </si>
  <si>
    <t>To verify that the user should be able to navigate to the Accounts page</t>
  </si>
  <si>
    <t>To verify that the user should be able to update the following details
Username
Email
Phone number
Password</t>
  </si>
  <si>
    <t>To verify that the user should be able to navigate back to the setting page using the ‘back’ button</t>
  </si>
  <si>
    <t>Notifications</t>
  </si>
  <si>
    <t>To verify that the user should be able to navigate to the settings page using the ‘notification’ button</t>
  </si>
  <si>
    <t>To verify that the user should be able to navigate to the see the information on the notifications screen as per spec</t>
  </si>
  <si>
    <t>To verify that the system stores the settings added by client after hitting the save button</t>
  </si>
  <si>
    <t>System stores the information added by the user after save button is clicked.</t>
  </si>
  <si>
    <t>Audit</t>
  </si>
  <si>
    <t>To verify that the user should be able to navigate to the settings page using the ‘Audit’ button</t>
  </si>
  <si>
    <t>To verify that the user should be able to see the list of Activity and Error logs as per specifications</t>
  </si>
  <si>
    <t>To verify that the user is able to navigate to the notifications page using the Notifications button on side menu</t>
  </si>
  <si>
    <t>User is able to navigate to notifications using the side menu without any error. The notifications page is configured as per spec.</t>
  </si>
  <si>
    <t>To verify that the user is able to see the list of notifications as per specifications</t>
  </si>
  <si>
    <t>User is able to see the list of notification as per specification with the latest on on top</t>
  </si>
  <si>
    <t>Claim Office</t>
  </si>
  <si>
    <t>To verify that system should log out and navigate to login screen once logout is clicked.</t>
  </si>
  <si>
    <t>User is logged out successfully and redirected to login page.</t>
  </si>
  <si>
    <t>User logs into the system successfully using valid credentials and redirected to dashboard.</t>
  </si>
  <si>
    <t>To verify that the user should not be able to login the system using the wrong credentials.</t>
  </si>
  <si>
    <t>System successfully validated the credentials and error message displayed "Invalid Credentials".</t>
  </si>
  <si>
    <t>To verify that user should not be able to login the system using correct username and wrong password.</t>
  </si>
  <si>
    <t>System displayed the password successfully when clicked on show password button.
The password should be hidden by default and will only be made visible once show password button is clicked.</t>
  </si>
  <si>
    <t>To verify that the user should be able to navigate to the next screen and start the reset password process when clikced on Forget Password link from login page.</t>
  </si>
  <si>
    <t>System redirected the user to Forget Password screen successfully.</t>
  </si>
  <si>
    <t>System successfully validated the email id and cannot click submit button without entering valid email and email is mandatory.</t>
  </si>
  <si>
    <t>To verify that once the submit button is clicked in recovery email section user receives the password recovery email on email address added earlier.</t>
  </si>
  <si>
    <t>System successfully sent the password recovery email on the specified email address.</t>
  </si>
  <si>
    <t>The Reset password email is properly indented and is as per spec. 
It is addressed to the right person. 
There are not gramatical and spelling errors and company logo and information is provided.</t>
  </si>
  <si>
    <t>System successfully validated passwords in fields and both fields are mandatory.</t>
  </si>
  <si>
    <t>User is successfully logged in with the new password.</t>
  </si>
  <si>
    <t>System validated the password and user not able to login into system with old passwords.</t>
  </si>
  <si>
    <t>System redirected user to dashboard after the successful log in
On dashboard all the information is displayed as per agreed requirement.</t>
  </si>
  <si>
    <t>System successfully navigate the user to task screen when clicked on task from the menu.</t>
  </si>
  <si>
    <t>System fetched all the required information from DB and displayed in the tasks screen . 
All the tasks are listed under the appropriate statuses. 
The user is able to go through different tabs ie 'Complete' and 'Pending and Followups'.</t>
  </si>
  <si>
    <t>To verify that the user should be able to navigate to the claim details page using the claim details hyperlink.</t>
  </si>
  <si>
    <t>System successfully navigate the user to the claim details page.</t>
  </si>
  <si>
    <t>System successfully redirected the user to the task screen after clciking the back button.</t>
  </si>
  <si>
    <t>System successfully navigated the user to scheduled calls screen when clicked on scheduled call from side menu.</t>
  </si>
  <si>
    <t>System successfully displayed the list of scheduled calls to user with latest one on top</t>
  </si>
  <si>
    <t>User is successfully joinned the call after clickin on join button.</t>
  </si>
  <si>
    <t>System validated the call time and successfully restricted the user to join the call scheduled in future.</t>
  </si>
  <si>
    <t>User cancel call request submiited successfully and system cancelled the call.</t>
  </si>
  <si>
    <t>System validated the call time and successfully restricted the user to cancel the call in past.</t>
  </si>
  <si>
    <t>User reschedule call request in to future date or time slot submitted successfully.
System successfully resceduled the call.</t>
  </si>
  <si>
    <t>System validated the call time and successfully restricted the user to reschedule a call in past</t>
  </si>
  <si>
    <t>System resirected the user to policies screen when click on policies using the side menu.</t>
  </si>
  <si>
    <t>System successfully fetched all the policies and displayed to User.</t>
  </si>
  <si>
    <t>System successfully switch to the claim list view after clicking on toggle button.</t>
  </si>
  <si>
    <t>System successfully redirected the user to respective pages using these hyperlinks.</t>
  </si>
  <si>
    <t>System successfully redirected the user to submit claim screen and claim form openned.</t>
  </si>
  <si>
    <t>System successfully redirected the user to policies screen after clickin on back button.</t>
  </si>
  <si>
    <t>To verify that once the civil ID is selected, system should populate the following fields from backend:
1. Name
2. Email
3. Mobile number
4. Policy number dropdown</t>
  </si>
  <si>
    <t>System successfully validated civil id and fetched all the information.
The specified fields are updated with correct data against the civil id.</t>
  </si>
  <si>
    <t>System validated the required/mandatory fields.
Mandatory fields are marked with asterisk and if the user tries to submit the form without entering any of required/mandatory details, an error message is displayed.</t>
  </si>
  <si>
    <t>To verify that while filling the cliam form the following fields should be mandatory: 
Civil ID 
Policy Number 
Claim Type 
Repair Option 
Incident Date 
Region 
Area 
How it happened</t>
  </si>
  <si>
    <t>To verify that while filling the claim form user should be able to upload the following documentation:
1. Civil ID
2. License
3. Police certificate
4. Registration book</t>
  </si>
  <si>
    <t>System validated the file format successfully before uploading.
User successfully able to upload the specified documents under specified labels.</t>
  </si>
  <si>
    <t>User successfully view the uploaeded documents/images</t>
  </si>
  <si>
    <t>To verify that the user should be able to successfully create a claim after entering all the required information available in claim form.</t>
  </si>
  <si>
    <t>System successfully validated all the information which is required in claim form.
User successfully submitted the claim. 
Claim is successfully created and moved to tasks screen. 
Approval button is made available on the screen for Claim office to approve the claim so that further process on claim can begin.</t>
  </si>
  <si>
    <t>To verify that the user should be able to navigate to Agencies screen using the side menu.</t>
  </si>
  <si>
    <t>System successfully redirected the user to agencies screen.
All the agreed information successfully displayed to user.</t>
  </si>
  <si>
    <t>System fetched the list of added agencies and successfully displayed to user.</t>
  </si>
  <si>
    <t>System successfully navigated the user to the following pages using the hyperlinks mentioned:
1. Services -&gt; Agency Services Page
2. View Statement -&gt; Statement of Account
3. View Details -&gt; View Details</t>
  </si>
  <si>
    <t>System successfully fetched the services details against the agencies and successfully displayed to user.</t>
  </si>
  <si>
    <t>System successfully redirected the user to agency details screen when clicked on back button.</t>
  </si>
  <si>
    <t>System successfully displayed the details against the agency.</t>
  </si>
  <si>
    <t>System successully redirected the user to Agency screen when clicked on back button.</t>
  </si>
  <si>
    <t>System successfully redirected the user to garage screen when user clicked on grage from side menu.
Grage all information is displayed to user.</t>
  </si>
  <si>
    <t>System successfully fetched all the grage details from backend and displayed to user.</t>
  </si>
  <si>
    <t>System successfully redirected the user to the following pages using the hyperlinks mentioned:
1. Services -&gt; Agency Services Page
2. View Statement -&gt; Statement of Account
3. View Details -&gt; View Details</t>
  </si>
  <si>
    <t>System successfully fetched all the serivces listed against grage and displayed to the user in grid.</t>
  </si>
  <si>
    <t>System successfully redirected the user to garage screen when user clicked on back button.</t>
  </si>
  <si>
    <t>System successfully redirected the user to surveyor screen  when clicked on surveyor from the side menu</t>
  </si>
  <si>
    <t>To verify that user should be able to view the list of Surveyor added to the system.</t>
  </si>
  <si>
    <t>System successfully fetched all the added surveyor list from backed and displayed to customer.</t>
  </si>
  <si>
    <t>System successfully redirected the user to the following pages using the hyperlinks mentioned:
1. View Statement -&gt; Statement of Account
2. View Details -&gt; View Details</t>
  </si>
  <si>
    <t>To verify that the user should be able to navigate to Replacement Car screen using the side menu</t>
  </si>
  <si>
    <t>System successfully redirected the user to replacement car screen when user clicked from side menu</t>
  </si>
  <si>
    <t>System successfully fetched Replacement cars lists added to the system.
Replacement cars list successfully displayed to user.</t>
  </si>
  <si>
    <t>System successfully redirected the user appropriate pages when click on hyperlink.</t>
  </si>
  <si>
    <t>System successfully redirected the user to setting screen successfully.</t>
  </si>
  <si>
    <t>System successfully redirected the user to account screen.</t>
  </si>
  <si>
    <t>System successfully validated the required information.
Username update request submitted successfully and username updated in system.
Email update request submitted successfully and email updated in system
Phone Number update request submitted successfully and Phone Number updated in system
Password update request submitted successfully and password updated successfully.</t>
  </si>
  <si>
    <t>System successfully redirected to account screen when user clicked in back button.</t>
  </si>
  <si>
    <t>System successfully redirected the user to setting page when user clicked in notification button.</t>
  </si>
  <si>
    <t>System successfully fetched all the notifications from backend and displayed to user.
All the displayed information is as per agreed requirement.</t>
  </si>
  <si>
    <t>System redirected the user to settings page when user click on back button</t>
  </si>
  <si>
    <t>System successfully redirected the user to audit screen.</t>
  </si>
  <si>
    <t>System successfully displayed the logs to user as per specificam tion with latest one on top. 
User successfully  view the older ones by using the pagination on the bottom of the page.</t>
  </si>
  <si>
    <t>Claim Assessment</t>
  </si>
  <si>
    <t>To verify that user should be able to see the tasks grid with respective statuses</t>
  </si>
  <si>
    <t>System successfully display the statuses to user in task grid with respective status</t>
  </si>
  <si>
    <t>Sign Up</t>
  </si>
  <si>
    <t>To verify that mobile user should be able to sign-up the user after filling the below required information:
- Civil ID
- Full Name
- Email
- Mobile Number
- Password
- Upload Civil ID Front Page 
- Upload Civil ID Back Page
- Add Civil id expiry date</t>
  </si>
  <si>
    <t>1. System successfully validated all the required information and displays error message if any
of the field is not filled.
2. Sign-up form successfully submitted and OTP successfully sent to registered mobile number.
3. System successfully validated the sign-up OTP
4. System redirected to terms and conditions page.
5. User successfully created and user logged in to the application.</t>
  </si>
  <si>
    <t>To verify that during sign-up process system should display the error message if Civil ID already 
exists in system.</t>
  </si>
  <si>
    <t>1. System validated the Civil ID successfully and error message displayed.</t>
  </si>
  <si>
    <t>To verify that all the fields during sign-up process should be validated according to following rules:
- Civil id field shoud allow12 digits in the Civil ID.
- Mobile number field should allow 8 digits 
- In the password field minimum 9 characters should be allowed.The password field should have 
atleast 1 digit, special character and number and should be hidden on default.
- The password button should display password when tapped</t>
  </si>
  <si>
    <t>1. System successfully validated all the fields.
2. Password is hidden in field on default.
3. Show password button displays the password when tapped.</t>
  </si>
  <si>
    <t>To verify that the system should not register a new user until a policy against that civil id is made</t>
  </si>
  <si>
    <t>1. System successfully verifies and makes new account if a policy is made against that civil id.
2. System displays an error message if there exists no policy against a civil id during sign up.</t>
  </si>
  <si>
    <t>To verify that mobile user should be able to login into the system after filling the below required information:
- Civil ID
- Password
- Fingerprint (optional)</t>
  </si>
  <si>
    <t xml:space="preserve">1. System successfully validates the log In required fields and navigates the user to the respective
account.
</t>
  </si>
  <si>
    <t>To verify that mobile user should not be able to login the system after entering the valid username and wrong password.</t>
  </si>
  <si>
    <t>1. System displays error message and does not navigate to the account</t>
  </si>
  <si>
    <t>To verify that the mobile user should not be able to login the application using the wrong credentials.</t>
  </si>
  <si>
    <t>To verify that the mobile user should not be able to login the application using correct username and wrong password.</t>
  </si>
  <si>
    <t>Forgot Password</t>
  </si>
  <si>
    <t>To verify that the mobile user should be able to reset the password using forget password, user enter the correct email in email field and submit.</t>
  </si>
  <si>
    <t>1. System successfully validates the email and sends the reset password email at the entered
email</t>
  </si>
  <si>
    <t>To verify that if the user clicks on confirm button in the reset password email then navigate to the reset
password screen</t>
  </si>
  <si>
    <t>1. System successfully validates and navigates to the reset password screen.</t>
  </si>
  <si>
    <t>To verify that system should validate the same password in both password fields while changing the password.</t>
  </si>
  <si>
    <t>1. System successfully validated the passwords in both fields and resets the account's password.</t>
  </si>
  <si>
    <t>To verify that in the Home page, following information should be displayed in repective tabs:
- Claimoto Logo with name
- Notifications icon with number of unread notifications
- Policies: car logo, car brand, insurace company, validity date range
- Scheduled Calls: the claim number, call with which user, date and time of call, join call button
- Claims: claim number, incident date, claim type and claim status.
- Replacement Cars: type of car, request date, claim number and status</t>
  </si>
  <si>
    <t>1. System successfully displays all the required information in respective tabs.
2- If there is no data found against particular section then it should gives proper message like No Record .</t>
  </si>
  <si>
    <t>To verify if the system navigates to the respective pages when user clicks on details link in any tab</t>
  </si>
  <si>
    <t>1. System successfully navigates the user to policy details page when policy in policy tab is clicked.
2. System successfully navigates the user to scheduled calls page when clicked in scheduled calls tab.
3. System successfully navigates the user to claim details page when claim in claim tab is clicked.
4. System successfully navigates the user to replacement cars details page when clicked in replacement cars
tab</t>
  </si>
  <si>
    <t>To verify that on the Policies page, system should fetch all the policies owned by logged in policy holder and displayed with following information:
- Search policies field
- Insurance company
- Policy number
- Validity date range
- Car brand
- Car plate number
- Car make year.</t>
  </si>
  <si>
    <t>1. System successfully fetched all the policies from backend and displayed all the required information on screen.</t>
  </si>
  <si>
    <t>To verify that if the user clicks on any policy from the list, user should be redirected to a new page and display the following
details:
- File a Claim '+' button.
- Start date
- End date
- Policy type
- Annual premium
- Vehicle (brand name, car number, model).
- Copay
- Deductibles</t>
  </si>
  <si>
    <t>1. System successfully redirected the user to new page and displays all the following information:
- File a Claim '+' button. 
- Start date 
- End date 
- Policy type 
- Annual premium 
- Vehicle (brand name, car number, model). 
- Copay 
- Deductibles|</t>
  </si>
  <si>
    <t>To verify that the navigation; if the user clicks on any button or hyperlink on policy details screen.</t>
  </si>
  <si>
    <t>1. System successfully redirected the user to file a claim page when '+' button is clicked.
2. System successfully redirected the user to vehicle details page, when details hyperlink is clicked in vehicles tab.</t>
  </si>
  <si>
    <t>Vehicle Details</t>
  </si>
  <si>
    <t>To verify that in the vehicle details page, following information should be visible:
- Vehicle photos.
- Vehicle plate number.
- Brand logo with name.
- License validity date.
- Civil id number.
- Model.
- Chassis number.
- Color.
- Capacity.</t>
  </si>
  <si>
    <t>1. System successfully redirected the user to vehicle details screen and displayed the below information:
- Vehicle photos. 
- Vehicle plate number. 
- Brand logo with name. 
- License validity date. 
- Civil id number. 
- Model. 
- Chassis number. 
- Color. 
- Capacity.</t>
  </si>
  <si>
    <t>Search</t>
  </si>
  <si>
    <t>To verify that in the search field, the searching should be done based on repective search parameters</t>
  </si>
  <si>
    <t xml:space="preserve">1. System successfully searches the policies based on policy number and car plate number.
2. System successfully searches the claims based on claim number and claim type.
</t>
  </si>
  <si>
    <t>See More</t>
  </si>
  <si>
    <t>To verify that the user should be redirected to the respective page when see more link is clicked</t>
  </si>
  <si>
    <t>1. System successfully redirected the user to policies page when clicked on see more link in policies tab.
2. System successfully redirected the user to scheduled calls page when clicked on see more link in scheduled
calls tab.
3. System successfully redirected the user to claims page when clicked on see more link in claims tab.
4. System successfully redirected the user to replacement cars page when clicked on see more link in
replacement cars tab.</t>
  </si>
  <si>
    <t>To verify the navigation in and out of the notifications page.</t>
  </si>
  <si>
    <t>1. System successfully redirected the user to notifications page when clicked on notifications icon.
2. System successfully redirected the user to home page when clicked on the 'x' button in notifications page.
3. System successfully redirected the user to the claim details page when the notification of that claim is clicked.
4. System successfully validated that click on the claim in the notifications page in one time click.</t>
  </si>
  <si>
    <t>To verify that in the notifications all of the notifications are listed with following details in them.
- Claim status with description.
- Claim id</t>
  </si>
  <si>
    <t>1. System successfully fetched the lists all the notifications with details.</t>
  </si>
  <si>
    <t>Claims</t>
  </si>
  <si>
    <t>To verify that in the Claims page, list of all the claims should be displayed with following information:
- Search claims field
- Claim number.
- Incident date
- Claim type
- Claim status</t>
  </si>
  <si>
    <t>1. System successfully fetched the claim details from backed and displayed the below information:
- Search claims field 
- Claim number. 
- Incident date 
- Claim type 
- Claim status</t>
  </si>
  <si>
    <t>To verify that if the user clicks on any claim in the list a new page should open displaying the following
details:
- Claim number
- Incident date
- Claim type
- Repair option
- Status
- Incident location with map icon
- Vehicle (brand logo, brand name, car number, model)
- Track claim button.
- Details hyperlinks</t>
  </si>
  <si>
    <t>1. System successfully fetched the claim details and displaysed information mentioned objective.
2. System successfully opens a google map with the incident location when map icon is clicked.
3. System successfully redirected the user in and out of the track claim page when track claim button
or back button is clicked respectively.
4. System successfully displays the information like car image, car brand logo, civil id, car number with the
history of the claim alongwith date and time in the track claim page.
5. System successfully redirected the user in and out of the claim details page when claim tab view details 
button or back button claim details page is clicked respectively.
6. System successfully displays the information like car number, car brand logo with name,
incident date, claim type, status, repair option, claim number, incident location and accident photos</t>
  </si>
  <si>
    <t>To verify the navigation if the user clicks on any button or hyperlink on policy details screen</t>
  </si>
  <si>
    <t>1. System successfully redirected to file a claim page when '+' button is clicked.
2. System successfully redirected to vehicle details page, when details hyperlink is clicked in vehicles tab.</t>
  </si>
  <si>
    <t>To verify that in the settings page, foillowing options and details are displayed:
- Policy holder fullname.
- Policy holder email address.
- Account Settings (hyperlink).
- Language button.
- Use fingerprint to login button.
- Your civil id button.
- Insurance company button.
- Send feedback button.
- FAQ button.
- Logout button.
- Claimoto logo with name.
- Copyright message.</t>
  </si>
  <si>
    <t>1. System succesfully redirected the user to settings page when clicked on setting button.
2. System successfully displayed the following options and details:
- Policy holder fullname. 
- Policy holder email address. 
- Account Settings (hyperlink). 
- Language button. 
- Use fingerprint to login button. 
- Your civil id button. 
- Insurance company button. 
- Send feedback button. 
- FAQ button. 
- Logout button. 
- Claimoto logo with name. 
- Copyright message.</t>
  </si>
  <si>
    <t>To verify that system should navigates to respective screen if any button or link is clicked by the mobile user.</t>
  </si>
  <si>
    <t>1. System successfully redirected the user to account settings page when it's link is clicked.
2. System successfully pops up language change screen when it's button is clicked.
3. System successfully redirected the user to your civil screen when it's button is clicked.
4. System successfully redirected the user to insurance company screen displaying insurance company details
when it's button is clicked.
5. System successfully redirected the user to FAQ screen FAQs in dropdowns, when it's button is clicked.
6. System successfully redirected the user to login screen when logout button is clicked.</t>
  </si>
  <si>
    <t>To verify that the app is correctly translated to either english or arabic when switched from language
tab in settings</t>
  </si>
  <si>
    <t>1. System successfully converts the app language to english or arabic when it is switched by change
language screen.</t>
  </si>
  <si>
    <t>To verify if the app is switched to another language, all of the app is translated to that language</t>
  </si>
  <si>
    <t>1. System successfully translates to the switched language.</t>
  </si>
  <si>
    <t>To verify that mobile user should be able to turns on and off the fingerprint login option from settings</t>
  </si>
  <si>
    <t>1. System successfully turns fingerprint login on and off from fingerprint login screen. fingerprint login is
turned on if fingerprint is taken correctly by sensor.</t>
  </si>
  <si>
    <t>To verify that mobile user should be able to update the images of the civil id alongwith the expiry date.</t>
  </si>
  <si>
    <t>1. System successfully validated the uploaded format.
2. System successfully upaded the civil id of the user in update civil id screen. 
3. Uploading front and back images of civil id and entering expiry date is mandatory.</t>
  </si>
  <si>
    <t>To verify that mobile user should be able to update the email and password in account settings</t>
  </si>
  <si>
    <t>1. System successfully validated the email &amp; password are mandatory.
2. System successfully updated the email and password of the account.</t>
  </si>
  <si>
    <t>To verify that the system navigates in and out of the file a claim page when '+' or back button is clicked
respectively.</t>
  </si>
  <si>
    <t>1. System successfully redirected the user in and out of the file a claim page.
2. System successfully redirected the user to the next page, if all the required inputs are entered else the error
message is displayed.</t>
  </si>
  <si>
    <t>To verify that policy holder filled all the below mandatory information and able to submit the claim from mobile application.
- Policy details (insurance company, policy type,start date, end date, annual premium, car brand,
civil id, model).
- time dropdown.
- date field.
- Calendar view (previous and next buttons with year and month lists).
- Claim type dropdown.
- how did the incident happen field.
- Select location (area, region dropdowns, search location field, current location icon).
- Upload car images (minimum 1 upload is mandatory).
- Upload driving license, police cetificate and car registration book (mandatory).
- All of the added information in review claim page.</t>
  </si>
  <si>
    <t>1. System successfully displayed and validated the following information:.
- Policy details (insurance company, policy type,start date, end date, annual premium, car brand,
civil id, model).
- time dropdown.
- date field.
- Calendar view (previous and next buttons with year and month lists).
- Claim type dropdown.
- how did the incident happen field.
- Select location (area, region dropdowns, search location field, current location icon).
- Upload car images (minimum 1 upload is mandatory).
- Upload driving license, police cetificate and car registration book (mandatory).
- All of the added information in review claim page.
2. System displayed the error message of mandatory information is missing.
2. Claim form submiited successfully and available to policy holder and insurance agent in his/her dashboard/tasks section to take furter action.
3. Claim status updated successfully to 'Claim Initiated'
4. Notification triggered to policy holder and insurance agent.</t>
  </si>
  <si>
    <t>Replacement car
details</t>
  </si>
  <si>
    <t>To verify if the system navigates in and out of the replacement car page</t>
  </si>
  <si>
    <t>1. System successfully redirected the user to the replacement car details page when user clicks on any 
replacement car from the list shown in replacement cars tab.
2. System successfully redirected the user to the home page when back button in replacement car details page
is clicked.</t>
  </si>
  <si>
    <t>To verify that following details are displayed in replacement car details page:
- Claim number
- Requested number of days
- Return date
- Car type
- Status
- Agency location
- Location pointer
- Agency name
- Track replcement car button.</t>
  </si>
  <si>
    <t>1. System successfully displays the following information.
- Claim number 
- Requested number of days 
- Return date 
- Car type 
- Status 
- Agency location 
- Location pointer 
- Agency name 
- Track replcement car button.
2. System successfully navigates to track replcement car page, showing the hisory of request with 
date and time when it's button is clicked.
3. System successfully opens the map with agency location on it when location icon is clicked.</t>
  </si>
  <si>
    <t>To verify if the call is scheduled, following details and buttons are available in scheduled calls details:
- Number of scheduled calls (in heading).
- Claim number.
- Call with which user.
- Scheduled date and time.
- Join Call button
- Cancel button.
- Accept button
- Reject button.
- Back button.</t>
  </si>
  <si>
    <t>1. System successfully displays all of the required buttons and details:
- Number of scheduled calls (in heading). 
- Claim number. 
- Call with which user. 
- Scheduled date and time. 
- Join Call button 
- Cancel button. 
- Accept button 
- Reject button. 
- Back button.</t>
  </si>
  <si>
    <t>To verify that if the calls is scheduled hyperlink should be available in claim details that should navigate
the user to scheduled calls details page.</t>
  </si>
  <si>
    <t>1. System successfully displays the scheduled calls details hyperlink</t>
  </si>
  <si>
    <t>To verify if the scheduled call date and time is passed, that scheduled call should not be listed.</t>
  </si>
  <si>
    <t>1. System verifies the date and time of the call and displays call in list before the deadline.
2. System does not displays the call in the list if the deadline has passed.</t>
  </si>
  <si>
    <t>To verify if the accept button is tapped, join call button and cancel button should be displayed</t>
  </si>
  <si>
    <t>1 System displays the required buttons when accept button is tapped</t>
  </si>
  <si>
    <t>To verify if the reject button is clicked, system should ask for rejection reason in remarks field</t>
  </si>
  <si>
    <t>1. System displays the rejection remarks field when reject button is tapped.</t>
  </si>
  <si>
    <t>To verify if the scheduled call is rejected, it should not be included in the list</t>
  </si>
  <si>
    <t>1. System removes the rejected scheduled calls from the list.</t>
  </si>
  <si>
    <t>To verify if the cancel button is tapped, that schedule call should be removed from the list</t>
  </si>
  <si>
    <t>1. System successfully removes the schedule call from the list when cancel button is tapped.</t>
  </si>
  <si>
    <t>To verify if the join button is tapped, user joins the call</t>
  </si>
  <si>
    <t>1. System successfully joins the call when join button is tapped.</t>
  </si>
  <si>
    <t>Action buttons</t>
  </si>
  <si>
    <t>To verify only if the claim is rejected, an appeal button should be available in claim details</t>
  </si>
  <si>
    <t>1. System displays the appeal button only on claim rejection.</t>
  </si>
  <si>
    <t>To verify only if the claim office approves the estimate on claim, a 'request for replacement car' button
should be available.</t>
  </si>
  <si>
    <t>1. System displays the request for replacement car button if estimate is approved by claim office.</t>
  </si>
  <si>
    <t>To verify only if the claim office sends the estimation approval request to client, a claim estimation
link should be available</t>
  </si>
  <si>
    <t>1. System displays the claim estimation link if the request for client's approval is sent by claim office.</t>
  </si>
  <si>
    <t>To verify only if the replacement car is delivered to the client, the request for extension button should be
available in the replacement car details page.</t>
  </si>
  <si>
    <t>1. System displays the request for extension button when replacement car is delivered to client.</t>
  </si>
  <si>
    <t>To verify only if the claim is delivered, give feedback button should be available</t>
  </si>
  <si>
    <t>1. System displays give feedback button if the claim is delivered.</t>
  </si>
  <si>
    <t>To verify only if the claim is scheduled for call, view scheduled call button should be available</t>
  </si>
  <si>
    <t>1. System displays the view scheduled call button if claim is scheduled for call.</t>
  </si>
  <si>
    <t>To verify only if the claim office requests for clear images, repload images should be visible</t>
  </si>
  <si>
    <t>1. System displays the reupload images button only if claim office requests for clear images.</t>
  </si>
  <si>
    <t>Appeal</t>
  </si>
  <si>
    <t>To verify that following details are displayed in appeal claim page:
- Rejection reason
- Rejection remarks.
- Claim id
- Claim type.
- Reason for appeal field
- Submit button</t>
  </si>
  <si>
    <t>1. System displays all the required details:
- Rejection reason
- Rejection remarks.
- Claim id
- Claim type.
- Reason for appeal field</t>
  </si>
  <si>
    <t>To verify if the reason for appeal field is filled and submit button is clicked, an appeal is initiated</t>
  </si>
  <si>
    <t>1. System verifies the mandatory field and submits an appeal, else displays an error message.</t>
  </si>
  <si>
    <t>Request for replacement car</t>
  </si>
  <si>
    <t>To verify if the user taps on 'request for replacement car' button, system should navigate to a new page,
displaying the number of approved days as per the repair time</t>
  </si>
  <si>
    <t>1. System displays the approved number of days on the page.</t>
  </si>
  <si>
    <t>To verify only if the user is allowed to select replacement car agency, system should navigate to the pages
with the following details.
- Agency lists.
- Car lists.
- Car model lists.
- Number of approved days page.</t>
  </si>
  <si>
    <t>1. System displays all the details in the pages:
- Agency lists. 
- Car lists. 
- Car model lists. 
- Number of approved days page.</t>
  </si>
  <si>
    <t>To verify, if the user taps on submit button in number of approved days page, a request should be initiated
and should be visible in replacement cars tab.</t>
  </si>
  <si>
    <t>1. Request initiated successfully and displays in replacement car tab</t>
  </si>
  <si>
    <t>Claim estimation</t>
  </si>
  <si>
    <t>To verify if the user taps on claim estimation, new screen should pop up displaying the following:
- Copay amount
- Net total
- Approve button.
- Reject button</t>
  </si>
  <si>
    <t>1. System displays all the required details:
- Copay amount 
- Net total 
- Approve button. 
- Reject button</t>
  </si>
  <si>
    <t>To verify if the user taps on approve button, status is changes to 'estimation approved by client'</t>
  </si>
  <si>
    <t>1. System changes the status to 'Estimation approved by client'</t>
  </si>
  <si>
    <t>To verify if the user taps on reject button, status is changes to 'estimation rejected by client'</t>
  </si>
  <si>
    <t>1. System changes the status to 'Estimation rejected by client'</t>
  </si>
  <si>
    <t>Give Feedback</t>
  </si>
  <si>
    <t>To verify if user taps on give feedback button, new page should open with following details.
- 5 stars for rating.
- Remarks field.
- Submit button</t>
  </si>
  <si>
    <t>1. System displays the required details:
- 5 stars for rating. 
- Remarks field. 
- Submit button</t>
  </si>
  <si>
    <t>To verify if the user submits the feedback, that feedback is displayed on that delivered claim with following
details.
- Stars displayed as per the rating
- Remarks displayed as per the rating</t>
  </si>
  <si>
    <t>1. System displays the submitted rating in the delivered claim details</t>
  </si>
  <si>
    <t>View Scheduled Call</t>
  </si>
  <si>
    <t>To verify if the 'View scheduled call' button is tapped, user should be navigated to the scheduled call detail
page</t>
  </si>
  <si>
    <t>1. System successfully redirected to the scheduled calls detail page when 'View scheduled call' button is tapped.</t>
  </si>
  <si>
    <t>Extension Request</t>
  </si>
  <si>
    <t>To verify if the user taps on extension request button, system should navigate to request extension page
with following details.
- Remarks field (mandatory)
- Number of days field (mandatory)
- Request button</t>
  </si>
  <si>
    <t>1. System displays all the required details:
- Remarks field (mandatory) 
- Number of days field (mandatory) 
- Request button</t>
  </si>
  <si>
    <t>To verify only to submit extension request if all the mandatory fields are filled and submit button is tapped</t>
  </si>
  <si>
    <t>1. System submits the extension request if mandatory fields are filled and request button is tapped else displays
an error message</t>
  </si>
  <si>
    <t>To verify if the extension request is sent, status of replacement request should change to 'extension request'</t>
  </si>
  <si>
    <t>1. Extension request initiated successfully and system changes the status to extension requested.</t>
  </si>
  <si>
    <t>Reupload images</t>
  </si>
  <si>
    <t>To verify if the user taps on reupload images button, system navigates to new screen with following details:
- Car diagram with upload images option at every side.
- Images already uploaded with green tick icon.</t>
  </si>
  <si>
    <t>1. System validated the file format before uploading
2. Images are uploaed successfully and status updated.</t>
  </si>
  <si>
    <t>To verify that user is able to update the already inserted images and insert new images</t>
  </si>
  <si>
    <t>1. System can both insert and update the images.</t>
  </si>
  <si>
    <t>To verify that system should only update or insert images if new images are uploaded</t>
  </si>
  <si>
    <t>1. System only updates or inserts if new images are uploaded</t>
  </si>
  <si>
    <t>To verify that a success message is displayed after reuploading images</t>
  </si>
  <si>
    <t>1. Success message is displayed</t>
  </si>
  <si>
    <t>To verify, if the user reuploads images, the status should change to 'pending'</t>
  </si>
  <si>
    <t>1. System change the status to 'pending' after images are reuploaded.</t>
  </si>
  <si>
    <t>Re-install App</t>
  </si>
  <si>
    <t>To verify that user should be able to re-install the app.</t>
  </si>
  <si>
    <t>1. App is installed successfully</t>
  </si>
  <si>
    <t>To verify that all the settings are reset to default after re-installing the application.</t>
  </si>
  <si>
    <t>1. All the settings are reset to default when app is reinstalled.</t>
  </si>
  <si>
    <t>To verify if user taps on back button (&lt;-), the user is navigated to previous screen</t>
  </si>
  <si>
    <t>1. System navigates to the previous screen when back button is tapped.</t>
  </si>
  <si>
    <t>Mobile Applications</t>
  </si>
  <si>
    <t>Sidebar</t>
  </si>
  <si>
    <t>To verify that the sidebar displays the following options:
- Dashboard.
- Replacement requests.
- Vehicle inventory.
- Invoice.
- Notifications.
- Settings.</t>
  </si>
  <si>
    <t>1. System succesfully displays all the options in the sidebar
- Dashboard. 
- Replacement requests. 
- Vehicle inventory. 
- Invoice. 
- Notifications. 
- Settings.</t>
  </si>
  <si>
    <t>Replacement requests</t>
  </si>
  <si>
    <t>To verify that the replacement requests page displays the following options:
- Search field (columns in dropdown)
- Download and Sort by dropdown.
- Requested tab
- Extension requests tabs (only if extension requested)
- Closed requests tab.
- Details like Claim id, insurance company, identity, vehicle category, duration, status, view details in each tab</t>
  </si>
  <si>
    <t>1. System successfully displays all the options and details in the replacement requests page.
- Search field (columns in dropdown) 
- Download and Sort by dropdown. 
- Requested tab 
- Extension requests tabs (only if extension requested) 
- Closed requests tab. 
- Details like Claim id, insurance company, identity, vehicle category, duration, status, view details in each tab</t>
  </si>
  <si>
    <t>Vehicle Inventory</t>
  </si>
  <si>
    <t>To verify that the vehicle inventory page displays the following options:
- Search field (columns in dropdown)
- Add vehicle button.
- Available vehicles tab
- Booked vehicles tab.
- Delivered vehicles tab.
- Details like make, model, year, car number,, car type, status, edit button, view button</t>
  </si>
  <si>
    <t>1. System successfully displays all the options and details in the vehicle inventory page.
- Search field (columns in dropdown) 
- Add vehicle button. 
- Available vehicles tab 
- Booked vehicles tab. 
- Delivered vehicles tab. 
- Details like make, model, year, car number,, car type, status, edit button, view button</t>
  </si>
  <si>
    <t>Invoice</t>
  </si>
  <si>
    <t>To verify that the vehicle invoice page displays the following options:
- Search field (columns in dropdown).
- Export and Sort by dropdown.
- Add invoice button.
- Open invoices tab
- Submitted invoices tab
- Settled invoices tab
- Details like claim id, insurance company, requested duration, extended duration, car type, request time, invoice total, view details button.</t>
  </si>
  <si>
    <t>1. System successfully displays all the options and details in the invoice page.
- Search field (columns in dropdown). 
- Export and Sort by dropdown. 
- Add invoice button. 
- Open invoices tab 
- Submitted invoices tab 
- Settled invoices tab 
- Details like claim id, insurance company, requested duration, extended duration, car type, request time, invoice total, view details button.</t>
  </si>
  <si>
    <t>Replacement requests details</t>
  </si>
  <si>
    <t>To verify that the replacement requests page displays the following options:
- Back button
- Request details (status, claim number, insurance company, requested duration, requested car type, request time)
- Customer vehicle details (car number, make, model, year)
- Replacement car details (selected car, make, model, year, color, initial reading, assign date, delivered to, deliver date, charges per day, approved
duration, discount, total charges)
- Client extension request details (request duration, request time, remarks).
- Extension request details (request duration, request time)
- Comments field.
- Book button.
- Decline button.</t>
  </si>
  <si>
    <t>1. System successfully displays all the options and details in the replacement requests details page.</t>
  </si>
  <si>
    <t>Add invoice</t>
  </si>
  <si>
    <t>To verify that the add invoice page displays the following options:
- Back button
- From date
- To date
- Invoice details (Claim id, insurance company, requested duration, extended duration, car type, request time)
- Number of invoices and Grand total
- Notes field 
- Submit button</t>
  </si>
  <si>
    <t>1. System successfully displays all the options and details in the add invoice page.</t>
  </si>
  <si>
    <t>Navigation</t>
  </si>
  <si>
    <t>To verify that the system navigates to the correct page when any click on button is done in sidebar tab</t>
  </si>
  <si>
    <t>1. System successfully redirected user to the dashboard page when dashboard button is clicked.
2. System successfully redirected user to the replacement requests page when its button is clicked.
3. System successfully redirected user to the vehicle inventory page when its button is clicked.
4. System successfully redirected user to the invoices page when invoices button is clicked.
5. System successfully redirected user to the notifications page when notifications button is clicked.
6. System successfully redirected user to the settings page when settings button is clicked.</t>
  </si>
  <si>
    <t>To verify that the system navigates to the correct tab when a tab in each page is clicked respectively</t>
  </si>
  <si>
    <t>1. System successfully redirected user to the requests page when requested tab is clicked.
2. System successfully redirected user to the extension requests page when its tab is clicked.
3. System successfully redirected user to the closed request page when its tab is clicked.
4. System successfully redirected user to the available vehciles page when its tab is clicked.
5. System successfully redirected user to the booked vehciles page when its tab is clicked.
6. System successfully redirected user to the delivered vehicles page when its tab is clicked.
7. System successfully redirected user to the open invoices page when its tab is clicked.
8. System successfully redirected user to the submitted invoices page when its tab is clicked.
9. System successfully redirected user to the settled invoices page when its tab is clicked.</t>
  </si>
  <si>
    <t>To verify that the system navigates to the correct page when a button is clicked in a page.</t>
  </si>
  <si>
    <t>1. System successfully redirected user to the accounts page when account button is clicked in settings.
2. System successfully redirected user to the notifications page when notifications button is clicked in settings.
3. System successfully redirected user to the audit page when audit button is clicked in settings.
4. System successfully redirected user to the add vehicle page when its button is clicked in vehicle inventory.
5. System successfully redirected user to the edit vehicle page when its button is clicked in vehicle inventory.
6. System successfully redirected user to the view vehicle page when its button is clicked in vehicle inventory.
7. System successfully redirected user to the add invoice page when its button is clicked in invoice page.
8. System successfully redirected user to the next and previous list in pagination when repective button is clicked
in replacement requests page.
9. System successfully redirected user to the replacement requests details page when view details button is clicked</t>
  </si>
  <si>
    <t>Add comments</t>
  </si>
  <si>
    <t>To verify if the comments field is filled and enter is pressed on keyboard, a comment should be added</t>
  </si>
  <si>
    <t>1. System successfully adds the comment when comment field is filled and enter is pressed.</t>
  </si>
  <si>
    <t>To verify following details are displayed in a comment:
- logo.
- Agency name.
- Comment.
- Age of comment.</t>
  </si>
  <si>
    <t>1. System successfully displays all the details in the comment.</t>
  </si>
  <si>
    <t>Decline request</t>
  </si>
  <si>
    <t>To verify that decline confimation pops up and if confirmed pops up decline request page else close the screen</t>
  </si>
  <si>
    <t>1. System successfully pops up the confirrmation screen and if confirmed pops up decline request page else closes 
the page.</t>
  </si>
  <si>
    <t>To verify that in decline request page following details are displayed.
- rejection dropdown (mandatory)
- rejection remarks field (mandatory).
- Cancel button.
- Reject button.
- Back button (x).</t>
  </si>
  <si>
    <t>1. System successfully displays all the details.
2. Syetm declines the request if all the mandatory fields are filled and decline button is clicked else displays error
message
3. System closes the decline request page if 'x' or cancel button is clicked</t>
  </si>
  <si>
    <t>To verify that after request is declined the status changes to 'Car replacement request rejected by agency' no action button is available</t>
  </si>
  <si>
    <t>1. System successfully changes the status and removes all action buttons.</t>
  </si>
  <si>
    <t>Book Vehicle</t>
  </si>
  <si>
    <t>To verify if following mandatory fields are filled while booking a vehicle:
- Car is Required (vehicles in avalable tab in vehicle inventory)
- Initial Reading is Required.
- Approved Duration is Required.
- Discount is Required.</t>
  </si>
  <si>
    <t xml:space="preserve">1. System successfully lists down all the available vehicles in vehicle inventory page.
2. System successfully verifies and books a car if all the mandatory fields else displays error message.
3. System successfully opens enter remarks page when user clicks on book button.
4. System displays a success message when a car is successfully booked.
</t>
  </si>
  <si>
    <t>To verify the booked vehicle is moved to the booked tab in vehicle inventory page.</t>
  </si>
  <si>
    <t>1. System successfully rermoves the vehicle from the available tab and adds the vehicle in the booked tab.</t>
  </si>
  <si>
    <t>To verify the status of replacement request is changed to 'Car replacement booked' and Deliver vehicle button is available</t>
  </si>
  <si>
    <t>1. System successfully changes the status after vehicle is booked and makes deliver vehicle button available.</t>
  </si>
  <si>
    <t>To verify that the notification for booked vehicle is sent to mobile and agency account's notifications page.</t>
  </si>
  <si>
    <t>1. System successfully notifies the mobile user and adds notification in account's notification page.</t>
  </si>
  <si>
    <t>Deliver to Client</t>
  </si>
  <si>
    <t>To verify that the deliver to client page pops up when deliver to client button is clicked</t>
  </si>
  <si>
    <t>1. System successfully pops up deliver to client page when button is clicked.</t>
  </si>
  <si>
    <t>To verify that following details are available in deliver to client page:
- Delivered to.
- Delivered time.
- Remarks field.
- Save button.
- Cancel button.
- Back button (x)</t>
  </si>
  <si>
    <t>1. System successfully displays all the details.
- Delivered to. 
- Delivered time. 
- Remarks field. 
- Save button. 
- Cancel button. 
- Back button (x)</t>
  </si>
  <si>
    <t>To verify that a car is delivered if following fields are filled.
- Deliver to.
- Delivered time.
- Remarks field.</t>
  </si>
  <si>
    <t>1. System successfully verifies the mandatory fields and delivers a vehicle else displays error message.</t>
  </si>
  <si>
    <t>To verify that the delivered vehicle is removed from booked tab and added in delivered tab in vehicle inventory page.</t>
  </si>
  <si>
    <t>1. System successfully rermoves the vehicle from the booked tab and adds the vehicle in the delivered tab.</t>
  </si>
  <si>
    <t>To verify the status of replacement request is changed to 'Deliver to Client' and Receive car button is available</t>
  </si>
  <si>
    <t>1. System successfully changes the status after vehicle is delivered and makes receive car button available.</t>
  </si>
  <si>
    <t>To verify that the notification for delivered vehicle is sent to mobile and agency account's notifications page.</t>
  </si>
  <si>
    <t>Receive car</t>
  </si>
  <si>
    <t>To verify that the receive car page pops up when receive car button is clicked</t>
  </si>
  <si>
    <t>1. System successfully pops up receive car page when button is clicked.</t>
  </si>
  <si>
    <t>To verify that following details are available in deliver to client page:
- Receiver name.
- Receiving time.
- Remarks field.
- Receive car button.
- Cancel button.
- Back button (x)</t>
  </si>
  <si>
    <t>1. System successfully displays all the details.
- Receiver name. 
- Receiving time. 
- Remarks field. 
- Receive car button. 
- Cancel button. 
- Back button (x)</t>
  </si>
  <si>
    <t>To verify that a car is received if following fields are filled.
- Receiver name.
- Receiving time.
- Remarks field.</t>
  </si>
  <si>
    <t>1. System successfully verifies the mandatory fields and receives a car else displays error message.
- Receiver name. 
- Receiving time. 
- Remarks field.</t>
  </si>
  <si>
    <t>To verify that the received vehicle is removed from delivered tab and added in available tab in vehicle inventory page.</t>
  </si>
  <si>
    <t>1. System successfully removes the vehicle from the delivered tab and adds the vehicle in the available tab.</t>
  </si>
  <si>
    <t>To verify the status of replacement request is changed to 'Receive car' and Submit invoice button is available</t>
  </si>
  <si>
    <t>1. System successfully changes the status after vehicle is received and makes submit invoice button available.</t>
  </si>
  <si>
    <t>To verify that the notification for received car is sent to mobile and agency account's notifications page.</t>
  </si>
  <si>
    <t>To verify that the client can return the car before the delivery date</t>
  </si>
  <si>
    <t>1. Sytem allows the user to return replacement car before the delivery date.</t>
  </si>
  <si>
    <t>To verify if the user returns the replacement car before delivery date, the invoice is generated according to the car
return date</t>
  </si>
  <si>
    <t>1. System generate the invoice according to the date on which the car is returned.</t>
  </si>
  <si>
    <t>To verify that the replacement car agency is able to upload a return car confirmation document signed by the client</t>
  </si>
  <si>
    <t>1. System enables the agency to upload the return car confirmation document signed by the client</t>
  </si>
  <si>
    <t>Submit Invoice</t>
  </si>
  <si>
    <t>To verify that the submit invoice page pops up when receive car button is clicked</t>
  </si>
  <si>
    <t>1. System successfully pops up submit invoice page when button is clicked.</t>
  </si>
  <si>
    <t>To verify that following details are available in deliver to client page:
- Remarks field.
- Submit invoice button.
- Cancel button.
- Back button (x)</t>
  </si>
  <si>
    <t>1. System successfully displays all the details.
- Remarks field. 
- Submit invoice button. 
- Cancel button. 
- Back button (x)</t>
  </si>
  <si>
    <t>To verify that an invoice is submitted if the remarks field is filled.</t>
  </si>
  <si>
    <t>1. System successfully verifies the mandatory fields and submits invoice else displays error message.</t>
  </si>
  <si>
    <t>To verify that the invoice is added in open invoice tab in invoice page.</t>
  </si>
  <si>
    <t>1. System successfully adds the invoice in the open tab in invoice page</t>
  </si>
  <si>
    <t>To verify the status of replacement request is changed to 'Car replacement generated invoice'</t>
  </si>
  <si>
    <t>1. System successfully changes the status after invoice is submitted.</t>
  </si>
  <si>
    <t>To verify that the notification for generated invoice is sent to mobile and agency account's notifications page.</t>
  </si>
  <si>
    <t>To verify that invoice is submitted to claim office if in the add invoice page notes field is filled and submit button is clicked</t>
  </si>
  <si>
    <t>1. System successfully verifies that note field is filled and submits invoice to claim office else displays error message</t>
  </si>
  <si>
    <t>To verify if the invoice is submitted to claim office, it is removed from open tab and added in submitted tab</t>
  </si>
  <si>
    <t>1. System successfully moves the invoice to submitted tab</t>
  </si>
  <si>
    <t>To verify if the settle button is clicked confirm screen pops up and if confirmed moves the invoice in settle tab</t>
  </si>
  <si>
    <t>1. System successfully pops up the confirmation page and moves the invoice in settle tab.</t>
  </si>
  <si>
    <t>To verify if the agency is requested for extension request following details should be visible in request details page:
- Client extension request (request duration, request time, remarks).
- Extension request details (request duraion, request time).
- Extend duration button.
- Reject extension request button.
- Receive car button.</t>
  </si>
  <si>
    <t>1. System displays all the details
- Client extension request (request duration, request time, remarks). 
- Extension request details (request duraion, request time). 
- Extend duration button. 
- Reject extension request button. 
- Receive car button.</t>
  </si>
  <si>
    <t>To verify if the user clicks on extend duration button, a new screen should pop up with the following details.
- Remarks field.
- Cancel button.
- Back button (x)
- Extend duration button.</t>
  </si>
  <si>
    <t>1. System displays all the details
- Remarks field. 
- Cancel button. 
- Back button (x) 
- Extend duration button.</t>
  </si>
  <si>
    <t>To verify if the user clicks on reject extension reques button, a new screen should pop up with the following details.
- Reject reason dropdown
- Remarks field.
- Cancel button.
- Back button (x)
- Extend duration button.</t>
  </si>
  <si>
    <t>1. System displays all the details
- Reject reason dropdown 
- Remarks field. 
- Cancel button. 
- Back button (x) 
- Extend duration button.</t>
  </si>
  <si>
    <t>To verify that in extend duration page system should extend duration if all the mandatory fields are filled and extend duration button is clicked</t>
  </si>
  <si>
    <t>1. System extends duration if all the mandatory fields are filled else displays error message.</t>
  </si>
  <si>
    <t>To verify that in reject extension duration page system should reject extension duration if all the mandatory fields are filled and reject extension
duration button is clicked</t>
  </si>
  <si>
    <t>1. System rejects extension duration if all the mandatory fields are filled else displays error message.</t>
  </si>
  <si>
    <t>To verify if the extension request is approved, status should be changed to 'extension request approved by car replacement agency'</t>
  </si>
  <si>
    <t>1. System changes the status when extension request is approved.</t>
  </si>
  <si>
    <t>To verify that after the extension request is approved, only the receive car button should be available</t>
  </si>
  <si>
    <t>1. System displays only the receive car button after extesion request is approved.</t>
  </si>
  <si>
    <t>Return Car Date</t>
  </si>
  <si>
    <t>To verify that the return date of the replacement car does not exceed 15 days</t>
  </si>
  <si>
    <t>1. System verifies the return car date
2. System dislays an alert message and notifies the client and agency if the return car date exceeds.</t>
  </si>
  <si>
    <t>All Modules</t>
  </si>
  <si>
    <t xml:space="preserve">Main Claim Flow </t>
  </si>
  <si>
    <t>1. System successfully validated all the required information.
2. Claim form submiited successfully and available to policy holder and insurance agent in his/her dashboard/tasks section
3. Claim status updated successfully to 'Claim Initiated'
4. Notification triggered to policy holder and insurance agent.</t>
  </si>
  <si>
    <t>To verify that insurance agent should be able to return back the claim to policy holder to provide additiional/missing information.</t>
  </si>
  <si>
    <t>1. Comments successfully added and claim assigned back to policy holder to take further action on it.
2. Claim status successfully updated to open state 'Reupload images', and same is updated in policy holder and insuracne agent modules.
3. Notification triggered to policy holder and insurance agent.</t>
  </si>
  <si>
    <t>To verify that policy holder should be able to resubmit the claim after adding the requested informaion by insurance agent.</t>
  </si>
  <si>
    <t>1. Claim successfully resubmitted and assigned back to insurance agent. 
2. Claim status successfully updated and same is updated in policy holder and insuracne agent dashboard. Status changed to Pending again.
3. Notification triggered to policy holder and insurance agent.</t>
  </si>
  <si>
    <t>To verify that insurance agent should be able to assign the claim to garage/agency for initial assessment.</t>
  </si>
  <si>
    <t>1. Claim successfully assigned to garage/agency.
2. Claim details are available to garage/agency agent in Dashboard.
3. Claim status successfully updated and same is updated in policy holder and insuracne agent dashboard. 
3. Notification triggered to relevant parties.</t>
  </si>
  <si>
    <t>To verify that garage/agency agent should be able to reject the claim after adding rejection comments and assigned back to insurance agent.</t>
  </si>
  <si>
    <t>1. System successfully validated the required information. 
2.Claim successfully assigned back to insurance agent.
3. Claim details are updated and available to garage/agency agent in Dashboard.
4. Claim status successfully updated and same is updated in policy holder and insuracne agent dashboard. 
3. Notification triggered to relevant parties.</t>
  </si>
  <si>
    <t>To verify that insurance agent should be able to reassign the claim to garage/agency for initial assessment.</t>
  </si>
  <si>
    <t>1. Claim successfully assigned to garage/agency.
2. Claim details are available to garage/agency agent in Dashboard.
3. Claim status successfully updated and same is updated in policy holder and insuracne agent modules. 
3. Notification triggered to relevant parties.</t>
  </si>
  <si>
    <t>To verify that garage/agency agent should be able to schedule a call for car insepection to provide the initial estimation to insurance agent.</t>
  </si>
  <si>
    <t>1. System successfully validated the required information. 
2. Call request successfully scehduled with policy holder.
3. Claim status successfully updated and same is updated in policy holder, insuracne agent and garage/agency agent modules. 
3. Notification triggered to relevant parties.</t>
  </si>
  <si>
    <t>To verify that policy holder should be able to provide the new time and reschedule a call for car insepection.</t>
  </si>
  <si>
    <t>1. System successfully validated the required information. 
2. Call request successfully rescehduled with garage/ageancy agent.
3. Claim status successfully updated and same is updated in policy holder, insuracne agent and garage/agency agent modules. 
3. Notification triggered to relevant parties.</t>
  </si>
  <si>
    <t>To verify that garage/agency agent should be able to schedule a appointment for physical car insepection to provide the initial estimation to insurance agent.</t>
  </si>
  <si>
    <t>1. System successfully validated the required information. 
2. Physical car inspection request successfully scehduled with policy holder.
3. Claim status successfully updated and same is updated in policy holder, insuracne agent and garage/agency agent dashboard. 
3. Notification triggered to relevant parties.</t>
  </si>
  <si>
    <t>To verify that policy holder should be able to provide the new time and reschedule a appointment for physical car insepection.</t>
  </si>
  <si>
    <t>1. System successfully validated the required information. 
2. Physical inspection request successfully rescehduled with garage/ageancy agent.
3. Claim status successfully updated and same is updated in policy holder, insuracne agent and garage/agency agent dashboard. 
3. Notification triggered to relevant parties.</t>
  </si>
  <si>
    <t>To verify that garage/agency agent should be able to fill all the details to provide the initial estimate to insurance agent for approval.</t>
  </si>
  <si>
    <t>1. System successfully validated the required information. 
2. Estimation details are successfully submitted to insurance agent for approval.
3. Claim status successfully updated to 'waiting for approval' and same is updated in policy holder, insuracne agent and garage/agency agent dashboard. 
3. Notification triggered to relevant parties.</t>
  </si>
  <si>
    <t>To verify that garage/agency agent should be able to fill all the claim details on behalf of policy holder along with initial estimates and submit to insurance agent for approval.</t>
  </si>
  <si>
    <t>1. System successfully validated the required information. 
2. Estimation details are successfully submitted to insurance agent for approval.
3. Claim status successfully updated to 'waiting for approval' and same is updated in policy holder, insuracne agent and garage/agency agent module. 
4. Notification triggered to relevant parties.</t>
  </si>
  <si>
    <t>To verify that insurance agent should be able to view the esetimate Paritially Approve / Reject estimation and assign back the claim request to garage/agency agent for revision on provided initial estimates.</t>
  </si>
  <si>
    <t>1. System successfully validated the required information. 
2. Claim request for revision on initial estimates is successfully submitted.
3. Claim status successfully updated to 'revision on initial estimates' and same is updated in policy holder, insuracne agent and garage/agency agent module. 
4. Notification triggered to relevant parties.</t>
  </si>
  <si>
    <t>To verify that garage/agency agent should be able to update the estimation details based on provided feedback and submit back to insurance agent for approval.</t>
  </si>
  <si>
    <t>1. System successfully validated the required information. 
2. Claim revised estimates are successfully submitted.
3. Claim status successfully updated to 'waiting for approval' and same is updated in policy holder, insuracne agent and garage/agency agent module. 
4. Notification triggered to relevant parties.</t>
  </si>
  <si>
    <t>To verify that insurance agent should be able to approve the claim request and ask garage/agency to start car repair.</t>
  </si>
  <si>
    <t>1. System successfully validated the required information. 
2. Claim request successfully approval and assigned to garage/agency for repair.
3. Garage/Agency should be able to update that car physically recieved for repair. 
4. Claim status successfully updated to 'under repiar' and same is updated in policy holder, insuracne agent and garage/agency agent module. 
5. Notification triggered to relevant parties.</t>
  </si>
  <si>
    <t>To verify that insuranc agent should be able assign the claim request initial estimates to surveyor for reassessment.</t>
  </si>
  <si>
    <t>1. System successfully validated the required information. 
2. Claim request for reassessment on initial estimates is successfully submitted to surveyor.
3. Claim status successfully updated to 'reassessment initial estimates' and same is updated in policy holder, insuracne agent, garage/agency agent and surveyor dashboard. 
4. Notification triggered to relevant parties.</t>
  </si>
  <si>
    <t>To verify that surveyor should be able to fill all the details and assign the claim to insurrance agent for approval.</t>
  </si>
  <si>
    <t>1. System successfully validated the required information. 
2. Reassessment feedback on initial estimates is successfully submitted to insurance agent 
3. Claim status successfully updated to 'waiting for approval' and same is updated in policy holder, insuracne agent, garage/agency agent and surveyor dashboard. 
4. Notification triggered to relevant parties.</t>
  </si>
  <si>
    <t>To verify that once claim is approved by insurance agent and status changed to under repair a notification message should be triggered to policy holder to apply for replacement car if applicable.</t>
  </si>
  <si>
    <t>1. Notification triggered to policy holder for replacement car.
2. Replacement Car request option should be enabled to policy holder to apply the replacement car.</t>
  </si>
  <si>
    <t>To verify that claim office should be able to view replace car request and assign to replacement car agency for the duration of claim repair days (Max 15 days) and notification should be triggered to replacement car agent to notify.</t>
  </si>
  <si>
    <t>1. Notification triggered to replacement car agent.
2. Notification received by policy holder to pick the car from repalcement car agency.</t>
  </si>
  <si>
    <t>To verify that garage/ageency agent should be able to fill the form and initiate the request for new service/parts during repairing to insurance agent for approval.</t>
  </si>
  <si>
    <t>1. System successfully validated the required information. 
2. New service/part request submitted successfully for approval. as new estimate. 
3. Claim status successfully updated to 'New service requested' and same is updated in policy holder, insuracne agent and garage/agency agent modules. 
4. Notification triggered to relevant parties.</t>
  </si>
  <si>
    <t>To verify that insurance agent should be able to add the comments and reject the new service/parts request and assigned back to garage/agency agent.</t>
  </si>
  <si>
    <t>1. System successfully validated the required information. 
2. New service/part rejection submitted successfully. 
3. Claim status successfully updated to 'Under Repairing' and same is updated in policy holder, insuracne agent and garage/agency agent modules. 
4. Notification triggered to relevant parties.</t>
  </si>
  <si>
    <t>To verify that garage/agency should be able to intimate to claim office as well as policy holder once the repair is completed and deliver the car.</t>
  </si>
  <si>
    <t>1. System successfully validated the required information. 
2. Garage/Agency should be able to attach After repair images. 
3. Claim status change from 'Ready for Delivery' to "Delivered". 
4. Claim will be moved to Completed Tab and Final invoice can be viewed against claims by Garage/Agency user.
5. Notification triggered to relevant parties.</t>
  </si>
  <si>
    <t>To verify that garage/agency user should be able to prepare statement of Account which includes final invoices (not submitted yet) and their invoice details and submit it to insurance agent for acknowledgement.</t>
  </si>
  <si>
    <t>1. System will show final invoices for the period which are not submitted.
2. Final invoice is submitted successfully to insurance agent. 
3. Insurance agent should be able to view submitted invoices against garage/agent.
4. Notification triggered to relevant parties.</t>
  </si>
  <si>
    <t>To verify that after claim approval replacement car option should not be available to non-eligible policy holders.</t>
  </si>
  <si>
    <t>1. After claim approval replacement car option is not available to policy holder.</t>
  </si>
  <si>
    <t>To verify that after claim approval replacement car option should be only available to eligible policy holders.</t>
  </si>
  <si>
    <t>1. After claim approval replacement car option is available to policy holder to initiate the replacement car request.</t>
  </si>
  <si>
    <t>To verify that after claim approval policy holder should be able to initiate the request for replacement car.</t>
  </si>
  <si>
    <t>1. System successfully validated the required information.
2. Replacement car request submitted successfully to insurance agent for approval.
3. Claim status updated to 'Replacement Car Request Initiated'
3. Notification triggered to policy holder and insurance company agent.</t>
  </si>
  <si>
    <t>To verify that insurance agent should be able to reject to replacement car request after adding rejection comments.</t>
  </si>
  <si>
    <t>1. System successfully validated the required information.
2. Replacement car rejection request submitted successfully.
3. Replacement car status successfully updated to 'Open Request' and same is updated in policy holder and insuracne agent modules.
4. Notification triggered to policy holder and insurance company agent.</t>
  </si>
  <si>
    <t>To verify that policy holder should be able to resubmit the replacement car request after updating the information.</t>
  </si>
  <si>
    <t>1. System successfully validated the required information.
2. Replacement car request resubmitted successfully to insurance agent for approval.
3. Replacement car request status updated to 'Replacement Car Request Initiated'
3. Notification triggered to policy holder and insurance company agent.</t>
  </si>
  <si>
    <t>To verify that insurance agent should be able to approve the replacement car request and submit it to replacement car agent.</t>
  </si>
  <si>
    <t>1. System successfully validated the required information.
2. Replacement car request submitted successfully to replacement car agent for approval.
3.Replacement car status successfully updated to 'waiting for approval' and same is updated in policy holder and insuracne agent modules.
4. Notification triggered to policy holder, insurance company agent and replacement car agent.</t>
  </si>
  <si>
    <t>To verify that replacement car agent should be able to reject initiated by insurance agent due unavailabilty of car.</t>
  </si>
  <si>
    <t>1. System successfully validated the required information.
2. Replacement car rejection request submitted successfully.
3.Replacement car status successfully updated to 'Request Rejected' and same is updated in policy holder and insuracne agent modules.
4. Notification triggered to policy holder, insurance company agent and replacement car agent.</t>
  </si>
  <si>
    <t>To verify that replacement car agent should be able to approve the initiated by insurance agent and notify the policy holder to pickup the car.</t>
  </si>
  <si>
    <t>1. System successfully validated the required information.
2. Replacement car request approved successfully.
3.Replacement car status successfully updated to 'Waiting for policy holder to collect the car' and same is updated in policy holder and insuracne agent modules.
4. Notification triggered to policy holder, insurance company agent and replacement car agent.</t>
  </si>
  <si>
    <t>To verify that replacement car agent should able to update the status to 'Car Collected by Policy Holder' after picking up the car by policy holder.</t>
  </si>
  <si>
    <t>1. Polciy holder picked up the car.
2. Replacement car status successfully updated to 'Car collected by policy holder' and same is updated in policy holder and insuracne agent modules.
3. Notification triggered to policy holder, insurance agent and replacement car agent.</t>
  </si>
  <si>
    <t>To verify that replacement car agent should able to update the status to 'Car Returned' after returning the car by policy holder.</t>
  </si>
  <si>
    <t>1. Polciy holder returned the car.
2. Replacement car status successfully updated to 'Car returned' and same is updated in policy holder and insuracne agent modules.
3. Notification triggered to policy holder, insurance agent and replacement car agent.</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</si>
  <si>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</si>
  <si>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</si>
  <si>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</si>
  <si>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</si>
  <si>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</si>
  <si>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</si>
  <si>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</si>
  <si>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</si>
  <si>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</si>
  <si>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</si>
  <si>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</si>
  <si>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</si>
  <si>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</si>
  <si>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</si>
  <si>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</si>
  <si>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</si>
  <si>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</si>
  <si>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</si>
  <si>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</si>
  <si>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</si>
  <si>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</si>
  <si>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</si>
  <si>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</si>
  <si>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</si>
  <si>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</si>
  <si>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</si>
  <si>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</si>
  <si>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</si>
  <si>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</si>
  <si>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</si>
  <si>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</si>
  <si>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</si>
  <si>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</si>
  <si>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</si>
  <si>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</si>
  <si>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</si>
  <si>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</si>
  <si>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</si>
  <si>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</si>
  <si>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</si>
  <si>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</si>
  <si>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</si>
  <si>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</si>
  <si>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</si>
  <si>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</si>
  <si>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</si>
  <si>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</si>
  <si>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</si>
  <si>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</si>
  <si>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</si>
  <si>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</si>
  <si>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</si>
  <si>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</si>
  <si>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</si>
  <si>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</si>
  <si>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</si>
  <si>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</si>
  <si>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</si>
  <si>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</si>
  <si>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</si>
  <si>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</si>
  <si>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</si>
  <si>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</si>
  <si>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</si>
  <si>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</si>
  <si>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</si>
  <si>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</si>
  <si>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</si>
  <si>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</si>
  <si>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</si>
  <si>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</si>
  <si>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</si>
  <si>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</si>
  <si>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</si>
  <si>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</si>
  <si>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</si>
  <si>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</si>
  <si>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</si>
  <si>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</si>
  <si>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</si>
  <si>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</si>
  <si>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</si>
  <si>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</si>
  <si>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</si>
  <si>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</si>
  <si>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</si>
  <si>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</si>
  <si>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</si>
  <si>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</si>
  <si>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</si>
  <si>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</si>
  <si>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</si>
  <si>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</si>
  <si>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</si>
  <si>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</si>
  <si>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</si>
  <si>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</si>
  <si>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</si>
  <si>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</si>
  <si>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</si>
  <si>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</si>
  <si>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</si>
  <si>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</si>
  <si>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</si>
  <si>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</si>
  <si>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</si>
  <si>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</si>
  <si>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</si>
  <si>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</si>
  <si>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</si>
  <si>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</si>
  <si>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</si>
  <si>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</si>
  <si>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</si>
  <si>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</si>
  <si>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</si>
  <si>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</si>
  <si>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</si>
  <si>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</si>
  <si>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</si>
  <si>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</si>
  <si>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</si>
  <si>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</si>
  <si>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</si>
  <si>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</si>
  <si>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</si>
  <si>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</si>
  <si>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</si>
  <si>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</si>
  <si>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</si>
  <si>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</si>
  <si>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</si>
  <si>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</si>
  <si>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</si>
  <si>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</si>
  <si>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</si>
  <si>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</si>
  <si>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</si>
  <si>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</si>
  <si>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</si>
  <si>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</si>
  <si>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</si>
  <si>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</si>
  <si>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</si>
  <si>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</si>
  <si>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</si>
  <si>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</si>
  <si>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</si>
  <si>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</si>
  <si>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</si>
  <si>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</si>
  <si>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</si>
  <si>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</si>
  <si>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</si>
  <si>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</si>
  <si>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</si>
  <si>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</si>
  <si>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</si>
  <si>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</si>
  <si>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TC-195</t>
  </si>
  <si>
    <t>TC-196</t>
  </si>
  <si>
    <t>TC-197</t>
  </si>
  <si>
    <t>TC-198</t>
  </si>
  <si>
    <t>TC-199</t>
  </si>
  <si>
    <t>TC-200</t>
  </si>
  <si>
    <t>TC-201</t>
  </si>
  <si>
    <t>TC-202</t>
  </si>
  <si>
    <t>TC-203</t>
  </si>
  <si>
    <t>TC-204</t>
  </si>
  <si>
    <t>TC-205</t>
  </si>
  <si>
    <t>TC-206</t>
  </si>
  <si>
    <t>TC-207</t>
  </si>
  <si>
    <t>TC-208</t>
  </si>
  <si>
    <t>TC-209</t>
  </si>
  <si>
    <t>TC-210</t>
  </si>
  <si>
    <t>TC-211</t>
  </si>
  <si>
    <t>TC-212</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</si>
  <si>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</si>
  <si>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</si>
  <si>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</si>
  <si>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</si>
  <si>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</si>
  <si>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</si>
  <si>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</si>
  <si>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</si>
  <si>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</si>
  <si>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</si>
  <si>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</si>
  <si>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</si>
  <si>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</si>
  <si>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</si>
  <si>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</si>
  <si>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</si>
  <si>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</si>
  <si>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</si>
  <si>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</si>
  <si>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</si>
  <si>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</si>
  <si>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</si>
  <si>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</si>
  <si>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</si>
  <si>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</si>
  <si>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</si>
  <si>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</si>
  <si>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</si>
  <si>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</si>
  <si>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</si>
  <si>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</si>
  <si>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</si>
  <si>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</si>
  <si>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</si>
  <si>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</si>
  <si>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</si>
  <si>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</si>
  <si>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</si>
  <si>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</si>
  <si>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</si>
  <si>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</si>
  <si>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</si>
  <si>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</si>
  <si>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</si>
  <si>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</si>
  <si>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</si>
  <si>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</si>
  <si>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</si>
  <si>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</si>
  <si>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</si>
  <si>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</si>
  <si>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</si>
  <si>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</si>
  <si>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</si>
  <si>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</si>
  <si>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</si>
  <si>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</si>
  <si>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</si>
  <si>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</si>
  <si>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</si>
  <si>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</si>
  <si>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</si>
  <si>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</si>
  <si>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</si>
  <si>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</si>
  <si>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</si>
  <si>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</si>
  <si>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</si>
  <si>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</si>
  <si>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</si>
  <si>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</si>
  <si>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</si>
  <si>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</si>
  <si>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</si>
  <si>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</si>
  <si>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</si>
  <si>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</si>
  <si>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</si>
  <si>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</si>
  <si>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</si>
  <si>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</si>
  <si>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</si>
  <si>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</si>
  <si>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</si>
  <si>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Functions</t>
  </si>
  <si>
    <t>Replacement car details</t>
  </si>
  <si>
    <t>Generic Cases</t>
  </si>
  <si>
    <t>Actual Results</t>
  </si>
  <si>
    <t>Admin</t>
  </si>
  <si>
    <t>1. System successfully redirected user to the dashboard page when dashboard button is clicked.
2. System successfully redirected user to the products page when products button is clicked.
3. System successfully redirected user to the policies page when policies button is clicked.
4. System successfully redirected user to the providers page when providers button is clicked.
5. System successfully redirected user to the vehicle parts page when vehicle parts button is clicked.
5. System successfully redirected user to the user management page when user management button is clicked.
6. System successfully redirected user to the authority matrix page when authority matrix button is clicked.
7. System successfully redirected user to the settings page when settings button is clicked.</t>
  </si>
  <si>
    <t>1. System successfully redirected user to the garages page when garages tab is clicked in providers screen
2. System successfully redirected user to the agencies page when agencies tab is clicked in providers screen 
3. System successfully redirected user to the replacement agencies page when its tab is clicked in providers screen 
4. System successfully redirected user to the surveyors page when surveyors tab is clicked in providers screen.
5. System successfully redirected user to the members page when its tab is clicked in user management screen.
6. System successfully redirected user to the user roles page when its tab is clicked in user management screen. 
7. System successfully redirected user to the access group page when its tab is clicked in user management screen. 
8. System successfully redirected user to the initial assessment page when its tab is clicked in auhtority matrix screen. 
9. System successfully redirected user to the after assessment page when its tab is clicked in auhtority matrix screen.</t>
  </si>
  <si>
    <t>To verify that the system navigates to the correct page when add button is clicked in a page.</t>
  </si>
  <si>
    <t>1. System successfully redirected user to the create product page when add button is clicked in products page.
2. System successfully redirected user to the add product page when add button is clicked in policies page.
3. System successfully redirected user to the add providers page when add button is clicked in providers page..
4. System successfully redirected user to the add garage page when add garage button is clicked in providers page..
5. System successfully redirected user to the add agency page when add agency button is clicked in providers page..
6. System successfully redirected user to the add replacement agency page when its button is clicked in providers page..
7. System successfully redirected user to the add surveyors page when add surveyors button is clicked in providers page..
8. System successfully redirected user to the add vehicle parts page when add button is clicked in vehicle parts page.
9. System successfully redirected user to the add user page when add user button is clicked in user management page.
10. System successfully redirected user to the add acces group page when its is clicked in user management page.
11. System successfully redirected user to the add add initial authority matrix page when add initial button is clicked in authority
matrix page.
12. System successfully redirected user to the add add after assessment authority matrix page when add after assessment button
is clicked in authority matrix page.</t>
  </si>
  <si>
    <t>To verify that the system navigates to the correct page when details or view button is clicked in a page.</t>
  </si>
  <si>
    <t>1. System successfully redirected user to the products details page when view details button is clicked in products page.
2. System successfully redirected user to the policies details page when details button is clicked in policies page.
3. System successfully redirected user to the providers details page when view button is clicked in providers page.
4. System successfully redirected user to the vehicle details page when vehiclesbutton is clicked in vehicle parts page.
5. System successfully redirected user to the policies details page when details button is clicked in vehicle parts page.
6. System successfully redirected user to the view members page when view button is clicked in members tab in user 
management page.
7. System successfully redirected user to the view group page when view button is clicked in vew group tab in user management
page.
8. System successfully redirected user to the initial assessment page when view button is clicked in initial assessment tab in
authority matric page.
9. System successfully redirected user to the after assessment page when view button is clicked in after assessment tab in
authority matric page.</t>
  </si>
  <si>
    <t>Products</t>
  </si>
  <si>
    <t>To verify that in the products page following details are displayed.
- Products heading with number of products
- Search field with dropdown having search options.
- Export, Import and Status dropdowns.
- Add Products button.
- List of added products with details i.e. product name, status, product type, annual premium, product description, last modify date and time and view details
button
- Pagination if required.</t>
  </si>
  <si>
    <t>1. System displays all the details in the products page.
- Products heading with number of products
- Search field with dropdown having search options.
- Export, Import and Status dropdowns.
- Add Products button.
- List of added products with details i.e. product name, status, product type, annual premium, product description, last modify date
and time and view details button
- Pagination if required.</t>
  </si>
  <si>
    <t>To verify that if the user clicks on add or view details button in products page following details are displayed in add create product page:
- Back button
- Product Information (product name, product type, annual premium, product information, status) (mandatory)
- Coverage (copay, deductibles, garage.agency repair) (mandatory)
- Benefits with add benefits button (optional)
- Benefits field with cancel and add/edit button if user clicks on add benefits button (optional).
- Save button.</t>
  </si>
  <si>
    <t>1. System displays all the details in the create products page.
- Back button
- Product Information (product name, product type, annual premium, product information, status) (mandatory)
- Coverage (copay, deductibles, garage.agency repair) (mandatory)
- Benefits with add benefits button (optional)
- Benefits field with cancel and add button if user clicks on add benefits button (optional).
- Save button.</t>
  </si>
  <si>
    <t>To verify that only if the user fills all the mandatory fields in create product screen and clicks on save button, a new product is made.</t>
  </si>
  <si>
    <t>1. System verifies if all the mandatory fields are filled and registers the new product.
2. System displays an error message if any of the mandatory field is left empty and does not registers the product.</t>
  </si>
  <si>
    <t>To verify that only if the user fills all the mandatory fields in view details screen and clicks on save button, a product is updated</t>
  </si>
  <si>
    <t>1. System verifies if all the mandatory fields are filled and updates the product.
2. System displays an error message if any of the mandatory field is left empty and does not updates the product.</t>
  </si>
  <si>
    <t>To verify if the user clicks on back button, user is navigated to previous screen</t>
  </si>
  <si>
    <t>1. System navigates to previous screen when back button is clicked in create product page.</t>
  </si>
  <si>
    <t>To verify that in the policies page following details are displayed.
- Policies heading with number of policies
- Search field with dropdown having search options.
- Export, Import and Status dropdowns.
- Add Policies button.
- List of added policies with details i.e. policy holder, identity, DOB, driving license validity address, vehicle button, details button and edit button.
- Pagination if required.</t>
  </si>
  <si>
    <t>1. System displays all the details in the create policies page.
- Policies heading with number of policies
- Search field with dropdown having search options.
- Export, Import and Status dropdowns.
- Add Policies button.
- List of added policies with details i.e. policy holder, identity, DOB, driving license validity address, vehicle button, details button
and edit button.
- Pagination if required.</t>
  </si>
  <si>
    <t>To verify that if the user clicks on the add button in policies page, following details are displayed:
- Back button.
- Policy details (policy number, policy holder, identification number, DOB, policy type, product name, start date, end date, make, model, car number, driving license
validity, address, car replacement toggle button) (mandatory)
- Car replacement number of days field (if toggle button is active) (optional)
- Coverage (copay, deductibles, garage.agency repair) (mandatory)
- Benefits 
- Next button</t>
  </si>
  <si>
    <t>1. System displays all the details in the add policies page.
- Back button.
- Policy details (policy number, policy holder, identification number, DOB, policy type, product name, start date, end date, make,
model, car number, driving license validity, address, car replacement toggle button) (mandatory)
- Car replacement number of days field (if toggle button is active) (optional)
- Coverage (copay, deductibles, garage.agency repair) (mandatory)
- Benefits
- Next button</t>
  </si>
  <si>
    <t>To verify that if the user fills all the mandatory fields and clicks on Next button, system naviagates to vehicle details page with following details:
- Back button
- Vehcle details heading.
- Car company logo with name.
- Plate number, chassis number, color, year, capacity (mandatory)
- 5 upload images links (mandatory)
- Save button</t>
  </si>
  <si>
    <t>1. System displays all the details in the add policies page.
- Back button
- Vehcle details heading.
- Car company logo with name.
- Plate number, chassis number, color, year, capacity (mandatory)
- 5 upload images links (mandatory)
- Save button</t>
  </si>
  <si>
    <t>To verify that only if the user fills all the mandatory fields in create policy screen and clicks on save button, a new policy is made</t>
  </si>
  <si>
    <t>1. System verifies if all the mandatory fields are filled and registers the new policy.
2. System displays an error message if any of the mandatory field is left empty and does not registers the policy.</t>
  </si>
  <si>
    <t>To verify if the user clicks on the edit button,system navigates to policy details screen with edit mode</t>
  </si>
  <si>
    <t>1. System navigates to policy details screen with edit mode when edit button is clicked in policies page</t>
  </si>
  <si>
    <t>To verify that only if the user fills all the mandatory fields in edit policy screen and clicks on save button, a policy is updated</t>
  </si>
  <si>
    <t>1. System verifies if all the mandatory fields are filled and updates the policy.
2. System displays an error message if any of the mandatory field is left empty and does not update the policy.</t>
  </si>
  <si>
    <t>Providers</t>
  </si>
  <si>
    <t>To verify that in the policies page following details are displayed.
- Policies heading
- Search field with dropdown having search options.
- Export, Import and Sort by dropdowns.
- Add Provider button.
- Provider tabs (garages, agencies, replacement agencies, surveyor)
- List of added providers with details i.e. garage name, POC name, contact number, garage address, services button, user list button, edit button, view button
- Pagination if required.</t>
  </si>
  <si>
    <t>1. System displays all the details in the providers page.
- Policies heading
- Search field with dropdown having search options.
- Export, Import and Sort by dropdowns.
- Add Provider button.
- Provider tabs (garages, agencies, replacement agencies, surveyor)
- List of added providers with details i.e. garage name, POC name, contact number, garage address, services button, user list
button, edit button, view button
- Pagination if required.</t>
  </si>
  <si>
    <t>To verify when the user clicks on Add button in providers screen, a new screen should pop up with the following details:
- "What are you adding" heading.
- Back button (x).
- Garage tab with garage heading, description and add button
- Agency tab with garage heading, description and add button
- Replacement agency tab with garage heading, description and add button
- Surveyor tab with garage heading, description and add button</t>
  </si>
  <si>
    <t>1. System displays all the details in the add providers page.
- "What are you adding" heading.
- Back button (x).
- Garage tab with garage heading, description and add button
- Agency tab with garage heading, description and add button
- Replacement agency tab with garage heading, description and add button
- Surveyor tab with garage heading, description and add button</t>
  </si>
  <si>
    <t>To verify if the user clicks on any of the add button in the tabs in add provider screen, new screen should open with following details:
- Provider Name
- Provider Logo.
- Fields (Name, fullname, phone number, email) (mandatory)
- Buttons (Add, Cancel, Delete, Next)</t>
  </si>
  <si>
    <t>1. System displays all the details in the providers details page.
- Provider Name
- Provider Logo.
- Fields (Name, fullname, phone number, email).
- Buttons (Add, Cancel, Delete, Next)</t>
  </si>
  <si>
    <t>To verify if the user fills all the mandatory fields, provider services screen should open with following details.
- Heading.
- Dropdowns (select service, select service type)
- Buttons (Add, Cancel, Delete, Next)</t>
  </si>
  <si>
    <t>1. System displays all the details in the providers services page.
- Heading.
- Dropdowns (select service, select service type)
- Buttons (Add, Cancel, Delete, Next)</t>
  </si>
  <si>
    <t>To verify if the user fills all the mandatory fields, provider location screen should open with following details.
- Heading.
- Dropdowns (select country, select city, select area) (mandatory)
- Fields (branch name, street address,url, longitude, latitude) (mandatory)
- Buttons (Add, Cancel, Delete, Next)</t>
  </si>
  <si>
    <t>1. System displays all the details in the providers location page.
- Heading.
- Dropdowns (select country, select city, select area).
- Fields (branch name, street address,url, longitude, latitude)
- Buttons (Add, Cancel, Delete, Next)</t>
  </si>
  <si>
    <t>To verify if the user fills all the mandatory fields and if the Next button is clicked, a new provider is registered</t>
  </si>
  <si>
    <t>1. System verifies if all the mandatory fields are filled then registers a new provider.
2. If any of the mandatory field is left empty, system displays error message and does not register new provider.</t>
  </si>
  <si>
    <t>To verify if the user clicks on services button, provider services screen should open with following details:
- Back button
- Heading
- Search field with dropdown having search options.
- Export, Sort by dropdowns.
- Add Services button.
- List of added providers with details i.e. service code, service name, service detail, service type, price button, edit button, delete button.
- Pagination if required.</t>
  </si>
  <si>
    <t>1. System displays all the details in the providers services page.
- Back button
- Heading
- Search field with dropdown having search options.
- Export, Sort by dropdowns.
- Add Services button.
- List of added providers with details i.e. service code, service name, service detail, service type, price button, edit button,
delete button.
- Pagination if required.</t>
  </si>
  <si>
    <t>To verify if the user clicks on add service button in provider services page, add provider services screen should open with following details.
- fields (service code, remarks) (mandatory)
- dropdowns (service type, sub type) (mandatory)
- Buttons (back, cancel, save)</t>
  </si>
  <si>
    <t>1. System displays all the details in the add providers services page.
- fields (service code, remarks) 
- dropdowns (service type, sub type).
- Buttons (back, cancel, save)</t>
  </si>
  <si>
    <t>To verify if the user fills all the mandatory fields and click on save, a new service should be added.</t>
  </si>
  <si>
    <t>1. System verifies that all the mandatory fields are filled and adds a new service.
2. If user leaves any mandatory field empty, an error message is displayed and new service is not added.</t>
  </si>
  <si>
    <t>To verify if the user clicks on price button, price screen should open with following details:
- Back button
- Heading
- Search field with dropdown having search options.
- Export, Sort by dropdowns.
- Add Price button.
- List of added providers with details i.e. make, model, year, unit cost, discount, start date, end date, edit button, delete button.
- Pagination if required.</t>
  </si>
  <si>
    <t>1. System displays all the details in the price page. 
- Back button
- Heading
- Search field with dropdown having search options.
- Export, Sort by dropdowns.
- Add Price button.
- List of added providers with details i.e. make, model, year, unit cost, discount, start date, end date, edit button, delete button.
- Pagination if required.</t>
  </si>
  <si>
    <t>To verify if the user clicks on add price button in price page, add price contract screen should open with following details.
- fields (year, unit cost, discount, remarks) (mandatory)
- dropdowns (make, model) (mandatory)
- calendar view (start date, end date) (mandatory)
- Toggle button (specify year, time duration).
- Buttons (cancel, save, back)</t>
  </si>
  <si>
    <t>1. System displays all the details in the add price contract page.
- fields (year, unit cost, discount, remarks) 
- dropdowns (make, model).
- calendar view (start date, end date).
- Toggle button (specify year, time duration).
- Buttons (cancel, save, back)</t>
  </si>
  <si>
    <t>To verify if the user fills all the mandatory fields and click on save, a new price should be added.</t>
  </si>
  <si>
    <t>1. System verifies that all the mandatory fields are filled and adds a new price
2. If user leaves any mandatory field empty, an error message is displayed and new price is not added.</t>
  </si>
  <si>
    <t>To verify if the user clicks on user list button in provider screen, new screen should open with following details:
- Back button
- Heading
- Search field with dropdown having search options
- Sort by dropdowns
- Add User button.
- Tabs (members, users, access group)
- List of added members in members tab with details i.e name, username, email, mobile number, role, status, edit button, view button.
- List of user roles in users tab.
- List of access group in access group tab with details i.e. name, role, status, default, edit button, view button.
- Pagination if required.</t>
  </si>
  <si>
    <t>1. System displays all the details in the provider users page.
- Back button
- Heading
- Search field with dropdown having search options.
- Sort by dropdowns
- Add User button.
- Tabs (members, users, access group)
- List of added members in members tab with details i.e name, username, email, mobile number, role, status, edit button, view button.
- List of user roles in users tab.
- List of access group in access group tab with details i.e. name, role, status, default, edit button, view button.
- Pagination if required.</t>
  </si>
  <si>
    <t>To verify if the user clicks on add users button in provider users page, add users screen should open with following details.
- fields (firstname, lastname, phone, username, email, password, confirm password) (mandatory)
- dropdowns (access role, access group) (mandatory)
- Buttons (cancel, save, back)</t>
  </si>
  <si>
    <t>1. System displays all the details in the add provider users page. 
- fields (firstname, lastname, phone, username, email, password, confirm password) 
- dropdowns (access role, access group).
- Buttons (cancel, save, back)</t>
  </si>
  <si>
    <t>Export</t>
  </si>
  <si>
    <t>To verify if the user clicks on export dropdown and selects an export option, system exports the records in that format</t>
  </si>
  <si>
    <t>1. System exports the records in the selected format.</t>
  </si>
  <si>
    <t>Import</t>
  </si>
  <si>
    <t>To verify if the system clicks on import and selects template, an excel template is downloaded</t>
  </si>
  <si>
    <t>1. System downloads the excel template when user clicks on template in import dropdown.</t>
  </si>
  <si>
    <t>To verify if the user clicks on import file option, browse screen should open to browse and select an excel file that should import</t>
  </si>
  <si>
    <t>1. System successfully browse and imports the excel file.</t>
  </si>
  <si>
    <t>To verify that the system validates all the valid inputs in the excel file and points out the errors in the file.</t>
  </si>
  <si>
    <t>1. System successfully validates the file and points out the errors in the excel file.</t>
  </si>
  <si>
    <t>To verify if all the inputs in the excel file are valid, the records should be imported</t>
  </si>
  <si>
    <t>1. System successfully validates all the inputs and imports the records if all inputs are valid.
2. System displays an error message if there is any invalid input in a file and does not import the records.</t>
  </si>
  <si>
    <t>Vehicle parts</t>
  </si>
  <si>
    <t>To verify that user should be able to navigate to Verhicle parts page using the link in side menu</t>
  </si>
  <si>
    <t>User is able to navigate to Vehicle parts page using the side menu without any error. The vehicle parts page is configured as per spec.</t>
  </si>
  <si>
    <t>To verify that user is able to add the Vehicle part using the add button.</t>
  </si>
  <si>
    <t>User is able to navigate to Edit Vehicle part page using the Add button. Once data is added user is able to add the vehicle part using the save button. User is able to see the added part in the list of vehicle parts on vehicle parts page.</t>
  </si>
  <si>
    <t>To verify that the user is able to view the details for added part</t>
  </si>
  <si>
    <t>User is navigated to Vehicle Details part screen. Screen is configured as per spec. The Screen shows the previously added correct information about the vehicle part</t>
  </si>
  <si>
    <t>To verify that the user is able to eidt the vehicle part details using the Edit button.</t>
  </si>
  <si>
    <t>User is navigated to editable Edit Vehicle Part screen. User is able to Eidt and save the details. The updated details are then shown on Vehicle part details screen.</t>
  </si>
  <si>
    <t>User Management</t>
  </si>
  <si>
    <t>User is able to add the Users using the Add User button.</t>
  </si>
  <si>
    <t>User is able to add User groups to the system using the 'Add Access Groups' button</t>
  </si>
  <si>
    <t>user is able to succesfully add the access group to the system. The system shows the newly added user to the list of the users on the page. The following fields are mandatory:</t>
  </si>
  <si>
    <t>Authority Matric</t>
  </si>
  <si>
    <t>It is to verify that the user is able to navigate to the Authority matrix page using the side menu</t>
  </si>
  <si>
    <t>User is able to successfully navigate back and forth on the specified page. The user is able to see the information separated in two tabs ie Initial Assessment and After Assessment. The user is able to go through those tabs. The page is configured as per spec. The user is able to see the list of already created data</t>
  </si>
  <si>
    <t>It is to verify that the user is able to add initial assessment to the list</t>
  </si>
  <si>
    <t>User is able to add the intial assessment matrix to the system using the 'Initial Assessment button'. User is navigated to the Add initial Authority Matrix page.</t>
  </si>
  <si>
    <t>It is to verify that the user is able to add after assessment Authority matrix to the list.</t>
  </si>
  <si>
    <t>User is able to add the after assessment matrix to the list. The system navigates the user to the After Assessment Authority Matric page. User is able to add the data and successfully create the matrix.</t>
  </si>
  <si>
    <t>User should be able to navigate to the settings page using the ‘notification’ button</t>
  </si>
  <si>
    <t>User is able to navigate to the notifications page</t>
  </si>
  <si>
    <t>Use should be able to navigate to the see the information on the notifications screen as per spec</t>
  </si>
  <si>
    <t>User is able to see the information on screen as per screen</t>
  </si>
  <si>
    <t>System stores the settings added by client after hitting the save button</t>
  </si>
  <si>
    <t>It is to verify that the user should be able to navigate back to the setting page using the ‘back’ button</t>
  </si>
  <si>
    <t>User is able to navigate back to the settings page using the back button</t>
  </si>
  <si>
    <t>It is to verify that the user should be able to navigate to the settings page using the ‘Audit’ button</t>
  </si>
  <si>
    <t>User is able to navigate to the Audit page</t>
  </si>
  <si>
    <t>It is to verify that the user should be able to see the list of Activity and Error logs as per specifications</t>
  </si>
  <si>
    <t>User is able to see the logs as per specification.</t>
  </si>
  <si>
    <t>It is to verify that the user should be able to navigate to settings page using the side menu</t>
  </si>
  <si>
    <t>User is able to navigate to the specifies page.</t>
  </si>
  <si>
    <t>User should be able to navigate to the appropriate pages using the buttons mentioned below:
1. Account
2. Notifications
3. Audit</t>
  </si>
  <si>
    <t>User is able to navigate to the appropriate pages.</t>
  </si>
  <si>
    <t>It is to verify that the user should be able to navigate to the Accounts page</t>
  </si>
  <si>
    <t>User is able to navigate to the accounts page</t>
  </si>
  <si>
    <t>User should be able to update the following details
Username
Email
Phone number
Password</t>
  </si>
  <si>
    <t>User is able to update the specified fields.</t>
  </si>
  <si>
    <t>user is able to succesfully add the users to the system. The system shows the newly added user to the list of the users on the page. The following fields are mandatory:
1. First Name
2. Last Name
3. Phone
4. username
5. email</t>
  </si>
  <si>
    <t>TC-297</t>
  </si>
  <si>
    <t>TC-298</t>
  </si>
  <si>
    <t>TC-299</t>
  </si>
  <si>
    <t>TC-300</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</si>
  <si>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</si>
  <si>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</si>
  <si>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</si>
  <si>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</si>
  <si>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</si>
  <si>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</si>
  <si>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</si>
  <si>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</si>
  <si>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</si>
  <si>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</si>
  <si>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</si>
  <si>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</si>
  <si>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</si>
  <si>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</si>
  <si>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</si>
  <si>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</si>
  <si>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</si>
  <si>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</si>
  <si>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</si>
  <si>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</si>
  <si>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</si>
  <si>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</si>
  <si>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</si>
  <si>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</si>
  <si>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</si>
  <si>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</si>
  <si>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</si>
  <si>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</si>
  <si>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</si>
  <si>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</si>
  <si>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</si>
  <si>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</si>
  <si>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</si>
  <si>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</si>
  <si>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</si>
  <si>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</si>
  <si>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</si>
  <si>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</si>
  <si>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</si>
  <si>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</si>
  <si>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</si>
  <si>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</si>
  <si>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</si>
  <si>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</si>
  <si>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</si>
  <si>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</si>
  <si>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</si>
  <si>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</si>
  <si>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</si>
  <si>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</si>
  <si>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</si>
  <si>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</si>
  <si>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</si>
  <si>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</si>
  <si>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</si>
  <si>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</si>
  <si>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</si>
  <si>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</si>
  <si>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</si>
  <si>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</si>
  <si>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</si>
  <si>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</si>
  <si>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</si>
  <si>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</si>
  <si>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</si>
  <si>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</si>
  <si>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</si>
  <si>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</si>
  <si>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</si>
  <si>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</si>
  <si>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</si>
  <si>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</si>
  <si>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</si>
  <si>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</si>
  <si>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</si>
  <si>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</si>
  <si>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</si>
  <si>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</si>
  <si>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</si>
  <si>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</si>
  <si>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</si>
  <si>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</si>
  <si>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</si>
  <si>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</si>
  <si>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User should be able to navigate to settings page using the side menu</t>
  </si>
  <si>
    <t>User should be able to navigate back to the setting page using the ‘back’ button</t>
  </si>
  <si>
    <t>User should be able to navigate to the settings page using the ‘Audit’ button</t>
  </si>
  <si>
    <t>User should be able to see the list of Activity and Error logs as per specifications</t>
  </si>
  <si>
    <t>User is able to navigate to the notifications page using the Notifications button on side menu</t>
  </si>
  <si>
    <t>User is able to navigate to notifications using the side menu</t>
  </si>
  <si>
    <t>User is able to see the list of notifications as per specifications</t>
  </si>
  <si>
    <t>User is able to see the list of notification as per specification.</t>
  </si>
  <si>
    <t>Statement of Account</t>
  </si>
  <si>
    <t>User us able to navigate to statement of Account Page</t>
  </si>
  <si>
    <t>User is able to navigate on and off the statement of account page. The page is configured as per spec</t>
  </si>
  <si>
    <t>User is able to switch between the following tabs:
1. Pending
2. Acknowledged
3. Paid</t>
  </si>
  <si>
    <t>User is able to go through the tabs. Each tab shows the claim with appropriate status under appropriate tabs. Pagination and search filter are working as expected.</t>
  </si>
  <si>
    <t>TC-385</t>
  </si>
  <si>
    <t>TC-386</t>
  </si>
  <si>
    <t>TC-387</t>
  </si>
  <si>
    <t>TC-388</t>
  </si>
  <si>
    <t>TC-389</t>
  </si>
  <si>
    <t>TC-390</t>
  </si>
  <si>
    <t>TC-391</t>
  </si>
  <si>
    <t>TC-392</t>
  </si>
  <si>
    <t>TC-393</t>
  </si>
  <si>
    <t>TC-394</t>
  </si>
  <si>
    <t>TC-395</t>
  </si>
  <si>
    <t>TC-396</t>
  </si>
  <si>
    <t>Upload Image</t>
  </si>
  <si>
    <t>To verify that for uploaded image path.</t>
  </si>
  <si>
    <t>To verify that image upload and change functionality.</t>
  </si>
  <si>
    <t>To verify that image upload functionality with image files of different extensions (e.g. JPEG, PNG, BMP etc.)</t>
  </si>
  <si>
    <t>To verify that image upload functionality with images having space or any other allowed special character in the file name.</t>
  </si>
  <si>
    <t>To verify that image upload with image size greater than the max allowed size. The Proper error message should be displayed.</t>
  </si>
  <si>
    <t>To verify that image upload functionality with file types other than images (e.g. txt, doc, pdf, exe etc.). A proper error message should be displayed.</t>
  </si>
  <si>
    <t>To verify that if the user is able to use/view the uploaded images.</t>
  </si>
  <si>
    <t>To verify that file upload functionality with appropriate file types as per defined in the SRS (e.g. txt, doc, pdf, exe etc.). A proper error message should be displayed in case of try to upload the file with different format.</t>
  </si>
  <si>
    <t>Successfully uploaded images on correct path</t>
  </si>
  <si>
    <t>Successfully validated the image upload and change functionality</t>
  </si>
  <si>
    <t>System only allowed accepted format</t>
  </si>
  <si>
    <t>System gives error message</t>
  </si>
  <si>
    <t>System validated and upload the images if it's in correct format</t>
  </si>
  <si>
    <t>Sucessfully view the images</t>
  </si>
  <si>
    <t>Verify by re-importing the same file again.</t>
  </si>
  <si>
    <t>To Verify by importing the file with valid file extension.
E.g. *.txt, *.csv, etc.</t>
  </si>
  <si>
    <t>To Verify by clicking on the Browse button to select a valid path to import the file.</t>
  </si>
  <si>
    <t>To verify by importing Invalid file.</t>
  </si>
  <si>
    <t>To verify by importing Blank file with Valid File Name.</t>
  </si>
  <si>
    <t>To verify the message displayed when user imports the file successfully.</t>
  </si>
  <si>
    <t>To verify the imported records.</t>
  </si>
  <si>
    <t>To verify the values imported from the file in &lt;column1&gt; in the window.</t>
  </si>
  <si>
    <t>To verify the values imported from the file in &lt;column2&gt; in the window.</t>
  </si>
  <si>
    <t>To verify the values imported from the file in &lt;column3&gt; in the window.</t>
  </si>
  <si>
    <t>To verify by importing the file after leaving the mandatory fields blank in the file.</t>
  </si>
  <si>
    <t>To verify by importing the file after entering max length characters in all the fields.</t>
  </si>
  <si>
    <t>To verify by entering invalid characters in the file and import.</t>
  </si>
  <si>
    <t>Should allow importing the file successfully.</t>
  </si>
  <si>
    <t>System should allow selecting valid path when user clicks on the Browse button.</t>
  </si>
  <si>
    <t>Should not allow importing the file and display appropriate message.</t>
  </si>
  <si>
    <t>System should import the file and display message as "No records to import".</t>
  </si>
  <si>
    <t>Should display the message as :
"File imported successfully."</t>
  </si>
  <si>
    <t>Should display the detailed records in the fields as follows in the window:
01. &lt;column1&gt;
02. &lt;column2&gt;
03. &lt;column3&gt;</t>
  </si>
  <si>
    <t>Should import the &lt;value1&gt;.</t>
  </si>
  <si>
    <t>Should import the &lt;value2&gt;.</t>
  </si>
  <si>
    <t>Should import the &lt;value3&gt;.</t>
  </si>
  <si>
    <t>System should not allow importing the file and display appropriate message for the mandatory field.</t>
  </si>
  <si>
    <t>Should not import the file and display appropriate message.</t>
  </si>
  <si>
    <t>Should allow re-importing the file and overwrite the existing data.</t>
  </si>
  <si>
    <t>TC-397</t>
  </si>
  <si>
    <t>TC-398</t>
  </si>
  <si>
    <t>TC-399</t>
  </si>
  <si>
    <t>TC-400</t>
  </si>
  <si>
    <t>TC-401</t>
  </si>
  <si>
    <t>TC-402</t>
  </si>
  <si>
    <t>TC-403</t>
  </si>
  <si>
    <t>TC-404</t>
  </si>
  <si>
    <t>TC-405</t>
  </si>
  <si>
    <t>TC-406</t>
  </si>
  <si>
    <t>TC-407</t>
  </si>
  <si>
    <t>TC-408</t>
  </si>
  <si>
    <t>TC-409</t>
  </si>
  <si>
    <t>TC-410</t>
  </si>
  <si>
    <t>TC-411</t>
  </si>
  <si>
    <t>TC-412</t>
  </si>
  <si>
    <t>TC-413</t>
  </si>
  <si>
    <t>TC-414</t>
  </si>
  <si>
    <t>TC-415</t>
  </si>
  <si>
    <t>TC-416</t>
  </si>
  <si>
    <t>TC-417</t>
  </si>
  <si>
    <t>TC-418</t>
  </si>
  <si>
    <t>To verify that system should accept the file size as per defined configurations.</t>
  </si>
  <si>
    <t>System successfully validated the file size.
System displayed the error message if file size is greater than the defined size in configuration.
File uploaded successfully.</t>
  </si>
  <si>
    <t xml:space="preserve">User sees the specified information on clicking the bell icon in top left corner but the account button does not work as it should. When clicked instead of taking the user to the Account page it takes the user to an error page. </t>
  </si>
  <si>
    <t xml:space="preserve">User is navigated to reset password screen from both hyperlinks provided in the email but they take the user to empty pages instead of the right page. </t>
  </si>
  <si>
    <t xml:space="preserve">There is no company logo. </t>
  </si>
  <si>
    <t xml:space="preserve">Details and track hyperlink do not work. </t>
  </si>
  <si>
    <t>User name is hardcoded. It does not show proper username</t>
  </si>
  <si>
    <t>Latest calls are not on top</t>
  </si>
  <si>
    <t xml:space="preserve">User is able to join the call in future. </t>
  </si>
  <si>
    <t xml:space="preserve">User is able to join the call in past. </t>
  </si>
  <si>
    <t xml:space="preserve">User is able to cancel the calls in the past. </t>
  </si>
  <si>
    <t xml:space="preserve">User is able to reschedule the past calls. </t>
  </si>
  <si>
    <t>User is able to schedule the call in passed time slots.</t>
  </si>
  <si>
    <t>Systems opens up Add service popup when back button is clicked</t>
  </si>
  <si>
    <t>System successfully redirected the user to the following pages using the hyperlinks mentioned:
1. Services -&gt; Garage Services Page
2. View Statement -&gt; Statement of Account
3. View Details -&gt; View Details</t>
  </si>
  <si>
    <t>System is slow to store and display new information</t>
  </si>
  <si>
    <t>System successfully fetched all the notifications settings from backend and displayed to user.
All the displayed information is as per agreed requirement.</t>
  </si>
  <si>
    <t>Screen is hard coded</t>
  </si>
  <si>
    <t xml:space="preserve">Logs are not sorted and divided into activity and error. </t>
  </si>
  <si>
    <t>Logo is not displayed</t>
  </si>
  <si>
    <t>Hyperlinks don’t work</t>
  </si>
  <si>
    <t>Username is hardcoded</t>
  </si>
  <si>
    <t xml:space="preserve">User is navigated to Claim estimate page. </t>
  </si>
  <si>
    <t xml:space="preserve">User is able to see the information on screen as per screen. The notifications are listed with latest one on top. </t>
  </si>
  <si>
    <t>Screen is static</t>
  </si>
  <si>
    <t xml:space="preserve">activity Logs and error logs are not sorted and separated in their tabs. </t>
  </si>
  <si>
    <t xml:space="preserve">account button does not work as it should. When clicked instead of taking the user to the Account page it takes the user to an error page. Also the user name is hard coded which should not be the case. The user display picture is not updated as well. </t>
  </si>
  <si>
    <t>The Garage added to the system are more than the number displayed on header</t>
  </si>
  <si>
    <t>Screen is hard coded and no APIs are integrated.</t>
  </si>
  <si>
    <t>User is navigated to reset password screen from both hyperlinks provided in the email but they take the user to empty pages instead of the right page. Refer to Failed test cases file</t>
  </si>
  <si>
    <t xml:space="preserve">User is able to create Access Groups. However system allows the user to create the access group without the Inherited from Field and the Modules field. After the Access group is saved. The system does not correctly save the changes. </t>
  </si>
  <si>
    <t xml:space="preserve">User is able to navigate to Authority Matrix page using the ‘Authority Matrix’ page and initiate the Initial assessment matrix. </t>
  </si>
  <si>
    <t>System is showing server error</t>
  </si>
  <si>
    <t>User is able to see the information on screen as per spec</t>
  </si>
  <si>
    <t>Page is static</t>
  </si>
  <si>
    <t xml:space="preserve">Activity logs and Errors logs are not separated. </t>
  </si>
  <si>
    <t xml:space="preserve">The user is able to add the authority matrix but system is slow and shows a noticeable delay when ‘Save’ button is clicked. Refer to TC-385 in failed test cases document. </t>
  </si>
  <si>
    <t>TC-419</t>
  </si>
  <si>
    <t xml:space="preserve">To verify that user is able to add Garage Service against the garage. </t>
  </si>
  <si>
    <t>User is able to add garage services against the garage</t>
  </si>
  <si>
    <t xml:space="preserve">System lets the user add the duplicate services and let the user complete the flow with just the Service code. </t>
  </si>
  <si>
    <t>TC-420</t>
  </si>
  <si>
    <t xml:space="preserve">To verify that user is able to add Agency Service against the garage. </t>
  </si>
  <si>
    <t>User is able to add Agency services against the Agency</t>
  </si>
  <si>
    <t>User sees the specified information on clicking the bell icon in top right corner, but when user clicks on account button, sytem does not navgate to account screen.</t>
  </si>
  <si>
    <t>User is not navigated to reset password screen from both hyperlinks provided in the email.</t>
  </si>
  <si>
    <t>User navigates to dashboard and views it but the screen is static</t>
  </si>
  <si>
    <t>System successfully redirected the user to notification page when user clicked in notification button.</t>
  </si>
  <si>
    <t>Notifications page is static</t>
  </si>
  <si>
    <t>Audit page is static</t>
  </si>
  <si>
    <t>No notifications shown</t>
  </si>
  <si>
    <t>System displays the following options:
- Back button
- Request details (status, claim number, insurance company, requested duration, requested car type, request time)
- Customer vehicle details (car number, make, model, year)
- Replacement car details (selected car, make, model, year, color, initial reading, assign date, delivered to, deliver date, charges per day, approved
duration, discount, total charges)
- Client extension request details (request duration, request time, remarks).
- Extension request details (request duration, request time)
- Comments field.
- Book button.
- Decline button.</t>
  </si>
  <si>
    <t>System displays the following options:
- Back button
- From date
- To date
- Invoice details (Claim id, insurance company, requested duration, extended duration, car type, request time)
- Number of invoices and Grand total
- Notes field 
- Submit button</t>
  </si>
  <si>
    <t>1. System do not notifies the mobile user and not adds notification in account's notification page.</t>
  </si>
  <si>
    <t xml:space="preserve">1. System do not verifies the mandatory fields and delivers a vehicle </t>
  </si>
  <si>
    <t>System removes the vehicle from booked tab, but in delivered tab delivered vehicle is repeated.</t>
  </si>
  <si>
    <t>1. System do not notifies the mobile user and adds notification in account's notification page.</t>
  </si>
  <si>
    <t>1. System do not  verifies the mandatory fields
- Receiver name. 
- Receiving time. 
- Remarks field.</t>
  </si>
  <si>
    <t>1. System do not generate the invoice according to the date on which the car is returned.</t>
  </si>
  <si>
    <t>1. System do not enables the agency to upload the return car confirmation document signed by the client</t>
  </si>
  <si>
    <t>1. System do not verifies the mandatory fields and submits invoice else displays error message.</t>
  </si>
  <si>
    <t xml:space="preserve">1. System extends duration if not all the mandatory fields are filled </t>
  </si>
  <si>
    <t>1. System rejects extension duration if not all the mandatory fields are filled</t>
  </si>
  <si>
    <t>1. System does not verifies the return car date
2. System does not dislays an alert message and notifies the client and agency if the return car date exceeds.</t>
  </si>
  <si>
    <t>1. Systme creates a new user even if there is no policy for it</t>
  </si>
  <si>
    <t>1. System do not validates and navigates to the reset password screen.</t>
  </si>
  <si>
    <t>System does not search policy based on car plate number</t>
  </si>
  <si>
    <t>System updates the password and email, but new password can defies the business rules and email can be updated as empty field</t>
  </si>
  <si>
    <t>System does not opens map when icon is tapped</t>
  </si>
  <si>
    <t>Call is shown after deadline</t>
  </si>
  <si>
    <t>Flow not implemented of user selects agency</t>
  </si>
  <si>
    <t>Need to record and display return date and add check return date is not before assign date</t>
  </si>
  <si>
    <t>Pending</t>
  </si>
  <si>
    <t>User sees the specified information on clicking the bell icon in top right corner.</t>
  </si>
  <si>
    <t>Not included in Admin Module</t>
  </si>
  <si>
    <t>1. System successfully redirected user to the dashboard page when dashboard button is clicked.
2. System successfully redirected user to the products page when products button is clicked.
3. System successfully redirected user to the policies page when policies button is clicked.
4. System successfully redirected user to the providers page when providers button is clicked.
5. System successfully redirected user to the vehicle parts page when vehicle parts button is clicked.
6. System successfully redirected user to the user management page when user management button is clicked.
7. System successfully redirected user to the authority matrix page when authority matrix button is clicked.
8. System successfully redirected user to the settings page when settings button is clicked.</t>
  </si>
  <si>
    <t>The page is navigated but the sidebar do not indicates on a page user is on</t>
  </si>
  <si>
    <t>Product is not updated</t>
  </si>
  <si>
    <t>1. System navigates to previous screen when back button is clicked in create policy page.</t>
  </si>
  <si>
    <t>Policies are not updated</t>
  </si>
  <si>
    <t>No error message when field left empty</t>
  </si>
  <si>
    <t>Getting end date error message if even it is greater than start date</t>
  </si>
  <si>
    <t>1. System exports the records of products, policies and providers in the selected format.</t>
  </si>
  <si>
    <t>System shows inserted success message even if same record is inserted</t>
  </si>
  <si>
    <t>In add vehicle parts page change the heading</t>
  </si>
  <si>
    <t>User when clicks on account button, system does not navigate to accounts screen</t>
  </si>
  <si>
    <t>System do not notifies the mobile user and not adds notification in account's notification page.</t>
  </si>
  <si>
    <t xml:space="preserve">System do not verifies the mandatory fields and delivers a vehicle </t>
  </si>
  <si>
    <t>System do not notifies the mobile user and adds notification in account's notification page.</t>
  </si>
  <si>
    <t xml:space="preserve">System do not verifies the mandatory fields and receives a vehicle </t>
  </si>
  <si>
    <t>Testing Comments</t>
  </si>
  <si>
    <t>File uploaded but no specific message on uploaded records.</t>
  </si>
  <si>
    <t>able to upload</t>
  </si>
  <si>
    <t>Submit Claim Functionality is working but there are minor validations related points needs to be handled which is raised in issues sheet.</t>
  </si>
  <si>
    <t>Once claim is assigned to ageancy or garage it’s successfully assigned and status is updated, but when we click on back button and click on assign button again the assign action is triggered again and request sent to all systems which is wrong, once claim is assign the status should be updated for that specific claim and user should not be able to assign it again.</t>
  </si>
  <si>
    <t>Garage user is able to reject the claim and status updated successfully but comments are not availale to claim office user.</t>
  </si>
  <si>
    <t>The claim office user is able to schedule the call in back dated.</t>
  </si>
  <si>
    <t>There is one observation that phyiscal inspection is approved by policy holder but still physical inspection option is visible to claim office user.</t>
  </si>
  <si>
    <t xml:space="preserve">Garage/Agency &gt; In initial estimates section there is no validations are added on fields like user is able to enter any value in any field, for example user is able to enter the alphabets in Estimated Days field which is wrong, need to apply validations on all the fields as per business.
Garage/Agency &gt; When we add the Parts or Services user is able to enter the discount percentage is more then given amount which is wrong there shoud be some validations on it like discount percentage should not be more then actual amount etc.
</t>
  </si>
  <si>
    <t>Claim Office &gt; In initial estimates there is only one part and one service added, still partial approce option is available to claim office user but when he click on partial approve the page is refreshed and notthing happened, as per my if there is only one service in that case this partial approve option should not be available to user. If this is required as per business in that case user should be able to select details and submit as partial approve.</t>
  </si>
  <si>
    <t>Able to create the intial estimates but calculation are not correct along with field validations.</t>
  </si>
  <si>
    <t xml:space="preserve">Not applicabe for now </t>
  </si>
  <si>
    <t>Claim Office &gt; One Observation once claim office approved the estimates then currently it’s sending to policy holder to approval and policy holder can reject/approve which should not be the case only notification should be triggered for this.</t>
  </si>
  <si>
    <t>One observation if we reject initial estimates then complete request  is rejected and claim office user need to assign the claim again to same garage or other, my suggestion is to have option to send the back the request to same garage having action option as re-estimates.</t>
  </si>
  <si>
    <t>Garage/Agency &gt; When user changed the status to “Ready for Delivery” a popup is displayed to upload the repaired car images but there is no mandatory check on that like user should atleast upload one image, and user is able to save/submit it, but the status is not being changed to ready to pickup. But when we upload the image and save the has been changed and notification sent to policy holder.</t>
  </si>
  <si>
    <t>Calculations are not corect</t>
  </si>
  <si>
    <t>Able reject but comments are not available.</t>
  </si>
  <si>
    <t>Claim Office &gt; When claim office user expand /open the claim in uploaded documents section the browse/upload option is enabled for which policy holder didn’t upload the images, and if claim office user upload the document and submit page is refreshed and notthing happened, this browse option should be disabled for claim office user.</t>
  </si>
  <si>
    <t>Claim Office &gt; The request for clear images option is not available for second time, like if claim office user requested the clear images from policy holder and it’s submitted to claim office after that claim office user again cannot request for resend the images again.</t>
  </si>
  <si>
    <t>Claim Office &gt; Claim office user is able to schedule the call in back date/time which is wrong, system should restrict that user cannot schedule the before current date and time.</t>
  </si>
  <si>
    <t>Claim Office &gt; If scheduled call is rejected/rescheduled multiple time so in call history section each entry is duplicated.</t>
  </si>
  <si>
    <t>Claim Office &gt; On Dashboad the Incident Date/Time is not coming correctly.</t>
  </si>
  <si>
    <t>Claim Office &gt; While assigning the claim to garage/agency when user click on assign button there should be some loader to restrict the user to click/assign it again, but currently there is no such check available and user is able to click on assign multiple time and mutli request initiated.</t>
  </si>
  <si>
    <t>Claim Office &gt; Once claim is assigned to ageancy or garage it’s successfully assigned and status is updated, but when we click on back button and click on assign button again the assign action is triggered again and request sent to all systems which is wrong, once claim is assign the status should be updated for that specific claim and user should not be able to assign it again.</t>
  </si>
  <si>
    <t>Claim Office &gt; A policy holder is not eligible to Agency services but currently we are able to assign the claim to agency which is wrong either assign to agency option needs to be disabled or some validation message needs to be displayed/popuped.</t>
  </si>
  <si>
    <t>Claim Office &gt; The phyical inspection is approved by policy holder but still phyical inspection option is available to claim office user which needs to be hidden/disabled.</t>
  </si>
  <si>
    <t>Garage/Agency &gt; In initial estimates section there is no validations are added on fields like user is able to enter any value in any field, for example user is able to enter the alphabets in Estimated Days field which is wrong, need to apply validations on all the fields as per business.</t>
  </si>
  <si>
    <t>Garage/Agency &gt; When we add the Parts or Services user is able to enter the discount percentage is more then given amount which is wrong there shoud be some validations on it like discount percentage should not be more then actual amount etc.</t>
  </si>
  <si>
    <t>Garage/Agency &gt; When garage/agency user added all the parts and service in the form the caludations are not correct along with total amount.</t>
  </si>
  <si>
    <t>Claim Office &gt; Total amount is not correct for the received estimates from garage/agency agent.</t>
  </si>
  <si>
    <t>Claim Ofice &gt; On dashboard the count of total claims and with diferent statuses are not correct, like for claim_office1 user the total count was 78 and I submitted three more claims but still the count is same.</t>
  </si>
  <si>
    <t>Claim Office &gt; On dashboard in New Claim section the recent 5 claims are not showing in All column and same is apply others as well.</t>
  </si>
  <si>
    <t xml:space="preserve">Claim Office &gt; Appeal comments by mobile user is not available in claim details screen. </t>
  </si>
  <si>
    <t>Claim Office &gt; One Observation the claim is assigned to garage/agency but still schedule call option is available.</t>
  </si>
  <si>
    <t>Claim Office &gt; When claim office user clicked on re-estimates user redirected to blank page.</t>
  </si>
  <si>
    <t>Garage/Agency &gt; There are some hardcoded images available while changing the status from Ready to Delivey to Pick up the car.</t>
  </si>
  <si>
    <t>Physical inspection option is hidden but no action is available</t>
  </si>
  <si>
    <t>Cannot test because estimate is automatically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</si>
</sst>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b/>
      <u/>
      <sz val="10"/>
      <color theme="1"/>
      <name val="Calibri Light"/>
      <family val="2"/>
      <scheme val="major"/>
    </font>
    <font>
      <b/>
      <u/>
      <sz val="10"/>
      <color theme="1"/>
      <name val="Calibri"/>
      <family val="2"/>
      <scheme val="minor"/>
    </font>
    <font>
      <sz val="11"/>
      <color theme="1"/>
      <name val="Calibri Light"/>
      <family val="2"/>
      <scheme val="major"/>
    </font>
    <font>
      <b/>
      <sz val="14"/>
      <name val="Calibri Light"/>
      <family val="2"/>
      <scheme val="major"/>
    </font>
    <font>
      <sz val="9"/>
      <color theme="1"/>
      <name val="Calibri Light"/>
      <family val="2"/>
      <scheme val="major"/>
    </font>
    <font>
      <b/>
      <sz val="10"/>
      <name val="Calibri"/>
      <family val="2"/>
      <scheme val="minor"/>
    </font>
    <font>
      <sz val="10"/>
      <color theme="1"/>
      <name val="Calibri"/>
      <family val="2"/>
      <scheme val="minor"/>
    </font>
    <font>
      <u/>
      <sz val="11"/>
      <color theme="10"/>
      <name val="Calibri"/>
      <family val="2"/>
      <scheme val="minor"/>
    </font>
    <font>
      <sz val="10"/>
      <color theme="1"/>
      <name val="Calibri Light"/>
      <scheme val="major"/>
    </font>
    <font>
      <strike/>
      <sz val="10"/>
      <color theme="1"/>
      <name val="Calibri Light"/>
      <scheme val="major"/>
    </font>
    <font>
      <b/>
      <sz val="10"/>
      <color theme="0"/>
      <name val="Calibri Light"/>
      <scheme val="major"/>
    </font>
    <font>
      <sz val="10"/>
      <color theme="1"/>
      <name val="Calibri"/>
      <scheme val="minor"/>
    </font>
    <font>
      <sz val="11"/>
      <color indexed="8"/>
      <name val="Calibri"/>
    </font>
  </fonts>
  <fills count="4">
    <fill>
      <patternFill patternType="none"/>
    </fill>
    <fill>
      <patternFill patternType="gray125"/>
    </fill>
    <fill>
      <gradientFill degree="90">
        <stop position="0">
          <color theme="2"/>
        </stop>
        <stop position="1">
          <color theme="2" tint="-0.25098422193060094"/>
        </stop>
      </gradientFill>
    </fill>
    <fill>
      <patternFill patternType="solid">
        <fgColor theme="0"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theme="0"/>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2" fillId="0" borderId="0" applyNumberFormat="0" applyFill="0" applyBorder="0" applyAlignment="0" applyProtection="0"/>
    <xf numFmtId="0" fontId="17" fillId="0" borderId="0" applyNumberFormat="0" applyFill="0" applyBorder="0" applyProtection="0"/>
  </cellStyleXfs>
  <cellXfs count="128">
    <xf numFmtId="0" fontId="0" fillId="0" borderId="0" xfId="0"/>
    <xf numFmtId="0" fontId="4" fillId="0" borderId="0" xfId="0" applyFont="1" applyAlignment="1">
      <alignment horizontal="center" vertical="center"/>
    </xf>
    <xf numFmtId="0" fontId="2" fillId="0" borderId="0" xfId="0" applyFont="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wrapText="1"/>
    </xf>
    <xf numFmtId="0" fontId="1" fillId="0" borderId="0" xfId="0" applyFont="1" applyAlignment="1">
      <alignment horizontal="left" vertical="center" wrapText="1"/>
    </xf>
    <xf numFmtId="0" fontId="6" fillId="0" borderId="0" xfId="0" applyFont="1" applyAlignment="1">
      <alignment vertical="center" wrapText="1"/>
    </xf>
    <xf numFmtId="0" fontId="3" fillId="0" borderId="0" xfId="0" applyFont="1" applyAlignment="1">
      <alignment wrapText="1"/>
    </xf>
    <xf numFmtId="0" fontId="7" fillId="0" borderId="0" xfId="0" applyFont="1" applyProtection="1"/>
    <xf numFmtId="0" fontId="7" fillId="0" borderId="0" xfId="0" applyFont="1" applyAlignment="1" applyProtection="1">
      <alignment horizontal="center" vertical="center"/>
    </xf>
    <xf numFmtId="0" fontId="7" fillId="0" borderId="0" xfId="0" applyFont="1"/>
    <xf numFmtId="0" fontId="9" fillId="0" borderId="4" xfId="0" applyFont="1" applyFill="1" applyBorder="1" applyAlignment="1" applyProtection="1">
      <alignment horizontal="center" vertical="center"/>
    </xf>
    <xf numFmtId="0" fontId="9" fillId="0" borderId="5" xfId="0" applyFont="1" applyFill="1" applyBorder="1" applyAlignment="1" applyProtection="1">
      <alignment horizontal="center" vertical="center"/>
    </xf>
    <xf numFmtId="0" fontId="9" fillId="0" borderId="6" xfId="0" applyFont="1" applyFill="1" applyBorder="1" applyAlignment="1" applyProtection="1">
      <alignment horizontal="center" vertical="center"/>
    </xf>
    <xf numFmtId="0" fontId="9" fillId="0" borderId="4" xfId="0" applyFont="1" applyFill="1" applyBorder="1" applyAlignment="1">
      <alignment horizontal="left" vertical="center" indent="1"/>
    </xf>
    <xf numFmtId="0" fontId="9" fillId="0" borderId="5" xfId="0" applyFont="1" applyFill="1" applyBorder="1" applyAlignment="1">
      <alignment horizontal="center" vertical="center"/>
    </xf>
    <xf numFmtId="0" fontId="9" fillId="0" borderId="6" xfId="0" applyFont="1" applyFill="1" applyBorder="1" applyAlignment="1">
      <alignment horizontal="center" vertical="center"/>
    </xf>
    <xf numFmtId="0" fontId="7" fillId="0" borderId="0" xfId="0" applyFont="1" applyAlignment="1">
      <alignment horizontal="center" vertical="center"/>
    </xf>
    <xf numFmtId="0" fontId="9" fillId="0" borderId="5" xfId="0" quotePrefix="1" applyFont="1" applyFill="1" applyBorder="1" applyAlignment="1" applyProtection="1">
      <alignment horizontal="center" vertical="center"/>
    </xf>
    <xf numFmtId="0" fontId="3" fillId="0" borderId="0" xfId="0" applyFont="1" applyAlignment="1">
      <alignment vertical="center"/>
    </xf>
    <xf numFmtId="0" fontId="3" fillId="0" borderId="0" xfId="0" applyFont="1" applyAlignment="1">
      <alignment vertical="center" wrapText="1"/>
    </xf>
    <xf numFmtId="0" fontId="1" fillId="0" borderId="14" xfId="0" applyFont="1" applyFill="1" applyBorder="1" applyAlignment="1">
      <alignment horizontal="left" vertical="center" indent="1"/>
    </xf>
    <xf numFmtId="0" fontId="1" fillId="0" borderId="15" xfId="0" applyFont="1" applyFill="1" applyBorder="1" applyAlignment="1" applyProtection="1">
      <alignment horizontal="center" vertical="center"/>
    </xf>
    <xf numFmtId="0" fontId="1" fillId="0" borderId="16" xfId="0" applyFont="1" applyFill="1" applyBorder="1" applyAlignment="1">
      <alignment horizontal="center" vertical="center"/>
    </xf>
    <xf numFmtId="0" fontId="2" fillId="0" borderId="4" xfId="0" applyFont="1" applyFill="1" applyBorder="1" applyAlignment="1" applyProtection="1">
      <alignment horizontal="left" vertical="center" indent="1"/>
    </xf>
    <xf numFmtId="0" fontId="2" fillId="0" borderId="5" xfId="0" applyFont="1" applyFill="1" applyBorder="1" applyAlignment="1" applyProtection="1">
      <alignment horizontal="center" vertical="center"/>
    </xf>
    <xf numFmtId="0" fontId="2" fillId="0" borderId="6"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1" fillId="0" borderId="0" xfId="0" applyFont="1"/>
    <xf numFmtId="9" fontId="1" fillId="0" borderId="0" xfId="0" applyNumberFormat="1" applyFont="1"/>
    <xf numFmtId="0" fontId="1" fillId="0" borderId="0" xfId="0" applyFont="1" applyFill="1"/>
    <xf numFmtId="9" fontId="1" fillId="0" borderId="0" xfId="0" applyNumberFormat="1" applyFont="1" applyFill="1"/>
    <xf numFmtId="0" fontId="1" fillId="0" borderId="20" xfId="0" applyFont="1" applyFill="1" applyBorder="1"/>
    <xf numFmtId="0" fontId="1" fillId="0" borderId="21" xfId="0" applyFont="1" applyFill="1" applyBorder="1"/>
    <xf numFmtId="0" fontId="1" fillId="0" borderId="19" xfId="0" applyFont="1" applyFill="1" applyBorder="1"/>
    <xf numFmtId="0" fontId="1" fillId="0" borderId="22" xfId="0" applyFont="1" applyFill="1" applyBorder="1"/>
    <xf numFmtId="0" fontId="1" fillId="0" borderId="11" xfId="0" applyFont="1" applyFill="1" applyBorder="1"/>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0" borderId="0" xfId="0" applyFont="1" applyFill="1" applyBorder="1" applyAlignment="1">
      <alignment vertical="center" wrapText="1"/>
    </xf>
    <xf numFmtId="0" fontId="3" fillId="0" borderId="0" xfId="0" applyFont="1" applyFill="1" applyAlignment="1">
      <alignment vertical="center" wrapText="1"/>
    </xf>
    <xf numFmtId="0" fontId="10" fillId="0" borderId="18" xfId="0" applyFont="1" applyFill="1" applyBorder="1" applyAlignment="1">
      <alignment vertical="center"/>
    </xf>
    <xf numFmtId="0" fontId="10" fillId="0" borderId="23" xfId="0" applyFont="1" applyFill="1" applyBorder="1" applyAlignment="1">
      <alignment vertical="center" wrapText="1"/>
    </xf>
    <xf numFmtId="0" fontId="11" fillId="0" borderId="0" xfId="0" applyFont="1" applyFill="1" applyAlignment="1">
      <alignment vertical="center" wrapText="1"/>
    </xf>
    <xf numFmtId="0" fontId="1" fillId="0" borderId="1" xfId="0" applyFont="1" applyFill="1" applyBorder="1" applyAlignment="1">
      <alignment vertical="center"/>
    </xf>
    <xf numFmtId="0" fontId="3" fillId="0" borderId="1" xfId="0" applyFont="1" applyFill="1" applyBorder="1" applyAlignment="1">
      <alignment vertical="center"/>
    </xf>
    <xf numFmtId="0" fontId="1" fillId="0" borderId="2" xfId="0" applyFont="1" applyFill="1" applyBorder="1" applyAlignment="1">
      <alignment vertical="center"/>
    </xf>
    <xf numFmtId="0" fontId="13" fillId="0" borderId="0" xfId="0" applyFont="1" applyFill="1"/>
    <xf numFmtId="0" fontId="8" fillId="0" borderId="0" xfId="0" applyFont="1" applyFill="1" applyBorder="1" applyAlignment="1" applyProtection="1">
      <alignment vertical="center"/>
    </xf>
    <xf numFmtId="0" fontId="2" fillId="0" borderId="3" xfId="0" applyFont="1" applyFill="1" applyBorder="1" applyAlignment="1" applyProtection="1">
      <alignment horizontal="center" vertical="center"/>
    </xf>
    <xf numFmtId="0" fontId="2" fillId="0" borderId="17"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7" fillId="0" borderId="0" xfId="0" applyFont="1" applyBorder="1" applyAlignment="1">
      <alignment horizontal="center" vertical="center"/>
    </xf>
    <xf numFmtId="0" fontId="7" fillId="0" borderId="17" xfId="0" applyFont="1" applyBorder="1" applyAlignment="1">
      <alignment horizontal="center" vertical="center"/>
    </xf>
    <xf numFmtId="0" fontId="9" fillId="0" borderId="0" xfId="0" applyFont="1" applyFill="1" applyBorder="1" applyAlignment="1" applyProtection="1"/>
    <xf numFmtId="0" fontId="9" fillId="0" borderId="8" xfId="0" applyFont="1" applyFill="1" applyBorder="1" applyAlignment="1" applyProtection="1"/>
    <xf numFmtId="0" fontId="9" fillId="0" borderId="17" xfId="0" applyFont="1" applyFill="1" applyBorder="1" applyAlignment="1" applyProtection="1"/>
    <xf numFmtId="0" fontId="9" fillId="0" borderId="7" xfId="0" applyFont="1" applyFill="1" applyBorder="1" applyAlignment="1" applyProtection="1"/>
    <xf numFmtId="0" fontId="9"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xf>
    <xf numFmtId="0" fontId="1"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0" xfId="0" applyFont="1" applyFill="1" applyBorder="1" applyAlignment="1" applyProtection="1"/>
    <xf numFmtId="0" fontId="9" fillId="0" borderId="13" xfId="0" applyFont="1" applyFill="1" applyBorder="1" applyAlignment="1" applyProtection="1"/>
    <xf numFmtId="0" fontId="7" fillId="0" borderId="0" xfId="0" applyFont="1" applyFill="1" applyBorder="1"/>
    <xf numFmtId="0" fontId="1" fillId="0" borderId="16" xfId="0" applyFont="1" applyFill="1" applyBorder="1" applyAlignment="1" applyProtection="1">
      <alignment horizontal="center" vertical="center"/>
    </xf>
    <xf numFmtId="0" fontId="9" fillId="0" borderId="6" xfId="0" quotePrefix="1" applyFont="1" applyFill="1" applyBorder="1" applyAlignment="1" applyProtection="1">
      <alignment horizontal="center" vertical="center"/>
    </xf>
    <xf numFmtId="0" fontId="2" fillId="0" borderId="10" xfId="0" applyFont="1" applyFill="1" applyBorder="1" applyAlignment="1" applyProtection="1">
      <alignment horizontal="center" vertical="center"/>
    </xf>
    <xf numFmtId="0" fontId="13" fillId="0" borderId="0" xfId="0" applyFont="1" applyAlignment="1">
      <alignment vertical="center"/>
    </xf>
    <xf numFmtId="0" fontId="13" fillId="0" borderId="0" xfId="0" applyFont="1" applyBorder="1" applyAlignment="1">
      <alignment vertical="center"/>
    </xf>
    <xf numFmtId="0" fontId="13" fillId="0" borderId="0" xfId="0" applyFont="1" applyBorder="1" applyAlignment="1">
      <alignment vertical="center" wrapText="1"/>
    </xf>
    <xf numFmtId="0" fontId="13" fillId="0" borderId="1" xfId="0"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3" fillId="0" borderId="2" xfId="0" applyFont="1" applyBorder="1" applyAlignment="1">
      <alignment vertical="center" wrapText="1"/>
    </xf>
    <xf numFmtId="0" fontId="13" fillId="0" borderId="1" xfId="1" applyFont="1" applyBorder="1" applyAlignment="1">
      <alignment vertical="center" wrapText="1"/>
    </xf>
    <xf numFmtId="0" fontId="13" fillId="0" borderId="0" xfId="0" applyFont="1" applyAlignment="1">
      <alignment horizontal="center" vertical="center"/>
    </xf>
    <xf numFmtId="0" fontId="13" fillId="0" borderId="0" xfId="0" applyFont="1" applyAlignment="1">
      <alignment vertical="center" wrapText="1"/>
    </xf>
    <xf numFmtId="0" fontId="13" fillId="0" borderId="1" xfId="0" applyFont="1" applyFill="1" applyBorder="1" applyAlignment="1">
      <alignment horizontal="center" vertical="center"/>
    </xf>
    <xf numFmtId="0" fontId="13" fillId="0" borderId="2" xfId="0" applyFont="1" applyBorder="1" applyAlignment="1">
      <alignment vertical="center"/>
    </xf>
    <xf numFmtId="0" fontId="13" fillId="0" borderId="2"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1" xfId="0" applyFont="1" applyFill="1" applyBorder="1" applyAlignment="1">
      <alignment vertical="center" wrapText="1"/>
    </xf>
    <xf numFmtId="0" fontId="11" fillId="0" borderId="0" xfId="0" applyFont="1" applyFill="1" applyBorder="1" applyAlignment="1">
      <alignment horizontal="center" vertical="center"/>
    </xf>
    <xf numFmtId="0" fontId="11" fillId="0" borderId="0" xfId="0" applyFont="1" applyFill="1" applyBorder="1" applyAlignment="1">
      <alignment vertical="center"/>
    </xf>
    <xf numFmtId="0" fontId="11" fillId="0" borderId="2" xfId="0" applyFont="1" applyFill="1" applyBorder="1" applyAlignment="1">
      <alignment vertical="center" wrapText="1"/>
    </xf>
    <xf numFmtId="0" fontId="11" fillId="0" borderId="0" xfId="0" applyFont="1" applyFill="1" applyBorder="1" applyAlignment="1">
      <alignment vertical="center" wrapText="1"/>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24" xfId="0" applyFont="1" applyBorder="1" applyAlignment="1">
      <alignment vertical="center" wrapText="1"/>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3" fillId="0" borderId="2" xfId="0" applyFont="1" applyFill="1" applyBorder="1" applyAlignment="1">
      <alignment horizontal="center" vertical="center"/>
    </xf>
    <xf numFmtId="0" fontId="13" fillId="0" borderId="2" xfId="0" applyFont="1" applyFill="1" applyBorder="1" applyAlignment="1">
      <alignment vertical="center" wrapText="1"/>
    </xf>
    <xf numFmtId="0" fontId="13" fillId="0" borderId="2" xfId="0" applyFont="1" applyBorder="1" applyAlignment="1">
      <alignment horizontal="center" vertical="center"/>
    </xf>
    <xf numFmtId="0" fontId="16" fillId="0" borderId="0" xfId="0" applyFont="1" applyFill="1" applyAlignment="1">
      <alignment horizontal="center" vertical="center"/>
    </xf>
    <xf numFmtId="0" fontId="16" fillId="0" borderId="0" xfId="0" applyFont="1" applyFill="1" applyAlignment="1">
      <alignment vertical="center" wrapText="1"/>
    </xf>
    <xf numFmtId="0" fontId="16" fillId="0" borderId="0" xfId="0" applyFont="1" applyFill="1" applyAlignment="1">
      <alignment vertical="center"/>
    </xf>
    <xf numFmtId="0" fontId="16" fillId="0" borderId="1" xfId="0" applyFont="1" applyFill="1" applyBorder="1" applyAlignment="1">
      <alignment vertical="center" wrapText="1"/>
    </xf>
    <xf numFmtId="0" fontId="16" fillId="0" borderId="0" xfId="0" applyFont="1" applyFill="1" applyBorder="1" applyAlignment="1">
      <alignment horizontal="center" vertical="center"/>
    </xf>
    <xf numFmtId="0" fontId="16" fillId="0" borderId="0" xfId="0" applyFont="1" applyFill="1" applyBorder="1" applyAlignment="1">
      <alignment vertical="center"/>
    </xf>
    <xf numFmtId="0" fontId="16" fillId="0" borderId="0" xfId="0" applyFont="1" applyFill="1" applyBorder="1" applyAlignment="1">
      <alignment vertical="center" wrapText="1"/>
    </xf>
    <xf numFmtId="0" fontId="16" fillId="0" borderId="2" xfId="0" applyFont="1" applyFill="1" applyBorder="1" applyAlignment="1">
      <alignment vertical="center" wrapText="1"/>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6" xfId="0" applyFont="1" applyFill="1" applyBorder="1" applyAlignment="1">
      <alignment horizontal="center" vertical="center"/>
    </xf>
    <xf numFmtId="0" fontId="8" fillId="2" borderId="4"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6" xfId="0" applyFont="1" applyFill="1" applyBorder="1" applyAlignment="1" applyProtection="1">
      <alignment horizontal="center" vertical="center"/>
    </xf>
    <xf numFmtId="0" fontId="9" fillId="0" borderId="9" xfId="0" applyFont="1" applyFill="1" applyBorder="1" applyAlignment="1" applyProtection="1">
      <alignment horizontal="center"/>
    </xf>
    <xf numFmtId="0" fontId="9" fillId="0" borderId="10" xfId="0" applyFont="1" applyFill="1" applyBorder="1" applyAlignment="1" applyProtection="1">
      <alignment horizontal="center"/>
    </xf>
    <xf numFmtId="0" fontId="9" fillId="0" borderId="13" xfId="0" applyFont="1" applyFill="1" applyBorder="1" applyAlignment="1" applyProtection="1">
      <alignment horizontal="center"/>
    </xf>
    <xf numFmtId="0" fontId="9" fillId="0" borderId="12" xfId="0" applyFont="1" applyFill="1" applyBorder="1" applyAlignment="1" applyProtection="1">
      <alignment horizontal="center"/>
    </xf>
    <xf numFmtId="0" fontId="9" fillId="0" borderId="0" xfId="0" applyFont="1" applyFill="1" applyBorder="1" applyAlignment="1" applyProtection="1">
      <alignment horizontal="center"/>
    </xf>
    <xf numFmtId="0" fontId="9" fillId="0" borderId="8" xfId="0" applyFont="1" applyFill="1" applyBorder="1" applyAlignment="1" applyProtection="1">
      <alignment horizontal="center"/>
    </xf>
    <xf numFmtId="0" fontId="9" fillId="0" borderId="3" xfId="0" applyFont="1" applyFill="1" applyBorder="1" applyAlignment="1" applyProtection="1">
      <alignment horizontal="center"/>
    </xf>
    <xf numFmtId="0" fontId="9" fillId="0" borderId="17" xfId="0" applyFont="1" applyFill="1" applyBorder="1" applyAlignment="1" applyProtection="1">
      <alignment horizontal="center"/>
    </xf>
    <xf numFmtId="0" fontId="9" fillId="0" borderId="7" xfId="0" applyFont="1" applyFill="1" applyBorder="1" applyAlignment="1" applyProtection="1">
      <alignment horizontal="center"/>
    </xf>
  </cellXfs>
  <cellStyles count="3">
    <cellStyle name="Hyperlink" xfId="1" builtinId="8"/>
    <cellStyle name="Normal" xfId="0" builtinId="0"/>
    <cellStyle name="Normal 2" xfId="2"/>
  </cellStyles>
  <dxfs count="79">
    <dxf>
      <font>
        <strike val="0"/>
        <outline val="0"/>
        <shadow val="0"/>
        <u val="none"/>
        <vertAlign val="baseline"/>
        <sz val="10"/>
        <name val="Calibri Light"/>
        <scheme val="major"/>
      </font>
      <fill>
        <patternFill patternType="none">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Calibri Light"/>
        <scheme val="major"/>
      </font>
      <fill>
        <patternFill patternType="none">
          <bgColor auto="1"/>
        </patternFill>
      </fill>
    </dxf>
    <dxf>
      <border>
        <bottom style="thin">
          <color indexed="64"/>
        </bottom>
      </border>
    </dxf>
    <dxf>
      <font>
        <b val="0"/>
        <i val="0"/>
        <strike val="0"/>
        <condense val="0"/>
        <extend val="0"/>
        <outline val="0"/>
        <shadow val="0"/>
        <u val="none"/>
        <vertAlign val="baseline"/>
        <sz val="10"/>
        <color theme="1"/>
        <name val="Calibri Light"/>
        <scheme val="major"/>
      </font>
      <fill>
        <patternFill patternType="none">
          <fgColor indexed="64"/>
          <bgColor indexed="65"/>
        </patternFill>
      </fill>
    </dxf>
    <dxf>
      <font>
        <strike val="0"/>
        <outline val="0"/>
        <shadow val="0"/>
        <u val="none"/>
        <vertAlign val="baseline"/>
        <sz val="10"/>
        <name val="Calibri Light"/>
        <scheme val="major"/>
      </font>
      <fill>
        <patternFill patternType="none">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Calibri Light"/>
        <scheme val="major"/>
      </font>
      <fill>
        <patternFill patternType="none">
          <bgColor auto="1"/>
        </patternFill>
      </fill>
    </dxf>
    <dxf>
      <border>
        <bottom style="thin">
          <color indexed="64"/>
        </bottom>
      </border>
    </dxf>
    <dxf>
      <font>
        <b val="0"/>
        <i val="0"/>
        <strike val="0"/>
        <condense val="0"/>
        <extend val="0"/>
        <outline val="0"/>
        <shadow val="0"/>
        <u val="none"/>
        <vertAlign val="baseline"/>
        <sz val="10"/>
        <color theme="1"/>
        <name val="Calibri Light"/>
        <scheme val="major"/>
      </font>
      <fill>
        <patternFill patternType="none">
          <fgColor indexed="64"/>
          <bgColor indexed="65"/>
        </patternFill>
      </fill>
    </dxf>
    <dxf>
      <font>
        <strike val="0"/>
        <outline val="0"/>
        <shadow val="0"/>
        <u val="none"/>
        <vertAlign val="baseline"/>
        <sz val="10"/>
        <name val="Calibri Light"/>
        <scheme val="major"/>
      </font>
      <fill>
        <patternFill patternType="none">
          <bgColor auto="1"/>
        </patternFill>
      </fill>
    </dxf>
    <dxf>
      <border outline="0">
        <bottom style="thin">
          <color indexed="64"/>
        </bottom>
      </border>
    </dxf>
    <dxf>
      <font>
        <strike val="0"/>
        <outline val="0"/>
        <shadow val="0"/>
        <u val="none"/>
        <vertAlign val="baseline"/>
        <sz val="10"/>
        <name val="Calibri Light"/>
        <scheme val="major"/>
      </font>
      <fill>
        <patternFill patternType="none">
          <bgColor auto="1"/>
        </patternFill>
      </fill>
    </dxf>
    <dxf>
      <font>
        <b val="0"/>
        <i val="0"/>
        <strike val="0"/>
        <condense val="0"/>
        <extend val="0"/>
        <outline val="0"/>
        <shadow val="0"/>
        <u val="none"/>
        <vertAlign val="baseline"/>
        <sz val="10"/>
        <color theme="1"/>
        <name val="Calibri Light"/>
        <scheme val="major"/>
      </font>
      <fill>
        <patternFill patternType="none">
          <bgColor auto="1"/>
        </patternFill>
      </fill>
    </dxf>
    <dxf>
      <font>
        <b val="0"/>
        <i val="0"/>
        <strike val="0"/>
        <condense val="0"/>
        <extend val="0"/>
        <outline val="0"/>
        <shadow val="0"/>
        <u val="none"/>
        <vertAlign val="baseline"/>
        <sz val="10"/>
        <color theme="1"/>
        <name val="Calibri Light"/>
        <scheme val="maj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numFmt numFmtId="13" formatCode="0%"/>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Light"/>
        <scheme val="major"/>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strike val="0"/>
        <outline val="0"/>
        <shadow val="0"/>
        <u val="none"/>
        <vertAlign val="baseline"/>
        <sz val="10"/>
        <color theme="1"/>
        <name val="Calibri Light"/>
        <scheme val="major"/>
      </font>
      <fill>
        <patternFill patternType="none">
          <bgColor auto="1"/>
        </patternFill>
      </fill>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theme="0" tint="-0.34998626667073579"/>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bgColor auto="1"/>
        </patternFill>
      </fill>
      <alignment horizontal="general" vertical="center" textRotation="0" wrapText="0" indent="0" justifyLastLine="0" shrinkToFit="0" readingOrder="0"/>
    </dxf>
    <dxf>
      <fill>
        <patternFill patternType="none">
          <bgColor auto="1"/>
        </patternFill>
      </fill>
    </dxf>
    <dxf>
      <fill>
        <patternFill>
          <bgColor theme="0" tint="-0.499984740745262"/>
        </patternFill>
      </fill>
    </dxf>
    <dxf>
      <fill>
        <patternFill>
          <bgColor rgb="FFFFC000"/>
        </patternFill>
      </fill>
    </dxf>
    <dxf>
      <fill>
        <patternFill>
          <bgColor theme="9" tint="0.59996337778862885"/>
        </patternFill>
      </fill>
    </dxf>
    <dxf>
      <fill>
        <patternFill>
          <bgColor rgb="FF00B050"/>
        </patternFill>
      </fill>
    </dxf>
    <dxf>
      <fill>
        <patternFill>
          <bgColor theme="0" tint="-0.499984740745262"/>
        </patternFill>
      </fill>
    </dxf>
    <dxf>
      <fill>
        <patternFill>
          <bgColor rgb="FFFFC000"/>
        </patternFill>
      </fill>
    </dxf>
    <dxf>
      <fill>
        <patternFill>
          <bgColor theme="9" tint="0.59996337778862885"/>
        </patternFill>
      </fill>
    </dxf>
    <dxf>
      <fill>
        <patternFill>
          <bgColor rgb="FF00B050"/>
        </patternFill>
      </fill>
    </dxf>
    <dxf>
      <fill>
        <patternFill>
          <bgColor theme="0" tint="-0.499984740745262"/>
        </patternFill>
      </fill>
    </dxf>
    <dxf>
      <fill>
        <patternFill>
          <bgColor rgb="FFFFC000"/>
        </patternFill>
      </fill>
    </dxf>
    <dxf>
      <fill>
        <patternFill>
          <bgColor theme="9" tint="0.59996337778862885"/>
        </patternFill>
      </fill>
    </dxf>
    <dxf>
      <fill>
        <patternFill>
          <bgColor rgb="FF00B050"/>
        </patternFill>
      </fill>
    </dxf>
    <dxf>
      <fill>
        <patternFill>
          <bgColor theme="0" tint="-0.499984740745262"/>
        </patternFill>
      </fill>
    </dxf>
    <dxf>
      <fill>
        <patternFill>
          <bgColor rgb="FFFFC000"/>
        </patternFill>
      </fill>
    </dxf>
    <dxf>
      <fill>
        <patternFill>
          <bgColor theme="9" tint="0.59996337778862885"/>
        </patternFill>
      </fill>
    </dxf>
    <dxf>
      <fill>
        <patternFill>
          <bgColor rgb="FF00B050"/>
        </patternFill>
      </fill>
    </dxf>
    <dxf>
      <fill>
        <patternFill>
          <bgColor theme="0" tint="-0.499984740745262"/>
        </patternFill>
      </fill>
    </dxf>
    <dxf>
      <fill>
        <patternFill>
          <bgColor rgb="FFFFC000"/>
        </patternFill>
      </fill>
    </dxf>
    <dxf>
      <fill>
        <patternFill>
          <bgColor theme="9" tint="0.59996337778862885"/>
        </patternFill>
      </fill>
    </dxf>
    <dxf>
      <fill>
        <patternFill>
          <bgColor rgb="FF00B050"/>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scheme val="maj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scheme val="maj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0" indent="0" justifyLastLine="0" shrinkToFit="0" readingOrder="0"/>
      <border diagonalUp="0" diagonalDown="0" outline="0"/>
    </dxf>
    <dxf>
      <border>
        <bottom style="medium">
          <color indexed="64"/>
        </bottom>
      </border>
    </dxf>
    <dxf>
      <font>
        <b val="0"/>
        <i val="0"/>
        <strike val="0"/>
        <condense val="0"/>
        <extend val="0"/>
        <outline val="0"/>
        <shadow val="0"/>
        <u val="none"/>
        <vertAlign val="baseline"/>
        <sz val="10"/>
        <color theme="1"/>
        <name val="Calibri Light"/>
        <scheme val="major"/>
      </font>
      <alignment horizontal="general" vertical="center" textRotation="0" wrapText="0" indent="0" justifyLastLine="0" shrinkToFit="0" readingOrder="0"/>
      <border diagonalUp="0" diagonalDown="0" outline="0">
        <left/>
        <right/>
        <top/>
        <bottom/>
      </border>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'Test Report'!$C$3</c:f>
              <c:strCache>
                <c:ptCount val="1"/>
                <c:pt idx="0">
                  <c:v>No Run</c:v>
                </c:pt>
              </c:strCache>
            </c:strRef>
          </c:tx>
          <c:spPr>
            <a:solidFill>
              <a:schemeClr val="accent1">
                <a:alpha val="70000"/>
              </a:schemeClr>
            </a:solidFill>
            <a:ln>
              <a:noFill/>
            </a:ln>
            <a:effectLst/>
          </c:spPr>
          <c:invertIfNegative val="0"/>
          <c:cat>
            <c:strRef>
              <c:f>'Test Report'!$B$4:$B$11</c:f>
              <c:strCache>
                <c:ptCount val="8"/>
                <c:pt idx="1">
                  <c:v>Claim Office</c:v>
                </c:pt>
                <c:pt idx="2">
                  <c:v>Claim Assessment</c:v>
                </c:pt>
                <c:pt idx="3">
                  <c:v>Replacement Car</c:v>
                </c:pt>
                <c:pt idx="4">
                  <c:v>Mobile Applications</c:v>
                </c:pt>
                <c:pt idx="5">
                  <c:v>All Modules</c:v>
                </c:pt>
                <c:pt idx="6">
                  <c:v>Admin</c:v>
                </c:pt>
                <c:pt idx="7">
                  <c:v>Generic Cases</c:v>
                </c:pt>
              </c:strCache>
            </c:strRef>
          </c:cat>
          <c:val>
            <c:numRef>
              <c:f>'Test Report'!$C$4:$C$11</c:f>
              <c:numCache>
                <c:formatCode>General</c:formatCode>
                <c:ptCount val="8"/>
                <c:pt idx="1">
                  <c:v>4</c:v>
                </c:pt>
                <c:pt idx="2">
                  <c:v>5</c:v>
                </c:pt>
                <c:pt idx="3">
                  <c:v>0</c:v>
                </c:pt>
                <c:pt idx="4">
                  <c:v>0</c:v>
                </c:pt>
                <c:pt idx="5">
                  <c:v>2</c:v>
                </c:pt>
                <c:pt idx="6">
                  <c:v>0</c:v>
                </c:pt>
                <c:pt idx="7">
                  <c:v>0</c:v>
                </c:pt>
              </c:numCache>
            </c:numRef>
          </c:val>
          <c:extLst>
            <c:ext xmlns:c16="http://schemas.microsoft.com/office/drawing/2014/chart" uri="{C3380CC4-5D6E-409C-BE32-E72D297353CC}">
              <c16:uniqueId val="{00000000-A3CE-4506-A5FB-689EA85CAC8A}"/>
            </c:ext>
          </c:extLst>
        </c:ser>
        <c:ser>
          <c:idx val="1"/>
          <c:order val="1"/>
          <c:tx>
            <c:strRef>
              <c:f>'Test Report'!$D$3</c:f>
              <c:strCache>
                <c:ptCount val="1"/>
                <c:pt idx="0">
                  <c:v>In Progress</c:v>
                </c:pt>
              </c:strCache>
            </c:strRef>
          </c:tx>
          <c:spPr>
            <a:solidFill>
              <a:schemeClr val="accent2">
                <a:alpha val="70000"/>
              </a:schemeClr>
            </a:solidFill>
            <a:ln>
              <a:noFill/>
            </a:ln>
            <a:effectLst/>
          </c:spPr>
          <c:invertIfNegative val="0"/>
          <c:cat>
            <c:strRef>
              <c:f>'Test Report'!$B$4:$B$11</c:f>
              <c:strCache>
                <c:ptCount val="8"/>
                <c:pt idx="1">
                  <c:v>Claim Office</c:v>
                </c:pt>
                <c:pt idx="2">
                  <c:v>Claim Assessment</c:v>
                </c:pt>
                <c:pt idx="3">
                  <c:v>Replacement Car</c:v>
                </c:pt>
                <c:pt idx="4">
                  <c:v>Mobile Applications</c:v>
                </c:pt>
                <c:pt idx="5">
                  <c:v>All Modules</c:v>
                </c:pt>
                <c:pt idx="6">
                  <c:v>Admin</c:v>
                </c:pt>
                <c:pt idx="7">
                  <c:v>Generic Cases</c:v>
                </c:pt>
              </c:strCache>
            </c:strRef>
          </c:cat>
          <c:val>
            <c:numRef>
              <c:f>'Test Report'!$D$4:$D$11</c:f>
              <c:numCache>
                <c:formatCode>General</c:formatCode>
                <c:ptCount val="8"/>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3CE-4506-A5FB-689EA85CAC8A}"/>
            </c:ext>
          </c:extLst>
        </c:ser>
        <c:ser>
          <c:idx val="2"/>
          <c:order val="2"/>
          <c:tx>
            <c:strRef>
              <c:f>'Test Report'!$E$3</c:f>
              <c:strCache>
                <c:ptCount val="1"/>
                <c:pt idx="0">
                  <c:v>Faild</c:v>
                </c:pt>
              </c:strCache>
            </c:strRef>
          </c:tx>
          <c:spPr>
            <a:solidFill>
              <a:srgbClr val="FF0000"/>
            </a:solidFill>
            <a:ln>
              <a:noFill/>
            </a:ln>
            <a:effectLst/>
          </c:spPr>
          <c:invertIfNegative val="0"/>
          <c:cat>
            <c:strRef>
              <c:f>'Test Report'!$B$4:$B$11</c:f>
              <c:strCache>
                <c:ptCount val="8"/>
                <c:pt idx="1">
                  <c:v>Claim Office</c:v>
                </c:pt>
                <c:pt idx="2">
                  <c:v>Claim Assessment</c:v>
                </c:pt>
                <c:pt idx="3">
                  <c:v>Replacement Car</c:v>
                </c:pt>
                <c:pt idx="4">
                  <c:v>Mobile Applications</c:v>
                </c:pt>
                <c:pt idx="5">
                  <c:v>All Modules</c:v>
                </c:pt>
                <c:pt idx="6">
                  <c:v>Admin</c:v>
                </c:pt>
                <c:pt idx="7">
                  <c:v>Generic Cases</c:v>
                </c:pt>
              </c:strCache>
            </c:strRef>
          </c:cat>
          <c:val>
            <c:numRef>
              <c:f>'Test Report'!$E$4:$E$11</c:f>
              <c:numCache>
                <c:formatCode>General</c:formatCode>
                <c:ptCount val="8"/>
                <c:pt idx="1">
                  <c:v>12</c:v>
                </c:pt>
                <c:pt idx="2">
                  <c:v>8</c:v>
                </c:pt>
                <c:pt idx="3">
                  <c:v>27</c:v>
                </c:pt>
                <c:pt idx="4">
                  <c:v>5</c:v>
                </c:pt>
                <c:pt idx="5">
                  <c:v>9</c:v>
                </c:pt>
                <c:pt idx="6">
                  <c:v>25</c:v>
                </c:pt>
                <c:pt idx="7">
                  <c:v>1</c:v>
                </c:pt>
              </c:numCache>
            </c:numRef>
          </c:val>
          <c:extLst>
            <c:ext xmlns:c16="http://schemas.microsoft.com/office/drawing/2014/chart" uri="{C3380CC4-5D6E-409C-BE32-E72D297353CC}">
              <c16:uniqueId val="{00000002-A3CE-4506-A5FB-689EA85CAC8A}"/>
            </c:ext>
          </c:extLst>
        </c:ser>
        <c:ser>
          <c:idx val="3"/>
          <c:order val="3"/>
          <c:tx>
            <c:strRef>
              <c:f>'Test Report'!$F$3</c:f>
              <c:strCache>
                <c:ptCount val="1"/>
                <c:pt idx="0">
                  <c:v>Partially Passed</c:v>
                </c:pt>
              </c:strCache>
            </c:strRef>
          </c:tx>
          <c:spPr>
            <a:solidFill>
              <a:srgbClr val="FFC000">
                <a:alpha val="70000"/>
              </a:srgbClr>
            </a:solidFill>
            <a:ln>
              <a:noFill/>
            </a:ln>
            <a:effectLst/>
          </c:spPr>
          <c:invertIfNegative val="0"/>
          <c:cat>
            <c:strRef>
              <c:f>'Test Report'!$B$4:$B$11</c:f>
              <c:strCache>
                <c:ptCount val="8"/>
                <c:pt idx="1">
                  <c:v>Claim Office</c:v>
                </c:pt>
                <c:pt idx="2">
                  <c:v>Claim Assessment</c:v>
                </c:pt>
                <c:pt idx="3">
                  <c:v>Replacement Car</c:v>
                </c:pt>
                <c:pt idx="4">
                  <c:v>Mobile Applications</c:v>
                </c:pt>
                <c:pt idx="5">
                  <c:v>All Modules</c:v>
                </c:pt>
                <c:pt idx="6">
                  <c:v>Admin</c:v>
                </c:pt>
                <c:pt idx="7">
                  <c:v>Generic Cases</c:v>
                </c:pt>
              </c:strCache>
            </c:strRef>
          </c:cat>
          <c:val>
            <c:numRef>
              <c:f>'Test Report'!$F$4:$F$11</c:f>
              <c:numCache>
                <c:formatCode>General</c:formatCode>
                <c:ptCount val="8"/>
                <c:pt idx="1">
                  <c:v>5</c:v>
                </c:pt>
                <c:pt idx="2">
                  <c:v>1</c:v>
                </c:pt>
                <c:pt idx="3">
                  <c:v>3</c:v>
                </c:pt>
                <c:pt idx="4">
                  <c:v>3</c:v>
                </c:pt>
                <c:pt idx="5">
                  <c:v>7</c:v>
                </c:pt>
                <c:pt idx="6">
                  <c:v>3</c:v>
                </c:pt>
                <c:pt idx="7">
                  <c:v>1</c:v>
                </c:pt>
              </c:numCache>
            </c:numRef>
          </c:val>
          <c:extLst>
            <c:ext xmlns:c16="http://schemas.microsoft.com/office/drawing/2014/chart" uri="{C3380CC4-5D6E-409C-BE32-E72D297353CC}">
              <c16:uniqueId val="{00000003-A3CE-4506-A5FB-689EA85CAC8A}"/>
            </c:ext>
          </c:extLst>
        </c:ser>
        <c:ser>
          <c:idx val="4"/>
          <c:order val="4"/>
          <c:tx>
            <c:strRef>
              <c:f>'Test Report'!$G$3</c:f>
              <c:strCache>
                <c:ptCount val="1"/>
                <c:pt idx="0">
                  <c:v>Passed</c:v>
                </c:pt>
              </c:strCache>
            </c:strRef>
          </c:tx>
          <c:spPr>
            <a:solidFill>
              <a:srgbClr val="00B050"/>
            </a:solidFill>
            <a:ln>
              <a:noFill/>
            </a:ln>
            <a:effectLst/>
          </c:spPr>
          <c:invertIfNegative val="0"/>
          <c:cat>
            <c:strRef>
              <c:f>'Test Report'!$B$4:$B$11</c:f>
              <c:strCache>
                <c:ptCount val="8"/>
                <c:pt idx="1">
                  <c:v>Claim Office</c:v>
                </c:pt>
                <c:pt idx="2">
                  <c:v>Claim Assessment</c:v>
                </c:pt>
                <c:pt idx="3">
                  <c:v>Replacement Car</c:v>
                </c:pt>
                <c:pt idx="4">
                  <c:v>Mobile Applications</c:v>
                </c:pt>
                <c:pt idx="5">
                  <c:v>All Modules</c:v>
                </c:pt>
                <c:pt idx="6">
                  <c:v>Admin</c:v>
                </c:pt>
                <c:pt idx="7">
                  <c:v>Generic Cases</c:v>
                </c:pt>
              </c:strCache>
            </c:strRef>
          </c:cat>
          <c:val>
            <c:numRef>
              <c:f>'Test Report'!$G$4:$G$11</c:f>
              <c:numCache>
                <c:formatCode>General</c:formatCode>
                <c:ptCount val="8"/>
                <c:pt idx="1">
                  <c:v>55</c:v>
                </c:pt>
                <c:pt idx="2">
                  <c:v>31</c:v>
                </c:pt>
                <c:pt idx="3">
                  <c:v>54</c:v>
                </c:pt>
                <c:pt idx="4">
                  <c:v>64</c:v>
                </c:pt>
                <c:pt idx="5">
                  <c:v>15</c:v>
                </c:pt>
                <c:pt idx="6">
                  <c:v>60</c:v>
                </c:pt>
                <c:pt idx="7">
                  <c:v>20</c:v>
                </c:pt>
              </c:numCache>
            </c:numRef>
          </c:val>
          <c:extLst>
            <c:ext xmlns:c16="http://schemas.microsoft.com/office/drawing/2014/chart" uri="{C3380CC4-5D6E-409C-BE32-E72D297353CC}">
              <c16:uniqueId val="{00000000-FF30-41BC-B142-02EBC0FBC5BD}"/>
            </c:ext>
          </c:extLst>
        </c:ser>
        <c:dLbls>
          <c:showLegendKey val="0"/>
          <c:showVal val="0"/>
          <c:showCatName val="0"/>
          <c:showSerName val="0"/>
          <c:showPercent val="0"/>
          <c:showBubbleSize val="0"/>
        </c:dLbls>
        <c:gapWidth val="50"/>
        <c:overlap val="100"/>
        <c:axId val="87628416"/>
        <c:axId val="87642496"/>
      </c:barChart>
      <c:catAx>
        <c:axId val="8762841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2496"/>
        <c:crosses val="autoZero"/>
        <c:auto val="1"/>
        <c:lblAlgn val="ctr"/>
        <c:lblOffset val="100"/>
        <c:noMultiLvlLbl val="0"/>
      </c:catAx>
      <c:valAx>
        <c:axId val="8764249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'Test Report'!$C$16</c:f>
              <c:strCache>
                <c:ptCount val="1"/>
                <c:pt idx="0">
                  <c:v>Open</c:v>
                </c:pt>
              </c:strCache>
            </c:strRef>
          </c:tx>
          <c:spPr>
            <a:solidFill>
              <a:schemeClr val="accent1">
                <a:alpha val="70000"/>
              </a:schemeClr>
            </a:solidFill>
            <a:ln>
              <a:noFill/>
            </a:ln>
            <a:effectLst/>
          </c:spPr>
          <c:invertIfNegative val="0"/>
          <c:cat>
            <c:strRef>
              <c:f>'Test Report'!$B$17:$B$20</c:f>
              <c:strCache>
                <c:ptCount val="4"/>
                <c:pt idx="1">
                  <c:v>Suggestion</c:v>
                </c:pt>
                <c:pt idx="2">
                  <c:v>Observation</c:v>
                </c:pt>
                <c:pt idx="3">
                  <c:v>Issue</c:v>
                </c:pt>
              </c:strCache>
            </c:strRef>
          </c:cat>
          <c:val>
            <c:numRef>
              <c:f>'Test Report'!$C$17:$C$20</c:f>
              <c:numCache>
                <c:formatCode>General</c:formatCode>
                <c:ptCount val="4"/>
                <c:pt idx="1">
                  <c:v>0</c:v>
                </c:pt>
                <c:pt idx="2">
                  <c:v>0</c:v>
                </c:pt>
                <c:pt idx="3">
                  <c:v>102</c:v>
                </c:pt>
              </c:numCache>
            </c:numRef>
          </c:val>
          <c:extLst>
            <c:ext xmlns:c16="http://schemas.microsoft.com/office/drawing/2014/chart" uri="{C3380CC4-5D6E-409C-BE32-E72D297353CC}">
              <c16:uniqueId val="{00000000-EC3B-4188-962A-B4BB406C9FB3}"/>
            </c:ext>
          </c:extLst>
        </c:ser>
        <c:ser>
          <c:idx val="1"/>
          <c:order val="1"/>
          <c:tx>
            <c:strRef>
              <c:f>'Test Report'!$D$16</c:f>
              <c:strCache>
                <c:ptCount val="1"/>
                <c:pt idx="0">
                  <c:v>In Progress</c:v>
                </c:pt>
              </c:strCache>
            </c:strRef>
          </c:tx>
          <c:spPr>
            <a:solidFill>
              <a:schemeClr val="accent2">
                <a:alpha val="70000"/>
              </a:schemeClr>
            </a:solidFill>
            <a:ln>
              <a:noFill/>
            </a:ln>
            <a:effectLst/>
          </c:spPr>
          <c:invertIfNegative val="0"/>
          <c:cat>
            <c:strRef>
              <c:f>'Test Report'!$B$17:$B$20</c:f>
              <c:strCache>
                <c:ptCount val="4"/>
                <c:pt idx="1">
                  <c:v>Suggestion</c:v>
                </c:pt>
                <c:pt idx="2">
                  <c:v>Observation</c:v>
                </c:pt>
                <c:pt idx="3">
                  <c:v>Issue</c:v>
                </c:pt>
              </c:strCache>
            </c:strRef>
          </c:cat>
          <c:val>
            <c:numRef>
              <c:f>'Test Report'!$D$17:$D$20</c:f>
              <c:numCache>
                <c:formatCode>General</c:formatCode>
                <c:ptCount val="4"/>
                <c:pt idx="1">
                  <c:v>0</c:v>
                </c:pt>
                <c:pt idx="2">
                  <c:v>0</c:v>
                </c:pt>
                <c:pt idx="3">
                  <c:v>0</c:v>
                </c:pt>
              </c:numCache>
            </c:numRef>
          </c:val>
          <c:extLst>
            <c:ext xmlns:c16="http://schemas.microsoft.com/office/drawing/2014/chart" uri="{C3380CC4-5D6E-409C-BE32-E72D297353CC}">
              <c16:uniqueId val="{00000001-EC3B-4188-962A-B4BB406C9FB3}"/>
            </c:ext>
          </c:extLst>
        </c:ser>
        <c:ser>
          <c:idx val="2"/>
          <c:order val="2"/>
          <c:tx>
            <c:strRef>
              <c:f>'Test Report'!$E$16</c:f>
              <c:strCache>
                <c:ptCount val="1"/>
                <c:pt idx="0">
                  <c:v>Deferred</c:v>
                </c:pt>
              </c:strCache>
            </c:strRef>
          </c:tx>
          <c:spPr>
            <a:solidFill>
              <a:schemeClr val="accent3">
                <a:alpha val="70000"/>
              </a:schemeClr>
            </a:solidFill>
            <a:ln>
              <a:noFill/>
            </a:ln>
            <a:effectLst/>
          </c:spPr>
          <c:invertIfNegative val="0"/>
          <c:cat>
            <c:strRef>
              <c:f>'Test Report'!$B$17:$B$20</c:f>
              <c:strCache>
                <c:ptCount val="4"/>
                <c:pt idx="1">
                  <c:v>Suggestion</c:v>
                </c:pt>
                <c:pt idx="2">
                  <c:v>Observation</c:v>
                </c:pt>
                <c:pt idx="3">
                  <c:v>Issue</c:v>
                </c:pt>
              </c:strCache>
            </c:strRef>
          </c:cat>
          <c:val>
            <c:numRef>
              <c:f>'Test Report'!$E$17:$E$20</c:f>
              <c:numCache>
                <c:formatCode>General</c:formatCode>
                <c:ptCount val="4"/>
                <c:pt idx="1">
                  <c:v>0</c:v>
                </c:pt>
                <c:pt idx="2">
                  <c:v>0</c:v>
                </c:pt>
                <c:pt idx="3">
                  <c:v>0</c:v>
                </c:pt>
              </c:numCache>
            </c:numRef>
          </c:val>
          <c:extLst>
            <c:ext xmlns:c16="http://schemas.microsoft.com/office/drawing/2014/chart" uri="{C3380CC4-5D6E-409C-BE32-E72D297353CC}">
              <c16:uniqueId val="{00000002-EC3B-4188-962A-B4BB406C9FB3}"/>
            </c:ext>
          </c:extLst>
        </c:ser>
        <c:ser>
          <c:idx val="3"/>
          <c:order val="3"/>
          <c:tx>
            <c:strRef>
              <c:f>'Test Report'!$F$16</c:f>
              <c:strCache>
                <c:ptCount val="1"/>
                <c:pt idx="0">
                  <c:v>Closed</c:v>
                </c:pt>
              </c:strCache>
            </c:strRef>
          </c:tx>
          <c:spPr>
            <a:solidFill>
              <a:srgbClr val="00B050">
                <a:alpha val="70000"/>
              </a:srgbClr>
            </a:solidFill>
            <a:ln>
              <a:noFill/>
            </a:ln>
            <a:effectLst/>
          </c:spPr>
          <c:invertIfNegative val="0"/>
          <c:cat>
            <c:strRef>
              <c:f>'Test Report'!$B$17:$B$20</c:f>
              <c:strCache>
                <c:ptCount val="4"/>
                <c:pt idx="1">
                  <c:v>Suggestion</c:v>
                </c:pt>
                <c:pt idx="2">
                  <c:v>Observation</c:v>
                </c:pt>
                <c:pt idx="3">
                  <c:v>Issue</c:v>
                </c:pt>
              </c:strCache>
            </c:strRef>
          </c:cat>
          <c:val>
            <c:numRef>
              <c:f>'Test Report'!$F$17:$F$20</c:f>
              <c:numCache>
                <c:formatCode>General</c:formatCode>
                <c:ptCount val="4"/>
                <c:pt idx="1">
                  <c:v>0</c:v>
                </c:pt>
                <c:pt idx="2">
                  <c:v>0</c:v>
                </c:pt>
                <c:pt idx="3">
                  <c:v>9</c:v>
                </c:pt>
              </c:numCache>
            </c:numRef>
          </c:val>
          <c:extLst>
            <c:ext xmlns:c16="http://schemas.microsoft.com/office/drawing/2014/chart" uri="{C3380CC4-5D6E-409C-BE32-E72D297353CC}">
              <c16:uniqueId val="{00000003-EC3B-4188-962A-B4BB406C9FB3}"/>
            </c:ext>
          </c:extLst>
        </c:ser>
        <c:dLbls>
          <c:showLegendKey val="0"/>
          <c:showVal val="0"/>
          <c:showCatName val="0"/>
          <c:showSerName val="0"/>
          <c:showPercent val="0"/>
          <c:showBubbleSize val="0"/>
        </c:dLbls>
        <c:gapWidth val="50"/>
        <c:overlap val="100"/>
        <c:axId val="88417792"/>
        <c:axId val="88419328"/>
      </c:barChart>
      <c:catAx>
        <c:axId val="8841779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9328"/>
        <c:crosses val="autoZero"/>
        <c:auto val="1"/>
        <c:lblAlgn val="ctr"/>
        <c:lblOffset val="100"/>
        <c:noMultiLvlLbl val="0"/>
      </c:catAx>
      <c:valAx>
        <c:axId val="8841932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'Test Report'!$C$25</c:f>
              <c:strCache>
                <c:ptCount val="1"/>
                <c:pt idx="0">
                  <c:v>Suggestion</c:v>
                </c:pt>
              </c:strCache>
            </c:strRef>
          </c:tx>
          <c:spPr>
            <a:solidFill>
              <a:schemeClr val="accent1">
                <a:alpha val="70000"/>
              </a:schemeClr>
            </a:solidFill>
            <a:ln>
              <a:noFill/>
            </a:ln>
            <a:effectLst/>
          </c:spPr>
          <c:invertIfNegative val="0"/>
          <c:cat>
            <c:strRef>
              <c:f>'Test Report'!$B$26:$B$33</c:f>
              <c:strCache>
                <c:ptCount val="8"/>
                <c:pt idx="1">
                  <c:v>Claim Office</c:v>
                </c:pt>
                <c:pt idx="2">
                  <c:v>Claim Assessment</c:v>
                </c:pt>
                <c:pt idx="3">
                  <c:v>Replacement Car</c:v>
                </c:pt>
                <c:pt idx="4">
                  <c:v>Mobile Applications</c:v>
                </c:pt>
                <c:pt idx="5">
                  <c:v>Admin</c:v>
                </c:pt>
                <c:pt idx="6">
                  <c:v>Generic Cases</c:v>
                </c:pt>
                <c:pt idx="7">
                  <c:v>All Modules</c:v>
                </c:pt>
              </c:strCache>
            </c:strRef>
          </c:cat>
          <c:val>
            <c:numRef>
              <c:f>'Test Report'!$C$26:$C$33</c:f>
              <c:numCache>
                <c:formatCode>General</c:formatCode>
                <c:ptCount val="8"/>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E27-4F2D-807D-9AFD857FA6BF}"/>
            </c:ext>
          </c:extLst>
        </c:ser>
        <c:ser>
          <c:idx val="1"/>
          <c:order val="1"/>
          <c:tx>
            <c:strRef>
              <c:f>'Test Report'!$D$25</c:f>
              <c:strCache>
                <c:ptCount val="1"/>
                <c:pt idx="0">
                  <c:v>Observation</c:v>
                </c:pt>
              </c:strCache>
            </c:strRef>
          </c:tx>
          <c:spPr>
            <a:solidFill>
              <a:schemeClr val="accent2">
                <a:alpha val="70000"/>
              </a:schemeClr>
            </a:solidFill>
            <a:ln>
              <a:noFill/>
            </a:ln>
            <a:effectLst/>
          </c:spPr>
          <c:invertIfNegative val="0"/>
          <c:cat>
            <c:strRef>
              <c:f>'Test Report'!$B$26:$B$33</c:f>
              <c:strCache>
                <c:ptCount val="8"/>
                <c:pt idx="1">
                  <c:v>Claim Office</c:v>
                </c:pt>
                <c:pt idx="2">
                  <c:v>Claim Assessment</c:v>
                </c:pt>
                <c:pt idx="3">
                  <c:v>Replacement Car</c:v>
                </c:pt>
                <c:pt idx="4">
                  <c:v>Mobile Applications</c:v>
                </c:pt>
                <c:pt idx="5">
                  <c:v>Admin</c:v>
                </c:pt>
                <c:pt idx="6">
                  <c:v>Generic Cases</c:v>
                </c:pt>
                <c:pt idx="7">
                  <c:v>All Modules</c:v>
                </c:pt>
              </c:strCache>
            </c:strRef>
          </c:cat>
          <c:val>
            <c:numRef>
              <c:f>'Test Report'!$D$26:$D$33</c:f>
              <c:numCache>
                <c:formatCode>General</c:formatCode>
                <c:ptCount val="8"/>
                <c:pt idx="1">
                  <c:v>1</c:v>
                </c:pt>
                <c:pt idx="2">
                  <c:v>0</c:v>
                </c:pt>
                <c:pt idx="3">
                  <c:v>0</c:v>
                </c:pt>
                <c:pt idx="4">
                  <c:v>0</c:v>
                </c:pt>
                <c:pt idx="5">
                  <c:v>0</c:v>
                </c:pt>
                <c:pt idx="6">
                  <c:v>0</c:v>
                </c:pt>
                <c:pt idx="7">
                  <c:v>0</c:v>
                </c:pt>
              </c:numCache>
            </c:numRef>
          </c:val>
          <c:extLst>
            <c:ext xmlns:c16="http://schemas.microsoft.com/office/drawing/2014/chart" uri="{C3380CC4-5D6E-409C-BE32-E72D297353CC}">
              <c16:uniqueId val="{00000001-4E27-4F2D-807D-9AFD857FA6BF}"/>
            </c:ext>
          </c:extLst>
        </c:ser>
        <c:ser>
          <c:idx val="2"/>
          <c:order val="2"/>
          <c:tx>
            <c:strRef>
              <c:f>'Test Report'!$E$25</c:f>
              <c:strCache>
                <c:ptCount val="1"/>
                <c:pt idx="0">
                  <c:v>Issue</c:v>
                </c:pt>
              </c:strCache>
            </c:strRef>
          </c:tx>
          <c:spPr>
            <a:solidFill>
              <a:srgbClr val="FF0000"/>
            </a:solidFill>
            <a:ln>
              <a:noFill/>
            </a:ln>
            <a:effectLst/>
          </c:spPr>
          <c:invertIfNegative val="0"/>
          <c:cat>
            <c:strRef>
              <c:f>'Test Report'!$B$26:$B$33</c:f>
              <c:strCache>
                <c:ptCount val="8"/>
                <c:pt idx="1">
                  <c:v>Claim Office</c:v>
                </c:pt>
                <c:pt idx="2">
                  <c:v>Claim Assessment</c:v>
                </c:pt>
                <c:pt idx="3">
                  <c:v>Replacement Car</c:v>
                </c:pt>
                <c:pt idx="4">
                  <c:v>Mobile Applications</c:v>
                </c:pt>
                <c:pt idx="5">
                  <c:v>Admin</c:v>
                </c:pt>
                <c:pt idx="6">
                  <c:v>Generic Cases</c:v>
                </c:pt>
                <c:pt idx="7">
                  <c:v>All Modules</c:v>
                </c:pt>
              </c:strCache>
            </c:strRef>
          </c:cat>
          <c:val>
            <c:numRef>
              <c:f>'Test Report'!$E$26:$E$33</c:f>
              <c:numCache>
                <c:formatCode>General</c:formatCode>
                <c:ptCount val="8"/>
                <c:pt idx="1">
                  <c:v>32</c:v>
                </c:pt>
                <c:pt idx="2">
                  <c:v>14</c:v>
                </c:pt>
                <c:pt idx="3">
                  <c:v>30</c:v>
                </c:pt>
                <c:pt idx="4">
                  <c:v>9</c:v>
                </c:pt>
                <c:pt idx="5">
                  <c:v>28</c:v>
                </c:pt>
                <c:pt idx="6">
                  <c:v>0</c:v>
                </c:pt>
                <c:pt idx="7">
                  <c:v>0</c:v>
                </c:pt>
              </c:numCache>
            </c:numRef>
          </c:val>
          <c:extLst>
            <c:ext xmlns:c16="http://schemas.microsoft.com/office/drawing/2014/chart" uri="{C3380CC4-5D6E-409C-BE32-E72D297353CC}">
              <c16:uniqueId val="{00000002-4E27-4F2D-807D-9AFD857FA6BF}"/>
            </c:ext>
          </c:extLst>
        </c:ser>
        <c:dLbls>
          <c:showLegendKey val="0"/>
          <c:showVal val="0"/>
          <c:showCatName val="0"/>
          <c:showSerName val="0"/>
          <c:showPercent val="0"/>
          <c:showBubbleSize val="0"/>
        </c:dLbls>
        <c:gapWidth val="50"/>
        <c:overlap val="100"/>
        <c:axId val="88491136"/>
        <c:axId val="88492672"/>
      </c:barChart>
      <c:catAx>
        <c:axId val="8849113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2672"/>
        <c:crosses val="autoZero"/>
        <c:auto val="1"/>
        <c:lblAlgn val="ctr"/>
        <c:lblOffset val="100"/>
        <c:noMultiLvlLbl val="0"/>
      </c:catAx>
      <c:valAx>
        <c:axId val="8849267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2</xdr:row>
      <xdr:rowOff>9523</xdr:rowOff>
    </xdr:from>
    <xdr:to>
      <xdr:col>16</xdr:col>
      <xdr:colOff>581025</xdr:colOff>
      <xdr:row>12</xdr:row>
      <xdr:rowOff>164522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15</xdr:row>
      <xdr:rowOff>19048</xdr:rowOff>
    </xdr:from>
    <xdr:to>
      <xdr:col>15</xdr:col>
      <xdr:colOff>447675</xdr:colOff>
      <xdr:row>21</xdr:row>
      <xdr:rowOff>174047</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295275</xdr:colOff>
      <xdr:row>24</xdr:row>
      <xdr:rowOff>19048</xdr:rowOff>
    </xdr:from>
    <xdr:to>
      <xdr:col>14</xdr:col>
      <xdr:colOff>371475</xdr:colOff>
      <xdr:row>34</xdr:row>
      <xdr:rowOff>174047</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astlink%20Project\Test%20Cases\03_Packages\04_RTM\CBS5.5%20UAT%20Plan%20of%20Baseline%20-%20RTM%20-%2003%20-%20Pack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s"/>
      <sheetName val="Call, SMS &amp; New Offers-Packages"/>
      <sheetName val="Questions and Issues"/>
      <sheetName val="Packages Reports"/>
      <sheetName val="Call, SMS and Packages Reports"/>
      <sheetName val="Reference Sheet"/>
      <sheetName val="Commercial Packages"/>
      <sheetName val="Support"/>
    </sheetNames>
    <sheetDataSet>
      <sheetData sheetId="0">
        <row r="1">
          <cell r="C1" t="str">
            <v>Document Reference</v>
          </cell>
          <cell r="K1" t="str">
            <v>Status</v>
          </cell>
        </row>
        <row r="3">
          <cell r="C3" t="str">
            <v>Document Reference</v>
          </cell>
          <cell r="K3" t="str">
            <v>Status</v>
          </cell>
        </row>
        <row r="4">
          <cell r="C4" t="str">
            <v>1.4.1 LTE Offering (Purchase)</v>
          </cell>
          <cell r="K4" t="str">
            <v>Passed</v>
          </cell>
        </row>
        <row r="5">
          <cell r="C5" t="str">
            <v>1.4.1 LTE Offering (Purchase)</v>
          </cell>
          <cell r="K5" t="str">
            <v>Passed</v>
          </cell>
        </row>
        <row r="6">
          <cell r="C6" t="str">
            <v>1.4.1 LTE Offering (Purchase)</v>
          </cell>
          <cell r="K6" t="str">
            <v>Passed</v>
          </cell>
        </row>
        <row r="7">
          <cell r="C7" t="str">
            <v>1.4.1 LTE Offering (Purchase)</v>
          </cell>
          <cell r="K7" t="str">
            <v>Passed</v>
          </cell>
        </row>
        <row r="8">
          <cell r="C8" t="str">
            <v>1.4.1 LTE Offering (Purchase)</v>
          </cell>
          <cell r="K8" t="str">
            <v>Passed</v>
          </cell>
        </row>
        <row r="9">
          <cell r="C9" t="str">
            <v>1.4.1 LTE Offering (Purchase)</v>
          </cell>
          <cell r="K9" t="str">
            <v>Passed</v>
          </cell>
        </row>
        <row r="10">
          <cell r="C10" t="str">
            <v>1.4.1 LTE Offering (Purchase)</v>
          </cell>
          <cell r="K10" t="str">
            <v>Passed</v>
          </cell>
        </row>
        <row r="11">
          <cell r="C11" t="str">
            <v>1.4.1 LTE Offering (Purchase)</v>
          </cell>
          <cell r="K11" t="str">
            <v>Passed</v>
          </cell>
        </row>
        <row r="12">
          <cell r="C12" t="str">
            <v>1.4.1 LTE Offering (Purchase)</v>
          </cell>
          <cell r="K12" t="str">
            <v>Passed</v>
          </cell>
        </row>
        <row r="13">
          <cell r="C13" t="str">
            <v>1.4.1 LTE Offering (Purchase)</v>
          </cell>
          <cell r="K13" t="str">
            <v>Passed</v>
          </cell>
        </row>
        <row r="14">
          <cell r="C14" t="str">
            <v>1.4.1 LTE Offering (Purchase)</v>
          </cell>
          <cell r="K14" t="str">
            <v>Passed</v>
          </cell>
        </row>
        <row r="15">
          <cell r="C15" t="str">
            <v>1.4.1 LTE Offering (Purchase)</v>
          </cell>
          <cell r="K15" t="str">
            <v>Passed</v>
          </cell>
        </row>
        <row r="16">
          <cell r="C16" t="str">
            <v>1.4.1 LTE Offering (Purchase)</v>
          </cell>
          <cell r="K16" t="str">
            <v>Passed</v>
          </cell>
        </row>
        <row r="17">
          <cell r="C17" t="str">
            <v>1.4.1 LTE Offering (Purchase)</v>
          </cell>
          <cell r="K17" t="str">
            <v>Passed</v>
          </cell>
        </row>
        <row r="18">
          <cell r="C18" t="str">
            <v>1.4.1 LTE Offering (Purchase)</v>
          </cell>
          <cell r="K18" t="str">
            <v>Passed</v>
          </cell>
        </row>
        <row r="19">
          <cell r="C19" t="str">
            <v>1.4.1 LTE Offering (Purchase)</v>
          </cell>
          <cell r="K19" t="str">
            <v>Passed</v>
          </cell>
        </row>
        <row r="20">
          <cell r="C20" t="str">
            <v>1.4.1 LTE Offering (Purchase)</v>
          </cell>
          <cell r="K20" t="str">
            <v>Passed</v>
          </cell>
        </row>
        <row r="21">
          <cell r="C21" t="str">
            <v>1.4.1 LTE Offering (Purchase)</v>
          </cell>
          <cell r="K21" t="str">
            <v>Passed</v>
          </cell>
        </row>
        <row r="22">
          <cell r="C22" t="str">
            <v>1.4.1 LTE Offering (Purchase)</v>
          </cell>
          <cell r="K22" t="str">
            <v>Passed</v>
          </cell>
        </row>
        <row r="23">
          <cell r="C23" t="str">
            <v>1.4.1 LTE Offering (Purchase)</v>
          </cell>
          <cell r="K23" t="str">
            <v>Passed</v>
          </cell>
        </row>
        <row r="24">
          <cell r="C24" t="str">
            <v>1.4.1 LTE Offering (Purchase)</v>
          </cell>
          <cell r="K24" t="str">
            <v>Passed</v>
          </cell>
        </row>
        <row r="25">
          <cell r="C25" t="str">
            <v>1.4.1 LTE Offering (Purchase)</v>
          </cell>
          <cell r="K25" t="str">
            <v>Passed</v>
          </cell>
        </row>
        <row r="26">
          <cell r="C26" t="str">
            <v>1.4.1 LTE Offering (Purchase)</v>
          </cell>
          <cell r="K26" t="str">
            <v>Passed</v>
          </cell>
        </row>
        <row r="27">
          <cell r="C27" t="str">
            <v>1.4.1 LTE Offering (Purchase)</v>
          </cell>
          <cell r="K27" t="str">
            <v>Passed</v>
          </cell>
        </row>
        <row r="28">
          <cell r="C28" t="str">
            <v>1.4.1 LTE Offering (Purchase)</v>
          </cell>
          <cell r="K28" t="str">
            <v>Passed</v>
          </cell>
        </row>
        <row r="29">
          <cell r="C29" t="str">
            <v>1.4.1 LTE Offering (Purchase)</v>
          </cell>
          <cell r="K29" t="str">
            <v>Passed</v>
          </cell>
        </row>
        <row r="30">
          <cell r="C30" t="str">
            <v>1.4.1 LTE Offering (Purchase)</v>
          </cell>
          <cell r="K30" t="str">
            <v>Passed</v>
          </cell>
        </row>
        <row r="31">
          <cell r="C31" t="str">
            <v>1.4.1 LTE Offering (Purchase)</v>
          </cell>
          <cell r="K31" t="str">
            <v>Passed</v>
          </cell>
        </row>
        <row r="32">
          <cell r="C32" t="str">
            <v>1.4.1 LTE Offering (Purchase)</v>
          </cell>
          <cell r="K32" t="str">
            <v>Passed</v>
          </cell>
        </row>
        <row r="33">
          <cell r="C33" t="str">
            <v>1.4.1 LTE Offering (Purchase)</v>
          </cell>
          <cell r="K33" t="str">
            <v>Passed</v>
          </cell>
        </row>
        <row r="34">
          <cell r="C34" t="str">
            <v>1.4.1 LTE Offering (Purchase)</v>
          </cell>
          <cell r="K34" t="str">
            <v>Passed</v>
          </cell>
        </row>
        <row r="35">
          <cell r="C35" t="str">
            <v>1.4.1 LTE Offering (Purchase)</v>
          </cell>
          <cell r="K35" t="str">
            <v>Passed</v>
          </cell>
        </row>
        <row r="36">
          <cell r="C36" t="str">
            <v>1.4.1 LTE Offering (Purchase)</v>
          </cell>
          <cell r="K36" t="str">
            <v>Passed</v>
          </cell>
        </row>
        <row r="37">
          <cell r="C37" t="str">
            <v>1.4.1 LTE Offering (Purchase)</v>
          </cell>
          <cell r="K37" t="str">
            <v>Passed</v>
          </cell>
        </row>
        <row r="38">
          <cell r="C38" t="str">
            <v>1.4.1 LTE Offering (Purchase)</v>
          </cell>
          <cell r="K38" t="str">
            <v>Passed</v>
          </cell>
        </row>
        <row r="39">
          <cell r="C39" t="str">
            <v>1.4.1 LTE Offering (Purchase)</v>
          </cell>
          <cell r="K39" t="str">
            <v>Passed</v>
          </cell>
        </row>
        <row r="40">
          <cell r="C40" t="str">
            <v>1.4.1 LTE Offering (Purchase)</v>
          </cell>
          <cell r="K40" t="str">
            <v>Passed</v>
          </cell>
        </row>
        <row r="41">
          <cell r="C41" t="str">
            <v>1.4.1 LTE Offering (Purchase)</v>
          </cell>
          <cell r="K41" t="str">
            <v>Passed</v>
          </cell>
        </row>
        <row r="42">
          <cell r="C42" t="str">
            <v>1.4.1 LTE Offering (Purchase)</v>
          </cell>
          <cell r="K42" t="str">
            <v>Passed</v>
          </cell>
        </row>
        <row r="43">
          <cell r="C43" t="str">
            <v>1.4.1 LTE Offering (Purchase)</v>
          </cell>
          <cell r="K43" t="str">
            <v>Passed</v>
          </cell>
        </row>
        <row r="44">
          <cell r="C44" t="str">
            <v>1.4.1 LTE Offering (Purchase)</v>
          </cell>
          <cell r="K44" t="str">
            <v>Passed</v>
          </cell>
        </row>
        <row r="45">
          <cell r="C45" t="str">
            <v>1.4.1 LTE Offering (Purchase)</v>
          </cell>
          <cell r="K45" t="str">
            <v>Passed</v>
          </cell>
        </row>
        <row r="46">
          <cell r="C46" t="str">
            <v>1.4.1 LTE Offering (Purchase)</v>
          </cell>
          <cell r="K46" t="str">
            <v>Passed</v>
          </cell>
        </row>
        <row r="47">
          <cell r="C47" t="str">
            <v>1.4.1 LTE Offering (Purchase)</v>
          </cell>
          <cell r="K47" t="str">
            <v>Passed</v>
          </cell>
        </row>
        <row r="48">
          <cell r="C48" t="str">
            <v>1.4.1 LTE Offering (Purchase)</v>
          </cell>
          <cell r="K48" t="str">
            <v>Passed</v>
          </cell>
        </row>
        <row r="49">
          <cell r="C49" t="str">
            <v>1.4.1 LTE Offering (Purchase)</v>
          </cell>
          <cell r="K49" t="str">
            <v>Passed</v>
          </cell>
        </row>
        <row r="50">
          <cell r="C50" t="str">
            <v>1.4.1 LTE Offering (Purchase)</v>
          </cell>
          <cell r="K50" t="str">
            <v>Passed</v>
          </cell>
        </row>
        <row r="51">
          <cell r="C51" t="str">
            <v>1.4.1 LTE Offering (Purchase)</v>
          </cell>
          <cell r="K51" t="str">
            <v>Passed</v>
          </cell>
        </row>
        <row r="52">
          <cell r="C52" t="str">
            <v>1.4.1 LTE Offering (Purchase)</v>
          </cell>
          <cell r="K52" t="str">
            <v>Passed</v>
          </cell>
        </row>
        <row r="53">
          <cell r="C53" t="str">
            <v>1.4.1 LTE Offering (Purchase)</v>
          </cell>
          <cell r="K53" t="str">
            <v>Passed</v>
          </cell>
        </row>
        <row r="54">
          <cell r="C54" t="str">
            <v>1.4.1 LTE Offering (Purchase)</v>
          </cell>
          <cell r="K54" t="str">
            <v>Passed</v>
          </cell>
        </row>
        <row r="55">
          <cell r="C55" t="str">
            <v>1.4.1 LTE Offering (Purchase)</v>
          </cell>
          <cell r="K55" t="str">
            <v>Passed</v>
          </cell>
        </row>
        <row r="56">
          <cell r="C56" t="str">
            <v>1.4.1 LTE Offering (Purchase)</v>
          </cell>
          <cell r="K56" t="str">
            <v>Passed</v>
          </cell>
        </row>
        <row r="57">
          <cell r="C57" t="str">
            <v>1.4.1 LTE Offering (Purchase)</v>
          </cell>
          <cell r="K57" t="str">
            <v>Passed</v>
          </cell>
        </row>
        <row r="58">
          <cell r="C58" t="str">
            <v>1.4.1 LTE Offering (Purchase)</v>
          </cell>
          <cell r="K58" t="str">
            <v>Passed</v>
          </cell>
        </row>
        <row r="59">
          <cell r="C59" t="str">
            <v>1.4.1 LTE Offering (Purchase)</v>
          </cell>
          <cell r="K59" t="str">
            <v>Passed</v>
          </cell>
        </row>
        <row r="60">
          <cell r="C60" t="str">
            <v>1.4.1 LTE Offering (Purchase)</v>
          </cell>
          <cell r="K60" t="str">
            <v>Passed</v>
          </cell>
        </row>
        <row r="61">
          <cell r="C61" t="str">
            <v>1.4.1 LTE Offering (Purchase)</v>
          </cell>
          <cell r="K61" t="str">
            <v>Passed</v>
          </cell>
        </row>
        <row r="62">
          <cell r="C62" t="str">
            <v>1.4.1 LTE Offering (Purchase)</v>
          </cell>
          <cell r="K62" t="str">
            <v>Passed</v>
          </cell>
        </row>
        <row r="63">
          <cell r="C63" t="str">
            <v>1.4.1 LTE Offering (Purchase)</v>
          </cell>
          <cell r="K63" t="str">
            <v>Passed</v>
          </cell>
        </row>
        <row r="64">
          <cell r="C64" t="str">
            <v>1.4.1 LTE Offering (Purchase)</v>
          </cell>
          <cell r="K64" t="str">
            <v>Passed</v>
          </cell>
        </row>
        <row r="65">
          <cell r="C65" t="str">
            <v>1.4.1 LTE Offering (Purchase)</v>
          </cell>
          <cell r="K65" t="str">
            <v>Passed</v>
          </cell>
        </row>
        <row r="66">
          <cell r="C66" t="str">
            <v>1.4.1 LTE Offering (Purchase)</v>
          </cell>
          <cell r="K66" t="str">
            <v>Passed</v>
          </cell>
        </row>
        <row r="67">
          <cell r="C67" t="str">
            <v>1.4.1 LTE Offering (Purchase)</v>
          </cell>
          <cell r="K67" t="str">
            <v>Passed</v>
          </cell>
        </row>
        <row r="68">
          <cell r="C68" t="str">
            <v>1.4.1 LTE Offering (Purchase)</v>
          </cell>
          <cell r="K68" t="str">
            <v>Passed</v>
          </cell>
        </row>
        <row r="69">
          <cell r="C69" t="str">
            <v>1.4.1 LTE Offering (Purchase)</v>
          </cell>
          <cell r="K69" t="str">
            <v>Passed</v>
          </cell>
        </row>
        <row r="70">
          <cell r="C70" t="str">
            <v>1.4.1 LTE Offering (Purchase)</v>
          </cell>
          <cell r="K70" t="str">
            <v>Passed</v>
          </cell>
        </row>
        <row r="71">
          <cell r="C71" t="str">
            <v>1.4.1 LTE Offering (Purchase)</v>
          </cell>
          <cell r="K71" t="str">
            <v>Passed</v>
          </cell>
        </row>
        <row r="72">
          <cell r="C72" t="str">
            <v>1.4.1 LTE Offering (Purchase)</v>
          </cell>
          <cell r="K72" t="str">
            <v>Passed</v>
          </cell>
        </row>
        <row r="73">
          <cell r="C73" t="str">
            <v>1.4.1 LTE Offering (Purchase)</v>
          </cell>
          <cell r="K73" t="str">
            <v>Passed</v>
          </cell>
        </row>
        <row r="74">
          <cell r="C74" t="str">
            <v>1.4.1 LTE Offering (Purchase)</v>
          </cell>
          <cell r="K74" t="str">
            <v>Passed</v>
          </cell>
        </row>
        <row r="75">
          <cell r="C75" t="str">
            <v>1.4.1 LTE Offering (Purchase)</v>
          </cell>
          <cell r="K75" t="str">
            <v>Passed</v>
          </cell>
        </row>
        <row r="76">
          <cell r="C76" t="str">
            <v>1.4.1 LTE Offering (Purchase)</v>
          </cell>
          <cell r="K76" t="str">
            <v>Passed</v>
          </cell>
        </row>
        <row r="77">
          <cell r="C77" t="str">
            <v>1.4.1 LTE Offering (Purchase)</v>
          </cell>
          <cell r="K77" t="str">
            <v>Passed</v>
          </cell>
        </row>
        <row r="78">
          <cell r="C78" t="str">
            <v>1.4.1 LTE Offering (Purchase)</v>
          </cell>
          <cell r="K78" t="str">
            <v>Passed</v>
          </cell>
        </row>
        <row r="79">
          <cell r="C79" t="str">
            <v>1.4.1 LTE Offering (Purchase)</v>
          </cell>
          <cell r="K79" t="str">
            <v>Passed</v>
          </cell>
        </row>
        <row r="80">
          <cell r="C80" t="str">
            <v>1.4.1 LTE Offering (Purchase)</v>
          </cell>
          <cell r="K80" t="str">
            <v>Passed</v>
          </cell>
        </row>
        <row r="81">
          <cell r="C81" t="str">
            <v>1.4.1 LTE Offering (Purchase)</v>
          </cell>
          <cell r="K81" t="str">
            <v>Passed</v>
          </cell>
        </row>
        <row r="82">
          <cell r="C82" t="str">
            <v>1.4.1 LTE Offering (Purchase)</v>
          </cell>
          <cell r="K82" t="str">
            <v>Passed</v>
          </cell>
        </row>
        <row r="83">
          <cell r="C83" t="str">
            <v>1.4.1 LTE Offering (Purchase)</v>
          </cell>
          <cell r="K83" t="str">
            <v>Passed</v>
          </cell>
        </row>
        <row r="84">
          <cell r="C84" t="str">
            <v>1.4.1 LTE Offering (Purchase)</v>
          </cell>
          <cell r="K84" t="str">
            <v>Passed</v>
          </cell>
        </row>
        <row r="85">
          <cell r="C85" t="str">
            <v>1.4.1 LTE Offering (Purchase)</v>
          </cell>
          <cell r="K85" t="str">
            <v>Passed</v>
          </cell>
        </row>
        <row r="86">
          <cell r="C86" t="str">
            <v>1.4.1 LTE Offering (Purchase)</v>
          </cell>
          <cell r="K86" t="str">
            <v>Passed</v>
          </cell>
        </row>
        <row r="87">
          <cell r="C87" t="str">
            <v>1.4.1 LTE Offering (Purchase)</v>
          </cell>
          <cell r="K87" t="str">
            <v>Passed</v>
          </cell>
        </row>
        <row r="88">
          <cell r="C88" t="str">
            <v>1.4.1 LTE Offering (Purchase)</v>
          </cell>
          <cell r="K88" t="str">
            <v>Passed</v>
          </cell>
        </row>
        <row r="89">
          <cell r="C89" t="str">
            <v>1.4.1 LTE Offering (Purchase)</v>
          </cell>
          <cell r="K89" t="str">
            <v>Passed</v>
          </cell>
        </row>
        <row r="90">
          <cell r="C90" t="str">
            <v>1.4.1 LTE Offering (Purchase)</v>
          </cell>
          <cell r="K90" t="str">
            <v>Passed</v>
          </cell>
        </row>
        <row r="91">
          <cell r="C91" t="str">
            <v>1.4.1 LTE Offering (Purchase)</v>
          </cell>
          <cell r="K91" t="str">
            <v>Passed</v>
          </cell>
        </row>
        <row r="92">
          <cell r="C92" t="str">
            <v>1.4.1 LTE Offering (Purchase)</v>
          </cell>
          <cell r="K92" t="str">
            <v>Passed</v>
          </cell>
        </row>
        <row r="93">
          <cell r="C93" t="str">
            <v>1.4.1 LTE Offering (Purchase)</v>
          </cell>
          <cell r="K93" t="str">
            <v>Passed</v>
          </cell>
        </row>
        <row r="94">
          <cell r="C94" t="str">
            <v>1.4.1 LTE Offering (Purchase)</v>
          </cell>
          <cell r="K94" t="str">
            <v>Passed</v>
          </cell>
        </row>
        <row r="95">
          <cell r="C95" t="str">
            <v>1.4.1 LTE Offering (Purchase)</v>
          </cell>
          <cell r="K95" t="str">
            <v>Passed</v>
          </cell>
        </row>
        <row r="96">
          <cell r="C96" t="str">
            <v>1.4.1 LTE Offering (Purchase)</v>
          </cell>
          <cell r="K96" t="str">
            <v>Passed</v>
          </cell>
        </row>
        <row r="97">
          <cell r="C97" t="str">
            <v>1.4.1 LTE Offering (Purchase)</v>
          </cell>
          <cell r="K97" t="str">
            <v>Passed</v>
          </cell>
        </row>
        <row r="98">
          <cell r="C98" t="str">
            <v>1.4.1 LTE Offering (Purchase)</v>
          </cell>
          <cell r="K98" t="str">
            <v>Passed</v>
          </cell>
        </row>
        <row r="99">
          <cell r="C99" t="str">
            <v>1.4.1 LTE Offering (Purchase)</v>
          </cell>
          <cell r="K99" t="str">
            <v>Passed</v>
          </cell>
        </row>
        <row r="100">
          <cell r="C100" t="str">
            <v>1.4.1 LTE Offering (ACQ Purchase)</v>
          </cell>
          <cell r="K100" t="str">
            <v>Passed</v>
          </cell>
        </row>
        <row r="101">
          <cell r="C101" t="str">
            <v>1.4.1 LTE Offering (ACQ Purchase)</v>
          </cell>
          <cell r="K101" t="str">
            <v>Passed</v>
          </cell>
        </row>
        <row r="102">
          <cell r="C102" t="str">
            <v>1.4.1 LTE Offering (ACQ Purchase)</v>
          </cell>
          <cell r="K102" t="str">
            <v>Passed</v>
          </cell>
        </row>
        <row r="103">
          <cell r="C103" t="str">
            <v>1.4.1 LTE Offering (ACQ Purchase)</v>
          </cell>
          <cell r="K103" t="str">
            <v>Passed</v>
          </cell>
        </row>
        <row r="104">
          <cell r="C104" t="str">
            <v>1.4.1 LTE Offering (ACQ Purchase)</v>
          </cell>
          <cell r="K104" t="str">
            <v>Passed</v>
          </cell>
        </row>
        <row r="105">
          <cell r="C105" t="str">
            <v>1.4.1 LTE Offering (ACQ Purchase)</v>
          </cell>
          <cell r="K105" t="str">
            <v>Passed</v>
          </cell>
        </row>
        <row r="106">
          <cell r="C106" t="str">
            <v>1.4.1 LTE Offering (ACQ Purchase)</v>
          </cell>
          <cell r="K106" t="str">
            <v>Passed</v>
          </cell>
        </row>
        <row r="107">
          <cell r="C107" t="str">
            <v>1.4.1 LTE Offering (ACQ Purchase)</v>
          </cell>
          <cell r="K107" t="str">
            <v>Passed</v>
          </cell>
        </row>
        <row r="108">
          <cell r="C108" t="str">
            <v>1.4.1 LTE Offering (ACQ Purchase)</v>
          </cell>
          <cell r="K108" t="str">
            <v>Passed</v>
          </cell>
        </row>
        <row r="109">
          <cell r="C109" t="str">
            <v>1.4.1 LTE Offering (ACQ Purchase)</v>
          </cell>
          <cell r="K109" t="str">
            <v>Passed</v>
          </cell>
        </row>
        <row r="110">
          <cell r="C110" t="str">
            <v>1.4.1 LTE Offering (ACQ Purchase)</v>
          </cell>
          <cell r="K110" t="str">
            <v>Passed</v>
          </cell>
        </row>
        <row r="111">
          <cell r="C111" t="str">
            <v>1.4.1 LTE Offering (ACQ Purchase)</v>
          </cell>
          <cell r="K111" t="str">
            <v>Passed</v>
          </cell>
        </row>
        <row r="112">
          <cell r="C112" t="str">
            <v>1.4.1 LTE Offering (ACQ Purchase)</v>
          </cell>
          <cell r="K112" t="str">
            <v>Passed</v>
          </cell>
        </row>
        <row r="113">
          <cell r="C113" t="str">
            <v>1.4.1 LTE Offering (ACQ Purchase)</v>
          </cell>
          <cell r="K113" t="str">
            <v>Passed</v>
          </cell>
        </row>
        <row r="114">
          <cell r="C114" t="str">
            <v>1.4.1 LTE Offering (ACQ Purchase)</v>
          </cell>
          <cell r="K114" t="str">
            <v>Passed</v>
          </cell>
        </row>
        <row r="115">
          <cell r="C115" t="str">
            <v>1.4.1 LTE Offering (ACQ Purchase)</v>
          </cell>
          <cell r="K115" t="str">
            <v>Passed</v>
          </cell>
        </row>
        <row r="116">
          <cell r="C116" t="str">
            <v>1.4.1 LTE Offering (ACQ Purchase)</v>
          </cell>
          <cell r="K116" t="str">
            <v>Passed</v>
          </cell>
        </row>
        <row r="117">
          <cell r="C117" t="str">
            <v>1.4.1 LTE Offering (ACQ Purchase)</v>
          </cell>
          <cell r="K117" t="str">
            <v>Passed</v>
          </cell>
        </row>
        <row r="118">
          <cell r="C118" t="str">
            <v>1.4.1 LTE Offering (ACQ Purchase)</v>
          </cell>
          <cell r="K118" t="str">
            <v>Passed</v>
          </cell>
        </row>
        <row r="119">
          <cell r="C119" t="str">
            <v>1.4.1 LTE Offering (ACQ Purchase)</v>
          </cell>
          <cell r="K119" t="str">
            <v>Passed</v>
          </cell>
        </row>
        <row r="120">
          <cell r="C120" t="str">
            <v>1.4.1 LTE Offering (ACQ Purchase)</v>
          </cell>
          <cell r="K120" t="str">
            <v>Passed</v>
          </cell>
        </row>
        <row r="121">
          <cell r="C121" t="str">
            <v>1.4.1 LTE Offering (ACQ Purchase)</v>
          </cell>
          <cell r="K121" t="str">
            <v>Passed</v>
          </cell>
        </row>
        <row r="122">
          <cell r="C122" t="str">
            <v>1.4.1 LTE Offering (ACQ Purchase)</v>
          </cell>
          <cell r="K122" t="str">
            <v>Passed</v>
          </cell>
        </row>
        <row r="123">
          <cell r="C123" t="str">
            <v>1.4.1 LTE Offering (ACQ Purchase)</v>
          </cell>
          <cell r="K123" t="str">
            <v>Passed</v>
          </cell>
        </row>
        <row r="124">
          <cell r="C124" t="str">
            <v>1.4.1 LTE Offering (ACQ Purchase)</v>
          </cell>
          <cell r="K124" t="str">
            <v>Passed</v>
          </cell>
        </row>
        <row r="125">
          <cell r="C125" t="str">
            <v>1.4.1 LTE Offering (ACQ Purchase)</v>
          </cell>
          <cell r="K125" t="str">
            <v>Passed</v>
          </cell>
        </row>
        <row r="126">
          <cell r="C126" t="str">
            <v>1.4.1 LTE Offering (ACQ Purchase)</v>
          </cell>
          <cell r="K126" t="str">
            <v>Passed</v>
          </cell>
        </row>
        <row r="127">
          <cell r="C127" t="str">
            <v>1.4.1 LTE Offering (ACQ Purchase)</v>
          </cell>
          <cell r="K127" t="str">
            <v>Passed</v>
          </cell>
        </row>
        <row r="128">
          <cell r="C128" t="str">
            <v>1.4.1 LTE Offering (ACQ Purchase)</v>
          </cell>
          <cell r="K128" t="str">
            <v>Passed</v>
          </cell>
        </row>
        <row r="129">
          <cell r="C129" t="str">
            <v>1.4.1 LTE Offering (ACQ Purchase)</v>
          </cell>
          <cell r="K129" t="str">
            <v>Passed</v>
          </cell>
        </row>
        <row r="130">
          <cell r="C130" t="str">
            <v>1.4.1 LTE Offering (ACQ Purchase)</v>
          </cell>
          <cell r="K130" t="str">
            <v>Passed</v>
          </cell>
        </row>
        <row r="131">
          <cell r="C131" t="str">
            <v>1.4.1 LTE Offering (ACQ Purchase)</v>
          </cell>
          <cell r="K131" t="str">
            <v>Passed</v>
          </cell>
        </row>
        <row r="132">
          <cell r="C132" t="str">
            <v>1.4.1 LTE Offering (ACQ Purchase)</v>
          </cell>
          <cell r="K132" t="str">
            <v>Passed</v>
          </cell>
        </row>
        <row r="133">
          <cell r="C133" t="str">
            <v>1.4.1 LTE Offering (ACQ Purchase)</v>
          </cell>
          <cell r="K133" t="str">
            <v>Passed</v>
          </cell>
        </row>
        <row r="134">
          <cell r="C134" t="str">
            <v>1.4.1 LTE Offering (ACQ Purchase)</v>
          </cell>
          <cell r="K134" t="str">
            <v>Passed</v>
          </cell>
        </row>
        <row r="135">
          <cell r="C135" t="str">
            <v>1.4.1 LTE Offering (ACQ Purchase)</v>
          </cell>
          <cell r="K135" t="str">
            <v>Passed</v>
          </cell>
        </row>
        <row r="136">
          <cell r="C136" t="str">
            <v>1.4.1 LTE Offering (ACQ Purchase)</v>
          </cell>
          <cell r="K136" t="str">
            <v>Passed</v>
          </cell>
        </row>
        <row r="137">
          <cell r="C137" t="str">
            <v>1.4.1 LTE Offering (ACQ Purchase)</v>
          </cell>
          <cell r="K137" t="str">
            <v>Passed</v>
          </cell>
        </row>
        <row r="138">
          <cell r="C138" t="str">
            <v>1.4.1 LTE Offering (ACQ Purchase)</v>
          </cell>
          <cell r="K138" t="str">
            <v>Passed</v>
          </cell>
        </row>
        <row r="139">
          <cell r="C139" t="str">
            <v>1.4.1 LTE Offering (ACQ Purchase)</v>
          </cell>
          <cell r="K139" t="str">
            <v>Passed</v>
          </cell>
        </row>
        <row r="140">
          <cell r="C140" t="str">
            <v>1.4.1 LTE Offering (ACQ Purchase)</v>
          </cell>
          <cell r="K140" t="str">
            <v>Passed</v>
          </cell>
        </row>
        <row r="141">
          <cell r="C141" t="str">
            <v>1.4.1 LTE Offering (ACQ Purchase)</v>
          </cell>
          <cell r="K141" t="str">
            <v>Passed</v>
          </cell>
        </row>
        <row r="142">
          <cell r="C142" t="str">
            <v>1.4.1 LTE Offering (ACQ Purchase)</v>
          </cell>
          <cell r="K142" t="str">
            <v>Passed</v>
          </cell>
        </row>
        <row r="143">
          <cell r="C143" t="str">
            <v>1.4.1 LTE Offering (ACQ Purchase)</v>
          </cell>
          <cell r="K143" t="str">
            <v>Passed</v>
          </cell>
        </row>
        <row r="144">
          <cell r="C144" t="str">
            <v>1.4.1 LTE Offering (ACQ Purchase)</v>
          </cell>
          <cell r="K144" t="str">
            <v>Passed</v>
          </cell>
        </row>
        <row r="145">
          <cell r="C145" t="str">
            <v>1.4.1 LTE Offering (ACQ Purchase)</v>
          </cell>
          <cell r="K145" t="str">
            <v>Passed</v>
          </cell>
        </row>
        <row r="146">
          <cell r="C146" t="str">
            <v>1.4.1 LTE Offering (ACQ Purchase)</v>
          </cell>
          <cell r="K146" t="str">
            <v>Passed</v>
          </cell>
        </row>
        <row r="147">
          <cell r="C147" t="str">
            <v>1.4.1 LTE Offering (ACQ Purchase)</v>
          </cell>
          <cell r="K147" t="str">
            <v>Passed</v>
          </cell>
        </row>
        <row r="148">
          <cell r="C148" t="str">
            <v>1.4.1 LTE Offering (Churn)</v>
          </cell>
          <cell r="K148" t="str">
            <v>Passed</v>
          </cell>
        </row>
        <row r="149">
          <cell r="C149" t="str">
            <v>1.4.1 LTE Offering (Churn)</v>
          </cell>
          <cell r="K149" t="str">
            <v>Passed</v>
          </cell>
        </row>
        <row r="150">
          <cell r="C150" t="str">
            <v>1.4.1 LTE Offering (Churn)</v>
          </cell>
          <cell r="K150" t="str">
            <v>Passed</v>
          </cell>
        </row>
        <row r="151">
          <cell r="C151" t="str">
            <v>1.4.1 LTE Offering (Churn)</v>
          </cell>
          <cell r="K151" t="str">
            <v>Passed</v>
          </cell>
        </row>
        <row r="152">
          <cell r="C152" t="str">
            <v>1.4.1 LTE Offering (Churn)</v>
          </cell>
          <cell r="K152" t="str">
            <v>Passed</v>
          </cell>
        </row>
        <row r="153">
          <cell r="C153" t="str">
            <v>1.4.1 LTE Offering (Churn)</v>
          </cell>
          <cell r="K153" t="str">
            <v>Passed</v>
          </cell>
        </row>
        <row r="154">
          <cell r="C154" t="str">
            <v>1.4.1 LTE Offering (Churn)</v>
          </cell>
          <cell r="K154" t="str">
            <v>Passed</v>
          </cell>
        </row>
        <row r="155">
          <cell r="C155" t="str">
            <v>1.4.1 LTE Offering (Churn)</v>
          </cell>
          <cell r="K155" t="str">
            <v>Passed</v>
          </cell>
        </row>
        <row r="156">
          <cell r="C156" t="str">
            <v>1.4.1 LTE Offering (Churn)</v>
          </cell>
          <cell r="K156" t="str">
            <v>Passed</v>
          </cell>
        </row>
        <row r="157">
          <cell r="C157" t="str">
            <v>1.4.1 LTE Offering (Churn)</v>
          </cell>
          <cell r="K157" t="str">
            <v>Passed</v>
          </cell>
        </row>
        <row r="158">
          <cell r="C158" t="str">
            <v>1.4.1 LTE Offering (Churn)</v>
          </cell>
          <cell r="K158" t="str">
            <v>Passed</v>
          </cell>
        </row>
        <row r="159">
          <cell r="C159" t="str">
            <v>1.4.1 LTE Offering (Churn)</v>
          </cell>
          <cell r="K159" t="str">
            <v>Passed</v>
          </cell>
        </row>
        <row r="160">
          <cell r="C160" t="str">
            <v>1.4.1 LTE Offering (Churn)</v>
          </cell>
          <cell r="K160" t="str">
            <v>Passed</v>
          </cell>
        </row>
        <row r="161">
          <cell r="C161" t="str">
            <v>1.4.1 LTE Offering (Churn)</v>
          </cell>
          <cell r="K161" t="str">
            <v>Passed</v>
          </cell>
        </row>
        <row r="162">
          <cell r="C162" t="str">
            <v>1.4.1 LTE Offering (Churn)</v>
          </cell>
          <cell r="K162" t="str">
            <v>Passed</v>
          </cell>
        </row>
        <row r="163">
          <cell r="C163" t="str">
            <v>1.4.1 LTE Offering (Churn)</v>
          </cell>
          <cell r="K163" t="str">
            <v>Passed</v>
          </cell>
        </row>
        <row r="164">
          <cell r="C164" t="str">
            <v>1.4.1 LTE Offering (Churn)</v>
          </cell>
          <cell r="K164" t="str">
            <v>Passed</v>
          </cell>
        </row>
        <row r="165">
          <cell r="C165" t="str">
            <v>1.4.1 LTE Offering (Churn)</v>
          </cell>
          <cell r="K165" t="str">
            <v>Passed</v>
          </cell>
        </row>
        <row r="166">
          <cell r="C166" t="str">
            <v>1.4.1 LTE Offering (Churn)</v>
          </cell>
          <cell r="K166" t="str">
            <v>Passed</v>
          </cell>
        </row>
        <row r="167">
          <cell r="C167" t="str">
            <v>1.4.1 LTE Offering (Churn)</v>
          </cell>
          <cell r="K167" t="str">
            <v>Passed</v>
          </cell>
        </row>
        <row r="168">
          <cell r="C168" t="str">
            <v>1.4.1 LTE Offering (Churn)</v>
          </cell>
          <cell r="K168" t="str">
            <v>Passed</v>
          </cell>
        </row>
        <row r="169">
          <cell r="C169" t="str">
            <v>1.4.1 LTE Offering (Churn)</v>
          </cell>
          <cell r="K169" t="str">
            <v>Passed</v>
          </cell>
        </row>
        <row r="170">
          <cell r="C170" t="str">
            <v>1.4.1 LTE Offering (Churn)</v>
          </cell>
          <cell r="K170" t="str">
            <v>Passed</v>
          </cell>
        </row>
        <row r="171">
          <cell r="C171" t="str">
            <v>1.4.1 LTE Offering (Churn)</v>
          </cell>
          <cell r="K171" t="str">
            <v>Passed</v>
          </cell>
        </row>
        <row r="172">
          <cell r="C172" t="str">
            <v>1.4.1 LTE Offering (Churn)</v>
          </cell>
          <cell r="K172" t="str">
            <v>Passed</v>
          </cell>
        </row>
        <row r="173">
          <cell r="C173" t="str">
            <v>1.4.1 LTE Offering (Churn)</v>
          </cell>
          <cell r="K173" t="str">
            <v>Passed</v>
          </cell>
        </row>
        <row r="174">
          <cell r="C174" t="str">
            <v>1.4.1 LTE Offering (Churn)</v>
          </cell>
          <cell r="K174" t="str">
            <v>Passed</v>
          </cell>
        </row>
        <row r="175">
          <cell r="C175" t="str">
            <v>1.4.1 LTE Offering (Churn)</v>
          </cell>
          <cell r="K175" t="str">
            <v>Passed</v>
          </cell>
        </row>
        <row r="176">
          <cell r="C176" t="str">
            <v>1.4.1 LTE Offering (Churn)</v>
          </cell>
          <cell r="K176" t="str">
            <v>Passed</v>
          </cell>
        </row>
        <row r="177">
          <cell r="C177" t="str">
            <v>1.4.1 LTE Offering (Churn)</v>
          </cell>
          <cell r="K177" t="str">
            <v>Passed</v>
          </cell>
        </row>
        <row r="178">
          <cell r="C178" t="str">
            <v>1.4.1 LTE Offering (Usage)</v>
          </cell>
          <cell r="K178" t="str">
            <v>Passed</v>
          </cell>
        </row>
        <row r="179">
          <cell r="C179" t="str">
            <v>1.4.1 LTE Offering (Usage)</v>
          </cell>
          <cell r="K179" t="str">
            <v>Passed</v>
          </cell>
        </row>
        <row r="180">
          <cell r="C180" t="str">
            <v>1.4.1 LTE Offering (Usage)</v>
          </cell>
          <cell r="K180" t="str">
            <v>Passed</v>
          </cell>
        </row>
        <row r="181">
          <cell r="C181" t="str">
            <v>1.4.1 LTE Offering (Usage)</v>
          </cell>
          <cell r="K181" t="str">
            <v>Passed</v>
          </cell>
        </row>
        <row r="182">
          <cell r="C182" t="str">
            <v>1.4.1 LTE Offering (Usage)</v>
          </cell>
          <cell r="K182" t="str">
            <v>Passed</v>
          </cell>
        </row>
        <row r="183">
          <cell r="C183" t="str">
            <v>1.4.1 LTE Offering (Usage)</v>
          </cell>
          <cell r="K183" t="str">
            <v>Passed</v>
          </cell>
        </row>
        <row r="184">
          <cell r="C184" t="str">
            <v>1.4.1 LTE Offering (Usage)</v>
          </cell>
          <cell r="K184" t="str">
            <v>Passed</v>
          </cell>
        </row>
        <row r="185">
          <cell r="C185" t="str">
            <v>1.4.1 LTE Offering (Usage)</v>
          </cell>
          <cell r="K185" t="str">
            <v>Passed</v>
          </cell>
        </row>
        <row r="186">
          <cell r="C186" t="str">
            <v>1.4.1 LTE Offering (Usage)</v>
          </cell>
          <cell r="K186" t="str">
            <v>Passed</v>
          </cell>
        </row>
        <row r="187">
          <cell r="C187" t="str">
            <v>1.4.1 LTE Offering (Usage)</v>
          </cell>
          <cell r="K187" t="str">
            <v>Passed</v>
          </cell>
        </row>
        <row r="188">
          <cell r="C188" t="str">
            <v>1.4.1 LTE Offering (Usage)</v>
          </cell>
          <cell r="K188" t="str">
            <v>Passed</v>
          </cell>
        </row>
        <row r="189">
          <cell r="C189" t="str">
            <v>1.4.1 LTE Offering (Usage)</v>
          </cell>
          <cell r="K189" t="str">
            <v>Passed</v>
          </cell>
        </row>
        <row r="190">
          <cell r="C190" t="str">
            <v>1.4.1 LTE Offering (Usage)</v>
          </cell>
          <cell r="K190" t="str">
            <v>Passed</v>
          </cell>
        </row>
        <row r="191">
          <cell r="C191" t="str">
            <v>1.4.1 LTE Offering (Usage)</v>
          </cell>
          <cell r="K191" t="str">
            <v>Passed</v>
          </cell>
        </row>
        <row r="192">
          <cell r="C192" t="str">
            <v>1.4.1 LTE Offering (Usage)</v>
          </cell>
          <cell r="K192" t="str">
            <v>Passed</v>
          </cell>
        </row>
        <row r="193">
          <cell r="C193" t="str">
            <v>1.4.1 LTE Offering (Usage)</v>
          </cell>
          <cell r="K193" t="str">
            <v>Passed</v>
          </cell>
        </row>
        <row r="194">
          <cell r="C194" t="str">
            <v>1.4.1 LTE Offering (Usage)</v>
          </cell>
          <cell r="K194" t="str">
            <v>Passed</v>
          </cell>
        </row>
        <row r="195">
          <cell r="C195" t="str">
            <v>1.4.1 LTE Offering (Usage)</v>
          </cell>
          <cell r="K195" t="str">
            <v>Passed</v>
          </cell>
        </row>
        <row r="196">
          <cell r="C196" t="str">
            <v>1.4.1 LTE Offering (Usage)</v>
          </cell>
          <cell r="K196" t="str">
            <v>Passed</v>
          </cell>
        </row>
        <row r="197">
          <cell r="C197" t="str">
            <v>1.4.1 LTE Offering (Usage)</v>
          </cell>
          <cell r="K197" t="str">
            <v>Passed</v>
          </cell>
        </row>
        <row r="198">
          <cell r="C198" t="str">
            <v>1.4.1 LTE Offering (Usage)</v>
          </cell>
          <cell r="K198" t="str">
            <v>Passed</v>
          </cell>
        </row>
        <row r="199">
          <cell r="C199" t="str">
            <v>1.4.1 LTE Offering (Usage)</v>
          </cell>
          <cell r="K199" t="str">
            <v>Passed</v>
          </cell>
        </row>
        <row r="200">
          <cell r="C200" t="str">
            <v>1.4.1 LTE Offering (Usage)</v>
          </cell>
          <cell r="K200" t="str">
            <v>Passed</v>
          </cell>
        </row>
        <row r="201">
          <cell r="C201" t="str">
            <v>1.4.1 LTE Offering (Usage)</v>
          </cell>
          <cell r="K201" t="str">
            <v>Passed</v>
          </cell>
        </row>
        <row r="202">
          <cell r="C202" t="str">
            <v>1.4.1 LTE Offering (Usage)</v>
          </cell>
          <cell r="K202" t="str">
            <v>Passed</v>
          </cell>
        </row>
        <row r="203">
          <cell r="C203" t="str">
            <v>1.4.1 LTE Offering (Usage)</v>
          </cell>
          <cell r="K203" t="str">
            <v>Passed</v>
          </cell>
        </row>
        <row r="204">
          <cell r="C204" t="str">
            <v>1.4.1 LTE Offering (Usage)</v>
          </cell>
          <cell r="K204" t="str">
            <v>Passed</v>
          </cell>
        </row>
        <row r="205">
          <cell r="C205" t="str">
            <v>1.4.1 LTE Offering (Usage)</v>
          </cell>
          <cell r="K205" t="str">
            <v>Passed</v>
          </cell>
        </row>
        <row r="206">
          <cell r="C206" t="str">
            <v>1.4.1 LTE Offering (Usage)</v>
          </cell>
          <cell r="K206" t="str">
            <v>Passed</v>
          </cell>
        </row>
        <row r="207">
          <cell r="C207" t="str">
            <v>1.4.1 LTE Offering (Usage)</v>
          </cell>
          <cell r="K207" t="str">
            <v>Passed</v>
          </cell>
        </row>
        <row r="208">
          <cell r="C208" t="str">
            <v>1.4.1 LTE Offering (Usage)</v>
          </cell>
          <cell r="K208" t="str">
            <v>Passed</v>
          </cell>
        </row>
        <row r="209">
          <cell r="C209" t="str">
            <v>1.4.1 LTE Offering (Usage)</v>
          </cell>
          <cell r="K209" t="str">
            <v>Passed</v>
          </cell>
        </row>
        <row r="210">
          <cell r="C210" t="str">
            <v>1.4.1 LTE Offering (Usage)</v>
          </cell>
          <cell r="K210" t="str">
            <v>Passed</v>
          </cell>
        </row>
        <row r="211">
          <cell r="C211" t="str">
            <v>1.4.1 LTE Offering (Usage)</v>
          </cell>
          <cell r="K211" t="str">
            <v>Passed</v>
          </cell>
        </row>
        <row r="212">
          <cell r="C212" t="str">
            <v>1.4.1 LTE Offering (Usage)</v>
          </cell>
          <cell r="K212" t="str">
            <v>Passed</v>
          </cell>
        </row>
        <row r="213">
          <cell r="C213" t="str">
            <v>1.4.1 LTE Offering (Usage)</v>
          </cell>
          <cell r="K213" t="str">
            <v>Passed</v>
          </cell>
        </row>
        <row r="214">
          <cell r="C214" t="str">
            <v>1.4.1 LTE Offering (Usage)</v>
          </cell>
          <cell r="K214" t="str">
            <v>Passed</v>
          </cell>
        </row>
        <row r="215">
          <cell r="C215" t="str">
            <v>1.4.1 LTE Offering (Usage)</v>
          </cell>
          <cell r="K215" t="str">
            <v>Passed</v>
          </cell>
        </row>
        <row r="216">
          <cell r="C216" t="str">
            <v>1.4.1 LTE Offering (Usage)</v>
          </cell>
          <cell r="K216" t="str">
            <v>Passed</v>
          </cell>
        </row>
        <row r="217">
          <cell r="C217" t="str">
            <v>1.4.1 LTE Offering (Usage)</v>
          </cell>
          <cell r="K217" t="str">
            <v>Passed</v>
          </cell>
        </row>
        <row r="218">
          <cell r="C218" t="str">
            <v>1.4.1 LTE Offering (Usage)</v>
          </cell>
          <cell r="K218" t="str">
            <v>Passed</v>
          </cell>
        </row>
        <row r="219">
          <cell r="C219" t="str">
            <v>1.4.1 LTE Offering (Usage)</v>
          </cell>
          <cell r="K219" t="str">
            <v>Passed</v>
          </cell>
        </row>
        <row r="220">
          <cell r="C220" t="str">
            <v>1.4.1 LTE Offering (Usage)</v>
          </cell>
          <cell r="K220" t="str">
            <v>Passed</v>
          </cell>
        </row>
        <row r="221">
          <cell r="C221" t="str">
            <v>1.4.1 LTE Offering (Usage)</v>
          </cell>
          <cell r="K221" t="str">
            <v>Passed</v>
          </cell>
        </row>
        <row r="222">
          <cell r="C222" t="str">
            <v>1.4.1 LTE Offering (Usage)</v>
          </cell>
          <cell r="K222" t="str">
            <v>Passed</v>
          </cell>
        </row>
        <row r="223">
          <cell r="C223" t="str">
            <v>1.4.1 LTE Offering (Usage)</v>
          </cell>
          <cell r="K223" t="str">
            <v>Passed</v>
          </cell>
        </row>
        <row r="224">
          <cell r="C224" t="str">
            <v>1.4.1 LTE Offering (Usage)</v>
          </cell>
          <cell r="K224" t="str">
            <v>Passed</v>
          </cell>
        </row>
        <row r="225">
          <cell r="C225" t="str">
            <v>1.4.1 LTE Offering (Usage)</v>
          </cell>
          <cell r="K225" t="str">
            <v>Passed</v>
          </cell>
        </row>
        <row r="226">
          <cell r="C226" t="str">
            <v>1.4.1 LTE Offering (Usage)</v>
          </cell>
          <cell r="K226" t="str">
            <v>Passed</v>
          </cell>
        </row>
        <row r="227">
          <cell r="C227" t="str">
            <v>1.4.1 LTE Offering (Usage)</v>
          </cell>
          <cell r="K227" t="str">
            <v>Passed</v>
          </cell>
        </row>
        <row r="228">
          <cell r="C228" t="str">
            <v>1.4.1 LTE Offering (Usage)</v>
          </cell>
          <cell r="K228" t="str">
            <v>Passed</v>
          </cell>
        </row>
        <row r="229">
          <cell r="C229" t="str">
            <v>1.4.1 LTE Offering (Usage)</v>
          </cell>
          <cell r="K229" t="str">
            <v>Passed</v>
          </cell>
        </row>
        <row r="230">
          <cell r="C230" t="str">
            <v>1.4.1 LTE Offering (Usage)</v>
          </cell>
          <cell r="K230" t="str">
            <v>Passed</v>
          </cell>
        </row>
        <row r="231">
          <cell r="C231" t="str">
            <v>1.4.1 LTE Offering (Usage)</v>
          </cell>
          <cell r="K231" t="str">
            <v>Passed</v>
          </cell>
        </row>
        <row r="232">
          <cell r="C232" t="str">
            <v>1.4.1 LTE Offering (Usage)</v>
          </cell>
          <cell r="K232" t="str">
            <v>Passed</v>
          </cell>
        </row>
        <row r="233">
          <cell r="C233" t="str">
            <v>1.4.1 LTE Offering (Usage)</v>
          </cell>
          <cell r="K233" t="str">
            <v>Passed</v>
          </cell>
        </row>
        <row r="234">
          <cell r="C234" t="str">
            <v>1.4.1 LTE Offering (Usage)</v>
          </cell>
          <cell r="K234" t="str">
            <v>Passed</v>
          </cell>
        </row>
        <row r="235">
          <cell r="C235" t="str">
            <v>1.4.1 LTE Offering (Usage)</v>
          </cell>
          <cell r="K235" t="str">
            <v>Passed</v>
          </cell>
        </row>
        <row r="236">
          <cell r="C236" t="str">
            <v>1.4.1 LTE Offering (Usage)</v>
          </cell>
          <cell r="K236" t="str">
            <v>Passed</v>
          </cell>
        </row>
        <row r="237">
          <cell r="C237" t="str">
            <v>1.4.1 LTE Offering (Usage)</v>
          </cell>
          <cell r="K237" t="str">
            <v>Passed</v>
          </cell>
        </row>
        <row r="238">
          <cell r="C238" t="str">
            <v>1.4.1 LTE Offering (Usage)</v>
          </cell>
          <cell r="K238" t="str">
            <v>Passed</v>
          </cell>
        </row>
        <row r="239">
          <cell r="C239" t="str">
            <v>1.4.1 LTE Offering (Usage)</v>
          </cell>
          <cell r="K239" t="str">
            <v>Passed</v>
          </cell>
        </row>
        <row r="240">
          <cell r="C240" t="str">
            <v>1.4.1 LTE Offering (Usage)</v>
          </cell>
          <cell r="K240" t="str">
            <v>Passed</v>
          </cell>
        </row>
        <row r="241">
          <cell r="C241" t="str">
            <v>1.4.1 LTE Offering (Usage)</v>
          </cell>
          <cell r="K241" t="str">
            <v>Passed</v>
          </cell>
        </row>
        <row r="242">
          <cell r="C242" t="str">
            <v>1.4.1 LTE Offering (Usage)</v>
          </cell>
          <cell r="K242" t="str">
            <v>Passed</v>
          </cell>
        </row>
        <row r="243">
          <cell r="C243" t="str">
            <v>1.4.1 LTE Offering (Usage)</v>
          </cell>
          <cell r="K243" t="str">
            <v>Passed</v>
          </cell>
        </row>
        <row r="244">
          <cell r="C244" t="str">
            <v>1.4.1 LTE Offering (Usage)</v>
          </cell>
          <cell r="K244" t="str">
            <v>Passed</v>
          </cell>
        </row>
        <row r="245">
          <cell r="C245" t="str">
            <v>1.4.1 LTE Offering (Usage)</v>
          </cell>
          <cell r="K245" t="str">
            <v>Passed</v>
          </cell>
        </row>
        <row r="246">
          <cell r="C246" t="str">
            <v>1.4.1 LTE Offering (Usage)</v>
          </cell>
          <cell r="K246" t="str">
            <v>Passed</v>
          </cell>
        </row>
        <row r="247">
          <cell r="C247" t="str">
            <v>1.4.1 LTE Offering (Usage)</v>
          </cell>
          <cell r="K247" t="str">
            <v>Passed</v>
          </cell>
        </row>
        <row r="248">
          <cell r="C248" t="str">
            <v>1.4.1 LTE Offering (Usage)</v>
          </cell>
          <cell r="K248" t="str">
            <v>Passed</v>
          </cell>
        </row>
        <row r="249">
          <cell r="C249" t="str">
            <v>1.4.1 LTE Offering (Usage)</v>
          </cell>
          <cell r="K249" t="str">
            <v>Passed</v>
          </cell>
        </row>
        <row r="250">
          <cell r="C250" t="str">
            <v>1.4.1 LTE Offering (Usage)</v>
          </cell>
          <cell r="K250" t="str">
            <v>Passed</v>
          </cell>
        </row>
        <row r="251">
          <cell r="C251" t="str">
            <v>1.4.1 LTE Offering (Usage)</v>
          </cell>
          <cell r="K251" t="str">
            <v>Passed</v>
          </cell>
        </row>
        <row r="252">
          <cell r="C252" t="str">
            <v>1.4.1 LTE Offering (Usage)</v>
          </cell>
          <cell r="K252" t="str">
            <v>Passed</v>
          </cell>
        </row>
        <row r="253">
          <cell r="C253" t="str">
            <v>1.4.1 LTE Offering (Usage)</v>
          </cell>
          <cell r="K253" t="str">
            <v>Passed</v>
          </cell>
        </row>
        <row r="254">
          <cell r="C254" t="str">
            <v>1.4.1 LTE Offering (Usage)</v>
          </cell>
          <cell r="K254" t="str">
            <v>Passed</v>
          </cell>
        </row>
        <row r="255">
          <cell r="C255" t="str">
            <v>1.4.1 LTE Offering (Usage)</v>
          </cell>
          <cell r="K255" t="str">
            <v>Passed</v>
          </cell>
        </row>
        <row r="256">
          <cell r="C256" t="str">
            <v>1.4.1 LTE Offering (Usage)</v>
          </cell>
          <cell r="K256" t="str">
            <v>Passed</v>
          </cell>
        </row>
        <row r="257">
          <cell r="C257" t="str">
            <v>1.4.1 LTE Offering (Usage)</v>
          </cell>
          <cell r="K257" t="str">
            <v>Passed</v>
          </cell>
        </row>
        <row r="258">
          <cell r="C258" t="str">
            <v>1.4.1 LTE Offering (Usage)</v>
          </cell>
          <cell r="K258" t="str">
            <v>Passed</v>
          </cell>
        </row>
        <row r="259">
          <cell r="C259" t="str">
            <v>1.4.1 LTE Offering (Usage)</v>
          </cell>
          <cell r="K259" t="str">
            <v>Passed</v>
          </cell>
        </row>
        <row r="260">
          <cell r="C260" t="str">
            <v>1.4.1 LTE Offering (Usage)</v>
          </cell>
          <cell r="K260" t="str">
            <v>Passed</v>
          </cell>
        </row>
        <row r="261">
          <cell r="C261" t="str">
            <v>1.4.1 LTE Offering (Usage)</v>
          </cell>
          <cell r="K261" t="str">
            <v>Passed</v>
          </cell>
        </row>
        <row r="262">
          <cell r="C262" t="str">
            <v>1.4.1 LTE Offering (Usage)</v>
          </cell>
          <cell r="K262" t="str">
            <v>Passed</v>
          </cell>
        </row>
        <row r="263">
          <cell r="C263" t="str">
            <v>1.4.1 LTE Offering (Usage)</v>
          </cell>
          <cell r="K263" t="str">
            <v>Passed</v>
          </cell>
        </row>
        <row r="264">
          <cell r="C264" t="str">
            <v>1.4.1 LTE Offering (Usage)</v>
          </cell>
          <cell r="K264" t="str">
            <v>Passed</v>
          </cell>
        </row>
        <row r="265">
          <cell r="C265" t="str">
            <v>1.4.1 LTE Offering (Usage)</v>
          </cell>
          <cell r="K265" t="str">
            <v>Passed</v>
          </cell>
        </row>
        <row r="266">
          <cell r="C266" t="str">
            <v>1.4.1 LTE Offering (Usage)</v>
          </cell>
          <cell r="K266" t="str">
            <v>Passed</v>
          </cell>
        </row>
        <row r="267">
          <cell r="C267" t="str">
            <v>1.4.1 LTE Offering (Usage)</v>
          </cell>
          <cell r="K267" t="str">
            <v>Passed</v>
          </cell>
        </row>
        <row r="268">
          <cell r="C268" t="str">
            <v>1.4.1 LTE Offering (Usage)</v>
          </cell>
          <cell r="K268" t="str">
            <v>Passed</v>
          </cell>
        </row>
        <row r="269">
          <cell r="C269" t="str">
            <v>1.4.1 LTE Offering (Usage)</v>
          </cell>
          <cell r="K269" t="str">
            <v>Passed</v>
          </cell>
        </row>
        <row r="270">
          <cell r="C270" t="str">
            <v>1.4.1 LTE Offering (Usage)</v>
          </cell>
          <cell r="K270" t="str">
            <v>Passed</v>
          </cell>
        </row>
        <row r="271">
          <cell r="C271" t="str">
            <v>1.4.1 LTE Offering (Usage)</v>
          </cell>
          <cell r="K271" t="str">
            <v>Passed</v>
          </cell>
        </row>
        <row r="272">
          <cell r="C272" t="str">
            <v>1.4.1 LTE Offering (Usage)</v>
          </cell>
          <cell r="K272" t="str">
            <v>Passed</v>
          </cell>
        </row>
        <row r="273">
          <cell r="C273" t="str">
            <v>1.4.1 LTE Offering (Usage)</v>
          </cell>
          <cell r="K273" t="str">
            <v>Passed</v>
          </cell>
        </row>
        <row r="274">
          <cell r="C274" t="str">
            <v>1.4.1 LTE Offering (ACQ Usage)</v>
          </cell>
          <cell r="K274" t="str">
            <v>Passed</v>
          </cell>
        </row>
        <row r="275">
          <cell r="C275" t="str">
            <v>1.4.1 LTE Offering (ACQ Usage)</v>
          </cell>
          <cell r="K275" t="str">
            <v>Passed</v>
          </cell>
        </row>
        <row r="276">
          <cell r="C276" t="str">
            <v>1.4.1 LTE Offering (ACQ Usage)</v>
          </cell>
          <cell r="K276" t="str">
            <v>Passed</v>
          </cell>
        </row>
        <row r="277">
          <cell r="C277" t="str">
            <v>1.4.1 LTE Offering (ACQ Usage)</v>
          </cell>
          <cell r="K277" t="str">
            <v>Passed</v>
          </cell>
        </row>
        <row r="278">
          <cell r="C278" t="str">
            <v>1.4.1 LTE Offering (ACQ Usage)</v>
          </cell>
          <cell r="K278" t="str">
            <v>Passed</v>
          </cell>
        </row>
        <row r="279">
          <cell r="C279" t="str">
            <v>1.4.1 LTE Offering (ACQ Usage)</v>
          </cell>
          <cell r="K279" t="str">
            <v>Passed</v>
          </cell>
        </row>
        <row r="280">
          <cell r="C280" t="str">
            <v>1.4.1 LTE Offering (Churn Usage)</v>
          </cell>
          <cell r="K280" t="str">
            <v>Passed</v>
          </cell>
        </row>
        <row r="281">
          <cell r="C281" t="str">
            <v>1.4.1 LTE Offering (Churn Usage)</v>
          </cell>
          <cell r="K281" t="str">
            <v>Passed</v>
          </cell>
        </row>
        <row r="282">
          <cell r="C282" t="str">
            <v>1.4.1 LTE Offering (Churn Usage)</v>
          </cell>
          <cell r="K282" t="str">
            <v>Passed</v>
          </cell>
        </row>
        <row r="283">
          <cell r="C283" t="str">
            <v>1.4.1 LTE Offering (Churn Usage)</v>
          </cell>
          <cell r="K283" t="str">
            <v>Passed</v>
          </cell>
        </row>
        <row r="284">
          <cell r="C284" t="str">
            <v>1.4.1 LTE Offering (Churn Usage)</v>
          </cell>
          <cell r="K284" t="str">
            <v>Passed</v>
          </cell>
        </row>
        <row r="285">
          <cell r="C285" t="str">
            <v>1.4.1 LTE Offering (Churn Usage)</v>
          </cell>
          <cell r="K285" t="str">
            <v>Passed</v>
          </cell>
        </row>
        <row r="286">
          <cell r="C286" t="str">
            <v>1.4.1 LTE Offering (Churn Usage)</v>
          </cell>
          <cell r="K286" t="str">
            <v>Passed</v>
          </cell>
        </row>
        <row r="287">
          <cell r="C287" t="str">
            <v>1.4.1 LTE Offering (Churn Usage)</v>
          </cell>
          <cell r="K287" t="str">
            <v>Passed</v>
          </cell>
        </row>
        <row r="288">
          <cell r="C288" t="str">
            <v>1.4.1 LTE Offering (Churn Usage)</v>
          </cell>
          <cell r="K288" t="str">
            <v>Passed</v>
          </cell>
        </row>
        <row r="289">
          <cell r="C289" t="str">
            <v>1.4.1 LTE Offering (Churn Usage)</v>
          </cell>
          <cell r="K289" t="str">
            <v>Passed</v>
          </cell>
        </row>
        <row r="290">
          <cell r="C290" t="str">
            <v>1.4.1 LTE Offering (Churn Usage)</v>
          </cell>
          <cell r="K290" t="str">
            <v>Passed</v>
          </cell>
        </row>
        <row r="291">
          <cell r="C291" t="str">
            <v>1.4.1 LTE Offering (Churn Usage)</v>
          </cell>
          <cell r="K291" t="str">
            <v>Passed</v>
          </cell>
        </row>
        <row r="292">
          <cell r="C292" t="str">
            <v>1.4.1 LTE Offering (Newroz Usage)</v>
          </cell>
          <cell r="K292" t="str">
            <v>Passed</v>
          </cell>
        </row>
        <row r="293">
          <cell r="C293" t="str">
            <v>1.4.1 LTE Offering (Newroz Usage)</v>
          </cell>
          <cell r="K293" t="str">
            <v>Passed</v>
          </cell>
        </row>
        <row r="294">
          <cell r="C294" t="str">
            <v>1.4.1 LTE Offering (Newroz Usage)</v>
          </cell>
          <cell r="K294" t="str">
            <v>Passed</v>
          </cell>
        </row>
        <row r="295">
          <cell r="C295" t="str">
            <v>1.4.1 LTE Offering (Newroz Usage)</v>
          </cell>
          <cell r="K295" t="str">
            <v>Passed</v>
          </cell>
        </row>
        <row r="296">
          <cell r="C296" t="str">
            <v>1.4.1 LTE Offering (Supplementary Offer )</v>
          </cell>
          <cell r="K296" t="str">
            <v>Passed</v>
          </cell>
        </row>
        <row r="297">
          <cell r="C297" t="str">
            <v>1.4.1 LTE Offering (Supplementary Offer )</v>
          </cell>
          <cell r="K297" t="str">
            <v>Passed</v>
          </cell>
        </row>
        <row r="298">
          <cell r="C298" t="str">
            <v>1.4.1 LTE Offering (Supplementary Offer )</v>
          </cell>
          <cell r="K298" t="str">
            <v>Passed</v>
          </cell>
        </row>
        <row r="299">
          <cell r="C299" t="str">
            <v>1.4.1 LTE Offering (Supplementary Offer )</v>
          </cell>
          <cell r="K299" t="str">
            <v>Passed</v>
          </cell>
        </row>
        <row r="300">
          <cell r="C300" t="str">
            <v>1.4.1 LTE Offering (Supplementary Offer )</v>
          </cell>
          <cell r="K300" t="str">
            <v>Passed</v>
          </cell>
        </row>
        <row r="301">
          <cell r="C301" t="str">
            <v>1.4.1 LTE Offering (Supplementary Offer )</v>
          </cell>
          <cell r="K301" t="str">
            <v>Passed</v>
          </cell>
        </row>
        <row r="302">
          <cell r="C302" t="str">
            <v>1.4.1 LTE Offering (Supplementary Offer )</v>
          </cell>
          <cell r="K302" t="str">
            <v>Passed</v>
          </cell>
        </row>
        <row r="303">
          <cell r="C303" t="str">
            <v>1.4.1 LTE Offering (Supplementary Offer )</v>
          </cell>
          <cell r="K303" t="str">
            <v>Passed</v>
          </cell>
        </row>
        <row r="304">
          <cell r="C304" t="str">
            <v>1.4.1 LTE Offering (Supplementary Offer )</v>
          </cell>
          <cell r="K304" t="str">
            <v>Passed</v>
          </cell>
        </row>
        <row r="305">
          <cell r="C305" t="str">
            <v>1.4.1 LTE Offering (Supplementary Offer )</v>
          </cell>
          <cell r="K305" t="str">
            <v>Passed</v>
          </cell>
        </row>
        <row r="306">
          <cell r="C306" t="str">
            <v>1.4.1 LTE Offering (Supplementary Offer )</v>
          </cell>
          <cell r="K306" t="str">
            <v>Passed</v>
          </cell>
        </row>
        <row r="307">
          <cell r="C307" t="str">
            <v>1.4.1 LTE Offering (Supplementary Offer )</v>
          </cell>
          <cell r="K307" t="str">
            <v>Passed</v>
          </cell>
        </row>
        <row r="308">
          <cell r="C308" t="str">
            <v>1.4.1 LTE Offering (Supplementary Offer )</v>
          </cell>
          <cell r="K308" t="str">
            <v>Passed</v>
          </cell>
        </row>
        <row r="309">
          <cell r="C309" t="str">
            <v>1.4.1 LTE Offering (Supplementary Offer )</v>
          </cell>
          <cell r="K309" t="str">
            <v>Passed</v>
          </cell>
        </row>
        <row r="310">
          <cell r="C310" t="str">
            <v>1.4.1 LTE Offering (Supplementary Offer )</v>
          </cell>
          <cell r="K310" t="str">
            <v>Passed</v>
          </cell>
        </row>
        <row r="311">
          <cell r="C311" t="str">
            <v>1.4.1 LTE Offering (Supplementary Offer )</v>
          </cell>
          <cell r="K311" t="str">
            <v>Passed</v>
          </cell>
        </row>
        <row r="312">
          <cell r="C312" t="str">
            <v>1.4.1 LTE Offering (Supplementary Offer )</v>
          </cell>
          <cell r="K312" t="str">
            <v>Passed</v>
          </cell>
        </row>
        <row r="313">
          <cell r="C313" t="str">
            <v>1.4.1 LTE Offering (Supplementary Offer )</v>
          </cell>
          <cell r="K313" t="str">
            <v>Passed</v>
          </cell>
        </row>
        <row r="314">
          <cell r="C314" t="str">
            <v>1.4.1 LTE Offering (Supplementary Offer )</v>
          </cell>
          <cell r="K314" t="str">
            <v>Passed</v>
          </cell>
        </row>
        <row r="315">
          <cell r="C315" t="str">
            <v>1.4.1 LTE Offering (Supplementary Offer )</v>
          </cell>
          <cell r="K315" t="str">
            <v>Passed</v>
          </cell>
        </row>
        <row r="316">
          <cell r="C316" t="str">
            <v>1.4.1 LTE Offering (Supplementary Offer )</v>
          </cell>
          <cell r="K316" t="str">
            <v>Passed</v>
          </cell>
        </row>
        <row r="317">
          <cell r="C317" t="str">
            <v>1.4.1 LTE Offering (IPTV Usage)</v>
          </cell>
          <cell r="K317" t="str">
            <v>Passed</v>
          </cell>
        </row>
        <row r="318">
          <cell r="C318" t="str">
            <v>1.4.1 LTE Offering (IPTV Usage)</v>
          </cell>
          <cell r="K318" t="str">
            <v>Passed</v>
          </cell>
        </row>
        <row r="319">
          <cell r="C319" t="str">
            <v>1.4.1 LTE Offering (IPTV Usage)</v>
          </cell>
          <cell r="K319" t="str">
            <v>Passed</v>
          </cell>
        </row>
        <row r="320">
          <cell r="C320" t="str">
            <v>1.4.1 LTE Offering (IPTV Usage)</v>
          </cell>
          <cell r="K320" t="str">
            <v>Passed</v>
          </cell>
        </row>
        <row r="321">
          <cell r="C321" t="str">
            <v>1.4.1 LTE Offering (IPTV Usage)</v>
          </cell>
          <cell r="K321" t="str">
            <v>Passed</v>
          </cell>
        </row>
        <row r="322">
          <cell r="C322" t="str">
            <v>1.4.1 LTE Offering (IPTV Usage)</v>
          </cell>
          <cell r="K322" t="str">
            <v>Passed</v>
          </cell>
        </row>
        <row r="323">
          <cell r="C323" t="str">
            <v>1.4.1 LTE Offering (IPTV Usage)</v>
          </cell>
          <cell r="K323" t="str">
            <v>Passed</v>
          </cell>
        </row>
        <row r="324">
          <cell r="C324" t="str">
            <v>1.4.1 LTE Offering (IPTV Usage)</v>
          </cell>
          <cell r="K324" t="str">
            <v>Passed</v>
          </cell>
        </row>
        <row r="325">
          <cell r="C325" t="str">
            <v>1.4.1 LTE Offering (IPTV Usage)</v>
          </cell>
          <cell r="K325" t="str">
            <v>Passed</v>
          </cell>
        </row>
        <row r="326">
          <cell r="C326" t="str">
            <v>1.4.1 LTE Offering (IPTV Usage)</v>
          </cell>
          <cell r="K326" t="str">
            <v>Passed</v>
          </cell>
        </row>
        <row r="327">
          <cell r="C327" t="str">
            <v>1.4.1 LTE Offering (IPTV Usage)</v>
          </cell>
          <cell r="K327" t="str">
            <v>Passed</v>
          </cell>
        </row>
        <row r="328">
          <cell r="C328" t="str">
            <v>1.4.1 LTE Offering (IPTV Usage)</v>
          </cell>
          <cell r="K328" t="str">
            <v>Passed</v>
          </cell>
        </row>
        <row r="329">
          <cell r="C329" t="str">
            <v>1.4.1 LTE Offering (IPTV Usage)</v>
          </cell>
          <cell r="K329" t="str">
            <v>Passed</v>
          </cell>
        </row>
        <row r="330">
          <cell r="C330" t="str">
            <v>1.4.1 LTE Offering (IPTV Usage)</v>
          </cell>
          <cell r="K330" t="str">
            <v>Passed</v>
          </cell>
        </row>
        <row r="331">
          <cell r="C331" t="str">
            <v>1.4.1 LTE Offering (Activation)</v>
          </cell>
          <cell r="K331" t="str">
            <v>Passed</v>
          </cell>
        </row>
        <row r="332">
          <cell r="C332" t="str">
            <v>1.4.1 LTE Offering (Activation)</v>
          </cell>
          <cell r="K332" t="str">
            <v>Passed</v>
          </cell>
        </row>
        <row r="333">
          <cell r="C333" t="str">
            <v>1.4.1 LTE Offering (Activation)</v>
          </cell>
          <cell r="K333" t="str">
            <v>Passed</v>
          </cell>
        </row>
        <row r="334">
          <cell r="C334" t="str">
            <v>1.4.1 LTE Offering (Activation)</v>
          </cell>
          <cell r="K334" t="str">
            <v>Passed</v>
          </cell>
        </row>
        <row r="335">
          <cell r="C335" t="str">
            <v>1.4.1 LTE Offering (Activation)</v>
          </cell>
          <cell r="K335" t="str">
            <v>Passed</v>
          </cell>
        </row>
        <row r="336">
          <cell r="C336" t="str">
            <v>1.4.1 LTE Offering (Activation)</v>
          </cell>
          <cell r="K336" t="str">
            <v>Passed</v>
          </cell>
        </row>
        <row r="337">
          <cell r="C337" t="str">
            <v>1.4.1 LTE Offering (Activation)</v>
          </cell>
          <cell r="K337" t="str">
            <v>Passed</v>
          </cell>
        </row>
        <row r="338">
          <cell r="C338" t="str">
            <v>1.4.1 LTE Offering (Activation)</v>
          </cell>
          <cell r="K338" t="str">
            <v>Passed</v>
          </cell>
        </row>
        <row r="339">
          <cell r="C339" t="str">
            <v>1.4.3 Multiple Brands Independence</v>
          </cell>
          <cell r="K339" t="str">
            <v>Passed</v>
          </cell>
        </row>
        <row r="340">
          <cell r="C340" t="str">
            <v>1.4.4 Manage Home zone</v>
          </cell>
          <cell r="K340" t="str">
            <v>Passed</v>
          </cell>
        </row>
        <row r="341">
          <cell r="C341" t="str">
            <v>1.4.4 Manage Home zone</v>
          </cell>
          <cell r="K341" t="str">
            <v>Passed</v>
          </cell>
        </row>
        <row r="342">
          <cell r="C342" t="str">
            <v>1.4.5 Manage Terminal type</v>
          </cell>
          <cell r="K342" t="str">
            <v>Passed</v>
          </cell>
        </row>
        <row r="343">
          <cell r="C343" t="str">
            <v>1.4.5 Manage Terminal type</v>
          </cell>
          <cell r="K343" t="str">
            <v>Passed</v>
          </cell>
        </row>
        <row r="344">
          <cell r="C344" t="str">
            <v>1.4.1 LTE Offering (Newroz)</v>
          </cell>
          <cell r="K344" t="str">
            <v>Passed</v>
          </cell>
        </row>
        <row r="345">
          <cell r="C345" t="str">
            <v>1.4.1 LTE Offering (Newroz)</v>
          </cell>
          <cell r="K345" t="str">
            <v>Passed</v>
          </cell>
        </row>
        <row r="346">
          <cell r="C346" t="str">
            <v>1.4.1 LTE Offering (Newroz)</v>
          </cell>
          <cell r="K346" t="str">
            <v>Passed</v>
          </cell>
        </row>
        <row r="347">
          <cell r="C347" t="str">
            <v>1.4.1 LTE Offering (Newroz)</v>
          </cell>
          <cell r="K347" t="str">
            <v>Passed</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id="7" name="Table7" displayName="Table7" ref="A2:I422" totalsRowShown="0" headerRowDxfId="78" dataDxfId="76" headerRowBorderDxfId="77" tableBorderDxfId="75">
  <autoFilter ref="A2:I422"/>
  <tableColumns count="9">
    <tableColumn id="1" name="Test Case #" dataDxfId="74"/>
    <tableColumn id="2" name="Module" dataDxfId="73"/>
    <tableColumn id="4" name="Function" dataDxfId="72"/>
    <tableColumn id="5" name="Objective" dataDxfId="71"/>
    <tableColumn id="6" name="Expected Result" dataDxfId="70"/>
    <tableColumn id="3" name="Actual Results" dataDxfId="69"/>
    <tableColumn id="7" name="S1" dataDxfId="68"/>
    <tableColumn id="8" name="Status" dataDxfId="67"/>
    <tableColumn id="9" name="Notes / Comments" dataDxfId="66"/>
  </tableColumns>
  <tableStyleInfo name="TableStyleMedium22" showFirstColumn="0" showLastColumn="0" showRowStripes="1" showColumnStripes="0"/>
</table>
</file>

<file path=xl/tables/table10.xml><?xml version="1.0" encoding="utf-8"?>
<table xmlns="http://schemas.openxmlformats.org/spreadsheetml/2006/main" id="9" name="Table9" displayName="Table9" ref="M1:M4" totalsRowShown="0" headerRowDxfId="11" dataDxfId="9" headerRowBorderDxfId="10" tableBorderDxfId="8" totalsRowBorderDxfId="7">
  <autoFilter ref="M1:M4"/>
  <tableColumns count="1">
    <tableColumn id="1" name="Issues/Question" dataDxfId="6"/>
  </tableColumns>
  <tableStyleInfo name="TableStyleMedium22" showFirstColumn="0" showLastColumn="0" showRowStripes="1" showColumnStripes="0"/>
</table>
</file>

<file path=xl/tables/table11.xml><?xml version="1.0" encoding="utf-8"?>
<table xmlns="http://schemas.openxmlformats.org/spreadsheetml/2006/main" id="11" name="Table912" displayName="Table912" ref="O1:O4" totalsRowShown="0" headerRowDxfId="5" dataDxfId="3" headerRowBorderDxfId="4" tableBorderDxfId="2" totalsRowBorderDxfId="1">
  <autoFilter ref="O1:O4"/>
  <tableColumns count="1">
    <tableColumn id="1" name="Source" dataDxfId="0"/>
  </tableColumns>
  <tableStyleInfo name="TableStyleMedium22" showFirstColumn="0" showLastColumn="0" showRowStripes="1" showColumnStripes="0"/>
</table>
</file>

<file path=xl/tables/table2.xml><?xml version="1.0" encoding="utf-8"?>
<table xmlns="http://schemas.openxmlformats.org/spreadsheetml/2006/main" id="1" name="Table1" displayName="Table1" ref="A1:C150" totalsRowShown="0">
  <autoFilter ref="A1:C150"/>
  <tableColumns count="3">
    <tableColumn id="1" name="S. No" dataDxfId="65"/>
    <tableColumn id="2" name="Description" dataDxfId="64"/>
    <tableColumn id="3" name="Status" dataDxfId="63"/>
  </tableColumns>
  <tableStyleInfo name="TableStyleMedium22" showFirstColumn="0" showLastColumn="0" showRowStripes="1" showColumnStripes="0"/>
</table>
</file>

<file path=xl/tables/table3.xml><?xml version="1.0" encoding="utf-8"?>
<table xmlns="http://schemas.openxmlformats.org/spreadsheetml/2006/main" id="10" name="Table10" displayName="Table10" ref="A1:J115" totalsRowShown="0" headerRowDxfId="42" dataDxfId="41">
  <tableColumns count="10">
    <tableColumn id="1" name="Sr #" dataDxfId="40"/>
    <tableColumn id="9" name="Test Case #" dataDxfId="39"/>
    <tableColumn id="2" name="Suggestion/Issue" dataDxfId="38"/>
    <tableColumn id="7" name="Module" dataDxfId="37"/>
    <tableColumn id="3" name="Description" dataDxfId="36"/>
    <tableColumn id="10" name="Source" dataDxfId="35"/>
    <tableColumn id="4" name="Status" dataDxfId="34"/>
    <tableColumn id="5" name="Testing Comments" dataDxfId="33"/>
    <tableColumn id="6" name="Remarks - I" dataDxfId="32"/>
    <tableColumn id="8" name="Remarks - II" dataDxfId="31"/>
  </tableColumns>
  <tableStyleInfo name="TableStyleMedium22" showFirstColumn="0" showLastColumn="0" showRowStripes="1" showColumnStripes="0"/>
</table>
</file>

<file path=xl/tables/table4.xml><?xml version="1.0" encoding="utf-8"?>
<table xmlns="http://schemas.openxmlformats.org/spreadsheetml/2006/main" id="2" name="Table2" displayName="Table2" ref="A1:A5" totalsRowShown="0" headerRowDxfId="30" dataDxfId="29">
  <autoFilter ref="A1:A5"/>
  <tableColumns count="1">
    <tableColumn id="1" name="Status" dataDxfId="28"/>
  </tableColumns>
  <tableStyleInfo name="TableStyleMedium22" showFirstColumn="0" showLastColumn="0" showRowStripes="1" showColumnStripes="0"/>
</table>
</file>

<file path=xl/tables/table5.xml><?xml version="1.0" encoding="utf-8"?>
<table xmlns="http://schemas.openxmlformats.org/spreadsheetml/2006/main" id="3" name="Table3" displayName="Table3" ref="C1:C25" totalsRowShown="0" headerRowDxfId="27" dataDxfId="26">
  <autoFilter ref="C1:C25"/>
  <tableColumns count="1">
    <tableColumn id="1" name="Modules" dataDxfId="25"/>
  </tableColumns>
  <tableStyleInfo name="TableStyleMedium22" showFirstColumn="0" showLastColumn="0" showRowStripes="1" showColumnStripes="0"/>
</table>
</file>

<file path=xl/tables/table6.xml><?xml version="1.0" encoding="utf-8"?>
<table xmlns="http://schemas.openxmlformats.org/spreadsheetml/2006/main" id="4" name="Table4" displayName="Table4" ref="E1:E22" totalsRowShown="0" headerRowDxfId="24" dataDxfId="23">
  <autoFilter ref="E1:E22"/>
  <tableColumns count="1">
    <tableColumn id="1" name="Work Done" dataDxfId="22"/>
  </tableColumns>
  <tableStyleInfo name="TableStyleMedium22" showFirstColumn="0" showLastColumn="0" showRowStripes="1" showColumnStripes="0"/>
</table>
</file>

<file path=xl/tables/table7.xml><?xml version="1.0" encoding="utf-8"?>
<table xmlns="http://schemas.openxmlformats.org/spreadsheetml/2006/main" id="5" name="Table5" displayName="Table5" ref="G1:G6" totalsRowShown="0" headerRowDxfId="21" dataDxfId="20">
  <autoFilter ref="G1:G6"/>
  <tableColumns count="1">
    <tableColumn id="1" name="Lifecycle Status" dataDxfId="19"/>
  </tableColumns>
  <tableStyleInfo name="TableStyleMedium22" showFirstColumn="0" showLastColumn="0" showRowStripes="1" showColumnStripes="0"/>
</table>
</file>

<file path=xl/tables/table8.xml><?xml version="1.0" encoding="utf-8"?>
<table xmlns="http://schemas.openxmlformats.org/spreadsheetml/2006/main" id="6" name="Table6" displayName="Table6" ref="I1:I64" totalsRowShown="0" headerRowDxfId="18" dataDxfId="17">
  <autoFilter ref="I1:I64"/>
  <tableColumns count="1">
    <tableColumn id="1" name="Functions" dataDxfId="16"/>
  </tableColumns>
  <tableStyleInfo name="TableStyleMedium22" showFirstColumn="0" showLastColumn="0" showRowStripes="1" showColumnStripes="0"/>
</table>
</file>

<file path=xl/tables/table9.xml><?xml version="1.0" encoding="utf-8"?>
<table xmlns="http://schemas.openxmlformats.org/spreadsheetml/2006/main" id="8" name="Table8" displayName="Table8" ref="K1:K5" totalsRowShown="0" headerRowDxfId="15" dataDxfId="14" tableBorderDxfId="13">
  <autoFilter ref="K1:K5"/>
  <tableColumns count="1">
    <tableColumn id="1" name="Status Issues" dataDxfId="12"/>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5.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2"/>
  <sheetViews>
    <sheetView showGridLines="0" topLeftCell="A10" workbookViewId="0">
      <selection activeCell="A15" sqref="A15"/>
    </sheetView>
  </sheetViews>
  <sheetFormatPr defaultColWidth="9.140625" defaultRowHeight="12.75" x14ac:dyDescent="0.25"/>
  <cols>
    <col min="1" max="1" width="11.85546875" style="81" bestFit="1" customWidth="1"/>
    <col min="2" max="3" width="22.7109375" style="70" customWidth="1"/>
    <col min="4" max="4" width="70.7109375" style="82" customWidth="1"/>
    <col min="5" max="6" width="60.7109375" style="82" customWidth="1"/>
    <col min="7" max="7" width="5.7109375" style="70" customWidth="1"/>
    <col min="8" max="8" width="14" style="70" bestFit="1" customWidth="1"/>
    <col min="9" max="9" width="50.7109375" style="82" customWidth="1"/>
    <col min="10" max="16384" width="9.140625" style="70"/>
  </cols>
  <sheetData>
    <row r="1" spans="1:9" ht="13.5" thickBot="1" x14ac:dyDescent="0.3">
      <c r="A1" s="113" t="s">
        <v>169</v>
      </c>
      <c r="B1" s="114"/>
      <c r="C1" s="114"/>
      <c r="D1" s="114"/>
      <c r="E1" s="114"/>
      <c r="F1" s="114"/>
      <c r="G1" s="114"/>
      <c r="H1" s="114"/>
      <c r="I1" s="115"/>
    </row>
    <row r="2" spans="1:9" x14ac:dyDescent="0.25">
      <c r="A2" s="71" t="s">
        <v>161</v>
      </c>
      <c r="B2" s="71" t="s">
        <v>6</v>
      </c>
      <c r="C2" s="71" t="s">
        <v>228</v>
      </c>
      <c r="D2" s="72" t="s">
        <v>162</v>
      </c>
      <c r="E2" s="72" t="s">
        <v>163</v>
      </c>
      <c r="F2" s="72" t="s">
        <v>1001</v>
      </c>
      <c r="G2" s="71" t="s">
        <v>164</v>
      </c>
      <c r="H2" s="71" t="s">
        <v>4</v>
      </c>
      <c r="I2" s="72" t="s">
        <v>168</v>
      </c>
    </row>
    <row r="3" spans="1:9" x14ac:dyDescent="0.25">
      <c r="A3" s="73" t="s">
        <v>737</v>
      </c>
      <c r="B3" s="74" t="s">
        <v>321</v>
      </c>
      <c r="C3" s="75" t="s">
        <v>190</v>
      </c>
      <c r="D3" s="75" t="s">
        <v>229</v>
      </c>
      <c r="E3" s="75" t="s">
        <v>230</v>
      </c>
      <c r="F3" s="75" t="s">
        <v>230</v>
      </c>
      <c r="G3" s="83">
        <f>IF(H3="No Run", 0, IF(H3="Passed", 30, IF(H3="Failed", 10,IF(H3="Partially Passed", 20,IF( H3="In Progress",20,"")))))</f>
        <v>30</v>
      </c>
      <c r="H3" s="74" t="s">
        <v>165</v>
      </c>
      <c r="I3" s="75"/>
    </row>
    <row r="4" spans="1:9" x14ac:dyDescent="0.25">
      <c r="A4" s="95" t="s">
        <v>738</v>
      </c>
      <c r="B4" s="74" t="s">
        <v>321</v>
      </c>
      <c r="C4" s="75" t="s">
        <v>190</v>
      </c>
      <c r="D4" s="75" t="s">
        <v>231</v>
      </c>
      <c r="E4" s="75" t="s">
        <v>232</v>
      </c>
      <c r="F4" s="75" t="s">
        <v>232</v>
      </c>
      <c r="G4" s="83">
        <f t="shared" ref="G4:G67" si="0">IF(H4="No Run", 0, IF(H4="Passed", 30, IF(H4="Failed", 10,IF(H4="Partially Passed", 20,IF( H4="In Progress",20,"")))))</f>
        <v>30</v>
      </c>
      <c r="H4" s="74" t="s">
        <v>165</v>
      </c>
      <c r="I4" s="76"/>
    </row>
    <row r="5" spans="1:9" ht="89.25" x14ac:dyDescent="0.25">
      <c r="A5" s="73" t="s">
        <v>739</v>
      </c>
      <c r="B5" s="74" t="s">
        <v>321</v>
      </c>
      <c r="C5" s="75" t="s">
        <v>190</v>
      </c>
      <c r="D5" s="75" t="s">
        <v>233</v>
      </c>
      <c r="E5" s="75" t="s">
        <v>234</v>
      </c>
      <c r="F5" s="75" t="s">
        <v>1290</v>
      </c>
      <c r="G5" s="83">
        <f t="shared" si="0"/>
        <v>20</v>
      </c>
      <c r="H5" s="74" t="s">
        <v>226</v>
      </c>
      <c r="I5" s="76" t="s">
        <v>1314</v>
      </c>
    </row>
    <row r="6" spans="1:9" x14ac:dyDescent="0.25">
      <c r="A6" s="95" t="s">
        <v>740</v>
      </c>
      <c r="B6" s="74" t="s">
        <v>321</v>
      </c>
      <c r="C6" s="75" t="s">
        <v>190</v>
      </c>
      <c r="D6" s="75" t="s">
        <v>322</v>
      </c>
      <c r="E6" s="75" t="s">
        <v>323</v>
      </c>
      <c r="F6" s="75" t="s">
        <v>323</v>
      </c>
      <c r="G6" s="83">
        <f t="shared" si="0"/>
        <v>30</v>
      </c>
      <c r="H6" s="74" t="s">
        <v>165</v>
      </c>
      <c r="I6" s="75"/>
    </row>
    <row r="7" spans="1:9" ht="25.5" x14ac:dyDescent="0.25">
      <c r="A7" s="73" t="s">
        <v>741</v>
      </c>
      <c r="B7" s="74" t="s">
        <v>321</v>
      </c>
      <c r="C7" s="75" t="s">
        <v>235</v>
      </c>
      <c r="D7" s="75" t="s">
        <v>236</v>
      </c>
      <c r="E7" s="75" t="s">
        <v>324</v>
      </c>
      <c r="F7" s="75" t="s">
        <v>324</v>
      </c>
      <c r="G7" s="83">
        <f t="shared" si="0"/>
        <v>30</v>
      </c>
      <c r="H7" s="74" t="s">
        <v>165</v>
      </c>
      <c r="I7" s="75"/>
    </row>
    <row r="8" spans="1:9" ht="25.5" x14ac:dyDescent="0.25">
      <c r="A8" s="95" t="s">
        <v>742</v>
      </c>
      <c r="B8" s="74" t="s">
        <v>321</v>
      </c>
      <c r="C8" s="75" t="s">
        <v>235</v>
      </c>
      <c r="D8" s="75" t="s">
        <v>325</v>
      </c>
      <c r="E8" s="75" t="s">
        <v>326</v>
      </c>
      <c r="F8" s="75" t="s">
        <v>326</v>
      </c>
      <c r="G8" s="83">
        <f t="shared" si="0"/>
        <v>30</v>
      </c>
      <c r="H8" s="74" t="s">
        <v>165</v>
      </c>
      <c r="I8" s="75"/>
    </row>
    <row r="9" spans="1:9" ht="25.5" x14ac:dyDescent="0.25">
      <c r="A9" s="73" t="s">
        <v>743</v>
      </c>
      <c r="B9" s="74" t="s">
        <v>321</v>
      </c>
      <c r="C9" s="75" t="s">
        <v>235</v>
      </c>
      <c r="D9" s="75" t="s">
        <v>327</v>
      </c>
      <c r="E9" s="75" t="s">
        <v>326</v>
      </c>
      <c r="F9" s="75" t="s">
        <v>326</v>
      </c>
      <c r="G9" s="83">
        <f t="shared" si="0"/>
        <v>30</v>
      </c>
      <c r="H9" s="74" t="s">
        <v>165</v>
      </c>
      <c r="I9" s="75"/>
    </row>
    <row r="10" spans="1:9" ht="51" x14ac:dyDescent="0.25">
      <c r="A10" s="95" t="s">
        <v>744</v>
      </c>
      <c r="B10" s="74" t="s">
        <v>321</v>
      </c>
      <c r="C10" s="75" t="s">
        <v>235</v>
      </c>
      <c r="D10" s="75" t="s">
        <v>237</v>
      </c>
      <c r="E10" s="75" t="s">
        <v>328</v>
      </c>
      <c r="F10" s="75" t="s">
        <v>328</v>
      </c>
      <c r="G10" s="83">
        <f t="shared" si="0"/>
        <v>30</v>
      </c>
      <c r="H10" s="74" t="s">
        <v>165</v>
      </c>
      <c r="I10" s="75"/>
    </row>
    <row r="11" spans="1:9" ht="25.5" x14ac:dyDescent="0.25">
      <c r="A11" s="73" t="s">
        <v>745</v>
      </c>
      <c r="B11" s="74" t="s">
        <v>321</v>
      </c>
      <c r="C11" s="75" t="s">
        <v>238</v>
      </c>
      <c r="D11" s="75" t="s">
        <v>329</v>
      </c>
      <c r="E11" s="75" t="s">
        <v>330</v>
      </c>
      <c r="F11" s="75" t="s">
        <v>330</v>
      </c>
      <c r="G11" s="83">
        <f t="shared" si="0"/>
        <v>30</v>
      </c>
      <c r="H11" s="74" t="s">
        <v>165</v>
      </c>
      <c r="I11" s="75"/>
    </row>
    <row r="12" spans="1:9" ht="25.5" x14ac:dyDescent="0.25">
      <c r="A12" s="95" t="s">
        <v>746</v>
      </c>
      <c r="B12" s="74" t="s">
        <v>321</v>
      </c>
      <c r="C12" s="75" t="s">
        <v>238</v>
      </c>
      <c r="D12" s="75" t="s">
        <v>239</v>
      </c>
      <c r="E12" s="75" t="s">
        <v>331</v>
      </c>
      <c r="F12" s="75" t="s">
        <v>331</v>
      </c>
      <c r="G12" s="83">
        <f t="shared" si="0"/>
        <v>30</v>
      </c>
      <c r="H12" s="74" t="s">
        <v>165</v>
      </c>
      <c r="I12" s="75"/>
    </row>
    <row r="13" spans="1:9" ht="25.5" x14ac:dyDescent="0.25">
      <c r="A13" s="73" t="s">
        <v>747</v>
      </c>
      <c r="B13" s="74" t="s">
        <v>321</v>
      </c>
      <c r="C13" s="75" t="s">
        <v>240</v>
      </c>
      <c r="D13" s="75" t="s">
        <v>332</v>
      </c>
      <c r="E13" s="75" t="s">
        <v>333</v>
      </c>
      <c r="F13" s="75" t="s">
        <v>333</v>
      </c>
      <c r="G13" s="83">
        <f t="shared" si="0"/>
        <v>30</v>
      </c>
      <c r="H13" s="74" t="s">
        <v>165</v>
      </c>
      <c r="I13" s="75"/>
    </row>
    <row r="14" spans="1:9" ht="38.25" x14ac:dyDescent="0.25">
      <c r="A14" s="95" t="s">
        <v>748</v>
      </c>
      <c r="B14" s="74" t="s">
        <v>321</v>
      </c>
      <c r="C14" s="75" t="s">
        <v>240</v>
      </c>
      <c r="D14" s="75" t="s">
        <v>241</v>
      </c>
      <c r="E14" s="75" t="s">
        <v>242</v>
      </c>
      <c r="F14" s="75" t="s">
        <v>1291</v>
      </c>
      <c r="G14" s="83">
        <f t="shared" si="0"/>
        <v>20</v>
      </c>
      <c r="H14" s="74" t="s">
        <v>226</v>
      </c>
      <c r="I14" s="75" t="s">
        <v>1291</v>
      </c>
    </row>
    <row r="15" spans="1:9" ht="51" x14ac:dyDescent="0.25">
      <c r="A15" s="73" t="s">
        <v>749</v>
      </c>
      <c r="B15" s="74" t="s">
        <v>321</v>
      </c>
      <c r="C15" s="75" t="s">
        <v>240</v>
      </c>
      <c r="D15" s="75" t="s">
        <v>243</v>
      </c>
      <c r="E15" s="75" t="s">
        <v>334</v>
      </c>
      <c r="F15" s="75" t="s">
        <v>1292</v>
      </c>
      <c r="G15" s="83">
        <f t="shared" si="0"/>
        <v>10</v>
      </c>
      <c r="H15" s="74" t="s">
        <v>166</v>
      </c>
      <c r="I15" s="75" t="s">
        <v>1292</v>
      </c>
    </row>
    <row r="16" spans="1:9" ht="25.5" x14ac:dyDescent="0.25">
      <c r="A16" s="95" t="s">
        <v>750</v>
      </c>
      <c r="B16" s="74" t="s">
        <v>321</v>
      </c>
      <c r="C16" s="75" t="s">
        <v>244</v>
      </c>
      <c r="D16" s="75" t="s">
        <v>245</v>
      </c>
      <c r="E16" s="75" t="s">
        <v>335</v>
      </c>
      <c r="F16" s="75"/>
      <c r="G16" s="83">
        <f t="shared" si="0"/>
        <v>0</v>
      </c>
      <c r="H16" s="74" t="s">
        <v>227</v>
      </c>
      <c r="I16" s="75"/>
    </row>
    <row r="17" spans="1:9" x14ac:dyDescent="0.25">
      <c r="A17" s="73" t="s">
        <v>751</v>
      </c>
      <c r="B17" s="74" t="s">
        <v>321</v>
      </c>
      <c r="C17" s="75" t="s">
        <v>244</v>
      </c>
      <c r="D17" s="75" t="s">
        <v>246</v>
      </c>
      <c r="E17" s="75" t="s">
        <v>247</v>
      </c>
      <c r="F17" s="75"/>
      <c r="G17" s="83">
        <f t="shared" si="0"/>
        <v>0</v>
      </c>
      <c r="H17" s="74" t="s">
        <v>227</v>
      </c>
      <c r="I17" s="75"/>
    </row>
    <row r="18" spans="1:9" x14ac:dyDescent="0.25">
      <c r="A18" s="95" t="s">
        <v>752</v>
      </c>
      <c r="B18" s="74" t="s">
        <v>321</v>
      </c>
      <c r="C18" s="75" t="s">
        <v>248</v>
      </c>
      <c r="D18" s="75" t="s">
        <v>249</v>
      </c>
      <c r="E18" s="75" t="s">
        <v>336</v>
      </c>
      <c r="F18" s="75"/>
      <c r="G18" s="83">
        <f t="shared" si="0"/>
        <v>0</v>
      </c>
      <c r="H18" s="74" t="s">
        <v>227</v>
      </c>
      <c r="I18" s="75"/>
    </row>
    <row r="19" spans="1:9" ht="25.5" x14ac:dyDescent="0.25">
      <c r="A19" s="73" t="s">
        <v>753</v>
      </c>
      <c r="B19" s="74" t="s">
        <v>321</v>
      </c>
      <c r="C19" s="75" t="s">
        <v>248</v>
      </c>
      <c r="D19" s="75" t="s">
        <v>250</v>
      </c>
      <c r="E19" s="75" t="s">
        <v>337</v>
      </c>
      <c r="F19" s="75"/>
      <c r="G19" s="83">
        <f t="shared" si="0"/>
        <v>0</v>
      </c>
      <c r="H19" s="74" t="s">
        <v>227</v>
      </c>
      <c r="I19" s="75"/>
    </row>
    <row r="20" spans="1:9" ht="25.5" x14ac:dyDescent="0.25">
      <c r="A20" s="95" t="s">
        <v>754</v>
      </c>
      <c r="B20" s="74" t="s">
        <v>321</v>
      </c>
      <c r="C20" s="75" t="s">
        <v>251</v>
      </c>
      <c r="D20" s="75" t="s">
        <v>252</v>
      </c>
      <c r="E20" s="75" t="s">
        <v>338</v>
      </c>
      <c r="F20" s="75" t="s">
        <v>338</v>
      </c>
      <c r="G20" s="83">
        <f t="shared" si="0"/>
        <v>30</v>
      </c>
      <c r="H20" s="74" t="s">
        <v>165</v>
      </c>
      <c r="I20" s="75"/>
    </row>
    <row r="21" spans="1:9" x14ac:dyDescent="0.25">
      <c r="A21" s="73" t="s">
        <v>755</v>
      </c>
      <c r="B21" s="74" t="s">
        <v>321</v>
      </c>
      <c r="C21" s="75" t="s">
        <v>251</v>
      </c>
      <c r="D21" s="75" t="s">
        <v>253</v>
      </c>
      <c r="E21" s="75" t="s">
        <v>254</v>
      </c>
      <c r="F21" s="75" t="s">
        <v>254</v>
      </c>
      <c r="G21" s="83">
        <f t="shared" si="0"/>
        <v>30</v>
      </c>
      <c r="H21" s="74" t="s">
        <v>165</v>
      </c>
      <c r="I21" s="75"/>
    </row>
    <row r="22" spans="1:9" ht="25.5" x14ac:dyDescent="0.25">
      <c r="A22" s="95" t="s">
        <v>756</v>
      </c>
      <c r="B22" s="74" t="s">
        <v>321</v>
      </c>
      <c r="C22" s="75" t="s">
        <v>251</v>
      </c>
      <c r="D22" s="75" t="s">
        <v>255</v>
      </c>
      <c r="E22" s="75" t="s">
        <v>256</v>
      </c>
      <c r="F22" s="75" t="s">
        <v>1293</v>
      </c>
      <c r="G22" s="83">
        <f t="shared" si="0"/>
        <v>10</v>
      </c>
      <c r="H22" s="74" t="s">
        <v>166</v>
      </c>
      <c r="I22" s="75" t="s">
        <v>1293</v>
      </c>
    </row>
    <row r="23" spans="1:9" x14ac:dyDescent="0.25">
      <c r="A23" s="73" t="s">
        <v>757</v>
      </c>
      <c r="B23" s="74" t="s">
        <v>321</v>
      </c>
      <c r="C23" s="75" t="s">
        <v>251</v>
      </c>
      <c r="D23" s="75" t="s">
        <v>257</v>
      </c>
      <c r="E23" s="75" t="s">
        <v>258</v>
      </c>
      <c r="F23" s="75" t="s">
        <v>1294</v>
      </c>
      <c r="G23" s="83">
        <f t="shared" si="0"/>
        <v>10</v>
      </c>
      <c r="H23" s="74" t="s">
        <v>166</v>
      </c>
      <c r="I23" s="75" t="s">
        <v>1294</v>
      </c>
    </row>
    <row r="24" spans="1:9" ht="25.5" x14ac:dyDescent="0.25">
      <c r="A24" s="95" t="s">
        <v>758</v>
      </c>
      <c r="B24" s="74" t="s">
        <v>321</v>
      </c>
      <c r="C24" s="75" t="s">
        <v>259</v>
      </c>
      <c r="D24" s="75" t="s">
        <v>260</v>
      </c>
      <c r="E24" s="75" t="s">
        <v>339</v>
      </c>
      <c r="F24" s="75" t="s">
        <v>339</v>
      </c>
      <c r="G24" s="83">
        <f t="shared" si="0"/>
        <v>30</v>
      </c>
      <c r="H24" s="74" t="s">
        <v>165</v>
      </c>
      <c r="I24" s="75"/>
    </row>
    <row r="25" spans="1:9" ht="63.75" x14ac:dyDescent="0.25">
      <c r="A25" s="73" t="s">
        <v>759</v>
      </c>
      <c r="B25" s="74" t="s">
        <v>321</v>
      </c>
      <c r="C25" s="75" t="s">
        <v>259</v>
      </c>
      <c r="D25" s="75" t="s">
        <v>261</v>
      </c>
      <c r="E25" s="75" t="s">
        <v>340</v>
      </c>
      <c r="F25" s="75" t="s">
        <v>340</v>
      </c>
      <c r="G25" s="83">
        <f t="shared" si="0"/>
        <v>30</v>
      </c>
      <c r="H25" s="74" t="s">
        <v>165</v>
      </c>
      <c r="I25" s="75"/>
    </row>
    <row r="26" spans="1:9" ht="25.5" x14ac:dyDescent="0.25">
      <c r="A26" s="95" t="s">
        <v>760</v>
      </c>
      <c r="B26" s="74" t="s">
        <v>321</v>
      </c>
      <c r="C26" s="75" t="s">
        <v>259</v>
      </c>
      <c r="D26" s="75" t="s">
        <v>341</v>
      </c>
      <c r="E26" s="75" t="s">
        <v>342</v>
      </c>
      <c r="F26" s="75" t="s">
        <v>342</v>
      </c>
      <c r="G26" s="83">
        <f t="shared" si="0"/>
        <v>30</v>
      </c>
      <c r="H26" s="74" t="s">
        <v>165</v>
      </c>
      <c r="I26" s="75"/>
    </row>
    <row r="27" spans="1:9" ht="25.5" x14ac:dyDescent="0.25">
      <c r="A27" s="73" t="s">
        <v>761</v>
      </c>
      <c r="B27" s="74" t="s">
        <v>321</v>
      </c>
      <c r="C27" s="75" t="s">
        <v>259</v>
      </c>
      <c r="D27" s="75" t="s">
        <v>262</v>
      </c>
      <c r="E27" s="75" t="s">
        <v>343</v>
      </c>
      <c r="F27" s="75" t="s">
        <v>343</v>
      </c>
      <c r="G27" s="83">
        <f t="shared" si="0"/>
        <v>30</v>
      </c>
      <c r="H27" s="74" t="s">
        <v>165</v>
      </c>
      <c r="I27" s="75"/>
    </row>
    <row r="28" spans="1:9" ht="25.5" x14ac:dyDescent="0.25">
      <c r="A28" s="95" t="s">
        <v>762</v>
      </c>
      <c r="B28" s="74" t="s">
        <v>321</v>
      </c>
      <c r="C28" s="75" t="s">
        <v>263</v>
      </c>
      <c r="D28" s="75" t="s">
        <v>264</v>
      </c>
      <c r="E28" s="75" t="s">
        <v>344</v>
      </c>
      <c r="F28" s="75" t="s">
        <v>344</v>
      </c>
      <c r="G28" s="83">
        <f t="shared" si="0"/>
        <v>30</v>
      </c>
      <c r="H28" s="74" t="s">
        <v>165</v>
      </c>
      <c r="I28" s="75"/>
    </row>
    <row r="29" spans="1:9" ht="25.5" x14ac:dyDescent="0.25">
      <c r="A29" s="73" t="s">
        <v>763</v>
      </c>
      <c r="B29" s="74" t="s">
        <v>321</v>
      </c>
      <c r="C29" s="75" t="s">
        <v>263</v>
      </c>
      <c r="D29" s="75" t="s">
        <v>265</v>
      </c>
      <c r="E29" s="75" t="s">
        <v>345</v>
      </c>
      <c r="F29" s="75" t="s">
        <v>1295</v>
      </c>
      <c r="G29" s="83">
        <f t="shared" si="0"/>
        <v>10</v>
      </c>
      <c r="H29" s="74" t="s">
        <v>166</v>
      </c>
      <c r="I29" s="75"/>
    </row>
    <row r="30" spans="1:9" x14ac:dyDescent="0.25">
      <c r="A30" s="95" t="s">
        <v>764</v>
      </c>
      <c r="B30" s="74" t="s">
        <v>321</v>
      </c>
      <c r="C30" s="75" t="s">
        <v>263</v>
      </c>
      <c r="D30" s="75" t="s">
        <v>266</v>
      </c>
      <c r="E30" s="75" t="s">
        <v>346</v>
      </c>
      <c r="F30" s="75" t="s">
        <v>346</v>
      </c>
      <c r="G30" s="83">
        <f t="shared" si="0"/>
        <v>30</v>
      </c>
      <c r="H30" s="74" t="s">
        <v>165</v>
      </c>
      <c r="I30" s="75"/>
    </row>
    <row r="31" spans="1:9" ht="25.5" x14ac:dyDescent="0.25">
      <c r="A31" s="73" t="s">
        <v>765</v>
      </c>
      <c r="B31" s="74" t="s">
        <v>321</v>
      </c>
      <c r="C31" s="75" t="s">
        <v>263</v>
      </c>
      <c r="D31" s="75" t="s">
        <v>267</v>
      </c>
      <c r="E31" s="75" t="s">
        <v>347</v>
      </c>
      <c r="F31" s="75" t="s">
        <v>1296</v>
      </c>
      <c r="G31" s="83">
        <f t="shared" si="0"/>
        <v>10</v>
      </c>
      <c r="H31" s="74" t="s">
        <v>166</v>
      </c>
      <c r="I31" s="75"/>
    </row>
    <row r="32" spans="1:9" ht="25.5" x14ac:dyDescent="0.25">
      <c r="A32" s="95" t="s">
        <v>766</v>
      </c>
      <c r="B32" s="74" t="s">
        <v>321</v>
      </c>
      <c r="C32" s="75" t="s">
        <v>263</v>
      </c>
      <c r="D32" s="75" t="s">
        <v>268</v>
      </c>
      <c r="E32" s="75" t="s">
        <v>269</v>
      </c>
      <c r="F32" s="75" t="s">
        <v>1297</v>
      </c>
      <c r="G32" s="83">
        <f t="shared" si="0"/>
        <v>10</v>
      </c>
      <c r="H32" s="74" t="s">
        <v>166</v>
      </c>
      <c r="I32" s="75"/>
    </row>
    <row r="33" spans="1:9" x14ac:dyDescent="0.25">
      <c r="A33" s="73" t="s">
        <v>767</v>
      </c>
      <c r="B33" s="74" t="s">
        <v>321</v>
      </c>
      <c r="C33" s="75" t="s">
        <v>263</v>
      </c>
      <c r="D33" s="75" t="s">
        <v>270</v>
      </c>
      <c r="E33" s="75" t="s">
        <v>348</v>
      </c>
      <c r="F33" s="75" t="s">
        <v>348</v>
      </c>
      <c r="G33" s="83">
        <f t="shared" si="0"/>
        <v>30</v>
      </c>
      <c r="H33" s="74" t="s">
        <v>165</v>
      </c>
      <c r="I33" s="75"/>
    </row>
    <row r="34" spans="1:9" ht="25.5" x14ac:dyDescent="0.25">
      <c r="A34" s="95" t="s">
        <v>768</v>
      </c>
      <c r="B34" s="74" t="s">
        <v>321</v>
      </c>
      <c r="C34" s="75" t="s">
        <v>263</v>
      </c>
      <c r="D34" s="75" t="s">
        <v>271</v>
      </c>
      <c r="E34" s="75" t="s">
        <v>349</v>
      </c>
      <c r="F34" s="75" t="s">
        <v>1298</v>
      </c>
      <c r="G34" s="83">
        <f t="shared" si="0"/>
        <v>10</v>
      </c>
      <c r="H34" s="74" t="s">
        <v>166</v>
      </c>
      <c r="I34" s="75"/>
    </row>
    <row r="35" spans="1:9" ht="38.25" x14ac:dyDescent="0.25">
      <c r="A35" s="73" t="s">
        <v>769</v>
      </c>
      <c r="B35" s="74" t="s">
        <v>321</v>
      </c>
      <c r="C35" s="75" t="s">
        <v>263</v>
      </c>
      <c r="D35" s="75" t="s">
        <v>272</v>
      </c>
      <c r="E35" s="75" t="s">
        <v>350</v>
      </c>
      <c r="F35" s="75" t="s">
        <v>1299</v>
      </c>
      <c r="G35" s="83">
        <f t="shared" si="0"/>
        <v>10</v>
      </c>
      <c r="H35" s="74" t="s">
        <v>166</v>
      </c>
      <c r="I35" s="75"/>
    </row>
    <row r="36" spans="1:9" ht="25.5" x14ac:dyDescent="0.25">
      <c r="A36" s="95" t="s">
        <v>770</v>
      </c>
      <c r="B36" s="74" t="s">
        <v>321</v>
      </c>
      <c r="C36" s="75" t="s">
        <v>263</v>
      </c>
      <c r="D36" s="75" t="s">
        <v>273</v>
      </c>
      <c r="E36" s="75" t="s">
        <v>351</v>
      </c>
      <c r="F36" s="75" t="s">
        <v>1300</v>
      </c>
      <c r="G36" s="83">
        <f t="shared" si="0"/>
        <v>10</v>
      </c>
      <c r="H36" s="74" t="s">
        <v>166</v>
      </c>
      <c r="I36" s="75"/>
    </row>
    <row r="37" spans="1:9" ht="25.5" x14ac:dyDescent="0.25">
      <c r="A37" s="73" t="s">
        <v>771</v>
      </c>
      <c r="B37" s="74" t="s">
        <v>321</v>
      </c>
      <c r="C37" s="75" t="s">
        <v>274</v>
      </c>
      <c r="D37" s="75" t="s">
        <v>275</v>
      </c>
      <c r="E37" s="75" t="s">
        <v>352</v>
      </c>
      <c r="F37" s="75" t="s">
        <v>352</v>
      </c>
      <c r="G37" s="83">
        <f t="shared" si="0"/>
        <v>30</v>
      </c>
      <c r="H37" s="74" t="s">
        <v>165</v>
      </c>
      <c r="I37" s="75"/>
    </row>
    <row r="38" spans="1:9" x14ac:dyDescent="0.25">
      <c r="A38" s="95" t="s">
        <v>772</v>
      </c>
      <c r="B38" s="74" t="s">
        <v>321</v>
      </c>
      <c r="C38" s="75" t="s">
        <v>274</v>
      </c>
      <c r="D38" s="75" t="s">
        <v>276</v>
      </c>
      <c r="E38" s="75" t="s">
        <v>353</v>
      </c>
      <c r="F38" s="75" t="s">
        <v>353</v>
      </c>
      <c r="G38" s="83">
        <f t="shared" si="0"/>
        <v>30</v>
      </c>
      <c r="H38" s="74" t="s">
        <v>165</v>
      </c>
      <c r="I38" s="75"/>
    </row>
    <row r="39" spans="1:9" ht="25.5" x14ac:dyDescent="0.25">
      <c r="A39" s="73" t="s">
        <v>773</v>
      </c>
      <c r="B39" s="74" t="s">
        <v>321</v>
      </c>
      <c r="C39" s="75" t="s">
        <v>274</v>
      </c>
      <c r="D39" s="75" t="s">
        <v>277</v>
      </c>
      <c r="E39" s="75" t="s">
        <v>354</v>
      </c>
      <c r="F39" s="75" t="s">
        <v>354</v>
      </c>
      <c r="G39" s="83">
        <f t="shared" si="0"/>
        <v>30</v>
      </c>
      <c r="H39" s="74" t="s">
        <v>165</v>
      </c>
      <c r="I39" s="75"/>
    </row>
    <row r="40" spans="1:9" ht="51" x14ac:dyDescent="0.25">
      <c r="A40" s="95" t="s">
        <v>774</v>
      </c>
      <c r="B40" s="74" t="s">
        <v>321</v>
      </c>
      <c r="C40" s="75" t="s">
        <v>274</v>
      </c>
      <c r="D40" s="75" t="s">
        <v>278</v>
      </c>
      <c r="E40" s="75" t="s">
        <v>355</v>
      </c>
      <c r="F40" s="75" t="s">
        <v>355</v>
      </c>
      <c r="G40" s="83">
        <f t="shared" si="0"/>
        <v>30</v>
      </c>
      <c r="H40" s="74" t="s">
        <v>165</v>
      </c>
      <c r="I40" s="75"/>
    </row>
    <row r="41" spans="1:9" ht="25.5" x14ac:dyDescent="0.25">
      <c r="A41" s="73" t="s">
        <v>775</v>
      </c>
      <c r="B41" s="74" t="s">
        <v>321</v>
      </c>
      <c r="C41" s="75" t="s">
        <v>274</v>
      </c>
      <c r="D41" s="75" t="s">
        <v>279</v>
      </c>
      <c r="E41" s="75" t="s">
        <v>356</v>
      </c>
      <c r="F41" s="75" t="s">
        <v>356</v>
      </c>
      <c r="G41" s="83">
        <f t="shared" si="0"/>
        <v>30</v>
      </c>
      <c r="H41" s="74" t="s">
        <v>165</v>
      </c>
      <c r="I41" s="75"/>
    </row>
    <row r="42" spans="1:9" ht="25.5" x14ac:dyDescent="0.25">
      <c r="A42" s="95" t="s">
        <v>776</v>
      </c>
      <c r="B42" s="74" t="s">
        <v>321</v>
      </c>
      <c r="C42" s="75" t="s">
        <v>274</v>
      </c>
      <c r="D42" s="75" t="s">
        <v>280</v>
      </c>
      <c r="E42" s="75" t="s">
        <v>357</v>
      </c>
      <c r="F42" s="75" t="s">
        <v>357</v>
      </c>
      <c r="G42" s="83">
        <f t="shared" si="0"/>
        <v>30</v>
      </c>
      <c r="H42" s="74" t="s">
        <v>165</v>
      </c>
      <c r="I42" s="75"/>
    </row>
    <row r="43" spans="1:9" ht="76.5" x14ac:dyDescent="0.25">
      <c r="A43" s="73" t="s">
        <v>777</v>
      </c>
      <c r="B43" s="74" t="s">
        <v>321</v>
      </c>
      <c r="C43" s="75" t="s">
        <v>281</v>
      </c>
      <c r="D43" s="75" t="s">
        <v>358</v>
      </c>
      <c r="E43" s="75" t="s">
        <v>359</v>
      </c>
      <c r="F43" s="75" t="s">
        <v>359</v>
      </c>
      <c r="G43" s="83">
        <f t="shared" si="0"/>
        <v>30</v>
      </c>
      <c r="H43" s="74" t="s">
        <v>165</v>
      </c>
      <c r="I43" s="75"/>
    </row>
    <row r="44" spans="1:9" ht="114.75" x14ac:dyDescent="0.25">
      <c r="A44" s="95" t="s">
        <v>778</v>
      </c>
      <c r="B44" s="74" t="s">
        <v>321</v>
      </c>
      <c r="C44" s="75" t="s">
        <v>281</v>
      </c>
      <c r="D44" s="75" t="s">
        <v>361</v>
      </c>
      <c r="E44" s="75" t="s">
        <v>360</v>
      </c>
      <c r="F44" s="75" t="s">
        <v>360</v>
      </c>
      <c r="G44" s="83">
        <f t="shared" si="0"/>
        <v>30</v>
      </c>
      <c r="H44" s="74" t="s">
        <v>165</v>
      </c>
      <c r="I44" s="75"/>
    </row>
    <row r="45" spans="1:9" ht="76.5" x14ac:dyDescent="0.25">
      <c r="A45" s="73" t="s">
        <v>779</v>
      </c>
      <c r="B45" s="74" t="s">
        <v>321</v>
      </c>
      <c r="C45" s="75" t="s">
        <v>281</v>
      </c>
      <c r="D45" s="75" t="s">
        <v>362</v>
      </c>
      <c r="E45" s="75" t="s">
        <v>363</v>
      </c>
      <c r="F45" s="75" t="s">
        <v>363</v>
      </c>
      <c r="G45" s="83">
        <f t="shared" si="0"/>
        <v>30</v>
      </c>
      <c r="H45" s="74" t="s">
        <v>165</v>
      </c>
      <c r="I45" s="75"/>
    </row>
    <row r="46" spans="1:9" x14ac:dyDescent="0.25">
      <c r="A46" s="95" t="s">
        <v>780</v>
      </c>
      <c r="B46" s="74" t="s">
        <v>321</v>
      </c>
      <c r="C46" s="75" t="s">
        <v>281</v>
      </c>
      <c r="D46" s="75" t="s">
        <v>282</v>
      </c>
      <c r="E46" s="75" t="s">
        <v>364</v>
      </c>
      <c r="F46" s="75" t="s">
        <v>364</v>
      </c>
      <c r="G46" s="83">
        <f t="shared" si="0"/>
        <v>30</v>
      </c>
      <c r="H46" s="74" t="s">
        <v>165</v>
      </c>
      <c r="I46" s="75"/>
    </row>
    <row r="47" spans="1:9" ht="76.5" x14ac:dyDescent="0.25">
      <c r="A47" s="73" t="s">
        <v>781</v>
      </c>
      <c r="B47" s="74" t="s">
        <v>321</v>
      </c>
      <c r="C47" s="75" t="s">
        <v>281</v>
      </c>
      <c r="D47" s="75" t="s">
        <v>365</v>
      </c>
      <c r="E47" s="75" t="s">
        <v>366</v>
      </c>
      <c r="F47" s="75" t="s">
        <v>366</v>
      </c>
      <c r="G47" s="83">
        <f t="shared" si="0"/>
        <v>30</v>
      </c>
      <c r="H47" s="74" t="s">
        <v>165</v>
      </c>
      <c r="I47" s="75"/>
    </row>
    <row r="48" spans="1:9" ht="25.5" x14ac:dyDescent="0.25">
      <c r="A48" s="95" t="s">
        <v>782</v>
      </c>
      <c r="B48" s="74" t="s">
        <v>321</v>
      </c>
      <c r="C48" s="75" t="s">
        <v>283</v>
      </c>
      <c r="D48" s="75" t="s">
        <v>367</v>
      </c>
      <c r="E48" s="75" t="s">
        <v>368</v>
      </c>
      <c r="F48" s="75" t="s">
        <v>368</v>
      </c>
      <c r="G48" s="83">
        <f t="shared" si="0"/>
        <v>30</v>
      </c>
      <c r="H48" s="74" t="s">
        <v>165</v>
      </c>
      <c r="I48" s="75"/>
    </row>
    <row r="49" spans="1:9" x14ac:dyDescent="0.25">
      <c r="A49" s="73" t="s">
        <v>783</v>
      </c>
      <c r="B49" s="74" t="s">
        <v>321</v>
      </c>
      <c r="C49" s="75" t="s">
        <v>283</v>
      </c>
      <c r="D49" s="75" t="s">
        <v>284</v>
      </c>
      <c r="E49" s="75" t="s">
        <v>369</v>
      </c>
      <c r="F49" s="75" t="s">
        <v>369</v>
      </c>
      <c r="G49" s="83">
        <f t="shared" si="0"/>
        <v>30</v>
      </c>
      <c r="H49" s="74" t="s">
        <v>165</v>
      </c>
      <c r="I49" s="75"/>
    </row>
    <row r="50" spans="1:9" ht="63.75" x14ac:dyDescent="0.25">
      <c r="A50" s="95" t="s">
        <v>784</v>
      </c>
      <c r="B50" s="74" t="s">
        <v>321</v>
      </c>
      <c r="C50" s="75" t="s">
        <v>283</v>
      </c>
      <c r="D50" s="75" t="s">
        <v>285</v>
      </c>
      <c r="E50" s="75" t="s">
        <v>370</v>
      </c>
      <c r="F50" s="75" t="s">
        <v>370</v>
      </c>
      <c r="G50" s="83">
        <f t="shared" si="0"/>
        <v>30</v>
      </c>
      <c r="H50" s="74" t="s">
        <v>165</v>
      </c>
      <c r="I50" s="75"/>
    </row>
    <row r="51" spans="1:9" ht="25.5" x14ac:dyDescent="0.25">
      <c r="A51" s="73" t="s">
        <v>785</v>
      </c>
      <c r="B51" s="74" t="s">
        <v>321</v>
      </c>
      <c r="C51" s="75" t="s">
        <v>286</v>
      </c>
      <c r="D51" s="75" t="s">
        <v>287</v>
      </c>
      <c r="E51" s="75" t="s">
        <v>371</v>
      </c>
      <c r="F51" s="75" t="s">
        <v>371</v>
      </c>
      <c r="G51" s="83">
        <f t="shared" si="0"/>
        <v>30</v>
      </c>
      <c r="H51" s="74" t="s">
        <v>165</v>
      </c>
      <c r="I51" s="75"/>
    </row>
    <row r="52" spans="1:9" ht="25.5" x14ac:dyDescent="0.25">
      <c r="A52" s="95" t="s">
        <v>786</v>
      </c>
      <c r="B52" s="74" t="s">
        <v>321</v>
      </c>
      <c r="C52" s="75" t="s">
        <v>286</v>
      </c>
      <c r="D52" s="75" t="s">
        <v>288</v>
      </c>
      <c r="E52" s="75" t="s">
        <v>372</v>
      </c>
      <c r="F52" s="75" t="s">
        <v>1301</v>
      </c>
      <c r="G52" s="83">
        <f t="shared" si="0"/>
        <v>10</v>
      </c>
      <c r="H52" s="74" t="s">
        <v>166</v>
      </c>
      <c r="I52" s="75" t="s">
        <v>1301</v>
      </c>
    </row>
    <row r="53" spans="1:9" x14ac:dyDescent="0.25">
      <c r="A53" s="73" t="s">
        <v>787</v>
      </c>
      <c r="B53" s="74" t="s">
        <v>321</v>
      </c>
      <c r="C53" s="75" t="s">
        <v>289</v>
      </c>
      <c r="D53" s="75" t="s">
        <v>290</v>
      </c>
      <c r="E53" s="75" t="s">
        <v>373</v>
      </c>
      <c r="F53" s="75" t="s">
        <v>373</v>
      </c>
      <c r="G53" s="83">
        <f t="shared" si="0"/>
        <v>30</v>
      </c>
      <c r="H53" s="74" t="s">
        <v>165</v>
      </c>
      <c r="I53" s="75"/>
    </row>
    <row r="54" spans="1:9" ht="25.5" x14ac:dyDescent="0.25">
      <c r="A54" s="95" t="s">
        <v>788</v>
      </c>
      <c r="B54" s="74" t="s">
        <v>321</v>
      </c>
      <c r="C54" s="75" t="s">
        <v>289</v>
      </c>
      <c r="D54" s="75" t="s">
        <v>288</v>
      </c>
      <c r="E54" s="75" t="s">
        <v>374</v>
      </c>
      <c r="F54" s="75" t="s">
        <v>374</v>
      </c>
      <c r="G54" s="83">
        <f t="shared" si="0"/>
        <v>30</v>
      </c>
      <c r="H54" s="74" t="s">
        <v>165</v>
      </c>
      <c r="I54" s="75"/>
    </row>
    <row r="55" spans="1:9" ht="38.25" x14ac:dyDescent="0.25">
      <c r="A55" s="73" t="s">
        <v>789</v>
      </c>
      <c r="B55" s="74" t="s">
        <v>321</v>
      </c>
      <c r="C55" s="75" t="s">
        <v>291</v>
      </c>
      <c r="D55" s="75" t="s">
        <v>292</v>
      </c>
      <c r="E55" s="75" t="s">
        <v>375</v>
      </c>
      <c r="F55" s="75" t="s">
        <v>375</v>
      </c>
      <c r="G55" s="83">
        <f t="shared" si="0"/>
        <v>30</v>
      </c>
      <c r="H55" s="74" t="s">
        <v>165</v>
      </c>
      <c r="I55" s="75"/>
    </row>
    <row r="56" spans="1:9" ht="25.5" x14ac:dyDescent="0.25">
      <c r="A56" s="95" t="s">
        <v>790</v>
      </c>
      <c r="B56" s="74" t="s">
        <v>321</v>
      </c>
      <c r="C56" s="75" t="s">
        <v>291</v>
      </c>
      <c r="D56" s="75" t="s">
        <v>293</v>
      </c>
      <c r="E56" s="75" t="s">
        <v>376</v>
      </c>
      <c r="F56" s="75" t="s">
        <v>376</v>
      </c>
      <c r="G56" s="83">
        <f t="shared" si="0"/>
        <v>20</v>
      </c>
      <c r="H56" s="74" t="s">
        <v>226</v>
      </c>
      <c r="I56" s="75" t="s">
        <v>1315</v>
      </c>
    </row>
    <row r="57" spans="1:9" ht="63.75" x14ac:dyDescent="0.25">
      <c r="A57" s="73" t="s">
        <v>791</v>
      </c>
      <c r="B57" s="74" t="s">
        <v>321</v>
      </c>
      <c r="C57" s="75" t="s">
        <v>291</v>
      </c>
      <c r="D57" s="75" t="s">
        <v>285</v>
      </c>
      <c r="E57" s="75" t="s">
        <v>377</v>
      </c>
      <c r="F57" s="75" t="s">
        <v>1302</v>
      </c>
      <c r="G57" s="83">
        <f t="shared" si="0"/>
        <v>30</v>
      </c>
      <c r="H57" s="74" t="s">
        <v>165</v>
      </c>
      <c r="I57" s="75"/>
    </row>
    <row r="58" spans="1:9" ht="25.5" x14ac:dyDescent="0.25">
      <c r="A58" s="95" t="s">
        <v>792</v>
      </c>
      <c r="B58" s="74" t="s">
        <v>321</v>
      </c>
      <c r="C58" s="75" t="s">
        <v>294</v>
      </c>
      <c r="D58" s="75" t="s">
        <v>295</v>
      </c>
      <c r="E58" s="75" t="s">
        <v>378</v>
      </c>
      <c r="F58" s="75" t="s">
        <v>378</v>
      </c>
      <c r="G58" s="83">
        <f t="shared" si="0"/>
        <v>30</v>
      </c>
      <c r="H58" s="74" t="s">
        <v>165</v>
      </c>
      <c r="I58" s="75"/>
    </row>
    <row r="59" spans="1:9" ht="25.5" x14ac:dyDescent="0.25">
      <c r="A59" s="73" t="s">
        <v>793</v>
      </c>
      <c r="B59" s="74" t="s">
        <v>321</v>
      </c>
      <c r="C59" s="75" t="s">
        <v>294</v>
      </c>
      <c r="D59" s="75" t="s">
        <v>296</v>
      </c>
      <c r="E59" s="75" t="s">
        <v>379</v>
      </c>
      <c r="F59" s="75" t="s">
        <v>1301</v>
      </c>
      <c r="G59" s="83">
        <f t="shared" si="0"/>
        <v>10</v>
      </c>
      <c r="H59" s="74" t="s">
        <v>166</v>
      </c>
      <c r="I59" s="75"/>
    </row>
    <row r="60" spans="1:9" ht="25.5" x14ac:dyDescent="0.25">
      <c r="A60" s="95" t="s">
        <v>794</v>
      </c>
      <c r="B60" s="74" t="s">
        <v>321</v>
      </c>
      <c r="C60" s="75" t="s">
        <v>297</v>
      </c>
      <c r="D60" s="75" t="s">
        <v>298</v>
      </c>
      <c r="E60" s="75" t="s">
        <v>380</v>
      </c>
      <c r="F60" s="75" t="s">
        <v>380</v>
      </c>
      <c r="G60" s="83">
        <f t="shared" si="0"/>
        <v>30</v>
      </c>
      <c r="H60" s="74" t="s">
        <v>165</v>
      </c>
      <c r="I60" s="75"/>
    </row>
    <row r="61" spans="1:9" ht="25.5" x14ac:dyDescent="0.25">
      <c r="A61" s="73" t="s">
        <v>795</v>
      </c>
      <c r="B61" s="74" t="s">
        <v>321</v>
      </c>
      <c r="C61" s="75" t="s">
        <v>297</v>
      </c>
      <c r="D61" s="75" t="s">
        <v>381</v>
      </c>
      <c r="E61" s="75" t="s">
        <v>382</v>
      </c>
      <c r="F61" s="75" t="s">
        <v>382</v>
      </c>
      <c r="G61" s="83">
        <f t="shared" si="0"/>
        <v>30</v>
      </c>
      <c r="H61" s="74" t="s">
        <v>165</v>
      </c>
      <c r="I61" s="75"/>
    </row>
    <row r="62" spans="1:9" ht="51" x14ac:dyDescent="0.25">
      <c r="A62" s="95" t="s">
        <v>796</v>
      </c>
      <c r="B62" s="74" t="s">
        <v>321</v>
      </c>
      <c r="C62" s="75" t="s">
        <v>297</v>
      </c>
      <c r="D62" s="75" t="s">
        <v>299</v>
      </c>
      <c r="E62" s="75" t="s">
        <v>383</v>
      </c>
      <c r="F62" s="75" t="s">
        <v>383</v>
      </c>
      <c r="G62" s="83">
        <f t="shared" si="0"/>
        <v>30</v>
      </c>
      <c r="H62" s="74" t="s">
        <v>165</v>
      </c>
      <c r="I62" s="75"/>
    </row>
    <row r="63" spans="1:9" ht="25.5" x14ac:dyDescent="0.25">
      <c r="A63" s="73" t="s">
        <v>797</v>
      </c>
      <c r="B63" s="74" t="s">
        <v>321</v>
      </c>
      <c r="C63" s="75" t="s">
        <v>300</v>
      </c>
      <c r="D63" s="75" t="s">
        <v>384</v>
      </c>
      <c r="E63" s="75" t="s">
        <v>385</v>
      </c>
      <c r="F63" s="75" t="s">
        <v>385</v>
      </c>
      <c r="G63" s="83">
        <f t="shared" si="0"/>
        <v>30</v>
      </c>
      <c r="H63" s="74" t="s">
        <v>165</v>
      </c>
      <c r="I63" s="75"/>
    </row>
    <row r="64" spans="1:9" ht="25.5" x14ac:dyDescent="0.25">
      <c r="A64" s="95" t="s">
        <v>798</v>
      </c>
      <c r="B64" s="74" t="s">
        <v>321</v>
      </c>
      <c r="C64" s="75" t="s">
        <v>300</v>
      </c>
      <c r="D64" s="75" t="s">
        <v>301</v>
      </c>
      <c r="E64" s="75" t="s">
        <v>386</v>
      </c>
      <c r="F64" s="75" t="s">
        <v>386</v>
      </c>
      <c r="G64" s="83">
        <f t="shared" si="0"/>
        <v>30</v>
      </c>
      <c r="H64" s="74" t="s">
        <v>165</v>
      </c>
      <c r="I64" s="75"/>
    </row>
    <row r="65" spans="1:9" ht="51" x14ac:dyDescent="0.25">
      <c r="A65" s="73" t="s">
        <v>799</v>
      </c>
      <c r="B65" s="74" t="s">
        <v>321</v>
      </c>
      <c r="C65" s="75" t="s">
        <v>300</v>
      </c>
      <c r="D65" s="75" t="s">
        <v>299</v>
      </c>
      <c r="E65" s="75" t="s">
        <v>383</v>
      </c>
      <c r="F65" s="75" t="s">
        <v>383</v>
      </c>
      <c r="G65" s="83">
        <f t="shared" si="0"/>
        <v>30</v>
      </c>
      <c r="H65" s="74" t="s">
        <v>165</v>
      </c>
      <c r="I65" s="75"/>
    </row>
    <row r="66" spans="1:9" x14ac:dyDescent="0.25">
      <c r="A66" s="95" t="s">
        <v>800</v>
      </c>
      <c r="B66" s="74" t="s">
        <v>321</v>
      </c>
      <c r="C66" s="75" t="s">
        <v>302</v>
      </c>
      <c r="D66" s="75" t="s">
        <v>303</v>
      </c>
      <c r="E66" s="75" t="s">
        <v>388</v>
      </c>
      <c r="F66" s="75" t="s">
        <v>388</v>
      </c>
      <c r="G66" s="83">
        <f t="shared" si="0"/>
        <v>30</v>
      </c>
      <c r="H66" s="74" t="s">
        <v>165</v>
      </c>
      <c r="I66" s="75"/>
    </row>
    <row r="67" spans="1:9" ht="63.75" x14ac:dyDescent="0.25">
      <c r="A67" s="73" t="s">
        <v>801</v>
      </c>
      <c r="B67" s="74" t="s">
        <v>321</v>
      </c>
      <c r="C67" s="75" t="s">
        <v>302</v>
      </c>
      <c r="D67" s="75" t="s">
        <v>304</v>
      </c>
      <c r="E67" s="75" t="s">
        <v>387</v>
      </c>
      <c r="F67" s="75" t="s">
        <v>387</v>
      </c>
      <c r="G67" s="83">
        <f t="shared" si="0"/>
        <v>30</v>
      </c>
      <c r="H67" s="74" t="s">
        <v>165</v>
      </c>
      <c r="I67" s="75"/>
    </row>
    <row r="68" spans="1:9" x14ac:dyDescent="0.25">
      <c r="A68" s="95" t="s">
        <v>802</v>
      </c>
      <c r="B68" s="74" t="s">
        <v>321</v>
      </c>
      <c r="C68" s="75" t="s">
        <v>305</v>
      </c>
      <c r="D68" s="75" t="s">
        <v>306</v>
      </c>
      <c r="E68" s="75" t="s">
        <v>389</v>
      </c>
      <c r="F68" s="75" t="s">
        <v>389</v>
      </c>
      <c r="G68" s="83">
        <f t="shared" ref="G68:G121" si="1">IF(H68="No Run", 0, IF(H68="Passed", 30, IF(H68="Failed", 10,IF(H68="Partially Passed", 20,IF( H68="In Progress",20,"")))))</f>
        <v>30</v>
      </c>
      <c r="H68" s="74" t="s">
        <v>165</v>
      </c>
      <c r="I68" s="75"/>
    </row>
    <row r="69" spans="1:9" ht="102" x14ac:dyDescent="0.25">
      <c r="A69" s="73" t="s">
        <v>803</v>
      </c>
      <c r="B69" s="74" t="s">
        <v>321</v>
      </c>
      <c r="C69" s="75" t="s">
        <v>305</v>
      </c>
      <c r="D69" s="75" t="s">
        <v>307</v>
      </c>
      <c r="E69" s="75" t="s">
        <v>390</v>
      </c>
      <c r="F69" s="75" t="s">
        <v>1303</v>
      </c>
      <c r="G69" s="83">
        <f t="shared" si="1"/>
        <v>20</v>
      </c>
      <c r="H69" s="74" t="s">
        <v>226</v>
      </c>
      <c r="I69" s="75" t="s">
        <v>1303</v>
      </c>
    </row>
    <row r="70" spans="1:9" ht="25.5" x14ac:dyDescent="0.25">
      <c r="A70" s="95" t="s">
        <v>804</v>
      </c>
      <c r="B70" s="74" t="s">
        <v>321</v>
      </c>
      <c r="C70" s="75" t="s">
        <v>305</v>
      </c>
      <c r="D70" s="75" t="s">
        <v>308</v>
      </c>
      <c r="E70" s="75" t="s">
        <v>391</v>
      </c>
      <c r="F70" s="75" t="s">
        <v>391</v>
      </c>
      <c r="G70" s="83">
        <f t="shared" si="1"/>
        <v>30</v>
      </c>
      <c r="H70" s="74" t="s">
        <v>165</v>
      </c>
      <c r="I70" s="75"/>
    </row>
    <row r="71" spans="1:9" ht="25.5" x14ac:dyDescent="0.25">
      <c r="A71" s="73" t="s">
        <v>805</v>
      </c>
      <c r="B71" s="74" t="s">
        <v>321</v>
      </c>
      <c r="C71" s="75" t="s">
        <v>309</v>
      </c>
      <c r="D71" s="75" t="s">
        <v>310</v>
      </c>
      <c r="E71" s="75" t="s">
        <v>392</v>
      </c>
      <c r="F71" s="75" t="s">
        <v>392</v>
      </c>
      <c r="G71" s="83">
        <f t="shared" si="1"/>
        <v>30</v>
      </c>
      <c r="H71" s="74" t="s">
        <v>165</v>
      </c>
      <c r="I71" s="75"/>
    </row>
    <row r="72" spans="1:9" ht="38.25" x14ac:dyDescent="0.25">
      <c r="A72" s="95" t="s">
        <v>806</v>
      </c>
      <c r="B72" s="74" t="s">
        <v>321</v>
      </c>
      <c r="C72" s="75" t="s">
        <v>309</v>
      </c>
      <c r="D72" s="75" t="s">
        <v>311</v>
      </c>
      <c r="E72" s="75" t="s">
        <v>393</v>
      </c>
      <c r="F72" s="75" t="s">
        <v>1304</v>
      </c>
      <c r="G72" s="83">
        <f t="shared" si="1"/>
        <v>30</v>
      </c>
      <c r="H72" s="74" t="s">
        <v>165</v>
      </c>
      <c r="I72" s="75"/>
    </row>
    <row r="73" spans="1:9" x14ac:dyDescent="0.25">
      <c r="A73" s="73" t="s">
        <v>807</v>
      </c>
      <c r="B73" s="74" t="s">
        <v>321</v>
      </c>
      <c r="C73" s="75" t="s">
        <v>309</v>
      </c>
      <c r="D73" s="75" t="s">
        <v>312</v>
      </c>
      <c r="E73" s="75" t="s">
        <v>313</v>
      </c>
      <c r="F73" s="75" t="s">
        <v>1305</v>
      </c>
      <c r="G73" s="83">
        <f t="shared" si="1"/>
        <v>10</v>
      </c>
      <c r="H73" s="74" t="s">
        <v>166</v>
      </c>
      <c r="I73" s="75" t="s">
        <v>1316</v>
      </c>
    </row>
    <row r="74" spans="1:9" ht="25.5" x14ac:dyDescent="0.25">
      <c r="A74" s="95" t="s">
        <v>808</v>
      </c>
      <c r="B74" s="74" t="s">
        <v>321</v>
      </c>
      <c r="C74" s="75" t="s">
        <v>309</v>
      </c>
      <c r="D74" s="75" t="s">
        <v>308</v>
      </c>
      <c r="E74" s="75" t="s">
        <v>394</v>
      </c>
      <c r="F74" s="75" t="s">
        <v>394</v>
      </c>
      <c r="G74" s="83">
        <f t="shared" si="1"/>
        <v>30</v>
      </c>
      <c r="H74" s="74" t="s">
        <v>165</v>
      </c>
      <c r="I74" s="75"/>
    </row>
    <row r="75" spans="1:9" ht="25.5" x14ac:dyDescent="0.25">
      <c r="A75" s="73" t="s">
        <v>809</v>
      </c>
      <c r="B75" s="74" t="s">
        <v>321</v>
      </c>
      <c r="C75" s="75" t="s">
        <v>314</v>
      </c>
      <c r="D75" s="75" t="s">
        <v>315</v>
      </c>
      <c r="E75" s="75" t="s">
        <v>395</v>
      </c>
      <c r="F75" s="75" t="s">
        <v>395</v>
      </c>
      <c r="G75" s="83">
        <f t="shared" si="1"/>
        <v>30</v>
      </c>
      <c r="H75" s="74" t="s">
        <v>165</v>
      </c>
      <c r="I75" s="75"/>
    </row>
    <row r="76" spans="1:9" ht="51" x14ac:dyDescent="0.25">
      <c r="A76" s="95" t="s">
        <v>810</v>
      </c>
      <c r="B76" s="74" t="s">
        <v>321</v>
      </c>
      <c r="C76" s="75" t="s">
        <v>314</v>
      </c>
      <c r="D76" s="75" t="s">
        <v>316</v>
      </c>
      <c r="E76" s="75" t="s">
        <v>396</v>
      </c>
      <c r="F76" s="75" t="s">
        <v>1306</v>
      </c>
      <c r="G76" s="83">
        <f t="shared" si="1"/>
        <v>20</v>
      </c>
      <c r="H76" s="74" t="s">
        <v>226</v>
      </c>
      <c r="I76" s="75" t="s">
        <v>1306</v>
      </c>
    </row>
    <row r="77" spans="1:9" ht="25.5" x14ac:dyDescent="0.25">
      <c r="A77" s="73" t="s">
        <v>811</v>
      </c>
      <c r="B77" s="74" t="s">
        <v>321</v>
      </c>
      <c r="C77" s="75" t="s">
        <v>309</v>
      </c>
      <c r="D77" s="75" t="s">
        <v>317</v>
      </c>
      <c r="E77" s="75" t="s">
        <v>318</v>
      </c>
      <c r="F77" s="75" t="s">
        <v>318</v>
      </c>
      <c r="G77" s="83">
        <f t="shared" si="1"/>
        <v>30</v>
      </c>
      <c r="H77" s="74" t="s">
        <v>165</v>
      </c>
      <c r="I77" s="75"/>
    </row>
    <row r="78" spans="1:9" ht="25.5" x14ac:dyDescent="0.25">
      <c r="A78" s="95" t="s">
        <v>812</v>
      </c>
      <c r="B78" s="74" t="s">
        <v>321</v>
      </c>
      <c r="C78" s="75" t="s">
        <v>309</v>
      </c>
      <c r="D78" s="75" t="s">
        <v>319</v>
      </c>
      <c r="E78" s="75" t="s">
        <v>320</v>
      </c>
      <c r="F78" s="75" t="s">
        <v>320</v>
      </c>
      <c r="G78" s="83">
        <f t="shared" si="1"/>
        <v>30</v>
      </c>
      <c r="H78" s="74" t="s">
        <v>165</v>
      </c>
      <c r="I78" s="75"/>
    </row>
    <row r="79" spans="1:9" x14ac:dyDescent="0.25">
      <c r="A79" s="73" t="s">
        <v>813</v>
      </c>
      <c r="B79" s="74" t="s">
        <v>397</v>
      </c>
      <c r="C79" s="75" t="s">
        <v>190</v>
      </c>
      <c r="D79" s="75" t="s">
        <v>229</v>
      </c>
      <c r="E79" s="75" t="s">
        <v>230</v>
      </c>
      <c r="F79" s="75" t="s">
        <v>230</v>
      </c>
      <c r="G79" s="83">
        <f t="shared" si="1"/>
        <v>30</v>
      </c>
      <c r="H79" s="74" t="s">
        <v>165</v>
      </c>
      <c r="I79" s="75"/>
    </row>
    <row r="80" spans="1:9" x14ac:dyDescent="0.25">
      <c r="A80" s="95" t="s">
        <v>814</v>
      </c>
      <c r="B80" s="74" t="s">
        <v>397</v>
      </c>
      <c r="C80" s="75" t="s">
        <v>190</v>
      </c>
      <c r="D80" s="75" t="s">
        <v>231</v>
      </c>
      <c r="E80" s="75" t="s">
        <v>232</v>
      </c>
      <c r="F80" s="75" t="s">
        <v>232</v>
      </c>
      <c r="G80" s="83">
        <f t="shared" si="1"/>
        <v>30</v>
      </c>
      <c r="H80" s="74" t="s">
        <v>165</v>
      </c>
      <c r="I80" s="75"/>
    </row>
    <row r="81" spans="1:9" ht="89.25" x14ac:dyDescent="0.25">
      <c r="A81" s="73" t="s">
        <v>815</v>
      </c>
      <c r="B81" s="74" t="s">
        <v>397</v>
      </c>
      <c r="C81" s="75" t="s">
        <v>190</v>
      </c>
      <c r="D81" s="75" t="s">
        <v>233</v>
      </c>
      <c r="E81" s="75" t="s">
        <v>234</v>
      </c>
      <c r="F81" s="75" t="s">
        <v>1290</v>
      </c>
      <c r="G81" s="83">
        <f t="shared" si="1"/>
        <v>10</v>
      </c>
      <c r="H81" s="74" t="s">
        <v>166</v>
      </c>
      <c r="I81" s="75" t="s">
        <v>1290</v>
      </c>
    </row>
    <row r="82" spans="1:9" x14ac:dyDescent="0.25">
      <c r="A82" s="95" t="s">
        <v>816</v>
      </c>
      <c r="B82" s="74" t="s">
        <v>397</v>
      </c>
      <c r="C82" s="75" t="s">
        <v>190</v>
      </c>
      <c r="D82" s="75" t="s">
        <v>322</v>
      </c>
      <c r="E82" s="75" t="s">
        <v>323</v>
      </c>
      <c r="F82" s="75" t="s">
        <v>323</v>
      </c>
      <c r="G82" s="83">
        <f t="shared" si="1"/>
        <v>30</v>
      </c>
      <c r="H82" s="74" t="s">
        <v>165</v>
      </c>
      <c r="I82" s="75"/>
    </row>
    <row r="83" spans="1:9" ht="25.5" x14ac:dyDescent="0.25">
      <c r="A83" s="73" t="s">
        <v>817</v>
      </c>
      <c r="B83" s="74" t="s">
        <v>397</v>
      </c>
      <c r="C83" s="75" t="s">
        <v>235</v>
      </c>
      <c r="D83" s="75" t="s">
        <v>236</v>
      </c>
      <c r="E83" s="75" t="s">
        <v>324</v>
      </c>
      <c r="F83" s="75" t="s">
        <v>324</v>
      </c>
      <c r="G83" s="83">
        <f t="shared" si="1"/>
        <v>30</v>
      </c>
      <c r="H83" s="74" t="s">
        <v>165</v>
      </c>
      <c r="I83" s="75"/>
    </row>
    <row r="84" spans="1:9" ht="25.5" x14ac:dyDescent="0.25">
      <c r="A84" s="95" t="s">
        <v>818</v>
      </c>
      <c r="B84" s="74" t="s">
        <v>397</v>
      </c>
      <c r="C84" s="75" t="s">
        <v>235</v>
      </c>
      <c r="D84" s="75" t="s">
        <v>325</v>
      </c>
      <c r="E84" s="75" t="s">
        <v>326</v>
      </c>
      <c r="F84" s="75" t="s">
        <v>326</v>
      </c>
      <c r="G84" s="83">
        <f t="shared" si="1"/>
        <v>30</v>
      </c>
      <c r="H84" s="74" t="s">
        <v>165</v>
      </c>
      <c r="I84" s="75"/>
    </row>
    <row r="85" spans="1:9" ht="25.5" x14ac:dyDescent="0.25">
      <c r="A85" s="73" t="s">
        <v>819</v>
      </c>
      <c r="B85" s="74" t="s">
        <v>397</v>
      </c>
      <c r="C85" s="75" t="s">
        <v>235</v>
      </c>
      <c r="D85" s="75" t="s">
        <v>327</v>
      </c>
      <c r="E85" s="75" t="s">
        <v>326</v>
      </c>
      <c r="F85" s="75" t="s">
        <v>326</v>
      </c>
      <c r="G85" s="83">
        <f t="shared" si="1"/>
        <v>30</v>
      </c>
      <c r="H85" s="74" t="s">
        <v>165</v>
      </c>
      <c r="I85" s="75"/>
    </row>
    <row r="86" spans="1:9" ht="51" x14ac:dyDescent="0.25">
      <c r="A86" s="95" t="s">
        <v>820</v>
      </c>
      <c r="B86" s="74" t="s">
        <v>397</v>
      </c>
      <c r="C86" s="75" t="s">
        <v>235</v>
      </c>
      <c r="D86" s="75" t="s">
        <v>237</v>
      </c>
      <c r="E86" s="75" t="s">
        <v>328</v>
      </c>
      <c r="F86" s="75" t="s">
        <v>328</v>
      </c>
      <c r="G86" s="83">
        <f t="shared" si="1"/>
        <v>30</v>
      </c>
      <c r="H86" s="74" t="s">
        <v>165</v>
      </c>
      <c r="I86" s="75"/>
    </row>
    <row r="87" spans="1:9" ht="25.5" x14ac:dyDescent="0.25">
      <c r="A87" s="73" t="s">
        <v>821</v>
      </c>
      <c r="B87" s="74" t="s">
        <v>397</v>
      </c>
      <c r="C87" s="75" t="s">
        <v>238</v>
      </c>
      <c r="D87" s="75" t="s">
        <v>329</v>
      </c>
      <c r="E87" s="75" t="s">
        <v>330</v>
      </c>
      <c r="F87" s="75" t="s">
        <v>330</v>
      </c>
      <c r="G87" s="83">
        <f t="shared" si="1"/>
        <v>30</v>
      </c>
      <c r="H87" s="74" t="s">
        <v>165</v>
      </c>
      <c r="I87" s="75"/>
    </row>
    <row r="88" spans="1:9" ht="25.5" x14ac:dyDescent="0.25">
      <c r="A88" s="95" t="s">
        <v>822</v>
      </c>
      <c r="B88" s="74" t="s">
        <v>397</v>
      </c>
      <c r="C88" s="75" t="s">
        <v>238</v>
      </c>
      <c r="D88" s="75" t="s">
        <v>239</v>
      </c>
      <c r="E88" s="75" t="s">
        <v>331</v>
      </c>
      <c r="F88" s="75" t="s">
        <v>331</v>
      </c>
      <c r="G88" s="83">
        <f t="shared" si="1"/>
        <v>30</v>
      </c>
      <c r="H88" s="74" t="s">
        <v>165</v>
      </c>
      <c r="I88" s="75"/>
    </row>
    <row r="89" spans="1:9" ht="25.5" x14ac:dyDescent="0.25">
      <c r="A89" s="73" t="s">
        <v>823</v>
      </c>
      <c r="B89" s="74" t="s">
        <v>397</v>
      </c>
      <c r="C89" s="75" t="s">
        <v>240</v>
      </c>
      <c r="D89" s="75" t="s">
        <v>332</v>
      </c>
      <c r="E89" s="75" t="s">
        <v>333</v>
      </c>
      <c r="F89" s="75" t="s">
        <v>333</v>
      </c>
      <c r="G89" s="83">
        <f t="shared" si="1"/>
        <v>30</v>
      </c>
      <c r="H89" s="74" t="s">
        <v>165</v>
      </c>
      <c r="I89" s="75" t="s">
        <v>1307</v>
      </c>
    </row>
    <row r="90" spans="1:9" ht="38.25" x14ac:dyDescent="0.25">
      <c r="A90" s="95" t="s">
        <v>824</v>
      </c>
      <c r="B90" s="74" t="s">
        <v>397</v>
      </c>
      <c r="C90" s="75" t="s">
        <v>240</v>
      </c>
      <c r="D90" s="75" t="s">
        <v>241</v>
      </c>
      <c r="E90" s="75" t="s">
        <v>242</v>
      </c>
      <c r="F90" s="75" t="s">
        <v>1291</v>
      </c>
      <c r="G90" s="83">
        <f t="shared" si="1"/>
        <v>20</v>
      </c>
      <c r="H90" s="74" t="s">
        <v>226</v>
      </c>
      <c r="I90" s="75" t="s">
        <v>1317</v>
      </c>
    </row>
    <row r="91" spans="1:9" ht="51" x14ac:dyDescent="0.25">
      <c r="A91" s="73" t="s">
        <v>825</v>
      </c>
      <c r="B91" s="96" t="s">
        <v>397</v>
      </c>
      <c r="C91" s="75" t="s">
        <v>240</v>
      </c>
      <c r="D91" s="75" t="s">
        <v>243</v>
      </c>
      <c r="E91" s="75" t="s">
        <v>334</v>
      </c>
      <c r="F91" s="75" t="s">
        <v>1307</v>
      </c>
      <c r="G91" s="83">
        <f t="shared" si="1"/>
        <v>0</v>
      </c>
      <c r="H91" s="74" t="s">
        <v>227</v>
      </c>
      <c r="I91" s="75" t="s">
        <v>1307</v>
      </c>
    </row>
    <row r="92" spans="1:9" ht="25.5" x14ac:dyDescent="0.25">
      <c r="A92" s="95" t="s">
        <v>826</v>
      </c>
      <c r="B92" s="74" t="s">
        <v>397</v>
      </c>
      <c r="C92" s="75" t="s">
        <v>244</v>
      </c>
      <c r="D92" s="75" t="s">
        <v>245</v>
      </c>
      <c r="E92" s="75" t="s">
        <v>335</v>
      </c>
      <c r="F92" s="75"/>
      <c r="G92" s="83">
        <f t="shared" si="1"/>
        <v>0</v>
      </c>
      <c r="H92" s="74" t="s">
        <v>227</v>
      </c>
      <c r="I92" s="75"/>
    </row>
    <row r="93" spans="1:9" x14ac:dyDescent="0.25">
      <c r="A93" s="73" t="s">
        <v>827</v>
      </c>
      <c r="B93" s="74" t="s">
        <v>397</v>
      </c>
      <c r="C93" s="75" t="s">
        <v>244</v>
      </c>
      <c r="D93" s="75" t="s">
        <v>246</v>
      </c>
      <c r="E93" s="75" t="s">
        <v>247</v>
      </c>
      <c r="F93" s="75"/>
      <c r="G93" s="83">
        <f t="shared" si="1"/>
        <v>0</v>
      </c>
      <c r="H93" s="74" t="s">
        <v>227</v>
      </c>
      <c r="I93" s="75"/>
    </row>
    <row r="94" spans="1:9" x14ac:dyDescent="0.25">
      <c r="A94" s="95" t="s">
        <v>828</v>
      </c>
      <c r="B94" s="74" t="s">
        <v>397</v>
      </c>
      <c r="C94" s="75" t="s">
        <v>248</v>
      </c>
      <c r="D94" s="75" t="s">
        <v>249</v>
      </c>
      <c r="E94" s="75" t="s">
        <v>336</v>
      </c>
      <c r="F94" s="75"/>
      <c r="G94" s="83">
        <f t="shared" si="1"/>
        <v>0</v>
      </c>
      <c r="H94" s="74" t="s">
        <v>227</v>
      </c>
      <c r="I94" s="75"/>
    </row>
    <row r="95" spans="1:9" ht="25.5" x14ac:dyDescent="0.25">
      <c r="A95" s="73" t="s">
        <v>829</v>
      </c>
      <c r="B95" s="74" t="s">
        <v>397</v>
      </c>
      <c r="C95" s="75" t="s">
        <v>248</v>
      </c>
      <c r="D95" s="75" t="s">
        <v>250</v>
      </c>
      <c r="E95" s="75" t="s">
        <v>337</v>
      </c>
      <c r="F95" s="75"/>
      <c r="G95" s="83">
        <f t="shared" si="1"/>
        <v>0</v>
      </c>
      <c r="H95" s="74" t="s">
        <v>227</v>
      </c>
      <c r="I95" s="75"/>
    </row>
    <row r="96" spans="1:9" ht="25.5" x14ac:dyDescent="0.25">
      <c r="A96" s="95" t="s">
        <v>830</v>
      </c>
      <c r="B96" s="74" t="s">
        <v>397</v>
      </c>
      <c r="C96" s="75" t="s">
        <v>251</v>
      </c>
      <c r="D96" s="75" t="s">
        <v>252</v>
      </c>
      <c r="E96" s="75" t="s">
        <v>338</v>
      </c>
      <c r="F96" s="75" t="s">
        <v>338</v>
      </c>
      <c r="G96" s="83">
        <f t="shared" si="1"/>
        <v>30</v>
      </c>
      <c r="H96" s="74" t="s">
        <v>165</v>
      </c>
      <c r="I96" s="75"/>
    </row>
    <row r="97" spans="1:9" x14ac:dyDescent="0.25">
      <c r="A97" s="73" t="s">
        <v>831</v>
      </c>
      <c r="B97" s="74" t="s">
        <v>397</v>
      </c>
      <c r="C97" s="75" t="s">
        <v>251</v>
      </c>
      <c r="D97" s="75" t="s">
        <v>253</v>
      </c>
      <c r="E97" s="75" t="s">
        <v>254</v>
      </c>
      <c r="F97" s="75" t="s">
        <v>254</v>
      </c>
      <c r="G97" s="83">
        <f t="shared" si="1"/>
        <v>30</v>
      </c>
      <c r="H97" s="74" t="s">
        <v>165</v>
      </c>
      <c r="I97" s="75"/>
    </row>
    <row r="98" spans="1:9" ht="25.5" x14ac:dyDescent="0.25">
      <c r="A98" s="95" t="s">
        <v>832</v>
      </c>
      <c r="B98" s="74" t="s">
        <v>397</v>
      </c>
      <c r="C98" s="75" t="s">
        <v>251</v>
      </c>
      <c r="D98" s="75" t="s">
        <v>255</v>
      </c>
      <c r="E98" s="75" t="s">
        <v>256</v>
      </c>
      <c r="F98" s="75" t="s">
        <v>1308</v>
      </c>
      <c r="G98" s="83">
        <f t="shared" si="1"/>
        <v>10</v>
      </c>
      <c r="H98" s="74" t="s">
        <v>166</v>
      </c>
      <c r="I98" s="75" t="s">
        <v>1308</v>
      </c>
    </row>
    <row r="99" spans="1:9" x14ac:dyDescent="0.25">
      <c r="A99" s="73" t="s">
        <v>833</v>
      </c>
      <c r="B99" s="74" t="s">
        <v>397</v>
      </c>
      <c r="C99" s="75" t="s">
        <v>251</v>
      </c>
      <c r="D99" s="75" t="s">
        <v>257</v>
      </c>
      <c r="E99" s="75" t="s">
        <v>258</v>
      </c>
      <c r="F99" s="75" t="s">
        <v>1309</v>
      </c>
      <c r="G99" s="83">
        <f t="shared" si="1"/>
        <v>10</v>
      </c>
      <c r="H99" s="74" t="s">
        <v>166</v>
      </c>
      <c r="I99" s="75" t="s">
        <v>1309</v>
      </c>
    </row>
    <row r="100" spans="1:9" ht="25.5" x14ac:dyDescent="0.25">
      <c r="A100" s="95" t="s">
        <v>834</v>
      </c>
      <c r="B100" s="74" t="s">
        <v>397</v>
      </c>
      <c r="C100" s="75" t="s">
        <v>259</v>
      </c>
      <c r="D100" s="75" t="s">
        <v>260</v>
      </c>
      <c r="E100" s="75" t="s">
        <v>339</v>
      </c>
      <c r="F100" s="75" t="s">
        <v>339</v>
      </c>
      <c r="G100" s="83">
        <f t="shared" si="1"/>
        <v>30</v>
      </c>
      <c r="H100" s="74" t="s">
        <v>165</v>
      </c>
      <c r="I100" s="75"/>
    </row>
    <row r="101" spans="1:9" ht="63.75" x14ac:dyDescent="0.25">
      <c r="A101" s="73" t="s">
        <v>835</v>
      </c>
      <c r="B101" s="74" t="s">
        <v>397</v>
      </c>
      <c r="C101" s="75" t="s">
        <v>259</v>
      </c>
      <c r="D101" s="75" t="s">
        <v>261</v>
      </c>
      <c r="E101" s="75" t="s">
        <v>340</v>
      </c>
      <c r="F101" s="75" t="s">
        <v>340</v>
      </c>
      <c r="G101" s="83">
        <f t="shared" si="1"/>
        <v>30</v>
      </c>
      <c r="H101" s="74" t="s">
        <v>165</v>
      </c>
      <c r="I101" s="75"/>
    </row>
    <row r="102" spans="1:9" ht="25.5" x14ac:dyDescent="0.25">
      <c r="A102" s="95" t="s">
        <v>191</v>
      </c>
      <c r="B102" s="74" t="s">
        <v>397</v>
      </c>
      <c r="C102" s="75" t="s">
        <v>259</v>
      </c>
      <c r="D102" s="75" t="s">
        <v>398</v>
      </c>
      <c r="E102" s="75" t="s">
        <v>399</v>
      </c>
      <c r="F102" s="75" t="s">
        <v>399</v>
      </c>
      <c r="G102" s="83">
        <f t="shared" si="1"/>
        <v>30</v>
      </c>
      <c r="H102" s="74" t="s">
        <v>165</v>
      </c>
      <c r="I102" s="75"/>
    </row>
    <row r="103" spans="1:9" ht="25.5" x14ac:dyDescent="0.25">
      <c r="A103" s="73" t="s">
        <v>192</v>
      </c>
      <c r="B103" s="74" t="s">
        <v>397</v>
      </c>
      <c r="C103" s="75" t="s">
        <v>259</v>
      </c>
      <c r="D103" s="75" t="s">
        <v>341</v>
      </c>
      <c r="E103" s="75" t="s">
        <v>342</v>
      </c>
      <c r="F103" s="75" t="s">
        <v>342</v>
      </c>
      <c r="G103" s="83">
        <f t="shared" si="1"/>
        <v>30</v>
      </c>
      <c r="H103" s="74" t="s">
        <v>165</v>
      </c>
      <c r="I103" s="75"/>
    </row>
    <row r="104" spans="1:9" ht="25.5" x14ac:dyDescent="0.25">
      <c r="A104" s="95" t="s">
        <v>193</v>
      </c>
      <c r="B104" s="74" t="s">
        <v>397</v>
      </c>
      <c r="C104" s="75" t="s">
        <v>259</v>
      </c>
      <c r="D104" s="75" t="s">
        <v>262</v>
      </c>
      <c r="E104" s="75" t="s">
        <v>343</v>
      </c>
      <c r="F104" s="75" t="s">
        <v>343</v>
      </c>
      <c r="G104" s="83">
        <f t="shared" si="1"/>
        <v>30</v>
      </c>
      <c r="H104" s="74" t="s">
        <v>165</v>
      </c>
      <c r="I104" s="75"/>
    </row>
    <row r="105" spans="1:9" ht="76.5" x14ac:dyDescent="0.25">
      <c r="A105" s="73" t="s">
        <v>194</v>
      </c>
      <c r="B105" s="74" t="s">
        <v>397</v>
      </c>
      <c r="C105" s="75" t="s">
        <v>281</v>
      </c>
      <c r="D105" s="75" t="s">
        <v>358</v>
      </c>
      <c r="E105" s="75" t="s">
        <v>359</v>
      </c>
      <c r="F105" s="75" t="s">
        <v>359</v>
      </c>
      <c r="G105" s="83">
        <f t="shared" si="1"/>
        <v>30</v>
      </c>
      <c r="H105" s="74" t="s">
        <v>165</v>
      </c>
      <c r="I105" s="75"/>
    </row>
    <row r="106" spans="1:9" ht="114.75" x14ac:dyDescent="0.25">
      <c r="A106" s="95" t="s">
        <v>195</v>
      </c>
      <c r="B106" s="74" t="s">
        <v>397</v>
      </c>
      <c r="C106" s="75" t="s">
        <v>281</v>
      </c>
      <c r="D106" s="75" t="s">
        <v>361</v>
      </c>
      <c r="E106" s="75" t="s">
        <v>360</v>
      </c>
      <c r="F106" s="75" t="s">
        <v>360</v>
      </c>
      <c r="G106" s="83">
        <f t="shared" si="1"/>
        <v>30</v>
      </c>
      <c r="H106" s="74" t="s">
        <v>165</v>
      </c>
      <c r="I106" s="75"/>
    </row>
    <row r="107" spans="1:9" ht="76.5" x14ac:dyDescent="0.25">
      <c r="A107" s="73" t="s">
        <v>196</v>
      </c>
      <c r="B107" s="74" t="s">
        <v>397</v>
      </c>
      <c r="C107" s="75" t="s">
        <v>281</v>
      </c>
      <c r="D107" s="75" t="s">
        <v>362</v>
      </c>
      <c r="E107" s="75" t="s">
        <v>363</v>
      </c>
      <c r="F107" s="75" t="s">
        <v>363</v>
      </c>
      <c r="G107" s="83">
        <f t="shared" si="1"/>
        <v>30</v>
      </c>
      <c r="H107" s="74" t="s">
        <v>165</v>
      </c>
      <c r="I107" s="75"/>
    </row>
    <row r="108" spans="1:9" x14ac:dyDescent="0.25">
      <c r="A108" s="95" t="s">
        <v>197</v>
      </c>
      <c r="B108" s="74" t="s">
        <v>397</v>
      </c>
      <c r="C108" s="75" t="s">
        <v>281</v>
      </c>
      <c r="D108" s="75" t="s">
        <v>282</v>
      </c>
      <c r="E108" s="75" t="s">
        <v>364</v>
      </c>
      <c r="F108" s="75" t="s">
        <v>364</v>
      </c>
      <c r="G108" s="83">
        <f t="shared" si="1"/>
        <v>30</v>
      </c>
      <c r="H108" s="74" t="s">
        <v>165</v>
      </c>
      <c r="I108" s="75"/>
    </row>
    <row r="109" spans="1:9" ht="76.5" x14ac:dyDescent="0.25">
      <c r="A109" s="73" t="s">
        <v>198</v>
      </c>
      <c r="B109" s="74" t="s">
        <v>397</v>
      </c>
      <c r="C109" s="75" t="s">
        <v>281</v>
      </c>
      <c r="D109" s="75" t="s">
        <v>365</v>
      </c>
      <c r="E109" s="75" t="s">
        <v>366</v>
      </c>
      <c r="F109" s="75" t="s">
        <v>1310</v>
      </c>
      <c r="G109" s="83">
        <f t="shared" si="1"/>
        <v>10</v>
      </c>
      <c r="H109" s="74" t="s">
        <v>166</v>
      </c>
      <c r="I109" s="75"/>
    </row>
    <row r="110" spans="1:9" x14ac:dyDescent="0.25">
      <c r="A110" s="95" t="s">
        <v>199</v>
      </c>
      <c r="B110" s="74" t="s">
        <v>397</v>
      </c>
      <c r="C110" s="97" t="s">
        <v>302</v>
      </c>
      <c r="D110" s="97" t="s">
        <v>1201</v>
      </c>
      <c r="E110" s="97" t="s">
        <v>1105</v>
      </c>
      <c r="F110" s="98" t="s">
        <v>1105</v>
      </c>
      <c r="G110" s="83">
        <f t="shared" si="1"/>
        <v>30</v>
      </c>
      <c r="H110" s="74" t="s">
        <v>165</v>
      </c>
      <c r="I110" s="97"/>
    </row>
    <row r="111" spans="1:9" ht="63.75" x14ac:dyDescent="0.25">
      <c r="A111" s="73" t="s">
        <v>200</v>
      </c>
      <c r="B111" s="74" t="s">
        <v>397</v>
      </c>
      <c r="C111" s="97" t="s">
        <v>302</v>
      </c>
      <c r="D111" s="97" t="s">
        <v>1106</v>
      </c>
      <c r="E111" s="97" t="s">
        <v>1107</v>
      </c>
      <c r="F111" s="98" t="s">
        <v>1107</v>
      </c>
      <c r="G111" s="83">
        <f t="shared" si="1"/>
        <v>30</v>
      </c>
      <c r="H111" s="74" t="s">
        <v>165</v>
      </c>
      <c r="I111" s="97"/>
    </row>
    <row r="112" spans="1:9" x14ac:dyDescent="0.25">
      <c r="A112" s="95" t="s">
        <v>201</v>
      </c>
      <c r="B112" s="74" t="s">
        <v>397</v>
      </c>
      <c r="C112" s="97" t="s">
        <v>309</v>
      </c>
      <c r="D112" s="97" t="s">
        <v>1093</v>
      </c>
      <c r="E112" s="97" t="s">
        <v>1094</v>
      </c>
      <c r="F112" s="98"/>
      <c r="G112" s="83">
        <f t="shared" si="1"/>
        <v>30</v>
      </c>
      <c r="H112" s="74" t="s">
        <v>165</v>
      </c>
      <c r="I112" s="97"/>
    </row>
    <row r="113" spans="1:9" ht="25.5" x14ac:dyDescent="0.25">
      <c r="A113" s="73" t="s">
        <v>202</v>
      </c>
      <c r="B113" s="74" t="s">
        <v>397</v>
      </c>
      <c r="C113" s="97" t="s">
        <v>309</v>
      </c>
      <c r="D113" s="97" t="s">
        <v>1095</v>
      </c>
      <c r="E113" s="97" t="s">
        <v>1096</v>
      </c>
      <c r="F113" s="98" t="s">
        <v>1311</v>
      </c>
      <c r="G113" s="83">
        <f t="shared" si="1"/>
        <v>30</v>
      </c>
      <c r="H113" s="74" t="s">
        <v>165</v>
      </c>
      <c r="I113" s="97"/>
    </row>
    <row r="114" spans="1:9" x14ac:dyDescent="0.25">
      <c r="A114" s="95" t="s">
        <v>203</v>
      </c>
      <c r="B114" s="74" t="s">
        <v>397</v>
      </c>
      <c r="C114" s="97" t="s">
        <v>309</v>
      </c>
      <c r="D114" s="97" t="s">
        <v>1097</v>
      </c>
      <c r="E114" s="97" t="s">
        <v>313</v>
      </c>
      <c r="F114" s="98" t="s">
        <v>1312</v>
      </c>
      <c r="G114" s="83">
        <f t="shared" si="1"/>
        <v>10</v>
      </c>
      <c r="H114" s="74" t="s">
        <v>166</v>
      </c>
      <c r="I114" s="97"/>
    </row>
    <row r="115" spans="1:9" x14ac:dyDescent="0.25">
      <c r="A115" s="73" t="s">
        <v>204</v>
      </c>
      <c r="B115" s="74" t="s">
        <v>397</v>
      </c>
      <c r="C115" s="97" t="s">
        <v>309</v>
      </c>
      <c r="D115" s="97" t="s">
        <v>1202</v>
      </c>
      <c r="E115" s="97" t="s">
        <v>1099</v>
      </c>
      <c r="F115" s="98" t="s">
        <v>1099</v>
      </c>
      <c r="G115" s="83">
        <f t="shared" si="1"/>
        <v>30</v>
      </c>
      <c r="H115" s="74" t="s">
        <v>165</v>
      </c>
      <c r="I115" s="97"/>
    </row>
    <row r="116" spans="1:9" x14ac:dyDescent="0.25">
      <c r="A116" s="95" t="s">
        <v>205</v>
      </c>
      <c r="B116" s="74" t="s">
        <v>397</v>
      </c>
      <c r="C116" s="97" t="s">
        <v>314</v>
      </c>
      <c r="D116" s="97" t="s">
        <v>1203</v>
      </c>
      <c r="E116" s="97" t="s">
        <v>1101</v>
      </c>
      <c r="F116" s="98" t="s">
        <v>1101</v>
      </c>
      <c r="G116" s="83">
        <f t="shared" si="1"/>
        <v>30</v>
      </c>
      <c r="H116" s="74" t="s">
        <v>165</v>
      </c>
      <c r="I116" s="97"/>
    </row>
    <row r="117" spans="1:9" x14ac:dyDescent="0.25">
      <c r="A117" s="73" t="s">
        <v>206</v>
      </c>
      <c r="B117" s="74" t="s">
        <v>397</v>
      </c>
      <c r="C117" s="97" t="s">
        <v>314</v>
      </c>
      <c r="D117" s="97" t="s">
        <v>1204</v>
      </c>
      <c r="E117" s="97" t="s">
        <v>1103</v>
      </c>
      <c r="F117" s="98" t="s">
        <v>1313</v>
      </c>
      <c r="G117" s="83">
        <f t="shared" si="1"/>
        <v>10</v>
      </c>
      <c r="H117" s="74" t="s">
        <v>166</v>
      </c>
      <c r="I117" s="97"/>
    </row>
    <row r="118" spans="1:9" ht="25.5" x14ac:dyDescent="0.25">
      <c r="A118" s="95" t="s">
        <v>207</v>
      </c>
      <c r="B118" s="74" t="s">
        <v>397</v>
      </c>
      <c r="C118" s="97" t="s">
        <v>309</v>
      </c>
      <c r="D118" s="97" t="s">
        <v>1205</v>
      </c>
      <c r="E118" s="97" t="s">
        <v>1206</v>
      </c>
      <c r="F118" s="98" t="s">
        <v>1206</v>
      </c>
      <c r="G118" s="83">
        <f t="shared" si="1"/>
        <v>30</v>
      </c>
      <c r="H118" s="74" t="s">
        <v>165</v>
      </c>
      <c r="I118" s="97"/>
    </row>
    <row r="119" spans="1:9" x14ac:dyDescent="0.25">
      <c r="A119" s="73" t="s">
        <v>208</v>
      </c>
      <c r="B119" s="74" t="s">
        <v>397</v>
      </c>
      <c r="C119" s="97" t="s">
        <v>309</v>
      </c>
      <c r="D119" s="97" t="s">
        <v>1207</v>
      </c>
      <c r="E119" s="97" t="s">
        <v>1208</v>
      </c>
      <c r="F119" s="98" t="s">
        <v>1208</v>
      </c>
      <c r="G119" s="83">
        <f t="shared" si="1"/>
        <v>30</v>
      </c>
      <c r="H119" s="74" t="s">
        <v>165</v>
      </c>
      <c r="I119" s="97"/>
    </row>
    <row r="120" spans="1:9" ht="25.5" x14ac:dyDescent="0.25">
      <c r="A120" s="95" t="s">
        <v>209</v>
      </c>
      <c r="B120" s="74" t="s">
        <v>397</v>
      </c>
      <c r="C120" s="97" t="s">
        <v>1209</v>
      </c>
      <c r="D120" s="97" t="s">
        <v>1210</v>
      </c>
      <c r="E120" s="97" t="s">
        <v>1211</v>
      </c>
      <c r="F120" s="98" t="s">
        <v>1211</v>
      </c>
      <c r="G120" s="83">
        <f t="shared" si="1"/>
        <v>30</v>
      </c>
      <c r="H120" s="74" t="s">
        <v>165</v>
      </c>
      <c r="I120" s="97"/>
    </row>
    <row r="121" spans="1:9" ht="51" x14ac:dyDescent="0.25">
      <c r="A121" s="73" t="s">
        <v>210</v>
      </c>
      <c r="B121" s="74" t="s">
        <v>397</v>
      </c>
      <c r="C121" s="97" t="s">
        <v>1209</v>
      </c>
      <c r="D121" s="97" t="s">
        <v>1212</v>
      </c>
      <c r="E121" s="97" t="s">
        <v>1213</v>
      </c>
      <c r="F121" s="98" t="s">
        <v>1213</v>
      </c>
      <c r="G121" s="83">
        <f t="shared" si="1"/>
        <v>30</v>
      </c>
      <c r="H121" s="74" t="s">
        <v>165</v>
      </c>
      <c r="I121" s="97"/>
    </row>
    <row r="122" spans="1:9" x14ac:dyDescent="0.25">
      <c r="A122" s="95" t="s">
        <v>211</v>
      </c>
      <c r="B122" s="74" t="s">
        <v>300</v>
      </c>
      <c r="C122" s="75" t="s">
        <v>190</v>
      </c>
      <c r="D122" s="75" t="s">
        <v>229</v>
      </c>
      <c r="E122" s="75" t="s">
        <v>230</v>
      </c>
      <c r="F122" s="75" t="s">
        <v>230</v>
      </c>
      <c r="G122" s="83">
        <f t="shared" ref="G122:G136" si="2">IF(H122="No Run", 0, IF(H122="Passed", 30, IF(H122="Failed", 10,IF(H122="Partially Passed", 20,IF( H122="In Progress",20,"")))))</f>
        <v>30</v>
      </c>
      <c r="H122" s="74" t="s">
        <v>165</v>
      </c>
      <c r="I122" s="75"/>
    </row>
    <row r="123" spans="1:9" x14ac:dyDescent="0.25">
      <c r="A123" s="73" t="s">
        <v>212</v>
      </c>
      <c r="B123" s="74" t="s">
        <v>300</v>
      </c>
      <c r="C123" s="75" t="s">
        <v>190</v>
      </c>
      <c r="D123" s="75" t="s">
        <v>231</v>
      </c>
      <c r="E123" s="75" t="s">
        <v>232</v>
      </c>
      <c r="F123" s="75" t="s">
        <v>232</v>
      </c>
      <c r="G123" s="83">
        <f t="shared" si="2"/>
        <v>30</v>
      </c>
      <c r="H123" s="74" t="s">
        <v>165</v>
      </c>
      <c r="I123" s="75"/>
    </row>
    <row r="124" spans="1:9" ht="89.25" x14ac:dyDescent="0.25">
      <c r="A124" s="95" t="s">
        <v>213</v>
      </c>
      <c r="B124" s="74" t="s">
        <v>300</v>
      </c>
      <c r="C124" s="75" t="s">
        <v>190</v>
      </c>
      <c r="D124" s="75" t="s">
        <v>233</v>
      </c>
      <c r="E124" s="75" t="s">
        <v>234</v>
      </c>
      <c r="F124" s="75" t="s">
        <v>1332</v>
      </c>
      <c r="G124" s="83">
        <f t="shared" si="2"/>
        <v>20</v>
      </c>
      <c r="H124" s="74" t="s">
        <v>226</v>
      </c>
      <c r="I124" s="75" t="s">
        <v>226</v>
      </c>
    </row>
    <row r="125" spans="1:9" x14ac:dyDescent="0.25">
      <c r="A125" s="73" t="s">
        <v>214</v>
      </c>
      <c r="B125" s="74" t="s">
        <v>300</v>
      </c>
      <c r="C125" s="75" t="s">
        <v>190</v>
      </c>
      <c r="D125" s="75" t="s">
        <v>322</v>
      </c>
      <c r="E125" s="75" t="s">
        <v>323</v>
      </c>
      <c r="F125" s="75" t="s">
        <v>323</v>
      </c>
      <c r="G125" s="83">
        <f t="shared" si="2"/>
        <v>30</v>
      </c>
      <c r="H125" s="74" t="s">
        <v>165</v>
      </c>
      <c r="I125" s="75"/>
    </row>
    <row r="126" spans="1:9" ht="25.5" x14ac:dyDescent="0.25">
      <c r="A126" s="95" t="s">
        <v>215</v>
      </c>
      <c r="B126" s="74" t="s">
        <v>300</v>
      </c>
      <c r="C126" s="75" t="s">
        <v>235</v>
      </c>
      <c r="D126" s="75" t="s">
        <v>236</v>
      </c>
      <c r="E126" s="75" t="s">
        <v>324</v>
      </c>
      <c r="F126" s="75" t="s">
        <v>324</v>
      </c>
      <c r="G126" s="83">
        <f t="shared" si="2"/>
        <v>30</v>
      </c>
      <c r="H126" s="74" t="s">
        <v>165</v>
      </c>
      <c r="I126" s="75"/>
    </row>
    <row r="127" spans="1:9" ht="25.5" x14ac:dyDescent="0.25">
      <c r="A127" s="73" t="s">
        <v>216</v>
      </c>
      <c r="B127" s="74" t="s">
        <v>300</v>
      </c>
      <c r="C127" s="75" t="s">
        <v>235</v>
      </c>
      <c r="D127" s="75" t="s">
        <v>325</v>
      </c>
      <c r="E127" s="75" t="s">
        <v>326</v>
      </c>
      <c r="F127" s="75" t="s">
        <v>326</v>
      </c>
      <c r="G127" s="83">
        <f t="shared" si="2"/>
        <v>30</v>
      </c>
      <c r="H127" s="74" t="s">
        <v>165</v>
      </c>
      <c r="I127" s="75"/>
    </row>
    <row r="128" spans="1:9" ht="25.5" x14ac:dyDescent="0.25">
      <c r="A128" s="95" t="s">
        <v>217</v>
      </c>
      <c r="B128" s="74" t="s">
        <v>300</v>
      </c>
      <c r="C128" s="75" t="s">
        <v>235</v>
      </c>
      <c r="D128" s="75" t="s">
        <v>327</v>
      </c>
      <c r="E128" s="75" t="s">
        <v>326</v>
      </c>
      <c r="F128" s="75" t="s">
        <v>326</v>
      </c>
      <c r="G128" s="83">
        <f t="shared" si="2"/>
        <v>30</v>
      </c>
      <c r="H128" s="74" t="s">
        <v>165</v>
      </c>
      <c r="I128" s="75"/>
    </row>
    <row r="129" spans="1:9" ht="51" x14ac:dyDescent="0.25">
      <c r="A129" s="73" t="s">
        <v>218</v>
      </c>
      <c r="B129" s="74" t="s">
        <v>300</v>
      </c>
      <c r="C129" s="75" t="s">
        <v>235</v>
      </c>
      <c r="D129" s="75" t="s">
        <v>237</v>
      </c>
      <c r="E129" s="75" t="s">
        <v>328</v>
      </c>
      <c r="F129" s="75" t="s">
        <v>328</v>
      </c>
      <c r="G129" s="83">
        <f t="shared" si="2"/>
        <v>30</v>
      </c>
      <c r="H129" s="74" t="s">
        <v>165</v>
      </c>
      <c r="I129" s="75"/>
    </row>
    <row r="130" spans="1:9" ht="25.5" x14ac:dyDescent="0.25">
      <c r="A130" s="95" t="s">
        <v>219</v>
      </c>
      <c r="B130" s="74" t="s">
        <v>300</v>
      </c>
      <c r="C130" s="75" t="s">
        <v>238</v>
      </c>
      <c r="D130" s="75" t="s">
        <v>329</v>
      </c>
      <c r="E130" s="75" t="s">
        <v>330</v>
      </c>
      <c r="F130" s="75" t="s">
        <v>330</v>
      </c>
      <c r="G130" s="83">
        <f t="shared" si="2"/>
        <v>30</v>
      </c>
      <c r="H130" s="74" t="s">
        <v>165</v>
      </c>
      <c r="I130" s="75"/>
    </row>
    <row r="131" spans="1:9" ht="25.5" x14ac:dyDescent="0.25">
      <c r="A131" s="73" t="s">
        <v>220</v>
      </c>
      <c r="B131" s="74" t="s">
        <v>300</v>
      </c>
      <c r="C131" s="75" t="s">
        <v>238</v>
      </c>
      <c r="D131" s="75" t="s">
        <v>239</v>
      </c>
      <c r="E131" s="75" t="s">
        <v>331</v>
      </c>
      <c r="F131" s="75" t="s">
        <v>331</v>
      </c>
      <c r="G131" s="83">
        <f t="shared" si="2"/>
        <v>30</v>
      </c>
      <c r="H131" s="74" t="s">
        <v>165</v>
      </c>
      <c r="I131" s="75"/>
    </row>
    <row r="132" spans="1:9" ht="25.5" x14ac:dyDescent="0.25">
      <c r="A132" s="95" t="s">
        <v>221</v>
      </c>
      <c r="B132" s="74" t="s">
        <v>300</v>
      </c>
      <c r="C132" s="75" t="s">
        <v>240</v>
      </c>
      <c r="D132" s="75" t="s">
        <v>332</v>
      </c>
      <c r="E132" s="75" t="s">
        <v>333</v>
      </c>
      <c r="F132" s="75" t="s">
        <v>333</v>
      </c>
      <c r="G132" s="83">
        <f t="shared" si="2"/>
        <v>30</v>
      </c>
      <c r="H132" s="74" t="s">
        <v>165</v>
      </c>
      <c r="I132" s="75"/>
    </row>
    <row r="133" spans="1:9" ht="25.5" x14ac:dyDescent="0.25">
      <c r="A133" s="73" t="s">
        <v>222</v>
      </c>
      <c r="B133" s="74" t="s">
        <v>300</v>
      </c>
      <c r="C133" s="75" t="s">
        <v>240</v>
      </c>
      <c r="D133" s="75" t="s">
        <v>241</v>
      </c>
      <c r="E133" s="75" t="s">
        <v>242</v>
      </c>
      <c r="F133" s="75" t="s">
        <v>1333</v>
      </c>
      <c r="G133" s="83">
        <f t="shared" si="2"/>
        <v>10</v>
      </c>
      <c r="H133" s="74" t="s">
        <v>166</v>
      </c>
      <c r="I133" s="75"/>
    </row>
    <row r="134" spans="1:9" ht="51" x14ac:dyDescent="0.25">
      <c r="A134" s="95" t="s">
        <v>223</v>
      </c>
      <c r="B134" s="74" t="s">
        <v>300</v>
      </c>
      <c r="C134" s="75" t="s">
        <v>240</v>
      </c>
      <c r="D134" s="75" t="s">
        <v>243</v>
      </c>
      <c r="E134" s="75" t="s">
        <v>334</v>
      </c>
      <c r="F134" s="75" t="s">
        <v>1333</v>
      </c>
      <c r="G134" s="83">
        <f t="shared" si="2"/>
        <v>10</v>
      </c>
      <c r="H134" s="74" t="s">
        <v>166</v>
      </c>
      <c r="I134" s="75"/>
    </row>
    <row r="135" spans="1:9" ht="25.5" x14ac:dyDescent="0.25">
      <c r="A135" s="73" t="s">
        <v>224</v>
      </c>
      <c r="B135" s="74" t="s">
        <v>300</v>
      </c>
      <c r="C135" s="75" t="s">
        <v>244</v>
      </c>
      <c r="D135" s="75" t="s">
        <v>245</v>
      </c>
      <c r="E135" s="75" t="s">
        <v>335</v>
      </c>
      <c r="F135" s="75" t="s">
        <v>1333</v>
      </c>
      <c r="G135" s="83">
        <f t="shared" si="2"/>
        <v>10</v>
      </c>
      <c r="H135" s="74" t="s">
        <v>166</v>
      </c>
      <c r="I135" s="75"/>
    </row>
    <row r="136" spans="1:9" ht="25.5" x14ac:dyDescent="0.25">
      <c r="A136" s="95" t="s">
        <v>225</v>
      </c>
      <c r="B136" s="74" t="s">
        <v>300</v>
      </c>
      <c r="C136" s="75" t="s">
        <v>244</v>
      </c>
      <c r="D136" s="75" t="s">
        <v>246</v>
      </c>
      <c r="E136" s="75" t="s">
        <v>247</v>
      </c>
      <c r="F136" s="75" t="s">
        <v>1333</v>
      </c>
      <c r="G136" s="83">
        <f t="shared" si="2"/>
        <v>10</v>
      </c>
      <c r="H136" s="74" t="s">
        <v>166</v>
      </c>
      <c r="I136" s="75"/>
    </row>
    <row r="137" spans="1:9" ht="25.5" x14ac:dyDescent="0.25">
      <c r="A137" s="73" t="s">
        <v>836</v>
      </c>
      <c r="B137" s="74" t="s">
        <v>300</v>
      </c>
      <c r="C137" s="75" t="s">
        <v>248</v>
      </c>
      <c r="D137" s="75" t="s">
        <v>249</v>
      </c>
      <c r="E137" s="75" t="s">
        <v>336</v>
      </c>
      <c r="F137" s="75" t="s">
        <v>1333</v>
      </c>
      <c r="G137" s="83">
        <f t="shared" ref="G137:G200" si="3">IF(H137="No Run", 0, IF(H137="Passed", 30, IF(H137="Failed", 10,IF(H137="Partially Passed", 20,IF( H137="In Progress",20,"")))))</f>
        <v>10</v>
      </c>
      <c r="H137" s="74" t="s">
        <v>166</v>
      </c>
      <c r="I137" s="75"/>
    </row>
    <row r="138" spans="1:9" ht="25.5" x14ac:dyDescent="0.25">
      <c r="A138" s="95" t="s">
        <v>837</v>
      </c>
      <c r="B138" s="74" t="s">
        <v>300</v>
      </c>
      <c r="C138" s="75" t="s">
        <v>248</v>
      </c>
      <c r="D138" s="75" t="s">
        <v>250</v>
      </c>
      <c r="E138" s="75" t="s">
        <v>337</v>
      </c>
      <c r="F138" s="75" t="s">
        <v>1333</v>
      </c>
      <c r="G138" s="83">
        <f t="shared" si="3"/>
        <v>10</v>
      </c>
      <c r="H138" s="74" t="s">
        <v>166</v>
      </c>
      <c r="I138" s="75"/>
    </row>
    <row r="139" spans="1:9" ht="25.5" x14ac:dyDescent="0.25">
      <c r="A139" s="73" t="s">
        <v>838</v>
      </c>
      <c r="B139" s="74" t="s">
        <v>300</v>
      </c>
      <c r="C139" s="75" t="s">
        <v>251</v>
      </c>
      <c r="D139" s="75" t="s">
        <v>252</v>
      </c>
      <c r="E139" s="75" t="s">
        <v>338</v>
      </c>
      <c r="F139" s="75" t="s">
        <v>1334</v>
      </c>
      <c r="G139" s="83">
        <f t="shared" si="3"/>
        <v>20</v>
      </c>
      <c r="H139" s="74" t="s">
        <v>226</v>
      </c>
      <c r="I139" s="75"/>
    </row>
    <row r="140" spans="1:9" x14ac:dyDescent="0.25">
      <c r="A140" s="95" t="s">
        <v>839</v>
      </c>
      <c r="B140" s="74" t="s">
        <v>300</v>
      </c>
      <c r="C140" s="75" t="s">
        <v>251</v>
      </c>
      <c r="D140" s="75" t="s">
        <v>253</v>
      </c>
      <c r="E140" s="75" t="s">
        <v>254</v>
      </c>
      <c r="F140" s="75" t="s">
        <v>1334</v>
      </c>
      <c r="G140" s="83">
        <f t="shared" si="3"/>
        <v>10</v>
      </c>
      <c r="H140" s="74" t="s">
        <v>166</v>
      </c>
      <c r="I140" s="75"/>
    </row>
    <row r="141" spans="1:9" ht="25.5" x14ac:dyDescent="0.25">
      <c r="A141" s="73" t="s">
        <v>840</v>
      </c>
      <c r="B141" s="74" t="s">
        <v>300</v>
      </c>
      <c r="C141" s="75" t="s">
        <v>251</v>
      </c>
      <c r="D141" s="75" t="s">
        <v>255</v>
      </c>
      <c r="E141" s="75" t="s">
        <v>256</v>
      </c>
      <c r="F141" s="75" t="s">
        <v>1334</v>
      </c>
      <c r="G141" s="83">
        <f t="shared" si="3"/>
        <v>10</v>
      </c>
      <c r="H141" s="74" t="s">
        <v>166</v>
      </c>
      <c r="I141" s="75"/>
    </row>
    <row r="142" spans="1:9" x14ac:dyDescent="0.25">
      <c r="A142" s="95" t="s">
        <v>841</v>
      </c>
      <c r="B142" s="74" t="s">
        <v>300</v>
      </c>
      <c r="C142" s="79" t="s">
        <v>251</v>
      </c>
      <c r="D142" s="79" t="s">
        <v>257</v>
      </c>
      <c r="E142" s="79" t="s">
        <v>258</v>
      </c>
      <c r="F142" s="79" t="s">
        <v>258</v>
      </c>
      <c r="G142" s="83">
        <f t="shared" si="3"/>
        <v>30</v>
      </c>
      <c r="H142" s="74" t="s">
        <v>165</v>
      </c>
      <c r="I142" s="79"/>
    </row>
    <row r="143" spans="1:9" x14ac:dyDescent="0.25">
      <c r="A143" s="73" t="s">
        <v>842</v>
      </c>
      <c r="B143" s="74" t="s">
        <v>300</v>
      </c>
      <c r="C143" s="75" t="s">
        <v>302</v>
      </c>
      <c r="D143" s="75" t="s">
        <v>303</v>
      </c>
      <c r="E143" s="75" t="s">
        <v>388</v>
      </c>
      <c r="F143" s="75" t="s">
        <v>388</v>
      </c>
      <c r="G143" s="83">
        <f t="shared" si="3"/>
        <v>30</v>
      </c>
      <c r="H143" s="74" t="s">
        <v>165</v>
      </c>
      <c r="I143" s="75"/>
    </row>
    <row r="144" spans="1:9" ht="63.75" x14ac:dyDescent="0.25">
      <c r="A144" s="95" t="s">
        <v>843</v>
      </c>
      <c r="B144" s="74" t="s">
        <v>300</v>
      </c>
      <c r="C144" s="75" t="s">
        <v>302</v>
      </c>
      <c r="D144" s="75" t="s">
        <v>304</v>
      </c>
      <c r="E144" s="75" t="s">
        <v>387</v>
      </c>
      <c r="F144" s="75" t="s">
        <v>387</v>
      </c>
      <c r="G144" s="83">
        <f t="shared" si="3"/>
        <v>30</v>
      </c>
      <c r="H144" s="74" t="s">
        <v>165</v>
      </c>
      <c r="I144" s="75"/>
    </row>
    <row r="145" spans="1:9" x14ac:dyDescent="0.25">
      <c r="A145" s="73" t="s">
        <v>844</v>
      </c>
      <c r="B145" s="74" t="s">
        <v>300</v>
      </c>
      <c r="C145" s="75" t="s">
        <v>305</v>
      </c>
      <c r="D145" s="75" t="s">
        <v>306</v>
      </c>
      <c r="E145" s="75" t="s">
        <v>389</v>
      </c>
      <c r="F145" s="75" t="s">
        <v>389</v>
      </c>
      <c r="G145" s="83">
        <f t="shared" si="3"/>
        <v>30</v>
      </c>
      <c r="H145" s="74" t="s">
        <v>165</v>
      </c>
      <c r="I145" s="75"/>
    </row>
    <row r="146" spans="1:9" ht="102" x14ac:dyDescent="0.25">
      <c r="A146" s="95" t="s">
        <v>845</v>
      </c>
      <c r="B146" s="74" t="s">
        <v>300</v>
      </c>
      <c r="C146" s="75" t="s">
        <v>305</v>
      </c>
      <c r="D146" s="75" t="s">
        <v>307</v>
      </c>
      <c r="E146" s="75" t="s">
        <v>390</v>
      </c>
      <c r="F146" s="75" t="s">
        <v>390</v>
      </c>
      <c r="G146" s="83">
        <f t="shared" si="3"/>
        <v>30</v>
      </c>
      <c r="H146" s="74" t="s">
        <v>165</v>
      </c>
      <c r="I146" s="75"/>
    </row>
    <row r="147" spans="1:9" ht="25.5" x14ac:dyDescent="0.25">
      <c r="A147" s="73" t="s">
        <v>846</v>
      </c>
      <c r="B147" s="74" t="s">
        <v>300</v>
      </c>
      <c r="C147" s="75" t="s">
        <v>305</v>
      </c>
      <c r="D147" s="75" t="s">
        <v>308</v>
      </c>
      <c r="E147" s="75" t="s">
        <v>391</v>
      </c>
      <c r="F147" s="75" t="s">
        <v>391</v>
      </c>
      <c r="G147" s="83">
        <f t="shared" si="3"/>
        <v>30</v>
      </c>
      <c r="H147" s="74" t="s">
        <v>165</v>
      </c>
      <c r="I147" s="75"/>
    </row>
    <row r="148" spans="1:9" ht="25.5" x14ac:dyDescent="0.25">
      <c r="A148" s="95" t="s">
        <v>847</v>
      </c>
      <c r="B148" s="74" t="s">
        <v>300</v>
      </c>
      <c r="C148" s="75" t="s">
        <v>309</v>
      </c>
      <c r="D148" s="75" t="s">
        <v>310</v>
      </c>
      <c r="E148" s="75" t="s">
        <v>392</v>
      </c>
      <c r="F148" s="75" t="s">
        <v>1335</v>
      </c>
      <c r="G148" s="83">
        <f t="shared" si="3"/>
        <v>30</v>
      </c>
      <c r="H148" s="74" t="s">
        <v>165</v>
      </c>
      <c r="I148" s="75"/>
    </row>
    <row r="149" spans="1:9" ht="38.25" x14ac:dyDescent="0.25">
      <c r="A149" s="73" t="s">
        <v>848</v>
      </c>
      <c r="B149" s="74" t="s">
        <v>300</v>
      </c>
      <c r="C149" s="75" t="s">
        <v>309</v>
      </c>
      <c r="D149" s="75" t="s">
        <v>311</v>
      </c>
      <c r="E149" s="75" t="s">
        <v>393</v>
      </c>
      <c r="F149" s="75" t="s">
        <v>1336</v>
      </c>
      <c r="G149" s="83">
        <f t="shared" si="3"/>
        <v>10</v>
      </c>
      <c r="H149" s="74" t="s">
        <v>166</v>
      </c>
      <c r="I149" s="75"/>
    </row>
    <row r="150" spans="1:9" x14ac:dyDescent="0.25">
      <c r="A150" s="95" t="s">
        <v>849</v>
      </c>
      <c r="B150" s="74" t="s">
        <v>300</v>
      </c>
      <c r="C150" s="75" t="s">
        <v>309</v>
      </c>
      <c r="D150" s="75" t="s">
        <v>312</v>
      </c>
      <c r="E150" s="75" t="s">
        <v>313</v>
      </c>
      <c r="F150" s="75" t="s">
        <v>1336</v>
      </c>
      <c r="G150" s="83">
        <f t="shared" si="3"/>
        <v>10</v>
      </c>
      <c r="H150" s="74" t="s">
        <v>166</v>
      </c>
      <c r="I150" s="75"/>
    </row>
    <row r="151" spans="1:9" ht="25.5" x14ac:dyDescent="0.25">
      <c r="A151" s="73" t="s">
        <v>850</v>
      </c>
      <c r="B151" s="74" t="s">
        <v>300</v>
      </c>
      <c r="C151" s="75" t="s">
        <v>309</v>
      </c>
      <c r="D151" s="75" t="s">
        <v>308</v>
      </c>
      <c r="E151" s="75" t="s">
        <v>394</v>
      </c>
      <c r="F151" s="75" t="s">
        <v>1336</v>
      </c>
      <c r="G151" s="83">
        <f t="shared" si="3"/>
        <v>10</v>
      </c>
      <c r="H151" s="74" t="s">
        <v>166</v>
      </c>
      <c r="I151" s="75"/>
    </row>
    <row r="152" spans="1:9" ht="25.5" x14ac:dyDescent="0.25">
      <c r="A152" s="95" t="s">
        <v>851</v>
      </c>
      <c r="B152" s="74" t="s">
        <v>300</v>
      </c>
      <c r="C152" s="75" t="s">
        <v>314</v>
      </c>
      <c r="D152" s="75" t="s">
        <v>315</v>
      </c>
      <c r="E152" s="75" t="s">
        <v>395</v>
      </c>
      <c r="F152" s="75" t="s">
        <v>1337</v>
      </c>
      <c r="G152" s="83">
        <f t="shared" si="3"/>
        <v>10</v>
      </c>
      <c r="H152" s="74" t="s">
        <v>166</v>
      </c>
      <c r="I152" s="75"/>
    </row>
    <row r="153" spans="1:9" ht="51" x14ac:dyDescent="0.25">
      <c r="A153" s="73" t="s">
        <v>852</v>
      </c>
      <c r="B153" s="74" t="s">
        <v>300</v>
      </c>
      <c r="C153" s="75" t="s">
        <v>314</v>
      </c>
      <c r="D153" s="75" t="s">
        <v>316</v>
      </c>
      <c r="E153" s="75" t="s">
        <v>396</v>
      </c>
      <c r="F153" s="75" t="s">
        <v>1337</v>
      </c>
      <c r="G153" s="83">
        <f t="shared" si="3"/>
        <v>10</v>
      </c>
      <c r="H153" s="74" t="s">
        <v>166</v>
      </c>
      <c r="I153" s="75"/>
    </row>
    <row r="154" spans="1:9" ht="25.5" x14ac:dyDescent="0.25">
      <c r="A154" s="95" t="s">
        <v>853</v>
      </c>
      <c r="B154" s="74" t="s">
        <v>300</v>
      </c>
      <c r="C154" s="75" t="s">
        <v>309</v>
      </c>
      <c r="D154" s="75" t="s">
        <v>317</v>
      </c>
      <c r="E154" s="75" t="s">
        <v>318</v>
      </c>
      <c r="F154" s="75" t="s">
        <v>1338</v>
      </c>
      <c r="G154" s="83">
        <f t="shared" si="3"/>
        <v>10</v>
      </c>
      <c r="H154" s="74" t="s">
        <v>166</v>
      </c>
      <c r="I154" s="75"/>
    </row>
    <row r="155" spans="1:9" ht="25.5" x14ac:dyDescent="0.25">
      <c r="A155" s="73" t="s">
        <v>854</v>
      </c>
      <c r="B155" s="74" t="s">
        <v>300</v>
      </c>
      <c r="C155" s="79" t="s">
        <v>309</v>
      </c>
      <c r="D155" s="79" t="s">
        <v>319</v>
      </c>
      <c r="E155" s="79" t="s">
        <v>320</v>
      </c>
      <c r="F155" s="79" t="s">
        <v>1338</v>
      </c>
      <c r="G155" s="83">
        <f t="shared" si="3"/>
        <v>10</v>
      </c>
      <c r="H155" s="74" t="s">
        <v>166</v>
      </c>
      <c r="I155" s="79"/>
    </row>
    <row r="156" spans="1:9" ht="89.25" x14ac:dyDescent="0.25">
      <c r="A156" s="95" t="s">
        <v>855</v>
      </c>
      <c r="B156" s="74" t="s">
        <v>300</v>
      </c>
      <c r="C156" s="75" t="s">
        <v>559</v>
      </c>
      <c r="D156" s="75" t="s">
        <v>560</v>
      </c>
      <c r="E156" s="75" t="s">
        <v>561</v>
      </c>
      <c r="F156" s="75" t="s">
        <v>561</v>
      </c>
      <c r="G156" s="83">
        <f t="shared" si="3"/>
        <v>30</v>
      </c>
      <c r="H156" s="74" t="s">
        <v>165</v>
      </c>
      <c r="I156" s="75"/>
    </row>
    <row r="157" spans="1:9" ht="114.75" x14ac:dyDescent="0.25">
      <c r="A157" s="73" t="s">
        <v>856</v>
      </c>
      <c r="B157" s="74" t="s">
        <v>300</v>
      </c>
      <c r="C157" s="75" t="s">
        <v>562</v>
      </c>
      <c r="D157" s="75" t="s">
        <v>563</v>
      </c>
      <c r="E157" s="75" t="s">
        <v>564</v>
      </c>
      <c r="F157" s="75" t="s">
        <v>564</v>
      </c>
      <c r="G157" s="83">
        <f t="shared" si="3"/>
        <v>30</v>
      </c>
      <c r="H157" s="74" t="s">
        <v>165</v>
      </c>
      <c r="I157" s="75"/>
    </row>
    <row r="158" spans="1:9" ht="114.75" x14ac:dyDescent="0.25">
      <c r="A158" s="95" t="s">
        <v>857</v>
      </c>
      <c r="B158" s="74" t="s">
        <v>300</v>
      </c>
      <c r="C158" s="75" t="s">
        <v>565</v>
      </c>
      <c r="D158" s="75" t="s">
        <v>566</v>
      </c>
      <c r="E158" s="75" t="s">
        <v>567</v>
      </c>
      <c r="F158" s="75" t="s">
        <v>567</v>
      </c>
      <c r="G158" s="83">
        <f t="shared" si="3"/>
        <v>30</v>
      </c>
      <c r="H158" s="74" t="s">
        <v>165</v>
      </c>
      <c r="I158" s="75"/>
    </row>
    <row r="159" spans="1:9" ht="114.75" x14ac:dyDescent="0.25">
      <c r="A159" s="73" t="s">
        <v>858</v>
      </c>
      <c r="B159" s="74" t="s">
        <v>300</v>
      </c>
      <c r="C159" s="75" t="s">
        <v>568</v>
      </c>
      <c r="D159" s="75" t="s">
        <v>569</v>
      </c>
      <c r="E159" s="75" t="s">
        <v>570</v>
      </c>
      <c r="F159" s="75" t="s">
        <v>570</v>
      </c>
      <c r="G159" s="83">
        <f t="shared" si="3"/>
        <v>30</v>
      </c>
      <c r="H159" s="74" t="s">
        <v>165</v>
      </c>
      <c r="I159" s="75"/>
    </row>
    <row r="160" spans="1:9" ht="165.75" x14ac:dyDescent="0.25">
      <c r="A160" s="95" t="s">
        <v>859</v>
      </c>
      <c r="B160" s="74" t="s">
        <v>300</v>
      </c>
      <c r="C160" s="75" t="s">
        <v>571</v>
      </c>
      <c r="D160" s="75" t="s">
        <v>572</v>
      </c>
      <c r="E160" s="75" t="s">
        <v>573</v>
      </c>
      <c r="F160" s="75" t="s">
        <v>1339</v>
      </c>
      <c r="G160" s="83">
        <f t="shared" si="3"/>
        <v>30</v>
      </c>
      <c r="H160" s="74" t="s">
        <v>165</v>
      </c>
      <c r="I160" s="75"/>
    </row>
    <row r="161" spans="1:9" ht="114.75" x14ac:dyDescent="0.25">
      <c r="A161" s="73" t="s">
        <v>860</v>
      </c>
      <c r="B161" s="74" t="s">
        <v>300</v>
      </c>
      <c r="C161" s="75" t="s">
        <v>574</v>
      </c>
      <c r="D161" s="75" t="s">
        <v>575</v>
      </c>
      <c r="E161" s="75" t="s">
        <v>576</v>
      </c>
      <c r="F161" s="75" t="s">
        <v>1340</v>
      </c>
      <c r="G161" s="83">
        <f t="shared" si="3"/>
        <v>30</v>
      </c>
      <c r="H161" s="74" t="s">
        <v>165</v>
      </c>
      <c r="I161" s="75"/>
    </row>
    <row r="162" spans="1:9" ht="153" x14ac:dyDescent="0.25">
      <c r="A162" s="95" t="s">
        <v>861</v>
      </c>
      <c r="B162" s="74" t="s">
        <v>300</v>
      </c>
      <c r="C162" s="75" t="s">
        <v>577</v>
      </c>
      <c r="D162" s="75" t="s">
        <v>578</v>
      </c>
      <c r="E162" s="75" t="s">
        <v>579</v>
      </c>
      <c r="F162" s="75" t="s">
        <v>579</v>
      </c>
      <c r="G162" s="83">
        <f t="shared" si="3"/>
        <v>30</v>
      </c>
      <c r="H162" s="74" t="s">
        <v>165</v>
      </c>
      <c r="I162" s="75"/>
    </row>
    <row r="163" spans="1:9" ht="229.5" x14ac:dyDescent="0.25">
      <c r="A163" s="73" t="s">
        <v>862</v>
      </c>
      <c r="B163" s="74" t="s">
        <v>300</v>
      </c>
      <c r="C163" s="75" t="s">
        <v>577</v>
      </c>
      <c r="D163" s="75" t="s">
        <v>580</v>
      </c>
      <c r="E163" s="75" t="s">
        <v>581</v>
      </c>
      <c r="F163" s="75" t="s">
        <v>581</v>
      </c>
      <c r="G163" s="83">
        <f t="shared" si="3"/>
        <v>30</v>
      </c>
      <c r="H163" s="74" t="s">
        <v>165</v>
      </c>
      <c r="I163" s="75"/>
    </row>
    <row r="164" spans="1:9" ht="242.25" x14ac:dyDescent="0.25">
      <c r="A164" s="95" t="s">
        <v>863</v>
      </c>
      <c r="B164" s="74" t="s">
        <v>300</v>
      </c>
      <c r="C164" s="75" t="s">
        <v>577</v>
      </c>
      <c r="D164" s="75" t="s">
        <v>582</v>
      </c>
      <c r="E164" s="75" t="s">
        <v>583</v>
      </c>
      <c r="F164" s="75" t="s">
        <v>583</v>
      </c>
      <c r="G164" s="83">
        <f t="shared" si="3"/>
        <v>30</v>
      </c>
      <c r="H164" s="74" t="s">
        <v>165</v>
      </c>
      <c r="I164" s="75"/>
    </row>
    <row r="165" spans="1:9" ht="25.5" x14ac:dyDescent="0.25">
      <c r="A165" s="73" t="s">
        <v>864</v>
      </c>
      <c r="B165" s="74" t="s">
        <v>300</v>
      </c>
      <c r="C165" s="75" t="s">
        <v>584</v>
      </c>
      <c r="D165" s="75" t="s">
        <v>585</v>
      </c>
      <c r="E165" s="75" t="s">
        <v>586</v>
      </c>
      <c r="F165" s="75" t="s">
        <v>586</v>
      </c>
      <c r="G165" s="83">
        <f t="shared" si="3"/>
        <v>30</v>
      </c>
      <c r="H165" s="74" t="s">
        <v>165</v>
      </c>
      <c r="I165" s="75"/>
    </row>
    <row r="166" spans="1:9" ht="63.75" x14ac:dyDescent="0.25">
      <c r="A166" s="95" t="s">
        <v>865</v>
      </c>
      <c r="B166" s="74" t="s">
        <v>300</v>
      </c>
      <c r="C166" s="75" t="s">
        <v>584</v>
      </c>
      <c r="D166" s="75" t="s">
        <v>587</v>
      </c>
      <c r="E166" s="75" t="s">
        <v>588</v>
      </c>
      <c r="F166" s="75" t="s">
        <v>588</v>
      </c>
      <c r="G166" s="83">
        <f t="shared" si="3"/>
        <v>30</v>
      </c>
      <c r="H166" s="74" t="s">
        <v>165</v>
      </c>
      <c r="I166" s="75"/>
    </row>
    <row r="167" spans="1:9" ht="38.25" x14ac:dyDescent="0.25">
      <c r="A167" s="73" t="s">
        <v>866</v>
      </c>
      <c r="B167" s="74" t="s">
        <v>300</v>
      </c>
      <c r="C167" s="75" t="s">
        <v>589</v>
      </c>
      <c r="D167" s="75" t="s">
        <v>590</v>
      </c>
      <c r="E167" s="75" t="s">
        <v>591</v>
      </c>
      <c r="F167" s="75" t="s">
        <v>591</v>
      </c>
      <c r="G167" s="83">
        <f t="shared" si="3"/>
        <v>30</v>
      </c>
      <c r="H167" s="74" t="s">
        <v>165</v>
      </c>
      <c r="I167" s="75"/>
    </row>
    <row r="168" spans="1:9" ht="76.5" x14ac:dyDescent="0.25">
      <c r="A168" s="95" t="s">
        <v>867</v>
      </c>
      <c r="B168" s="74" t="s">
        <v>300</v>
      </c>
      <c r="C168" s="75" t="s">
        <v>589</v>
      </c>
      <c r="D168" s="75" t="s">
        <v>592</v>
      </c>
      <c r="E168" s="75" t="s">
        <v>593</v>
      </c>
      <c r="F168" s="75" t="s">
        <v>593</v>
      </c>
      <c r="G168" s="83">
        <f t="shared" si="3"/>
        <v>30</v>
      </c>
      <c r="H168" s="74" t="s">
        <v>165</v>
      </c>
      <c r="I168" s="75"/>
    </row>
    <row r="169" spans="1:9" ht="25.5" x14ac:dyDescent="0.25">
      <c r="A169" s="73" t="s">
        <v>868</v>
      </c>
      <c r="B169" s="74" t="s">
        <v>300</v>
      </c>
      <c r="C169" s="75" t="s">
        <v>589</v>
      </c>
      <c r="D169" s="75" t="s">
        <v>594</v>
      </c>
      <c r="E169" s="75" t="s">
        <v>595</v>
      </c>
      <c r="F169" s="75" t="s">
        <v>595</v>
      </c>
      <c r="G169" s="83">
        <f t="shared" si="3"/>
        <v>30</v>
      </c>
      <c r="H169" s="74" t="s">
        <v>165</v>
      </c>
      <c r="I169" s="75"/>
    </row>
    <row r="170" spans="1:9" ht="102" x14ac:dyDescent="0.25">
      <c r="A170" s="95" t="s">
        <v>869</v>
      </c>
      <c r="B170" s="74" t="s">
        <v>300</v>
      </c>
      <c r="C170" s="75" t="s">
        <v>596</v>
      </c>
      <c r="D170" s="75" t="s">
        <v>597</v>
      </c>
      <c r="E170" s="75" t="s">
        <v>598</v>
      </c>
      <c r="F170" s="75" t="s">
        <v>598</v>
      </c>
      <c r="G170" s="83">
        <f t="shared" si="3"/>
        <v>30</v>
      </c>
      <c r="H170" s="74" t="s">
        <v>165</v>
      </c>
      <c r="I170" s="75"/>
    </row>
    <row r="171" spans="1:9" ht="25.5" x14ac:dyDescent="0.25">
      <c r="A171" s="73" t="s">
        <v>870</v>
      </c>
      <c r="B171" s="74" t="s">
        <v>300</v>
      </c>
      <c r="C171" s="75" t="s">
        <v>596</v>
      </c>
      <c r="D171" s="75" t="s">
        <v>599</v>
      </c>
      <c r="E171" s="75" t="s">
        <v>600</v>
      </c>
      <c r="F171" s="75" t="s">
        <v>600</v>
      </c>
      <c r="G171" s="83">
        <f t="shared" si="3"/>
        <v>30</v>
      </c>
      <c r="H171" s="74" t="s">
        <v>165</v>
      </c>
      <c r="I171" s="75"/>
    </row>
    <row r="172" spans="1:9" ht="25.5" x14ac:dyDescent="0.25">
      <c r="A172" s="95" t="s">
        <v>871</v>
      </c>
      <c r="B172" s="74" t="s">
        <v>300</v>
      </c>
      <c r="C172" s="75" t="s">
        <v>596</v>
      </c>
      <c r="D172" s="75" t="s">
        <v>601</v>
      </c>
      <c r="E172" s="75" t="s">
        <v>602</v>
      </c>
      <c r="F172" s="75" t="s">
        <v>602</v>
      </c>
      <c r="G172" s="83">
        <f t="shared" si="3"/>
        <v>30</v>
      </c>
      <c r="H172" s="74" t="s">
        <v>165</v>
      </c>
      <c r="I172" s="75"/>
    </row>
    <row r="173" spans="1:9" ht="25.5" x14ac:dyDescent="0.25">
      <c r="A173" s="73" t="s">
        <v>872</v>
      </c>
      <c r="B173" s="74" t="s">
        <v>300</v>
      </c>
      <c r="C173" s="75" t="s">
        <v>596</v>
      </c>
      <c r="D173" s="75" t="s">
        <v>603</v>
      </c>
      <c r="E173" s="75" t="s">
        <v>604</v>
      </c>
      <c r="F173" s="75" t="s">
        <v>1341</v>
      </c>
      <c r="G173" s="83">
        <f t="shared" si="3"/>
        <v>10</v>
      </c>
      <c r="H173" s="74" t="s">
        <v>166</v>
      </c>
      <c r="I173" s="75"/>
    </row>
    <row r="174" spans="1:9" x14ac:dyDescent="0.25">
      <c r="A174" s="95" t="s">
        <v>873</v>
      </c>
      <c r="B174" s="74" t="s">
        <v>300</v>
      </c>
      <c r="C174" s="75" t="s">
        <v>605</v>
      </c>
      <c r="D174" s="75" t="s">
        <v>606</v>
      </c>
      <c r="E174" s="75" t="s">
        <v>607</v>
      </c>
      <c r="F174" s="75" t="s">
        <v>607</v>
      </c>
      <c r="G174" s="83">
        <f t="shared" si="3"/>
        <v>30</v>
      </c>
      <c r="H174" s="74" t="s">
        <v>165</v>
      </c>
      <c r="I174" s="75"/>
    </row>
    <row r="175" spans="1:9" ht="89.25" x14ac:dyDescent="0.25">
      <c r="A175" s="73" t="s">
        <v>874</v>
      </c>
      <c r="B175" s="74" t="s">
        <v>300</v>
      </c>
      <c r="C175" s="75" t="s">
        <v>605</v>
      </c>
      <c r="D175" s="75" t="s">
        <v>608</v>
      </c>
      <c r="E175" s="75" t="s">
        <v>609</v>
      </c>
      <c r="F175" s="75" t="s">
        <v>609</v>
      </c>
      <c r="G175" s="83">
        <f t="shared" si="3"/>
        <v>30</v>
      </c>
      <c r="H175" s="74" t="s">
        <v>165</v>
      </c>
      <c r="I175" s="75"/>
    </row>
    <row r="176" spans="1:9" ht="51" x14ac:dyDescent="0.25">
      <c r="A176" s="95" t="s">
        <v>875</v>
      </c>
      <c r="B176" s="74" t="s">
        <v>300</v>
      </c>
      <c r="C176" s="75" t="s">
        <v>605</v>
      </c>
      <c r="D176" s="75" t="s">
        <v>610</v>
      </c>
      <c r="E176" s="75" t="s">
        <v>611</v>
      </c>
      <c r="F176" s="75" t="s">
        <v>1342</v>
      </c>
      <c r="G176" s="83">
        <f t="shared" si="3"/>
        <v>10</v>
      </c>
      <c r="H176" s="74" t="s">
        <v>166</v>
      </c>
      <c r="I176" s="75"/>
    </row>
    <row r="177" spans="1:9" ht="25.5" x14ac:dyDescent="0.25">
      <c r="A177" s="73" t="s">
        <v>876</v>
      </c>
      <c r="B177" s="74" t="s">
        <v>300</v>
      </c>
      <c r="C177" s="75" t="s">
        <v>605</v>
      </c>
      <c r="D177" s="75" t="s">
        <v>612</v>
      </c>
      <c r="E177" s="75" t="s">
        <v>613</v>
      </c>
      <c r="F177" s="75" t="s">
        <v>1343</v>
      </c>
      <c r="G177" s="83">
        <f t="shared" si="3"/>
        <v>20</v>
      </c>
      <c r="H177" s="74" t="s">
        <v>226</v>
      </c>
      <c r="I177" s="75"/>
    </row>
    <row r="178" spans="1:9" ht="25.5" x14ac:dyDescent="0.25">
      <c r="A178" s="95" t="s">
        <v>877</v>
      </c>
      <c r="B178" s="74" t="s">
        <v>300</v>
      </c>
      <c r="C178" s="75" t="s">
        <v>605</v>
      </c>
      <c r="D178" s="75" t="s">
        <v>614</v>
      </c>
      <c r="E178" s="75" t="s">
        <v>615</v>
      </c>
      <c r="F178" s="75" t="s">
        <v>615</v>
      </c>
      <c r="G178" s="83">
        <f t="shared" si="3"/>
        <v>30</v>
      </c>
      <c r="H178" s="74" t="s">
        <v>165</v>
      </c>
      <c r="I178" s="75"/>
    </row>
    <row r="179" spans="1:9" ht="25.5" x14ac:dyDescent="0.25">
      <c r="A179" s="73" t="s">
        <v>878</v>
      </c>
      <c r="B179" s="74" t="s">
        <v>300</v>
      </c>
      <c r="C179" s="75" t="s">
        <v>605</v>
      </c>
      <c r="D179" s="75" t="s">
        <v>616</v>
      </c>
      <c r="E179" s="75" t="s">
        <v>604</v>
      </c>
      <c r="F179" s="75" t="s">
        <v>1344</v>
      </c>
      <c r="G179" s="83">
        <f t="shared" si="3"/>
        <v>10</v>
      </c>
      <c r="H179" s="74" t="s">
        <v>166</v>
      </c>
      <c r="I179" s="75"/>
    </row>
    <row r="180" spans="1:9" x14ac:dyDescent="0.25">
      <c r="A180" s="95" t="s">
        <v>879</v>
      </c>
      <c r="B180" s="74" t="s">
        <v>300</v>
      </c>
      <c r="C180" s="75" t="s">
        <v>617</v>
      </c>
      <c r="D180" s="75" t="s">
        <v>618</v>
      </c>
      <c r="E180" s="75" t="s">
        <v>619</v>
      </c>
      <c r="F180" s="75" t="s">
        <v>619</v>
      </c>
      <c r="G180" s="83">
        <f t="shared" si="3"/>
        <v>30</v>
      </c>
      <c r="H180" s="74" t="s">
        <v>165</v>
      </c>
      <c r="I180" s="75"/>
    </row>
    <row r="181" spans="1:9" ht="89.25" x14ac:dyDescent="0.25">
      <c r="A181" s="73" t="s">
        <v>880</v>
      </c>
      <c r="B181" s="74" t="s">
        <v>300</v>
      </c>
      <c r="C181" s="75" t="s">
        <v>617</v>
      </c>
      <c r="D181" s="75" t="s">
        <v>620</v>
      </c>
      <c r="E181" s="75" t="s">
        <v>621</v>
      </c>
      <c r="F181" s="75" t="s">
        <v>621</v>
      </c>
      <c r="G181" s="83">
        <f t="shared" si="3"/>
        <v>30</v>
      </c>
      <c r="H181" s="74" t="s">
        <v>165</v>
      </c>
      <c r="I181" s="75"/>
    </row>
    <row r="182" spans="1:9" ht="63.75" x14ac:dyDescent="0.25">
      <c r="A182" s="95" t="s">
        <v>881</v>
      </c>
      <c r="B182" s="74" t="s">
        <v>300</v>
      </c>
      <c r="C182" s="75" t="s">
        <v>617</v>
      </c>
      <c r="D182" s="75" t="s">
        <v>622</v>
      </c>
      <c r="E182" s="75" t="s">
        <v>623</v>
      </c>
      <c r="F182" s="75" t="s">
        <v>1345</v>
      </c>
      <c r="G182" s="83">
        <f t="shared" si="3"/>
        <v>10</v>
      </c>
      <c r="H182" s="74" t="s">
        <v>166</v>
      </c>
      <c r="I182" s="75"/>
    </row>
    <row r="183" spans="1:9" ht="25.5" x14ac:dyDescent="0.25">
      <c r="A183" s="73" t="s">
        <v>882</v>
      </c>
      <c r="B183" s="74" t="s">
        <v>300</v>
      </c>
      <c r="C183" s="75" t="s">
        <v>617</v>
      </c>
      <c r="D183" s="75" t="s">
        <v>624</v>
      </c>
      <c r="E183" s="75" t="s">
        <v>625</v>
      </c>
      <c r="F183" s="75" t="s">
        <v>625</v>
      </c>
      <c r="G183" s="83">
        <f t="shared" si="3"/>
        <v>30</v>
      </c>
      <c r="H183" s="74" t="s">
        <v>165</v>
      </c>
      <c r="I183" s="75"/>
    </row>
    <row r="184" spans="1:9" ht="25.5" x14ac:dyDescent="0.25">
      <c r="A184" s="95" t="s">
        <v>883</v>
      </c>
      <c r="B184" s="74" t="s">
        <v>300</v>
      </c>
      <c r="C184" s="75" t="s">
        <v>617</v>
      </c>
      <c r="D184" s="75" t="s">
        <v>626</v>
      </c>
      <c r="E184" s="75" t="s">
        <v>627</v>
      </c>
      <c r="F184" s="75" t="s">
        <v>627</v>
      </c>
      <c r="G184" s="83">
        <f t="shared" si="3"/>
        <v>30</v>
      </c>
      <c r="H184" s="74" t="s">
        <v>165</v>
      </c>
      <c r="I184" s="75"/>
    </row>
    <row r="185" spans="1:9" ht="25.5" x14ac:dyDescent="0.25">
      <c r="A185" s="73" t="s">
        <v>884</v>
      </c>
      <c r="B185" s="74" t="s">
        <v>300</v>
      </c>
      <c r="C185" s="75" t="s">
        <v>617</v>
      </c>
      <c r="D185" s="75" t="s">
        <v>628</v>
      </c>
      <c r="E185" s="75" t="s">
        <v>604</v>
      </c>
      <c r="F185" s="75" t="s">
        <v>1344</v>
      </c>
      <c r="G185" s="83">
        <f t="shared" si="3"/>
        <v>10</v>
      </c>
      <c r="H185" s="74" t="s">
        <v>166</v>
      </c>
      <c r="I185" s="75"/>
    </row>
    <row r="186" spans="1:9" x14ac:dyDescent="0.25">
      <c r="A186" s="95" t="s">
        <v>885</v>
      </c>
      <c r="B186" s="74" t="s">
        <v>300</v>
      </c>
      <c r="C186" s="75" t="s">
        <v>617</v>
      </c>
      <c r="D186" s="75" t="s">
        <v>629</v>
      </c>
      <c r="E186" s="75" t="s">
        <v>630</v>
      </c>
      <c r="F186" s="75" t="s">
        <v>630</v>
      </c>
      <c r="G186" s="83">
        <f t="shared" si="3"/>
        <v>30</v>
      </c>
      <c r="H186" s="74" t="s">
        <v>165</v>
      </c>
      <c r="I186" s="75"/>
    </row>
    <row r="187" spans="1:9" ht="38.25" x14ac:dyDescent="0.25">
      <c r="A187" s="73" t="s">
        <v>886</v>
      </c>
      <c r="B187" s="74" t="s">
        <v>300</v>
      </c>
      <c r="C187" s="75" t="s">
        <v>617</v>
      </c>
      <c r="D187" s="75" t="s">
        <v>631</v>
      </c>
      <c r="E187" s="75" t="s">
        <v>632</v>
      </c>
      <c r="F187" s="75" t="s">
        <v>1346</v>
      </c>
      <c r="G187" s="83">
        <f t="shared" si="3"/>
        <v>10</v>
      </c>
      <c r="H187" s="74" t="s">
        <v>166</v>
      </c>
      <c r="I187" s="75" t="s">
        <v>1359</v>
      </c>
    </row>
    <row r="188" spans="1:9" ht="25.5" x14ac:dyDescent="0.25">
      <c r="A188" s="95" t="s">
        <v>887</v>
      </c>
      <c r="B188" s="74" t="s">
        <v>300</v>
      </c>
      <c r="C188" s="75" t="s">
        <v>617</v>
      </c>
      <c r="D188" s="75" t="s">
        <v>633</v>
      </c>
      <c r="E188" s="75" t="s">
        <v>634</v>
      </c>
      <c r="F188" s="75" t="s">
        <v>1347</v>
      </c>
      <c r="G188" s="83">
        <f t="shared" si="3"/>
        <v>10</v>
      </c>
      <c r="H188" s="74" t="s">
        <v>166</v>
      </c>
      <c r="I188" s="75" t="s">
        <v>1360</v>
      </c>
    </row>
    <row r="189" spans="1:9" x14ac:dyDescent="0.25">
      <c r="A189" s="73" t="s">
        <v>888</v>
      </c>
      <c r="B189" s="74" t="s">
        <v>300</v>
      </c>
      <c r="C189" s="75" t="s">
        <v>635</v>
      </c>
      <c r="D189" s="75" t="s">
        <v>636</v>
      </c>
      <c r="E189" s="75" t="s">
        <v>637</v>
      </c>
      <c r="F189" s="75" t="s">
        <v>637</v>
      </c>
      <c r="G189" s="83">
        <f t="shared" si="3"/>
        <v>30</v>
      </c>
      <c r="H189" s="74" t="s">
        <v>165</v>
      </c>
      <c r="I189" s="75"/>
    </row>
    <row r="190" spans="1:9" ht="63.75" x14ac:dyDescent="0.25">
      <c r="A190" s="95" t="s">
        <v>889</v>
      </c>
      <c r="B190" s="74" t="s">
        <v>300</v>
      </c>
      <c r="C190" s="75" t="s">
        <v>635</v>
      </c>
      <c r="D190" s="75" t="s">
        <v>638</v>
      </c>
      <c r="E190" s="75" t="s">
        <v>639</v>
      </c>
      <c r="F190" s="75" t="s">
        <v>639</v>
      </c>
      <c r="G190" s="83">
        <f t="shared" si="3"/>
        <v>30</v>
      </c>
      <c r="H190" s="74" t="s">
        <v>165</v>
      </c>
      <c r="I190" s="75"/>
    </row>
    <row r="191" spans="1:9" ht="25.5" x14ac:dyDescent="0.25">
      <c r="A191" s="73" t="s">
        <v>890</v>
      </c>
      <c r="B191" s="74" t="s">
        <v>300</v>
      </c>
      <c r="C191" s="75" t="s">
        <v>635</v>
      </c>
      <c r="D191" s="75" t="s">
        <v>640</v>
      </c>
      <c r="E191" s="75" t="s">
        <v>641</v>
      </c>
      <c r="F191" s="75" t="s">
        <v>1348</v>
      </c>
      <c r="G191" s="83">
        <f t="shared" si="3"/>
        <v>10</v>
      </c>
      <c r="H191" s="74" t="s">
        <v>166</v>
      </c>
      <c r="I191" s="75"/>
    </row>
    <row r="192" spans="1:9" x14ac:dyDescent="0.25">
      <c r="A192" s="95" t="s">
        <v>891</v>
      </c>
      <c r="B192" s="74" t="s">
        <v>300</v>
      </c>
      <c r="C192" s="75" t="s">
        <v>635</v>
      </c>
      <c r="D192" s="75" t="s">
        <v>642</v>
      </c>
      <c r="E192" s="75" t="s">
        <v>643</v>
      </c>
      <c r="F192" s="75" t="s">
        <v>643</v>
      </c>
      <c r="G192" s="83">
        <f t="shared" si="3"/>
        <v>30</v>
      </c>
      <c r="H192" s="74" t="s">
        <v>165</v>
      </c>
      <c r="I192" s="75"/>
    </row>
    <row r="193" spans="1:9" ht="25.5" x14ac:dyDescent="0.25">
      <c r="A193" s="73" t="s">
        <v>892</v>
      </c>
      <c r="B193" s="74" t="s">
        <v>300</v>
      </c>
      <c r="C193" s="75" t="s">
        <v>635</v>
      </c>
      <c r="D193" s="75" t="s">
        <v>644</v>
      </c>
      <c r="E193" s="75" t="s">
        <v>645</v>
      </c>
      <c r="F193" s="75" t="s">
        <v>645</v>
      </c>
      <c r="G193" s="83">
        <f t="shared" si="3"/>
        <v>30</v>
      </c>
      <c r="H193" s="74" t="s">
        <v>165</v>
      </c>
      <c r="I193" s="75"/>
    </row>
    <row r="194" spans="1:9" ht="25.5" x14ac:dyDescent="0.25">
      <c r="A194" s="95" t="s">
        <v>893</v>
      </c>
      <c r="B194" s="74" t="s">
        <v>300</v>
      </c>
      <c r="C194" s="75" t="s">
        <v>635</v>
      </c>
      <c r="D194" s="75" t="s">
        <v>646</v>
      </c>
      <c r="E194" s="75" t="s">
        <v>604</v>
      </c>
      <c r="F194" s="75" t="s">
        <v>1344</v>
      </c>
      <c r="G194" s="83">
        <f t="shared" si="3"/>
        <v>10</v>
      </c>
      <c r="H194" s="74" t="s">
        <v>166</v>
      </c>
      <c r="I194" s="75"/>
    </row>
    <row r="195" spans="1:9" ht="25.5" x14ac:dyDescent="0.25">
      <c r="A195" s="73" t="s">
        <v>894</v>
      </c>
      <c r="B195" s="74" t="s">
        <v>300</v>
      </c>
      <c r="C195" s="75" t="s">
        <v>635</v>
      </c>
      <c r="D195" s="75" t="s">
        <v>647</v>
      </c>
      <c r="E195" s="75" t="s">
        <v>648</v>
      </c>
      <c r="F195" s="75" t="s">
        <v>648</v>
      </c>
      <c r="G195" s="83">
        <f t="shared" si="3"/>
        <v>30</v>
      </c>
      <c r="H195" s="74" t="s">
        <v>165</v>
      </c>
      <c r="I195" s="75"/>
    </row>
    <row r="196" spans="1:9" ht="25.5" x14ac:dyDescent="0.25">
      <c r="A196" s="95" t="s">
        <v>895</v>
      </c>
      <c r="B196" s="74" t="s">
        <v>300</v>
      </c>
      <c r="C196" s="75" t="s">
        <v>635</v>
      </c>
      <c r="D196" s="75" t="s">
        <v>649</v>
      </c>
      <c r="E196" s="75" t="s">
        <v>650</v>
      </c>
      <c r="F196" s="75" t="s">
        <v>650</v>
      </c>
      <c r="G196" s="83">
        <f t="shared" si="3"/>
        <v>30</v>
      </c>
      <c r="H196" s="74" t="s">
        <v>165</v>
      </c>
      <c r="I196" s="75"/>
    </row>
    <row r="197" spans="1:9" ht="25.5" x14ac:dyDescent="0.25">
      <c r="A197" s="73" t="s">
        <v>896</v>
      </c>
      <c r="B197" s="74" t="s">
        <v>300</v>
      </c>
      <c r="C197" s="75" t="s">
        <v>635</v>
      </c>
      <c r="D197" s="75" t="s">
        <v>651</v>
      </c>
      <c r="E197" s="75" t="s">
        <v>652</v>
      </c>
      <c r="F197" s="75" t="s">
        <v>652</v>
      </c>
      <c r="G197" s="83">
        <f t="shared" si="3"/>
        <v>30</v>
      </c>
      <c r="H197" s="74" t="s">
        <v>165</v>
      </c>
      <c r="I197" s="75"/>
    </row>
    <row r="198" spans="1:9" ht="89.25" x14ac:dyDescent="0.25">
      <c r="A198" s="95" t="s">
        <v>897</v>
      </c>
      <c r="B198" s="74" t="s">
        <v>300</v>
      </c>
      <c r="C198" s="75" t="s">
        <v>533</v>
      </c>
      <c r="D198" s="75" t="s">
        <v>653</v>
      </c>
      <c r="E198" s="75" t="s">
        <v>654</v>
      </c>
      <c r="F198" s="75" t="s">
        <v>654</v>
      </c>
      <c r="G198" s="83">
        <f t="shared" si="3"/>
        <v>30</v>
      </c>
      <c r="H198" s="74" t="s">
        <v>165</v>
      </c>
      <c r="I198" s="75"/>
    </row>
    <row r="199" spans="1:9" ht="76.5" x14ac:dyDescent="0.25">
      <c r="A199" s="73" t="s">
        <v>898</v>
      </c>
      <c r="B199" s="74" t="s">
        <v>300</v>
      </c>
      <c r="C199" s="75" t="s">
        <v>533</v>
      </c>
      <c r="D199" s="75" t="s">
        <v>655</v>
      </c>
      <c r="E199" s="75" t="s">
        <v>656</v>
      </c>
      <c r="F199" s="75" t="s">
        <v>656</v>
      </c>
      <c r="G199" s="83">
        <f t="shared" si="3"/>
        <v>30</v>
      </c>
      <c r="H199" s="74" t="s">
        <v>165</v>
      </c>
      <c r="I199" s="75"/>
    </row>
    <row r="200" spans="1:9" ht="89.25" x14ac:dyDescent="0.25">
      <c r="A200" s="95" t="s">
        <v>899</v>
      </c>
      <c r="B200" s="74" t="s">
        <v>300</v>
      </c>
      <c r="C200" s="75" t="s">
        <v>533</v>
      </c>
      <c r="D200" s="75" t="s">
        <v>657</v>
      </c>
      <c r="E200" s="75" t="s">
        <v>658</v>
      </c>
      <c r="F200" s="75" t="s">
        <v>658</v>
      </c>
      <c r="G200" s="83">
        <f t="shared" si="3"/>
        <v>30</v>
      </c>
      <c r="H200" s="74" t="s">
        <v>165</v>
      </c>
      <c r="I200" s="75"/>
    </row>
    <row r="201" spans="1:9" ht="25.5" x14ac:dyDescent="0.25">
      <c r="A201" s="73" t="s">
        <v>900</v>
      </c>
      <c r="B201" s="74" t="s">
        <v>300</v>
      </c>
      <c r="C201" s="75" t="s">
        <v>533</v>
      </c>
      <c r="D201" s="75" t="s">
        <v>659</v>
      </c>
      <c r="E201" s="75" t="s">
        <v>660</v>
      </c>
      <c r="F201" s="75" t="s">
        <v>1349</v>
      </c>
      <c r="G201" s="83">
        <f t="shared" ref="G201:G205" si="4">IF(H201="No Run", 0, IF(H201="Passed", 30, IF(H201="Failed", 10,IF(H201="Partially Passed", 20,IF( H201="In Progress",20,"")))))</f>
        <v>10</v>
      </c>
      <c r="H201" s="74" t="s">
        <v>166</v>
      </c>
      <c r="I201" s="75"/>
    </row>
    <row r="202" spans="1:9" ht="38.25" x14ac:dyDescent="0.25">
      <c r="A202" s="95" t="s">
        <v>901</v>
      </c>
      <c r="B202" s="74" t="s">
        <v>300</v>
      </c>
      <c r="C202" s="75" t="s">
        <v>533</v>
      </c>
      <c r="D202" s="75" t="s">
        <v>661</v>
      </c>
      <c r="E202" s="75" t="s">
        <v>662</v>
      </c>
      <c r="F202" s="75" t="s">
        <v>1350</v>
      </c>
      <c r="G202" s="83">
        <f t="shared" si="4"/>
        <v>10</v>
      </c>
      <c r="H202" s="74" t="s">
        <v>166</v>
      </c>
      <c r="I202" s="75"/>
    </row>
    <row r="203" spans="1:9" ht="25.5" x14ac:dyDescent="0.25">
      <c r="A203" s="73" t="s">
        <v>902</v>
      </c>
      <c r="B203" s="74" t="s">
        <v>300</v>
      </c>
      <c r="C203" s="75" t="s">
        <v>533</v>
      </c>
      <c r="D203" s="75" t="s">
        <v>663</v>
      </c>
      <c r="E203" s="75" t="s">
        <v>664</v>
      </c>
      <c r="F203" s="75" t="s">
        <v>664</v>
      </c>
      <c r="G203" s="83">
        <f t="shared" si="4"/>
        <v>30</v>
      </c>
      <c r="H203" s="74" t="s">
        <v>165</v>
      </c>
      <c r="I203" s="75"/>
    </row>
    <row r="204" spans="1:9" ht="25.5" x14ac:dyDescent="0.25">
      <c r="A204" s="95" t="s">
        <v>903</v>
      </c>
      <c r="B204" s="74" t="s">
        <v>300</v>
      </c>
      <c r="C204" s="75" t="s">
        <v>533</v>
      </c>
      <c r="D204" s="75" t="s">
        <v>665</v>
      </c>
      <c r="E204" s="75" t="s">
        <v>666</v>
      </c>
      <c r="F204" s="75" t="s">
        <v>666</v>
      </c>
      <c r="G204" s="83">
        <f t="shared" si="4"/>
        <v>30</v>
      </c>
      <c r="H204" s="74" t="s">
        <v>165</v>
      </c>
      <c r="I204" s="75"/>
    </row>
    <row r="205" spans="1:9" ht="38.25" x14ac:dyDescent="0.25">
      <c r="A205" s="73" t="s">
        <v>904</v>
      </c>
      <c r="B205" s="74" t="s">
        <v>300</v>
      </c>
      <c r="C205" s="79" t="s">
        <v>667</v>
      </c>
      <c r="D205" s="79" t="s">
        <v>668</v>
      </c>
      <c r="E205" s="79" t="s">
        <v>669</v>
      </c>
      <c r="F205" s="79" t="s">
        <v>1351</v>
      </c>
      <c r="G205" s="83">
        <f t="shared" si="4"/>
        <v>10</v>
      </c>
      <c r="H205" s="74" t="s">
        <v>166</v>
      </c>
      <c r="I205" s="79"/>
    </row>
    <row r="206" spans="1:9" ht="127.5" x14ac:dyDescent="0.25">
      <c r="A206" s="95" t="s">
        <v>905</v>
      </c>
      <c r="B206" s="77" t="s">
        <v>558</v>
      </c>
      <c r="C206" s="75" t="s">
        <v>400</v>
      </c>
      <c r="D206" s="78" t="s">
        <v>401</v>
      </c>
      <c r="E206" s="75" t="s">
        <v>402</v>
      </c>
      <c r="F206" s="75" t="s">
        <v>402</v>
      </c>
      <c r="G206" s="83">
        <f t="shared" ref="G206" si="5">IF(H206="No Run", 0, IF(H206="Passed", 30, IF(H206="Failed", 10,IF(H206="Partially Passed", 20,IF( H206="In Progress",20,"")))))</f>
        <v>30</v>
      </c>
      <c r="H206" s="74" t="s">
        <v>165</v>
      </c>
      <c r="I206" s="75"/>
    </row>
    <row r="207" spans="1:9" ht="38.25" x14ac:dyDescent="0.25">
      <c r="A207" s="73" t="s">
        <v>906</v>
      </c>
      <c r="B207" s="77" t="s">
        <v>558</v>
      </c>
      <c r="C207" s="75" t="s">
        <v>400</v>
      </c>
      <c r="D207" s="78" t="s">
        <v>403</v>
      </c>
      <c r="E207" s="75" t="s">
        <v>404</v>
      </c>
      <c r="F207" s="75" t="s">
        <v>404</v>
      </c>
      <c r="G207" s="83">
        <f t="shared" ref="G207" si="6">IF(H207="No Run", 0, IF(H207="Passed", 30, IF(H207="Failed", 10,IF(H207="Partially Passed", 20,IF( H207="In Progress",20,"")))))</f>
        <v>30</v>
      </c>
      <c r="H207" s="74" t="s">
        <v>165</v>
      </c>
      <c r="I207" s="75"/>
    </row>
    <row r="208" spans="1:9" ht="102" x14ac:dyDescent="0.25">
      <c r="A208" s="95" t="s">
        <v>907</v>
      </c>
      <c r="B208" s="77" t="s">
        <v>558</v>
      </c>
      <c r="C208" s="75" t="s">
        <v>400</v>
      </c>
      <c r="D208" s="78" t="s">
        <v>405</v>
      </c>
      <c r="E208" s="75" t="s">
        <v>406</v>
      </c>
      <c r="F208" s="75" t="s">
        <v>406</v>
      </c>
      <c r="G208" s="83">
        <f t="shared" ref="G208" si="7">IF(H208="No Run", 0, IF(H208="Passed", 30, IF(H208="Failed", 10,IF(H208="Partially Passed", 20,IF( H208="In Progress",20,"")))))</f>
        <v>30</v>
      </c>
      <c r="H208" s="74" t="s">
        <v>165</v>
      </c>
      <c r="I208" s="75"/>
    </row>
    <row r="209" spans="1:9" ht="51" x14ac:dyDescent="0.25">
      <c r="A209" s="73" t="s">
        <v>908</v>
      </c>
      <c r="B209" s="77" t="s">
        <v>558</v>
      </c>
      <c r="C209" s="75" t="s">
        <v>400</v>
      </c>
      <c r="D209" s="78" t="s">
        <v>407</v>
      </c>
      <c r="E209" s="75" t="s">
        <v>408</v>
      </c>
      <c r="F209" s="75" t="s">
        <v>1352</v>
      </c>
      <c r="G209" s="83">
        <f t="shared" ref="G209" si="8">IF(H209="No Run", 0, IF(H209="Passed", 30, IF(H209="Failed", 10,IF(H209="Partially Passed", 20,IF( H209="In Progress",20,"")))))</f>
        <v>10</v>
      </c>
      <c r="H209" s="74" t="s">
        <v>166</v>
      </c>
      <c r="I209" s="75"/>
    </row>
    <row r="210" spans="1:9" ht="63.75" x14ac:dyDescent="0.25">
      <c r="A210" s="95" t="s">
        <v>909</v>
      </c>
      <c r="B210" s="77" t="s">
        <v>558</v>
      </c>
      <c r="C210" s="75" t="s">
        <v>235</v>
      </c>
      <c r="D210" s="78" t="s">
        <v>409</v>
      </c>
      <c r="E210" s="75" t="s">
        <v>410</v>
      </c>
      <c r="F210" s="75" t="s">
        <v>410</v>
      </c>
      <c r="G210" s="83">
        <f t="shared" ref="G210" si="9">IF(H210="No Run", 0, IF(H210="Passed", 30, IF(H210="Failed", 10,IF(H210="Partially Passed", 20,IF( H210="In Progress",20,"")))))</f>
        <v>30</v>
      </c>
      <c r="H210" s="74" t="s">
        <v>165</v>
      </c>
      <c r="I210" s="75"/>
    </row>
    <row r="211" spans="1:9" ht="25.5" x14ac:dyDescent="0.25">
      <c r="A211" s="73" t="s">
        <v>910</v>
      </c>
      <c r="B211" s="77" t="s">
        <v>558</v>
      </c>
      <c r="C211" s="75" t="s">
        <v>235</v>
      </c>
      <c r="D211" s="78" t="s">
        <v>411</v>
      </c>
      <c r="E211" s="75" t="s">
        <v>412</v>
      </c>
      <c r="F211" s="75" t="s">
        <v>412</v>
      </c>
      <c r="G211" s="83">
        <f t="shared" ref="G211" si="10">IF(H211="No Run", 0, IF(H211="Passed", 30, IF(H211="Failed", 10,IF(H211="Partially Passed", 20,IF( H211="In Progress",20,"")))))</f>
        <v>30</v>
      </c>
      <c r="H211" s="74" t="s">
        <v>165</v>
      </c>
      <c r="I211" s="75"/>
    </row>
    <row r="212" spans="1:9" ht="25.5" x14ac:dyDescent="0.25">
      <c r="A212" s="95" t="s">
        <v>911</v>
      </c>
      <c r="B212" s="77" t="s">
        <v>558</v>
      </c>
      <c r="C212" s="75" t="s">
        <v>235</v>
      </c>
      <c r="D212" s="75" t="s">
        <v>413</v>
      </c>
      <c r="E212" s="75" t="s">
        <v>326</v>
      </c>
      <c r="F212" s="75" t="s">
        <v>326</v>
      </c>
      <c r="G212" s="83">
        <f t="shared" ref="G212" si="11">IF(H212="No Run", 0, IF(H212="Passed", 30, IF(H212="Failed", 10,IF(H212="Partially Passed", 20,IF( H212="In Progress",20,"")))))</f>
        <v>30</v>
      </c>
      <c r="H212" s="74" t="s">
        <v>165</v>
      </c>
      <c r="I212" s="75"/>
    </row>
    <row r="213" spans="1:9" ht="25.5" x14ac:dyDescent="0.25">
      <c r="A213" s="73" t="s">
        <v>912</v>
      </c>
      <c r="B213" s="77" t="s">
        <v>558</v>
      </c>
      <c r="C213" s="75" t="s">
        <v>235</v>
      </c>
      <c r="D213" s="75" t="s">
        <v>414</v>
      </c>
      <c r="E213" s="75" t="s">
        <v>326</v>
      </c>
      <c r="F213" s="75" t="s">
        <v>326</v>
      </c>
      <c r="G213" s="83">
        <f t="shared" ref="G213" si="12">IF(H213="No Run", 0, IF(H213="Passed", 30, IF(H213="Failed", 10,IF(H213="Partially Passed", 20,IF( H213="In Progress",20,"")))))</f>
        <v>30</v>
      </c>
      <c r="H213" s="74" t="s">
        <v>165</v>
      </c>
      <c r="I213" s="75"/>
    </row>
    <row r="214" spans="1:9" ht="38.25" x14ac:dyDescent="0.25">
      <c r="A214" s="95" t="s">
        <v>913</v>
      </c>
      <c r="B214" s="77" t="s">
        <v>558</v>
      </c>
      <c r="C214" s="75" t="s">
        <v>415</v>
      </c>
      <c r="D214" s="75" t="s">
        <v>416</v>
      </c>
      <c r="E214" s="75" t="s">
        <v>417</v>
      </c>
      <c r="F214" s="75" t="s">
        <v>417</v>
      </c>
      <c r="G214" s="83">
        <f t="shared" ref="G214" si="13">IF(H214="No Run", 0, IF(H214="Passed", 30, IF(H214="Failed", 10,IF(H214="Partially Passed", 20,IF( H214="In Progress",20,"")))))</f>
        <v>30</v>
      </c>
      <c r="H214" s="74" t="s">
        <v>165</v>
      </c>
      <c r="I214" s="75"/>
    </row>
    <row r="215" spans="1:9" ht="38.25" x14ac:dyDescent="0.25">
      <c r="A215" s="73" t="s">
        <v>914</v>
      </c>
      <c r="B215" s="77" t="s">
        <v>558</v>
      </c>
      <c r="C215" s="75" t="s">
        <v>415</v>
      </c>
      <c r="D215" s="75" t="s">
        <v>418</v>
      </c>
      <c r="E215" s="75" t="s">
        <v>419</v>
      </c>
      <c r="F215" s="75" t="s">
        <v>1353</v>
      </c>
      <c r="G215" s="83">
        <f t="shared" ref="G215" si="14">IF(H215="No Run", 0, IF(H215="Passed", 30, IF(H215="Failed", 10,IF(H215="Partially Passed", 20,IF( H215="In Progress",20,"")))))</f>
        <v>10</v>
      </c>
      <c r="H215" s="74" t="s">
        <v>166</v>
      </c>
      <c r="I215" s="75"/>
    </row>
    <row r="216" spans="1:9" ht="25.5" x14ac:dyDescent="0.25">
      <c r="A216" s="95" t="s">
        <v>915</v>
      </c>
      <c r="B216" s="77" t="s">
        <v>558</v>
      </c>
      <c r="C216" s="75" t="s">
        <v>415</v>
      </c>
      <c r="D216" s="75" t="s">
        <v>420</v>
      </c>
      <c r="E216" s="75" t="s">
        <v>421</v>
      </c>
      <c r="F216" s="75" t="s">
        <v>1353</v>
      </c>
      <c r="G216" s="83">
        <f t="shared" ref="G216" si="15">IF(H216="No Run", 0, IF(H216="Passed", 30, IF(H216="Failed", 10,IF(H216="Partially Passed", 20,IF( H216="In Progress",20,"")))))</f>
        <v>10</v>
      </c>
      <c r="H216" s="74" t="s">
        <v>166</v>
      </c>
      <c r="I216" s="75"/>
    </row>
    <row r="217" spans="1:9" ht="114.75" x14ac:dyDescent="0.25">
      <c r="A217" s="73" t="s">
        <v>916</v>
      </c>
      <c r="B217" s="77" t="s">
        <v>558</v>
      </c>
      <c r="C217" s="75" t="s">
        <v>189</v>
      </c>
      <c r="D217" s="75" t="s">
        <v>422</v>
      </c>
      <c r="E217" s="75" t="s">
        <v>423</v>
      </c>
      <c r="F217" s="75" t="s">
        <v>423</v>
      </c>
      <c r="G217" s="83">
        <f t="shared" ref="G217" si="16">IF(H217="No Run", 0, IF(H217="Passed", 30, IF(H217="Failed", 10,IF(H217="Partially Passed", 20,IF( H217="In Progress",20,"")))))</f>
        <v>30</v>
      </c>
      <c r="H217" s="74" t="s">
        <v>165</v>
      </c>
      <c r="I217" s="75"/>
    </row>
    <row r="218" spans="1:9" ht="114.75" x14ac:dyDescent="0.25">
      <c r="A218" s="95" t="s">
        <v>917</v>
      </c>
      <c r="B218" s="77" t="s">
        <v>558</v>
      </c>
      <c r="C218" s="75" t="s">
        <v>189</v>
      </c>
      <c r="D218" s="75" t="s">
        <v>424</v>
      </c>
      <c r="E218" s="75" t="s">
        <v>425</v>
      </c>
      <c r="F218" s="75" t="s">
        <v>425</v>
      </c>
      <c r="G218" s="83">
        <f t="shared" ref="G218" si="17">IF(H218="No Run", 0, IF(H218="Passed", 30, IF(H218="Failed", 10,IF(H218="Partially Passed", 20,IF( H218="In Progress",20,"")))))</f>
        <v>30</v>
      </c>
      <c r="H218" s="74" t="s">
        <v>165</v>
      </c>
      <c r="I218" s="75"/>
    </row>
    <row r="219" spans="1:9" ht="114.75" x14ac:dyDescent="0.25">
      <c r="A219" s="73" t="s">
        <v>918</v>
      </c>
      <c r="B219" s="77" t="s">
        <v>558</v>
      </c>
      <c r="C219" s="75" t="s">
        <v>274</v>
      </c>
      <c r="D219" s="75" t="s">
        <v>426</v>
      </c>
      <c r="E219" s="75" t="s">
        <v>427</v>
      </c>
      <c r="F219" s="75" t="s">
        <v>427</v>
      </c>
      <c r="G219" s="83">
        <f t="shared" ref="G219" si="18">IF(H219="No Run", 0, IF(H219="Passed", 30, IF(H219="Failed", 10,IF(H219="Partially Passed", 20,IF( H219="In Progress",20,"")))))</f>
        <v>30</v>
      </c>
      <c r="H219" s="74" t="s">
        <v>165</v>
      </c>
      <c r="I219" s="75"/>
    </row>
    <row r="220" spans="1:9" ht="140.25" x14ac:dyDescent="0.25">
      <c r="A220" s="95" t="s">
        <v>919</v>
      </c>
      <c r="B220" s="77" t="s">
        <v>558</v>
      </c>
      <c r="C220" s="75" t="s">
        <v>274</v>
      </c>
      <c r="D220" s="75" t="s">
        <v>428</v>
      </c>
      <c r="E220" s="75" t="s">
        <v>429</v>
      </c>
      <c r="F220" s="75" t="s">
        <v>429</v>
      </c>
      <c r="G220" s="83">
        <f t="shared" ref="G220" si="19">IF(H220="No Run", 0, IF(H220="Passed", 30, IF(H220="Failed", 10,IF(H220="Partially Passed", 20,IF( H220="In Progress",20,"")))))</f>
        <v>30</v>
      </c>
      <c r="H220" s="74" t="s">
        <v>165</v>
      </c>
      <c r="I220" s="75"/>
    </row>
    <row r="221" spans="1:9" ht="51" x14ac:dyDescent="0.25">
      <c r="A221" s="73" t="s">
        <v>920</v>
      </c>
      <c r="B221" s="77" t="s">
        <v>558</v>
      </c>
      <c r="C221" s="75" t="s">
        <v>274</v>
      </c>
      <c r="D221" s="75" t="s">
        <v>430</v>
      </c>
      <c r="E221" s="75" t="s">
        <v>431</v>
      </c>
      <c r="F221" s="75" t="s">
        <v>431</v>
      </c>
      <c r="G221" s="83">
        <f t="shared" ref="G221" si="20">IF(H221="No Run", 0, IF(H221="Passed", 30, IF(H221="Failed", 10,IF(H221="Partially Passed", 20,IF( H221="In Progress",20,"")))))</f>
        <v>30</v>
      </c>
      <c r="H221" s="74" t="s">
        <v>165</v>
      </c>
      <c r="I221" s="75"/>
    </row>
    <row r="222" spans="1:9" ht="140.25" x14ac:dyDescent="0.25">
      <c r="A222" s="95" t="s">
        <v>921</v>
      </c>
      <c r="B222" s="77" t="s">
        <v>558</v>
      </c>
      <c r="C222" s="75" t="s">
        <v>432</v>
      </c>
      <c r="D222" s="80" t="s">
        <v>433</v>
      </c>
      <c r="E222" s="75" t="s">
        <v>434</v>
      </c>
      <c r="F222" s="75" t="s">
        <v>434</v>
      </c>
      <c r="G222" s="83">
        <f t="shared" ref="G222" si="21">IF(H222="No Run", 0, IF(H222="Passed", 30, IF(H222="Failed", 10,IF(H222="Partially Passed", 20,IF( H222="In Progress",20,"")))))</f>
        <v>30</v>
      </c>
      <c r="H222" s="74" t="s">
        <v>165</v>
      </c>
      <c r="I222" s="75"/>
    </row>
    <row r="223" spans="1:9" ht="63.75" x14ac:dyDescent="0.25">
      <c r="A223" s="73" t="s">
        <v>922</v>
      </c>
      <c r="B223" s="77" t="s">
        <v>558</v>
      </c>
      <c r="C223" s="75" t="s">
        <v>435</v>
      </c>
      <c r="D223" s="75" t="s">
        <v>436</v>
      </c>
      <c r="E223" s="75" t="s">
        <v>437</v>
      </c>
      <c r="F223" s="75" t="s">
        <v>1354</v>
      </c>
      <c r="G223" s="83">
        <f t="shared" ref="G223" si="22">IF(H223="No Run", 0, IF(H223="Passed", 30, IF(H223="Failed", 10,IF(H223="Partially Passed", 20,IF( H223="In Progress",20,"")))))</f>
        <v>20</v>
      </c>
      <c r="H223" s="74" t="s">
        <v>226</v>
      </c>
      <c r="I223" s="75"/>
    </row>
    <row r="224" spans="1:9" ht="127.5" x14ac:dyDescent="0.25">
      <c r="A224" s="95" t="s">
        <v>923</v>
      </c>
      <c r="B224" s="77" t="s">
        <v>558</v>
      </c>
      <c r="C224" s="75" t="s">
        <v>438</v>
      </c>
      <c r="D224" s="75" t="s">
        <v>439</v>
      </c>
      <c r="E224" s="75" t="s">
        <v>440</v>
      </c>
      <c r="F224" s="75" t="s">
        <v>440</v>
      </c>
      <c r="G224" s="83">
        <f t="shared" ref="G224" si="23">IF(H224="No Run", 0, IF(H224="Passed", 30, IF(H224="Failed", 10,IF(H224="Partially Passed", 20,IF( H224="In Progress",20,"")))))</f>
        <v>30</v>
      </c>
      <c r="H224" s="74" t="s">
        <v>165</v>
      </c>
      <c r="I224" s="75"/>
    </row>
    <row r="225" spans="1:9" ht="102" x14ac:dyDescent="0.25">
      <c r="A225" s="73" t="s">
        <v>924</v>
      </c>
      <c r="B225" s="77" t="s">
        <v>558</v>
      </c>
      <c r="C225" s="75" t="s">
        <v>309</v>
      </c>
      <c r="D225" s="75" t="s">
        <v>441</v>
      </c>
      <c r="E225" s="75" t="s">
        <v>442</v>
      </c>
      <c r="F225" s="75" t="s">
        <v>442</v>
      </c>
      <c r="G225" s="83">
        <f t="shared" ref="G225" si="24">IF(H225="No Run", 0, IF(H225="Passed", 30, IF(H225="Failed", 10,IF(H225="Partially Passed", 20,IF( H225="In Progress",20,"")))))</f>
        <v>30</v>
      </c>
      <c r="H225" s="74" t="s">
        <v>165</v>
      </c>
      <c r="I225" s="75"/>
    </row>
    <row r="226" spans="1:9" ht="51" x14ac:dyDescent="0.25">
      <c r="A226" s="95" t="s">
        <v>925</v>
      </c>
      <c r="B226" s="77" t="s">
        <v>558</v>
      </c>
      <c r="C226" s="75" t="s">
        <v>309</v>
      </c>
      <c r="D226" s="75" t="s">
        <v>443</v>
      </c>
      <c r="E226" s="75" t="s">
        <v>444</v>
      </c>
      <c r="F226" s="75" t="s">
        <v>444</v>
      </c>
      <c r="G226" s="83">
        <f t="shared" ref="G226" si="25">IF(H226="No Run", 0, IF(H226="Passed", 30, IF(H226="Failed", 10,IF(H226="Partially Passed", 20,IF( H226="In Progress",20,"")))))</f>
        <v>30</v>
      </c>
      <c r="H226" s="74" t="s">
        <v>165</v>
      </c>
      <c r="I226" s="75"/>
    </row>
    <row r="227" spans="1:9" ht="89.25" x14ac:dyDescent="0.25">
      <c r="A227" s="73" t="s">
        <v>926</v>
      </c>
      <c r="B227" s="77" t="s">
        <v>558</v>
      </c>
      <c r="C227" s="75" t="s">
        <v>445</v>
      </c>
      <c r="D227" s="75" t="s">
        <v>446</v>
      </c>
      <c r="E227" s="75" t="s">
        <v>447</v>
      </c>
      <c r="F227" s="75" t="s">
        <v>447</v>
      </c>
      <c r="G227" s="83">
        <f t="shared" ref="G227" si="26">IF(H227="No Run", 0, IF(H227="Passed", 30, IF(H227="Failed", 10,IF(H227="Partially Passed", 20,IF( H227="In Progress",20,"")))))</f>
        <v>30</v>
      </c>
      <c r="H227" s="74" t="s">
        <v>165</v>
      </c>
      <c r="I227" s="75"/>
    </row>
    <row r="228" spans="1:9" ht="216.75" x14ac:dyDescent="0.25">
      <c r="A228" s="95" t="s">
        <v>927</v>
      </c>
      <c r="B228" s="77" t="s">
        <v>558</v>
      </c>
      <c r="C228" s="75" t="s">
        <v>445</v>
      </c>
      <c r="D228" s="75" t="s">
        <v>448</v>
      </c>
      <c r="E228" s="75" t="s">
        <v>449</v>
      </c>
      <c r="F228" s="75" t="s">
        <v>449</v>
      </c>
      <c r="G228" s="83">
        <f t="shared" ref="G228:G243" si="27">IF(H228="No Run", 0, IF(H228="Passed", 30, IF(H228="Failed", 10,IF(H228="Partially Passed", 20,IF( H228="In Progress",20,"")))))</f>
        <v>30</v>
      </c>
      <c r="H228" s="74" t="s">
        <v>165</v>
      </c>
      <c r="I228" s="75"/>
    </row>
    <row r="229" spans="1:9" ht="51" x14ac:dyDescent="0.25">
      <c r="A229" s="73" t="s">
        <v>928</v>
      </c>
      <c r="B229" s="77" t="s">
        <v>558</v>
      </c>
      <c r="C229" s="75" t="s">
        <v>445</v>
      </c>
      <c r="D229" s="75" t="s">
        <v>450</v>
      </c>
      <c r="E229" s="75" t="s">
        <v>451</v>
      </c>
      <c r="F229" s="75" t="s">
        <v>451</v>
      </c>
      <c r="G229" s="83">
        <f t="shared" si="27"/>
        <v>30</v>
      </c>
      <c r="H229" s="74" t="s">
        <v>165</v>
      </c>
      <c r="I229" s="75"/>
    </row>
    <row r="230" spans="1:9" ht="191.25" x14ac:dyDescent="0.25">
      <c r="A230" s="95" t="s">
        <v>929</v>
      </c>
      <c r="B230" s="77" t="s">
        <v>558</v>
      </c>
      <c r="C230" s="75" t="s">
        <v>302</v>
      </c>
      <c r="D230" s="75" t="s">
        <v>452</v>
      </c>
      <c r="E230" s="75" t="s">
        <v>453</v>
      </c>
      <c r="F230" s="75" t="s">
        <v>453</v>
      </c>
      <c r="G230" s="83">
        <f t="shared" si="27"/>
        <v>30</v>
      </c>
      <c r="H230" s="74" t="s">
        <v>165</v>
      </c>
      <c r="I230" s="75"/>
    </row>
    <row r="231" spans="1:9" ht="165.75" x14ac:dyDescent="0.25">
      <c r="A231" s="73" t="s">
        <v>930</v>
      </c>
      <c r="B231" s="77" t="s">
        <v>558</v>
      </c>
      <c r="C231" s="75" t="s">
        <v>302</v>
      </c>
      <c r="D231" s="75" t="s">
        <v>454</v>
      </c>
      <c r="E231" s="75" t="s">
        <v>455</v>
      </c>
      <c r="F231" s="75" t="s">
        <v>455</v>
      </c>
      <c r="G231" s="83">
        <f t="shared" si="27"/>
        <v>30</v>
      </c>
      <c r="H231" s="74" t="s">
        <v>165</v>
      </c>
      <c r="I231" s="75"/>
    </row>
    <row r="232" spans="1:9" ht="38.25" x14ac:dyDescent="0.25">
      <c r="A232" s="95" t="s">
        <v>931</v>
      </c>
      <c r="B232" s="77" t="s">
        <v>558</v>
      </c>
      <c r="C232" s="75" t="s">
        <v>302</v>
      </c>
      <c r="D232" s="75" t="s">
        <v>456</v>
      </c>
      <c r="E232" s="75" t="s">
        <v>457</v>
      </c>
      <c r="F232" s="75" t="s">
        <v>457</v>
      </c>
      <c r="G232" s="83">
        <f t="shared" si="27"/>
        <v>30</v>
      </c>
      <c r="H232" s="74" t="s">
        <v>165</v>
      </c>
      <c r="I232" s="75"/>
    </row>
    <row r="233" spans="1:9" ht="25.5" x14ac:dyDescent="0.25">
      <c r="A233" s="73" t="s">
        <v>932</v>
      </c>
      <c r="B233" s="77" t="s">
        <v>558</v>
      </c>
      <c r="C233" s="75" t="s">
        <v>302</v>
      </c>
      <c r="D233" s="75" t="s">
        <v>458</v>
      </c>
      <c r="E233" s="75" t="s">
        <v>459</v>
      </c>
      <c r="F233" s="75" t="s">
        <v>459</v>
      </c>
      <c r="G233" s="83">
        <f t="shared" si="27"/>
        <v>30</v>
      </c>
      <c r="H233" s="74" t="s">
        <v>165</v>
      </c>
      <c r="I233" s="75"/>
    </row>
    <row r="234" spans="1:9" ht="38.25" x14ac:dyDescent="0.25">
      <c r="A234" s="95" t="s">
        <v>933</v>
      </c>
      <c r="B234" s="77" t="s">
        <v>558</v>
      </c>
      <c r="C234" s="75" t="s">
        <v>302</v>
      </c>
      <c r="D234" s="75" t="s">
        <v>460</v>
      </c>
      <c r="E234" s="75" t="s">
        <v>461</v>
      </c>
      <c r="F234" s="75" t="s">
        <v>461</v>
      </c>
      <c r="G234" s="83">
        <f t="shared" si="27"/>
        <v>30</v>
      </c>
      <c r="H234" s="74" t="s">
        <v>165</v>
      </c>
      <c r="I234" s="75"/>
    </row>
    <row r="235" spans="1:9" ht="51" x14ac:dyDescent="0.25">
      <c r="A235" s="73" t="s">
        <v>934</v>
      </c>
      <c r="B235" s="77" t="s">
        <v>558</v>
      </c>
      <c r="C235" s="75" t="s">
        <v>302</v>
      </c>
      <c r="D235" s="75" t="s">
        <v>462</v>
      </c>
      <c r="E235" s="75" t="s">
        <v>463</v>
      </c>
      <c r="F235" s="75" t="s">
        <v>463</v>
      </c>
      <c r="G235" s="83">
        <f t="shared" si="27"/>
        <v>30</v>
      </c>
      <c r="H235" s="74" t="s">
        <v>165</v>
      </c>
      <c r="I235" s="75"/>
    </row>
    <row r="236" spans="1:9" ht="25.5" x14ac:dyDescent="0.25">
      <c r="A236" s="95" t="s">
        <v>935</v>
      </c>
      <c r="B236" s="77" t="s">
        <v>558</v>
      </c>
      <c r="C236" s="75" t="s">
        <v>302</v>
      </c>
      <c r="D236" s="75" t="s">
        <v>464</v>
      </c>
      <c r="E236" s="75" t="s">
        <v>465</v>
      </c>
      <c r="F236" s="75" t="s">
        <v>1355</v>
      </c>
      <c r="G236" s="83">
        <f t="shared" si="27"/>
        <v>20</v>
      </c>
      <c r="H236" s="74" t="s">
        <v>226</v>
      </c>
      <c r="I236" s="75"/>
    </row>
    <row r="237" spans="1:9" ht="51" x14ac:dyDescent="0.25">
      <c r="A237" s="73" t="s">
        <v>936</v>
      </c>
      <c r="B237" s="77" t="s">
        <v>558</v>
      </c>
      <c r="C237" s="75" t="s">
        <v>281</v>
      </c>
      <c r="D237" s="75" t="s">
        <v>466</v>
      </c>
      <c r="E237" s="75" t="s">
        <v>467</v>
      </c>
      <c r="F237" s="75" t="s">
        <v>467</v>
      </c>
      <c r="G237" s="83">
        <f t="shared" si="27"/>
        <v>30</v>
      </c>
      <c r="H237" s="74" t="s">
        <v>165</v>
      </c>
      <c r="I237" s="75"/>
    </row>
    <row r="238" spans="1:9" ht="255" x14ac:dyDescent="0.25">
      <c r="A238" s="95" t="s">
        <v>937</v>
      </c>
      <c r="B238" s="77" t="s">
        <v>558</v>
      </c>
      <c r="C238" s="75" t="s">
        <v>281</v>
      </c>
      <c r="D238" s="75" t="s">
        <v>468</v>
      </c>
      <c r="E238" s="75" t="s">
        <v>469</v>
      </c>
      <c r="F238" s="75" t="s">
        <v>469</v>
      </c>
      <c r="G238" s="83">
        <f t="shared" si="27"/>
        <v>30</v>
      </c>
      <c r="H238" s="74" t="s">
        <v>165</v>
      </c>
      <c r="I238" s="75"/>
    </row>
    <row r="239" spans="1:9" ht="76.5" x14ac:dyDescent="0.25">
      <c r="A239" s="73" t="s">
        <v>938</v>
      </c>
      <c r="B239" s="77" t="s">
        <v>558</v>
      </c>
      <c r="C239" s="75" t="s">
        <v>470</v>
      </c>
      <c r="D239" s="75" t="s">
        <v>471</v>
      </c>
      <c r="E239" s="75" t="s">
        <v>472</v>
      </c>
      <c r="F239" s="75" t="s">
        <v>472</v>
      </c>
      <c r="G239" s="83">
        <f t="shared" si="27"/>
        <v>30</v>
      </c>
      <c r="H239" s="74" t="s">
        <v>165</v>
      </c>
      <c r="I239" s="75"/>
    </row>
    <row r="240" spans="1:9" ht="191.25" x14ac:dyDescent="0.25">
      <c r="A240" s="95" t="s">
        <v>939</v>
      </c>
      <c r="B240" s="77" t="s">
        <v>558</v>
      </c>
      <c r="C240" s="75" t="s">
        <v>470</v>
      </c>
      <c r="D240" s="75" t="s">
        <v>473</v>
      </c>
      <c r="E240" s="75" t="s">
        <v>474</v>
      </c>
      <c r="F240" s="75" t="s">
        <v>1356</v>
      </c>
      <c r="G240" s="83">
        <f t="shared" si="27"/>
        <v>20</v>
      </c>
      <c r="H240" s="74" t="s">
        <v>226</v>
      </c>
      <c r="I240" s="75"/>
    </row>
    <row r="241" spans="1:9" ht="140.25" x14ac:dyDescent="0.25">
      <c r="A241" s="73" t="s">
        <v>940</v>
      </c>
      <c r="B241" s="77" t="s">
        <v>558</v>
      </c>
      <c r="C241" s="75" t="s">
        <v>263</v>
      </c>
      <c r="D241" s="75" t="s">
        <v>475</v>
      </c>
      <c r="E241" s="75" t="s">
        <v>476</v>
      </c>
      <c r="F241" s="75" t="s">
        <v>476</v>
      </c>
      <c r="G241" s="83">
        <f t="shared" si="27"/>
        <v>30</v>
      </c>
      <c r="H241" s="74" t="s">
        <v>165</v>
      </c>
      <c r="I241" s="75"/>
    </row>
    <row r="242" spans="1:9" ht="38.25" x14ac:dyDescent="0.25">
      <c r="A242" s="95" t="s">
        <v>941</v>
      </c>
      <c r="B242" s="77" t="s">
        <v>558</v>
      </c>
      <c r="C242" s="75" t="s">
        <v>263</v>
      </c>
      <c r="D242" s="75" t="s">
        <v>477</v>
      </c>
      <c r="E242" s="75" t="s">
        <v>478</v>
      </c>
      <c r="F242" s="75" t="s">
        <v>478</v>
      </c>
      <c r="G242" s="83">
        <f t="shared" si="27"/>
        <v>30</v>
      </c>
      <c r="H242" s="74" t="s">
        <v>165</v>
      </c>
      <c r="I242" s="75"/>
    </row>
    <row r="243" spans="1:9" ht="38.25" x14ac:dyDescent="0.25">
      <c r="A243" s="73" t="s">
        <v>942</v>
      </c>
      <c r="B243" s="77" t="s">
        <v>558</v>
      </c>
      <c r="C243" s="75" t="s">
        <v>263</v>
      </c>
      <c r="D243" s="75" t="s">
        <v>479</v>
      </c>
      <c r="E243" s="75" t="s">
        <v>480</v>
      </c>
      <c r="F243" s="75" t="s">
        <v>1357</v>
      </c>
      <c r="G243" s="83">
        <f t="shared" si="27"/>
        <v>10</v>
      </c>
      <c r="H243" s="74" t="s">
        <v>166</v>
      </c>
      <c r="I243" s="75"/>
    </row>
    <row r="244" spans="1:9" ht="25.5" x14ac:dyDescent="0.25">
      <c r="A244" s="95" t="s">
        <v>943</v>
      </c>
      <c r="B244" s="77" t="s">
        <v>558</v>
      </c>
      <c r="C244" s="75" t="s">
        <v>263</v>
      </c>
      <c r="D244" s="75" t="s">
        <v>481</v>
      </c>
      <c r="E244" s="75" t="s">
        <v>482</v>
      </c>
      <c r="F244" s="75" t="s">
        <v>482</v>
      </c>
      <c r="G244" s="83">
        <f t="shared" ref="G244:G307" si="28">IF(H244="No Run", 0, IF(H244="Passed", 30, IF(H244="Failed", 10,IF(H244="Partially Passed", 20,IF( H244="In Progress",20,"")))))</f>
        <v>30</v>
      </c>
      <c r="H244" s="74" t="s">
        <v>165</v>
      </c>
      <c r="I244" s="75"/>
    </row>
    <row r="245" spans="1:9" ht="25.5" x14ac:dyDescent="0.25">
      <c r="A245" s="73" t="s">
        <v>944</v>
      </c>
      <c r="B245" s="77" t="s">
        <v>558</v>
      </c>
      <c r="C245" s="75" t="s">
        <v>263</v>
      </c>
      <c r="D245" s="75" t="s">
        <v>483</v>
      </c>
      <c r="E245" s="75" t="s">
        <v>484</v>
      </c>
      <c r="F245" s="75" t="s">
        <v>484</v>
      </c>
      <c r="G245" s="83">
        <f t="shared" si="28"/>
        <v>30</v>
      </c>
      <c r="H245" s="74" t="s">
        <v>165</v>
      </c>
      <c r="I245" s="75"/>
    </row>
    <row r="246" spans="1:9" x14ac:dyDescent="0.25">
      <c r="A246" s="95" t="s">
        <v>945</v>
      </c>
      <c r="B246" s="77" t="s">
        <v>558</v>
      </c>
      <c r="C246" s="75" t="s">
        <v>263</v>
      </c>
      <c r="D246" s="75" t="s">
        <v>485</v>
      </c>
      <c r="E246" s="75" t="s">
        <v>486</v>
      </c>
      <c r="F246" s="75" t="s">
        <v>486</v>
      </c>
      <c r="G246" s="83">
        <f t="shared" si="28"/>
        <v>30</v>
      </c>
      <c r="H246" s="74" t="s">
        <v>165</v>
      </c>
      <c r="I246" s="75"/>
    </row>
    <row r="247" spans="1:9" ht="25.5" x14ac:dyDescent="0.25">
      <c r="A247" s="73" t="s">
        <v>946</v>
      </c>
      <c r="B247" s="77" t="s">
        <v>558</v>
      </c>
      <c r="C247" s="75" t="s">
        <v>263</v>
      </c>
      <c r="D247" s="75" t="s">
        <v>487</v>
      </c>
      <c r="E247" s="75" t="s">
        <v>488</v>
      </c>
      <c r="F247" s="75" t="s">
        <v>488</v>
      </c>
      <c r="G247" s="83">
        <f t="shared" si="28"/>
        <v>30</v>
      </c>
      <c r="H247" s="74" t="s">
        <v>165</v>
      </c>
      <c r="I247" s="75"/>
    </row>
    <row r="248" spans="1:9" x14ac:dyDescent="0.25">
      <c r="A248" s="95" t="s">
        <v>947</v>
      </c>
      <c r="B248" s="77" t="s">
        <v>558</v>
      </c>
      <c r="C248" s="75" t="s">
        <v>263</v>
      </c>
      <c r="D248" s="75" t="s">
        <v>489</v>
      </c>
      <c r="E248" s="75" t="s">
        <v>490</v>
      </c>
      <c r="F248" s="75" t="s">
        <v>490</v>
      </c>
      <c r="G248" s="83">
        <f t="shared" si="28"/>
        <v>30</v>
      </c>
      <c r="H248" s="74" t="s">
        <v>165</v>
      </c>
      <c r="I248" s="75"/>
    </row>
    <row r="249" spans="1:9" x14ac:dyDescent="0.25">
      <c r="A249" s="73" t="s">
        <v>948</v>
      </c>
      <c r="B249" s="77" t="s">
        <v>558</v>
      </c>
      <c r="C249" s="75" t="s">
        <v>491</v>
      </c>
      <c r="D249" s="75" t="s">
        <v>492</v>
      </c>
      <c r="E249" s="75" t="s">
        <v>493</v>
      </c>
      <c r="F249" s="75" t="s">
        <v>493</v>
      </c>
      <c r="G249" s="83">
        <f t="shared" si="28"/>
        <v>30</v>
      </c>
      <c r="H249" s="74" t="s">
        <v>165</v>
      </c>
      <c r="I249" s="75"/>
    </row>
    <row r="250" spans="1:9" ht="38.25" x14ac:dyDescent="0.25">
      <c r="A250" s="95" t="s">
        <v>949</v>
      </c>
      <c r="B250" s="77" t="s">
        <v>558</v>
      </c>
      <c r="C250" s="75" t="s">
        <v>491</v>
      </c>
      <c r="D250" s="75" t="s">
        <v>494</v>
      </c>
      <c r="E250" s="75" t="s">
        <v>495</v>
      </c>
      <c r="F250" s="75" t="s">
        <v>495</v>
      </c>
      <c r="G250" s="83">
        <f t="shared" si="28"/>
        <v>30</v>
      </c>
      <c r="H250" s="74" t="s">
        <v>165</v>
      </c>
      <c r="I250" s="75"/>
    </row>
    <row r="251" spans="1:9" ht="38.25" x14ac:dyDescent="0.25">
      <c r="A251" s="73" t="s">
        <v>950</v>
      </c>
      <c r="B251" s="77" t="s">
        <v>558</v>
      </c>
      <c r="C251" s="75" t="s">
        <v>491</v>
      </c>
      <c r="D251" s="75" t="s">
        <v>496</v>
      </c>
      <c r="E251" s="75" t="s">
        <v>497</v>
      </c>
      <c r="F251" s="75" t="s">
        <v>497</v>
      </c>
      <c r="G251" s="83">
        <f t="shared" si="28"/>
        <v>30</v>
      </c>
      <c r="H251" s="74" t="s">
        <v>165</v>
      </c>
      <c r="I251" s="75"/>
    </row>
    <row r="252" spans="1:9" ht="38.25" x14ac:dyDescent="0.25">
      <c r="A252" s="95" t="s">
        <v>951</v>
      </c>
      <c r="B252" s="77" t="s">
        <v>558</v>
      </c>
      <c r="C252" s="75" t="s">
        <v>491</v>
      </c>
      <c r="D252" s="75" t="s">
        <v>498</v>
      </c>
      <c r="E252" s="75" t="s">
        <v>499</v>
      </c>
      <c r="F252" s="75" t="s">
        <v>499</v>
      </c>
      <c r="G252" s="83">
        <f t="shared" si="28"/>
        <v>30</v>
      </c>
      <c r="H252" s="74" t="s">
        <v>165</v>
      </c>
      <c r="I252" s="75"/>
    </row>
    <row r="253" spans="1:9" x14ac:dyDescent="0.25">
      <c r="A253" s="73" t="s">
        <v>952</v>
      </c>
      <c r="B253" s="77" t="s">
        <v>558</v>
      </c>
      <c r="C253" s="75" t="s">
        <v>491</v>
      </c>
      <c r="D253" s="75" t="s">
        <v>500</v>
      </c>
      <c r="E253" s="75" t="s">
        <v>501</v>
      </c>
      <c r="F253" s="75" t="s">
        <v>501</v>
      </c>
      <c r="G253" s="83">
        <f t="shared" si="28"/>
        <v>30</v>
      </c>
      <c r="H253" s="74" t="s">
        <v>165</v>
      </c>
      <c r="I253" s="75"/>
    </row>
    <row r="254" spans="1:9" ht="25.5" x14ac:dyDescent="0.25">
      <c r="A254" s="95" t="s">
        <v>953</v>
      </c>
      <c r="B254" s="77" t="s">
        <v>558</v>
      </c>
      <c r="C254" s="75" t="s">
        <v>491</v>
      </c>
      <c r="D254" s="75" t="s">
        <v>502</v>
      </c>
      <c r="E254" s="75" t="s">
        <v>503</v>
      </c>
      <c r="F254" s="75" t="s">
        <v>503</v>
      </c>
      <c r="G254" s="83">
        <f t="shared" si="28"/>
        <v>30</v>
      </c>
      <c r="H254" s="74" t="s">
        <v>165</v>
      </c>
      <c r="I254" s="75"/>
    </row>
    <row r="255" spans="1:9" ht="25.5" x14ac:dyDescent="0.25">
      <c r="A255" s="73" t="s">
        <v>954</v>
      </c>
      <c r="B255" s="77" t="s">
        <v>558</v>
      </c>
      <c r="C255" s="75" t="s">
        <v>491</v>
      </c>
      <c r="D255" s="75" t="s">
        <v>504</v>
      </c>
      <c r="E255" s="75" t="s">
        <v>505</v>
      </c>
      <c r="F255" s="75" t="s">
        <v>505</v>
      </c>
      <c r="G255" s="83">
        <f t="shared" si="28"/>
        <v>30</v>
      </c>
      <c r="H255" s="74" t="s">
        <v>165</v>
      </c>
      <c r="I255" s="75"/>
    </row>
    <row r="256" spans="1:9" ht="89.25" x14ac:dyDescent="0.25">
      <c r="A256" s="95" t="s">
        <v>955</v>
      </c>
      <c r="B256" s="77" t="s">
        <v>558</v>
      </c>
      <c r="C256" s="75" t="s">
        <v>506</v>
      </c>
      <c r="D256" s="75" t="s">
        <v>507</v>
      </c>
      <c r="E256" s="75" t="s">
        <v>508</v>
      </c>
      <c r="F256" s="75" t="s">
        <v>508</v>
      </c>
      <c r="G256" s="83">
        <f t="shared" si="28"/>
        <v>30</v>
      </c>
      <c r="H256" s="74" t="s">
        <v>165</v>
      </c>
      <c r="I256" s="75"/>
    </row>
    <row r="257" spans="1:9" ht="25.5" x14ac:dyDescent="0.25">
      <c r="A257" s="73" t="s">
        <v>956</v>
      </c>
      <c r="B257" s="77" t="s">
        <v>558</v>
      </c>
      <c r="C257" s="75" t="s">
        <v>506</v>
      </c>
      <c r="D257" s="75" t="s">
        <v>509</v>
      </c>
      <c r="E257" s="75" t="s">
        <v>510</v>
      </c>
      <c r="F257" s="75" t="s">
        <v>510</v>
      </c>
      <c r="G257" s="83">
        <f t="shared" si="28"/>
        <v>30</v>
      </c>
      <c r="H257" s="74" t="s">
        <v>165</v>
      </c>
      <c r="I257" s="75"/>
    </row>
    <row r="258" spans="1:9" ht="38.25" x14ac:dyDescent="0.25">
      <c r="A258" s="95" t="s">
        <v>957</v>
      </c>
      <c r="B258" s="77" t="s">
        <v>558</v>
      </c>
      <c r="C258" s="75" t="s">
        <v>511</v>
      </c>
      <c r="D258" s="75" t="s">
        <v>512</v>
      </c>
      <c r="E258" s="75" t="s">
        <v>513</v>
      </c>
      <c r="F258" s="75" t="s">
        <v>513</v>
      </c>
      <c r="G258" s="83">
        <f t="shared" si="28"/>
        <v>30</v>
      </c>
      <c r="H258" s="74" t="s">
        <v>165</v>
      </c>
      <c r="I258" s="75"/>
    </row>
    <row r="259" spans="1:9" ht="89.25" x14ac:dyDescent="0.25">
      <c r="A259" s="73" t="s">
        <v>958</v>
      </c>
      <c r="B259" s="77" t="s">
        <v>558</v>
      </c>
      <c r="C259" s="75" t="s">
        <v>511</v>
      </c>
      <c r="D259" s="75" t="s">
        <v>514</v>
      </c>
      <c r="E259" s="75" t="s">
        <v>515</v>
      </c>
      <c r="F259" s="75" t="s">
        <v>1358</v>
      </c>
      <c r="G259" s="83">
        <f t="shared" si="28"/>
        <v>10</v>
      </c>
      <c r="H259" s="74" t="s">
        <v>166</v>
      </c>
      <c r="I259" s="75"/>
    </row>
    <row r="260" spans="1:9" ht="38.25" x14ac:dyDescent="0.25">
      <c r="A260" s="95" t="s">
        <v>959</v>
      </c>
      <c r="B260" s="77" t="s">
        <v>558</v>
      </c>
      <c r="C260" s="75" t="s">
        <v>511</v>
      </c>
      <c r="D260" s="75" t="s">
        <v>516</v>
      </c>
      <c r="E260" s="75" t="s">
        <v>517</v>
      </c>
      <c r="F260" s="75" t="s">
        <v>517</v>
      </c>
      <c r="G260" s="83">
        <f t="shared" si="28"/>
        <v>30</v>
      </c>
      <c r="H260" s="74" t="s">
        <v>165</v>
      </c>
      <c r="I260" s="75"/>
    </row>
    <row r="261" spans="1:9" ht="76.5" x14ac:dyDescent="0.25">
      <c r="A261" s="73" t="s">
        <v>960</v>
      </c>
      <c r="B261" s="77" t="s">
        <v>558</v>
      </c>
      <c r="C261" s="75" t="s">
        <v>518</v>
      </c>
      <c r="D261" s="75" t="s">
        <v>519</v>
      </c>
      <c r="E261" s="75" t="s">
        <v>520</v>
      </c>
      <c r="F261" s="75" t="s">
        <v>520</v>
      </c>
      <c r="G261" s="83">
        <f t="shared" si="28"/>
        <v>30</v>
      </c>
      <c r="H261" s="74" t="s">
        <v>165</v>
      </c>
      <c r="I261" s="75"/>
    </row>
    <row r="262" spans="1:9" ht="25.5" x14ac:dyDescent="0.25">
      <c r="A262" s="95" t="s">
        <v>961</v>
      </c>
      <c r="B262" s="77" t="s">
        <v>558</v>
      </c>
      <c r="C262" s="75" t="s">
        <v>518</v>
      </c>
      <c r="D262" s="75" t="s">
        <v>521</v>
      </c>
      <c r="E262" s="75" t="s">
        <v>522</v>
      </c>
      <c r="F262" s="75" t="s">
        <v>522</v>
      </c>
      <c r="G262" s="83">
        <f t="shared" si="28"/>
        <v>30</v>
      </c>
      <c r="H262" s="74" t="s">
        <v>165</v>
      </c>
      <c r="I262" s="75"/>
    </row>
    <row r="263" spans="1:9" ht="25.5" x14ac:dyDescent="0.25">
      <c r="A263" s="73" t="s">
        <v>962</v>
      </c>
      <c r="B263" s="77" t="s">
        <v>558</v>
      </c>
      <c r="C263" s="75" t="s">
        <v>518</v>
      </c>
      <c r="D263" s="75" t="s">
        <v>523</v>
      </c>
      <c r="E263" s="75" t="s">
        <v>524</v>
      </c>
      <c r="F263" s="75" t="s">
        <v>524</v>
      </c>
      <c r="G263" s="83">
        <f t="shared" si="28"/>
        <v>30</v>
      </c>
      <c r="H263" s="74" t="s">
        <v>165</v>
      </c>
      <c r="I263" s="75"/>
    </row>
    <row r="264" spans="1:9" ht="63.75" x14ac:dyDescent="0.25">
      <c r="A264" s="95" t="s">
        <v>963</v>
      </c>
      <c r="B264" s="77" t="s">
        <v>558</v>
      </c>
      <c r="C264" s="75" t="s">
        <v>525</v>
      </c>
      <c r="D264" s="75" t="s">
        <v>526</v>
      </c>
      <c r="E264" s="75" t="s">
        <v>527</v>
      </c>
      <c r="F264" s="75" t="s">
        <v>527</v>
      </c>
      <c r="G264" s="83">
        <f t="shared" si="28"/>
        <v>30</v>
      </c>
      <c r="H264" s="74" t="s">
        <v>165</v>
      </c>
      <c r="I264" s="75"/>
    </row>
    <row r="265" spans="1:9" ht="63.75" x14ac:dyDescent="0.25">
      <c r="A265" s="73" t="s">
        <v>964</v>
      </c>
      <c r="B265" s="77" t="s">
        <v>558</v>
      </c>
      <c r="C265" s="75" t="s">
        <v>525</v>
      </c>
      <c r="D265" s="75" t="s">
        <v>528</v>
      </c>
      <c r="E265" s="75" t="s">
        <v>529</v>
      </c>
      <c r="F265" s="75" t="s">
        <v>529</v>
      </c>
      <c r="G265" s="83">
        <f t="shared" si="28"/>
        <v>30</v>
      </c>
      <c r="H265" s="74" t="s">
        <v>165</v>
      </c>
      <c r="I265" s="75"/>
    </row>
    <row r="266" spans="1:9" ht="38.25" x14ac:dyDescent="0.25">
      <c r="A266" s="95" t="s">
        <v>965</v>
      </c>
      <c r="B266" s="77" t="s">
        <v>558</v>
      </c>
      <c r="C266" s="75" t="s">
        <v>530</v>
      </c>
      <c r="D266" s="75" t="s">
        <v>531</v>
      </c>
      <c r="E266" s="75" t="s">
        <v>532</v>
      </c>
      <c r="F266" s="75" t="s">
        <v>532</v>
      </c>
      <c r="G266" s="83">
        <f t="shared" si="28"/>
        <v>30</v>
      </c>
      <c r="H266" s="74" t="s">
        <v>165</v>
      </c>
      <c r="I266" s="75"/>
    </row>
    <row r="267" spans="1:9" ht="76.5" x14ac:dyDescent="0.25">
      <c r="A267" s="73" t="s">
        <v>966</v>
      </c>
      <c r="B267" s="77" t="s">
        <v>558</v>
      </c>
      <c r="C267" s="75" t="s">
        <v>533</v>
      </c>
      <c r="D267" s="75" t="s">
        <v>534</v>
      </c>
      <c r="E267" s="75" t="s">
        <v>535</v>
      </c>
      <c r="F267" s="75" t="s">
        <v>535</v>
      </c>
      <c r="G267" s="83">
        <f t="shared" si="28"/>
        <v>30</v>
      </c>
      <c r="H267" s="74" t="s">
        <v>165</v>
      </c>
      <c r="I267" s="75"/>
    </row>
    <row r="268" spans="1:9" ht="38.25" x14ac:dyDescent="0.25">
      <c r="A268" s="95" t="s">
        <v>967</v>
      </c>
      <c r="B268" s="77" t="s">
        <v>558</v>
      </c>
      <c r="C268" s="75" t="s">
        <v>533</v>
      </c>
      <c r="D268" s="75" t="s">
        <v>536</v>
      </c>
      <c r="E268" s="75" t="s">
        <v>537</v>
      </c>
      <c r="F268" s="75" t="s">
        <v>537</v>
      </c>
      <c r="G268" s="83">
        <f t="shared" si="28"/>
        <v>30</v>
      </c>
      <c r="H268" s="74" t="s">
        <v>165</v>
      </c>
      <c r="I268" s="75"/>
    </row>
    <row r="269" spans="1:9" ht="25.5" x14ac:dyDescent="0.25">
      <c r="A269" s="73" t="s">
        <v>968</v>
      </c>
      <c r="B269" s="77" t="s">
        <v>558</v>
      </c>
      <c r="C269" s="75" t="s">
        <v>533</v>
      </c>
      <c r="D269" s="75" t="s">
        <v>538</v>
      </c>
      <c r="E269" s="75" t="s">
        <v>539</v>
      </c>
      <c r="F269" s="75" t="s">
        <v>539</v>
      </c>
      <c r="G269" s="83">
        <f t="shared" si="28"/>
        <v>30</v>
      </c>
      <c r="H269" s="74" t="s">
        <v>165</v>
      </c>
      <c r="I269" s="75"/>
    </row>
    <row r="270" spans="1:9" ht="51" x14ac:dyDescent="0.25">
      <c r="A270" s="95" t="s">
        <v>969</v>
      </c>
      <c r="B270" s="77" t="s">
        <v>558</v>
      </c>
      <c r="C270" s="75" t="s">
        <v>540</v>
      </c>
      <c r="D270" s="75" t="s">
        <v>541</v>
      </c>
      <c r="E270" s="75" t="s">
        <v>542</v>
      </c>
      <c r="F270" s="75" t="s">
        <v>542</v>
      </c>
      <c r="G270" s="83">
        <f t="shared" si="28"/>
        <v>30</v>
      </c>
      <c r="H270" s="74" t="s">
        <v>165</v>
      </c>
      <c r="I270" s="75"/>
    </row>
    <row r="271" spans="1:9" x14ac:dyDescent="0.25">
      <c r="A271" s="73" t="s">
        <v>970</v>
      </c>
      <c r="B271" s="77" t="s">
        <v>558</v>
      </c>
      <c r="C271" s="75" t="s">
        <v>540</v>
      </c>
      <c r="D271" s="75" t="s">
        <v>543</v>
      </c>
      <c r="E271" s="75" t="s">
        <v>544</v>
      </c>
      <c r="F271" s="75" t="s">
        <v>544</v>
      </c>
      <c r="G271" s="83">
        <f t="shared" si="28"/>
        <v>30</v>
      </c>
      <c r="H271" s="74" t="s">
        <v>165</v>
      </c>
      <c r="I271" s="75"/>
    </row>
    <row r="272" spans="1:9" x14ac:dyDescent="0.25">
      <c r="A272" s="95" t="s">
        <v>971</v>
      </c>
      <c r="B272" s="77" t="s">
        <v>558</v>
      </c>
      <c r="C272" s="75" t="s">
        <v>540</v>
      </c>
      <c r="D272" s="75" t="s">
        <v>545</v>
      </c>
      <c r="E272" s="75" t="s">
        <v>546</v>
      </c>
      <c r="F272" s="75" t="s">
        <v>546</v>
      </c>
      <c r="G272" s="83">
        <f t="shared" si="28"/>
        <v>30</v>
      </c>
      <c r="H272" s="74" t="s">
        <v>165</v>
      </c>
      <c r="I272" s="75"/>
    </row>
    <row r="273" spans="1:9" x14ac:dyDescent="0.25">
      <c r="A273" s="73" t="s">
        <v>972</v>
      </c>
      <c r="B273" s="77" t="s">
        <v>558</v>
      </c>
      <c r="C273" s="75" t="s">
        <v>540</v>
      </c>
      <c r="D273" s="75" t="s">
        <v>547</v>
      </c>
      <c r="E273" s="75" t="s">
        <v>548</v>
      </c>
      <c r="F273" s="75" t="s">
        <v>548</v>
      </c>
      <c r="G273" s="83">
        <f t="shared" si="28"/>
        <v>30</v>
      </c>
      <c r="H273" s="74" t="s">
        <v>165</v>
      </c>
      <c r="I273" s="75"/>
    </row>
    <row r="274" spans="1:9" x14ac:dyDescent="0.25">
      <c r="A274" s="95" t="s">
        <v>973</v>
      </c>
      <c r="B274" s="77" t="s">
        <v>558</v>
      </c>
      <c r="C274" s="75" t="s">
        <v>540</v>
      </c>
      <c r="D274" s="75" t="s">
        <v>549</v>
      </c>
      <c r="E274" s="75" t="s">
        <v>550</v>
      </c>
      <c r="F274" s="75" t="s">
        <v>550</v>
      </c>
      <c r="G274" s="83">
        <f t="shared" si="28"/>
        <v>30</v>
      </c>
      <c r="H274" s="74" t="s">
        <v>165</v>
      </c>
      <c r="I274" s="75"/>
    </row>
    <row r="275" spans="1:9" x14ac:dyDescent="0.25">
      <c r="A275" s="73" t="s">
        <v>974</v>
      </c>
      <c r="B275" s="77" t="s">
        <v>558</v>
      </c>
      <c r="C275" s="75" t="s">
        <v>551</v>
      </c>
      <c r="D275" s="75" t="s">
        <v>552</v>
      </c>
      <c r="E275" s="75" t="s">
        <v>553</v>
      </c>
      <c r="F275" s="75" t="s">
        <v>553</v>
      </c>
      <c r="G275" s="83">
        <f t="shared" si="28"/>
        <v>30</v>
      </c>
      <c r="H275" s="74" t="s">
        <v>165</v>
      </c>
      <c r="I275" s="75"/>
    </row>
    <row r="276" spans="1:9" x14ac:dyDescent="0.25">
      <c r="A276" s="95" t="s">
        <v>975</v>
      </c>
      <c r="B276" s="77" t="s">
        <v>558</v>
      </c>
      <c r="C276" s="75" t="s">
        <v>551</v>
      </c>
      <c r="D276" s="75" t="s">
        <v>554</v>
      </c>
      <c r="E276" s="75" t="s">
        <v>555</v>
      </c>
      <c r="F276" s="75" t="s">
        <v>555</v>
      </c>
      <c r="G276" s="83">
        <f t="shared" si="28"/>
        <v>30</v>
      </c>
      <c r="H276" s="74" t="s">
        <v>165</v>
      </c>
      <c r="I276" s="75"/>
    </row>
    <row r="277" spans="1:9" x14ac:dyDescent="0.25">
      <c r="A277" s="73" t="s">
        <v>976</v>
      </c>
      <c r="B277" s="85" t="s">
        <v>558</v>
      </c>
      <c r="C277" s="79" t="s">
        <v>190</v>
      </c>
      <c r="D277" s="79" t="s">
        <v>556</v>
      </c>
      <c r="E277" s="79" t="s">
        <v>557</v>
      </c>
      <c r="F277" s="79" t="s">
        <v>557</v>
      </c>
      <c r="G277" s="102">
        <f t="shared" si="28"/>
        <v>30</v>
      </c>
      <c r="H277" s="74" t="s">
        <v>165</v>
      </c>
      <c r="I277" s="79"/>
    </row>
    <row r="278" spans="1:9" ht="178.5" x14ac:dyDescent="0.25">
      <c r="A278" s="95" t="s">
        <v>977</v>
      </c>
      <c r="B278" s="84" t="s">
        <v>670</v>
      </c>
      <c r="C278" s="79" t="s">
        <v>671</v>
      </c>
      <c r="D278" s="75" t="s">
        <v>468</v>
      </c>
      <c r="E278" s="79" t="s">
        <v>672</v>
      </c>
      <c r="F278" s="79" t="s">
        <v>672</v>
      </c>
      <c r="G278" s="102">
        <f t="shared" si="28"/>
        <v>20</v>
      </c>
      <c r="H278" s="74" t="s">
        <v>226</v>
      </c>
      <c r="I278" s="79" t="s">
        <v>1381</v>
      </c>
    </row>
    <row r="279" spans="1:9" ht="63.75" x14ac:dyDescent="0.25">
      <c r="A279" s="73" t="s">
        <v>978</v>
      </c>
      <c r="B279" s="84" t="s">
        <v>670</v>
      </c>
      <c r="C279" s="79" t="s">
        <v>671</v>
      </c>
      <c r="D279" s="75" t="s">
        <v>673</v>
      </c>
      <c r="E279" s="75" t="s">
        <v>674</v>
      </c>
      <c r="F279" s="75" t="s">
        <v>674</v>
      </c>
      <c r="G279" s="102">
        <f t="shared" si="28"/>
        <v>30</v>
      </c>
      <c r="H279" s="74" t="s">
        <v>165</v>
      </c>
      <c r="I279" s="75"/>
    </row>
    <row r="280" spans="1:9" ht="51" x14ac:dyDescent="0.25">
      <c r="A280" s="95" t="s">
        <v>979</v>
      </c>
      <c r="B280" s="84" t="s">
        <v>670</v>
      </c>
      <c r="C280" s="79" t="s">
        <v>671</v>
      </c>
      <c r="D280" s="75" t="s">
        <v>675</v>
      </c>
      <c r="E280" s="75" t="s">
        <v>676</v>
      </c>
      <c r="F280" s="75" t="s">
        <v>676</v>
      </c>
      <c r="G280" s="102">
        <f t="shared" si="28"/>
        <v>30</v>
      </c>
      <c r="H280" s="74" t="s">
        <v>165</v>
      </c>
      <c r="I280" s="75"/>
    </row>
    <row r="281" spans="1:9" ht="76.5" x14ac:dyDescent="0.25">
      <c r="A281" s="73" t="s">
        <v>980</v>
      </c>
      <c r="B281" s="84" t="s">
        <v>670</v>
      </c>
      <c r="C281" s="79" t="s">
        <v>671</v>
      </c>
      <c r="D281" s="75" t="s">
        <v>677</v>
      </c>
      <c r="E281" s="75" t="s">
        <v>678</v>
      </c>
      <c r="F281" s="75" t="s">
        <v>678</v>
      </c>
      <c r="G281" s="102">
        <f t="shared" si="28"/>
        <v>20</v>
      </c>
      <c r="H281" s="74" t="s">
        <v>226</v>
      </c>
      <c r="I281" s="75" t="s">
        <v>1382</v>
      </c>
    </row>
    <row r="282" spans="1:9" ht="89.25" x14ac:dyDescent="0.25">
      <c r="A282" s="95" t="s">
        <v>981</v>
      </c>
      <c r="B282" s="84" t="s">
        <v>670</v>
      </c>
      <c r="C282" s="79" t="s">
        <v>671</v>
      </c>
      <c r="D282" s="75" t="s">
        <v>679</v>
      </c>
      <c r="E282" s="75" t="s">
        <v>680</v>
      </c>
      <c r="F282" s="75" t="s">
        <v>680</v>
      </c>
      <c r="G282" s="102">
        <f t="shared" si="28"/>
        <v>20</v>
      </c>
      <c r="H282" s="74" t="s">
        <v>226</v>
      </c>
      <c r="I282" s="75" t="s">
        <v>1383</v>
      </c>
    </row>
    <row r="283" spans="1:9" ht="63.75" x14ac:dyDescent="0.25">
      <c r="A283" s="73" t="s">
        <v>982</v>
      </c>
      <c r="B283" s="84" t="s">
        <v>670</v>
      </c>
      <c r="C283" s="79" t="s">
        <v>671</v>
      </c>
      <c r="D283" s="75" t="s">
        <v>681</v>
      </c>
      <c r="E283" s="75" t="s">
        <v>682</v>
      </c>
      <c r="F283" s="75" t="s">
        <v>682</v>
      </c>
      <c r="G283" s="102">
        <f t="shared" si="28"/>
        <v>30</v>
      </c>
      <c r="H283" s="74" t="s">
        <v>165</v>
      </c>
      <c r="I283" s="75"/>
    </row>
    <row r="284" spans="1:9" ht="63.75" x14ac:dyDescent="0.25">
      <c r="A284" s="95" t="s">
        <v>983</v>
      </c>
      <c r="B284" s="84" t="s">
        <v>670</v>
      </c>
      <c r="C284" s="79" t="s">
        <v>671</v>
      </c>
      <c r="D284" s="75" t="s">
        <v>683</v>
      </c>
      <c r="E284" s="75" t="s">
        <v>684</v>
      </c>
      <c r="F284" s="75" t="s">
        <v>684</v>
      </c>
      <c r="G284" s="102">
        <f t="shared" si="28"/>
        <v>10</v>
      </c>
      <c r="H284" s="74" t="s">
        <v>166</v>
      </c>
      <c r="I284" s="75" t="s">
        <v>1384</v>
      </c>
    </row>
    <row r="285" spans="1:9" ht="63.75" x14ac:dyDescent="0.25">
      <c r="A285" s="73" t="s">
        <v>984</v>
      </c>
      <c r="B285" s="84" t="s">
        <v>670</v>
      </c>
      <c r="C285" s="79" t="s">
        <v>671</v>
      </c>
      <c r="D285" s="75" t="s">
        <v>685</v>
      </c>
      <c r="E285" s="75" t="s">
        <v>686</v>
      </c>
      <c r="F285" s="75" t="s">
        <v>686</v>
      </c>
      <c r="G285" s="102">
        <f t="shared" si="28"/>
        <v>30</v>
      </c>
      <c r="H285" s="74" t="s">
        <v>165</v>
      </c>
      <c r="I285" s="75"/>
    </row>
    <row r="286" spans="1:9" ht="63.75" x14ac:dyDescent="0.25">
      <c r="A286" s="95" t="s">
        <v>985</v>
      </c>
      <c r="B286" s="84" t="s">
        <v>670</v>
      </c>
      <c r="C286" s="79" t="s">
        <v>671</v>
      </c>
      <c r="D286" s="75" t="s">
        <v>687</v>
      </c>
      <c r="E286" s="75" t="s">
        <v>688</v>
      </c>
      <c r="F286" s="75" t="s">
        <v>688</v>
      </c>
      <c r="G286" s="102">
        <f t="shared" si="28"/>
        <v>20</v>
      </c>
      <c r="H286" s="74" t="s">
        <v>226</v>
      </c>
      <c r="I286" s="75" t="s">
        <v>1385</v>
      </c>
    </row>
    <row r="287" spans="1:9" ht="76.5" x14ac:dyDescent="0.25">
      <c r="A287" s="73" t="s">
        <v>986</v>
      </c>
      <c r="B287" s="84" t="s">
        <v>670</v>
      </c>
      <c r="C287" s="79" t="s">
        <v>671</v>
      </c>
      <c r="D287" s="75" t="s">
        <v>689</v>
      </c>
      <c r="E287" s="75" t="s">
        <v>690</v>
      </c>
      <c r="F287" s="75" t="s">
        <v>690</v>
      </c>
      <c r="G287" s="102">
        <f t="shared" si="28"/>
        <v>30</v>
      </c>
      <c r="H287" s="74" t="s">
        <v>165</v>
      </c>
      <c r="I287" s="75"/>
    </row>
    <row r="288" spans="1:9" ht="140.25" x14ac:dyDescent="0.25">
      <c r="A288" s="95" t="s">
        <v>987</v>
      </c>
      <c r="B288" s="84" t="s">
        <v>670</v>
      </c>
      <c r="C288" s="79" t="s">
        <v>671</v>
      </c>
      <c r="D288" s="75" t="s">
        <v>691</v>
      </c>
      <c r="E288" s="75" t="s">
        <v>692</v>
      </c>
      <c r="F288" s="79" t="s">
        <v>1386</v>
      </c>
      <c r="G288" s="102">
        <f t="shared" si="28"/>
        <v>10</v>
      </c>
      <c r="H288" s="74" t="s">
        <v>166</v>
      </c>
      <c r="I288" s="75" t="s">
        <v>1386</v>
      </c>
    </row>
    <row r="289" spans="1:9" ht="76.5" x14ac:dyDescent="0.25">
      <c r="A289" s="73" t="s">
        <v>988</v>
      </c>
      <c r="B289" s="84" t="s">
        <v>670</v>
      </c>
      <c r="C289" s="79" t="s">
        <v>671</v>
      </c>
      <c r="D289" s="75" t="s">
        <v>693</v>
      </c>
      <c r="E289" s="75" t="s">
        <v>694</v>
      </c>
      <c r="F289" s="75" t="s">
        <v>694</v>
      </c>
      <c r="G289" s="102">
        <f t="shared" si="28"/>
        <v>30</v>
      </c>
      <c r="H289" s="74" t="s">
        <v>165</v>
      </c>
      <c r="I289" s="75"/>
    </row>
    <row r="290" spans="1:9" ht="76.5" x14ac:dyDescent="0.25">
      <c r="A290" s="95" t="s">
        <v>989</v>
      </c>
      <c r="B290" s="84" t="s">
        <v>670</v>
      </c>
      <c r="C290" s="79" t="s">
        <v>671</v>
      </c>
      <c r="D290" s="75" t="s">
        <v>695</v>
      </c>
      <c r="E290" s="75" t="s">
        <v>696</v>
      </c>
      <c r="F290" s="79" t="s">
        <v>1387</v>
      </c>
      <c r="G290" s="102">
        <f t="shared" si="28"/>
        <v>10</v>
      </c>
      <c r="H290" s="74" t="s">
        <v>166</v>
      </c>
      <c r="I290" s="75" t="s">
        <v>1388</v>
      </c>
    </row>
    <row r="291" spans="1:9" ht="76.5" x14ac:dyDescent="0.25">
      <c r="A291" s="73" t="s">
        <v>990</v>
      </c>
      <c r="B291" s="84" t="s">
        <v>670</v>
      </c>
      <c r="C291" s="79" t="s">
        <v>671</v>
      </c>
      <c r="D291" s="75" t="s">
        <v>697</v>
      </c>
      <c r="E291" s="75" t="s">
        <v>698</v>
      </c>
      <c r="F291" s="79" t="s">
        <v>1387</v>
      </c>
      <c r="G291" s="102">
        <f t="shared" si="28"/>
        <v>10</v>
      </c>
      <c r="H291" s="74" t="s">
        <v>166</v>
      </c>
      <c r="I291" s="75" t="s">
        <v>1388</v>
      </c>
    </row>
    <row r="292" spans="1:9" ht="102" x14ac:dyDescent="0.25">
      <c r="A292" s="95" t="s">
        <v>991</v>
      </c>
      <c r="B292" s="84" t="s">
        <v>670</v>
      </c>
      <c r="C292" s="79" t="s">
        <v>671</v>
      </c>
      <c r="D292" s="75" t="s">
        <v>699</v>
      </c>
      <c r="E292" s="75" t="s">
        <v>700</v>
      </c>
      <c r="F292" s="75" t="s">
        <v>700</v>
      </c>
      <c r="G292" s="102">
        <f t="shared" si="28"/>
        <v>30</v>
      </c>
      <c r="H292" s="74" t="s">
        <v>165</v>
      </c>
      <c r="I292" s="75"/>
    </row>
    <row r="293" spans="1:9" ht="89.25" x14ac:dyDescent="0.25">
      <c r="A293" s="73" t="s">
        <v>992</v>
      </c>
      <c r="B293" s="84" t="s">
        <v>670</v>
      </c>
      <c r="C293" s="79" t="s">
        <v>671</v>
      </c>
      <c r="D293" s="75" t="s">
        <v>701</v>
      </c>
      <c r="E293" s="75" t="s">
        <v>702</v>
      </c>
      <c r="F293" s="79"/>
      <c r="G293" s="102">
        <f t="shared" si="28"/>
        <v>0</v>
      </c>
      <c r="H293" s="74" t="s">
        <v>227</v>
      </c>
      <c r="I293" s="75" t="s">
        <v>1389</v>
      </c>
    </row>
    <row r="294" spans="1:9" ht="89.25" x14ac:dyDescent="0.25">
      <c r="A294" s="95" t="s">
        <v>993</v>
      </c>
      <c r="B294" s="84" t="s">
        <v>670</v>
      </c>
      <c r="C294" s="79" t="s">
        <v>671</v>
      </c>
      <c r="D294" s="75" t="s">
        <v>703</v>
      </c>
      <c r="E294" s="75" t="s">
        <v>704</v>
      </c>
      <c r="F294" s="79"/>
      <c r="G294" s="102">
        <f t="shared" si="28"/>
        <v>0</v>
      </c>
      <c r="H294" s="74" t="s">
        <v>227</v>
      </c>
      <c r="I294" s="75" t="s">
        <v>1389</v>
      </c>
    </row>
    <row r="295" spans="1:9" ht="51" x14ac:dyDescent="0.25">
      <c r="A295" s="73" t="s">
        <v>994</v>
      </c>
      <c r="B295" s="84" t="s">
        <v>670</v>
      </c>
      <c r="C295" s="79" t="s">
        <v>671</v>
      </c>
      <c r="D295" s="75" t="s">
        <v>705</v>
      </c>
      <c r="E295" s="75" t="s">
        <v>706</v>
      </c>
      <c r="F295" s="75" t="s">
        <v>706</v>
      </c>
      <c r="G295" s="102">
        <f t="shared" si="28"/>
        <v>20</v>
      </c>
      <c r="H295" s="74" t="s">
        <v>226</v>
      </c>
      <c r="I295" s="75" t="s">
        <v>1390</v>
      </c>
    </row>
    <row r="296" spans="1:9" ht="38.25" x14ac:dyDescent="0.25">
      <c r="A296" s="95" t="s">
        <v>995</v>
      </c>
      <c r="B296" s="84" t="s">
        <v>670</v>
      </c>
      <c r="C296" s="79" t="s">
        <v>671</v>
      </c>
      <c r="D296" s="75" t="s">
        <v>707</v>
      </c>
      <c r="E296" s="75" t="s">
        <v>708</v>
      </c>
      <c r="F296" s="75" t="s">
        <v>708</v>
      </c>
      <c r="G296" s="102">
        <f t="shared" si="28"/>
        <v>10</v>
      </c>
      <c r="H296" s="74" t="s">
        <v>166</v>
      </c>
      <c r="I296" s="75"/>
    </row>
    <row r="297" spans="1:9" ht="76.5" x14ac:dyDescent="0.25">
      <c r="A297" s="73" t="s">
        <v>996</v>
      </c>
      <c r="B297" s="84" t="s">
        <v>670</v>
      </c>
      <c r="C297" s="79" t="s">
        <v>671</v>
      </c>
      <c r="D297" s="75" t="s">
        <v>709</v>
      </c>
      <c r="E297" s="75" t="s">
        <v>710</v>
      </c>
      <c r="F297" s="79" t="s">
        <v>1387</v>
      </c>
      <c r="G297" s="102">
        <f t="shared" si="28"/>
        <v>10</v>
      </c>
      <c r="H297" s="74" t="s">
        <v>166</v>
      </c>
      <c r="I297" s="75" t="s">
        <v>1388</v>
      </c>
    </row>
    <row r="298" spans="1:9" ht="63.75" x14ac:dyDescent="0.25">
      <c r="A298" s="95" t="s">
        <v>997</v>
      </c>
      <c r="B298" s="84" t="s">
        <v>670</v>
      </c>
      <c r="C298" s="79" t="s">
        <v>671</v>
      </c>
      <c r="D298" s="75" t="s">
        <v>711</v>
      </c>
      <c r="E298" s="75" t="s">
        <v>712</v>
      </c>
      <c r="F298" s="75" t="s">
        <v>712</v>
      </c>
      <c r="G298" s="102">
        <f t="shared" si="28"/>
        <v>20</v>
      </c>
      <c r="H298" s="74" t="s">
        <v>226</v>
      </c>
      <c r="I298" s="75" t="s">
        <v>1391</v>
      </c>
    </row>
    <row r="299" spans="1:9" ht="76.5" x14ac:dyDescent="0.25">
      <c r="A299" s="73" t="s">
        <v>1113</v>
      </c>
      <c r="B299" s="84" t="s">
        <v>670</v>
      </c>
      <c r="C299" s="79" t="s">
        <v>671</v>
      </c>
      <c r="D299" s="75" t="s">
        <v>713</v>
      </c>
      <c r="E299" s="75" t="s">
        <v>714</v>
      </c>
      <c r="F299" s="79" t="s">
        <v>1392</v>
      </c>
      <c r="G299" s="102">
        <f t="shared" si="28"/>
        <v>10</v>
      </c>
      <c r="H299" s="74" t="s">
        <v>166</v>
      </c>
      <c r="I299" s="75"/>
    </row>
    <row r="300" spans="1:9" ht="63.75" x14ac:dyDescent="0.25">
      <c r="A300" s="95" t="s">
        <v>1114</v>
      </c>
      <c r="B300" s="84" t="s">
        <v>670</v>
      </c>
      <c r="C300" s="79" t="s">
        <v>671</v>
      </c>
      <c r="D300" s="75" t="s">
        <v>715</v>
      </c>
      <c r="E300" s="75" t="s">
        <v>716</v>
      </c>
      <c r="F300" s="79" t="s">
        <v>1393</v>
      </c>
      <c r="G300" s="102">
        <f t="shared" si="28"/>
        <v>10</v>
      </c>
      <c r="H300" s="74" t="s">
        <v>166</v>
      </c>
      <c r="I300" s="75"/>
    </row>
    <row r="301" spans="1:9" ht="25.5" x14ac:dyDescent="0.25">
      <c r="A301" s="73" t="s">
        <v>1115</v>
      </c>
      <c r="B301" s="84" t="s">
        <v>670</v>
      </c>
      <c r="C301" s="79" t="s">
        <v>671</v>
      </c>
      <c r="D301" s="75" t="s">
        <v>717</v>
      </c>
      <c r="E301" s="75" t="s">
        <v>718</v>
      </c>
      <c r="F301" s="75" t="s">
        <v>718</v>
      </c>
      <c r="G301" s="102">
        <f t="shared" si="28"/>
        <v>30</v>
      </c>
      <c r="H301" s="74" t="s">
        <v>165</v>
      </c>
      <c r="I301" s="75"/>
    </row>
    <row r="302" spans="1:9" ht="25.5" x14ac:dyDescent="0.25">
      <c r="A302" s="95" t="s">
        <v>1116</v>
      </c>
      <c r="B302" s="84" t="s">
        <v>670</v>
      </c>
      <c r="C302" s="79" t="s">
        <v>671</v>
      </c>
      <c r="D302" s="75" t="s">
        <v>719</v>
      </c>
      <c r="E302" s="75" t="s">
        <v>720</v>
      </c>
      <c r="F302" s="75" t="s">
        <v>720</v>
      </c>
      <c r="G302" s="102">
        <f t="shared" si="28"/>
        <v>30</v>
      </c>
      <c r="H302" s="74" t="s">
        <v>165</v>
      </c>
      <c r="I302" s="75"/>
    </row>
    <row r="303" spans="1:9" ht="63.75" x14ac:dyDescent="0.25">
      <c r="A303" s="73" t="s">
        <v>1117</v>
      </c>
      <c r="B303" s="84" t="s">
        <v>670</v>
      </c>
      <c r="C303" s="79" t="s">
        <v>671</v>
      </c>
      <c r="D303" s="75" t="s">
        <v>721</v>
      </c>
      <c r="E303" s="75" t="s">
        <v>722</v>
      </c>
      <c r="F303" s="75" t="s">
        <v>722</v>
      </c>
      <c r="G303" s="102">
        <f t="shared" si="28"/>
        <v>30</v>
      </c>
      <c r="H303" s="74" t="s">
        <v>165</v>
      </c>
      <c r="I303" s="75"/>
    </row>
    <row r="304" spans="1:9" ht="63.75" x14ac:dyDescent="0.25">
      <c r="A304" s="95" t="s">
        <v>1118</v>
      </c>
      <c r="B304" s="84" t="s">
        <v>670</v>
      </c>
      <c r="C304" s="79" t="s">
        <v>671</v>
      </c>
      <c r="D304" s="75" t="s">
        <v>723</v>
      </c>
      <c r="E304" s="75" t="s">
        <v>724</v>
      </c>
      <c r="F304" s="79" t="s">
        <v>1394</v>
      </c>
      <c r="G304" s="102">
        <f t="shared" si="28"/>
        <v>10</v>
      </c>
      <c r="H304" s="74" t="s">
        <v>166</v>
      </c>
      <c r="I304" s="75"/>
    </row>
    <row r="305" spans="1:9" ht="76.5" x14ac:dyDescent="0.25">
      <c r="A305" s="73" t="s">
        <v>1119</v>
      </c>
      <c r="B305" s="84" t="s">
        <v>670</v>
      </c>
      <c r="C305" s="79" t="s">
        <v>671</v>
      </c>
      <c r="D305" s="75" t="s">
        <v>725</v>
      </c>
      <c r="E305" s="75" t="s">
        <v>726</v>
      </c>
      <c r="F305" s="75" t="s">
        <v>726</v>
      </c>
      <c r="G305" s="102">
        <f t="shared" si="28"/>
        <v>30</v>
      </c>
      <c r="H305" s="74" t="s">
        <v>165</v>
      </c>
      <c r="I305" s="75"/>
    </row>
    <row r="306" spans="1:9" ht="89.25" x14ac:dyDescent="0.25">
      <c r="A306" s="95" t="s">
        <v>1120</v>
      </c>
      <c r="B306" s="84" t="s">
        <v>670</v>
      </c>
      <c r="C306" s="79" t="s">
        <v>671</v>
      </c>
      <c r="D306" s="75" t="s">
        <v>727</v>
      </c>
      <c r="E306" s="75" t="s">
        <v>728</v>
      </c>
      <c r="F306" s="75" t="s">
        <v>728</v>
      </c>
      <c r="G306" s="102">
        <f t="shared" si="28"/>
        <v>30</v>
      </c>
      <c r="H306" s="74" t="s">
        <v>165</v>
      </c>
      <c r="I306" s="75"/>
    </row>
    <row r="307" spans="1:9" ht="76.5" x14ac:dyDescent="0.25">
      <c r="A307" s="73" t="s">
        <v>1121</v>
      </c>
      <c r="B307" s="84" t="s">
        <v>670</v>
      </c>
      <c r="C307" s="79" t="s">
        <v>671</v>
      </c>
      <c r="D307" s="75" t="s">
        <v>729</v>
      </c>
      <c r="E307" s="75" t="s">
        <v>730</v>
      </c>
      <c r="F307" s="75" t="s">
        <v>730</v>
      </c>
      <c r="G307" s="102">
        <f t="shared" si="28"/>
        <v>30</v>
      </c>
      <c r="H307" s="74" t="s">
        <v>165</v>
      </c>
      <c r="I307" s="75"/>
    </row>
    <row r="308" spans="1:9" ht="89.25" x14ac:dyDescent="0.25">
      <c r="A308" s="95" t="s">
        <v>1122</v>
      </c>
      <c r="B308" s="84" t="s">
        <v>670</v>
      </c>
      <c r="C308" s="79" t="s">
        <v>671</v>
      </c>
      <c r="D308" s="75" t="s">
        <v>731</v>
      </c>
      <c r="E308" s="75" t="s">
        <v>732</v>
      </c>
      <c r="F308" s="75" t="s">
        <v>732</v>
      </c>
      <c r="G308" s="102">
        <f t="shared" ref="G308:G371" si="29">IF(H308="No Run", 0, IF(H308="Passed", 30, IF(H308="Failed", 10,IF(H308="Partially Passed", 20,IF( H308="In Progress",20,"")))))</f>
        <v>20</v>
      </c>
      <c r="H308" s="74" t="s">
        <v>226</v>
      </c>
      <c r="I308" s="75"/>
    </row>
    <row r="309" spans="1:9" ht="63.75" x14ac:dyDescent="0.25">
      <c r="A309" s="73" t="s">
        <v>1123</v>
      </c>
      <c r="B309" s="84" t="s">
        <v>670</v>
      </c>
      <c r="C309" s="79" t="s">
        <v>671</v>
      </c>
      <c r="D309" s="75" t="s">
        <v>733</v>
      </c>
      <c r="E309" s="75" t="s">
        <v>734</v>
      </c>
      <c r="F309" s="75" t="s">
        <v>734</v>
      </c>
      <c r="G309" s="102">
        <f t="shared" si="29"/>
        <v>30</v>
      </c>
      <c r="H309" s="74" t="s">
        <v>165</v>
      </c>
      <c r="I309" s="75"/>
    </row>
    <row r="310" spans="1:9" ht="63.75" x14ac:dyDescent="0.25">
      <c r="A310" s="95" t="s">
        <v>1124</v>
      </c>
      <c r="B310" s="84" t="s">
        <v>670</v>
      </c>
      <c r="C310" s="79" t="s">
        <v>671</v>
      </c>
      <c r="D310" s="75" t="s">
        <v>735</v>
      </c>
      <c r="E310" s="75" t="s">
        <v>736</v>
      </c>
      <c r="F310" s="75" t="s">
        <v>736</v>
      </c>
      <c r="G310" s="102">
        <f t="shared" si="29"/>
        <v>30</v>
      </c>
      <c r="H310" s="74" t="s">
        <v>165</v>
      </c>
      <c r="I310" s="75"/>
    </row>
    <row r="311" spans="1:9" x14ac:dyDescent="0.25">
      <c r="A311" s="73" t="s">
        <v>1125</v>
      </c>
      <c r="B311" s="74" t="s">
        <v>1002</v>
      </c>
      <c r="C311" s="75" t="s">
        <v>190</v>
      </c>
      <c r="D311" s="75" t="s">
        <v>229</v>
      </c>
      <c r="E311" s="75" t="s">
        <v>230</v>
      </c>
      <c r="F311" s="75" t="s">
        <v>230</v>
      </c>
      <c r="G311" s="83">
        <f t="shared" si="29"/>
        <v>30</v>
      </c>
      <c r="H311" s="74" t="s">
        <v>165</v>
      </c>
      <c r="I311" s="75"/>
    </row>
    <row r="312" spans="1:9" x14ac:dyDescent="0.25">
      <c r="A312" s="95" t="s">
        <v>1126</v>
      </c>
      <c r="B312" s="74" t="s">
        <v>1002</v>
      </c>
      <c r="C312" s="75" t="s">
        <v>190</v>
      </c>
      <c r="D312" s="75" t="s">
        <v>231</v>
      </c>
      <c r="E312" s="75" t="s">
        <v>232</v>
      </c>
      <c r="F312" s="75" t="s">
        <v>232</v>
      </c>
      <c r="G312" s="83">
        <f t="shared" si="29"/>
        <v>30</v>
      </c>
      <c r="H312" s="74" t="s">
        <v>165</v>
      </c>
      <c r="I312" s="75"/>
    </row>
    <row r="313" spans="1:9" ht="89.25" x14ac:dyDescent="0.25">
      <c r="A313" s="73" t="s">
        <v>1127</v>
      </c>
      <c r="B313" s="74" t="s">
        <v>1002</v>
      </c>
      <c r="C313" s="75" t="s">
        <v>190</v>
      </c>
      <c r="D313" s="75" t="s">
        <v>233</v>
      </c>
      <c r="E313" s="75" t="s">
        <v>234</v>
      </c>
      <c r="F313" s="75" t="s">
        <v>1361</v>
      </c>
      <c r="G313" s="83">
        <f t="shared" si="29"/>
        <v>30</v>
      </c>
      <c r="H313" s="74" t="s">
        <v>165</v>
      </c>
      <c r="I313" s="75"/>
    </row>
    <row r="314" spans="1:9" x14ac:dyDescent="0.25">
      <c r="A314" s="95" t="s">
        <v>1128</v>
      </c>
      <c r="B314" s="74" t="s">
        <v>1002</v>
      </c>
      <c r="C314" s="75" t="s">
        <v>190</v>
      </c>
      <c r="D314" s="75" t="s">
        <v>322</v>
      </c>
      <c r="E314" s="75" t="s">
        <v>323</v>
      </c>
      <c r="F314" s="75" t="s">
        <v>323</v>
      </c>
      <c r="G314" s="83">
        <f t="shared" si="29"/>
        <v>30</v>
      </c>
      <c r="H314" s="74" t="s">
        <v>165</v>
      </c>
      <c r="I314" s="75"/>
    </row>
    <row r="315" spans="1:9" ht="25.5" x14ac:dyDescent="0.25">
      <c r="A315" s="73" t="s">
        <v>1129</v>
      </c>
      <c r="B315" s="74" t="s">
        <v>1002</v>
      </c>
      <c r="C315" s="75" t="s">
        <v>235</v>
      </c>
      <c r="D315" s="75" t="s">
        <v>236</v>
      </c>
      <c r="E315" s="75" t="s">
        <v>324</v>
      </c>
      <c r="F315" s="75" t="s">
        <v>324</v>
      </c>
      <c r="G315" s="83">
        <f t="shared" si="29"/>
        <v>30</v>
      </c>
      <c r="H315" s="74" t="s">
        <v>165</v>
      </c>
      <c r="I315" s="75"/>
    </row>
    <row r="316" spans="1:9" ht="25.5" x14ac:dyDescent="0.25">
      <c r="A316" s="95" t="s">
        <v>1130</v>
      </c>
      <c r="B316" s="74" t="s">
        <v>1002</v>
      </c>
      <c r="C316" s="75" t="s">
        <v>235</v>
      </c>
      <c r="D316" s="75" t="s">
        <v>325</v>
      </c>
      <c r="E316" s="75" t="s">
        <v>326</v>
      </c>
      <c r="F316" s="75" t="s">
        <v>326</v>
      </c>
      <c r="G316" s="83">
        <f t="shared" si="29"/>
        <v>30</v>
      </c>
      <c r="H316" s="74" t="s">
        <v>165</v>
      </c>
      <c r="I316" s="75"/>
    </row>
    <row r="317" spans="1:9" ht="25.5" x14ac:dyDescent="0.25">
      <c r="A317" s="73" t="s">
        <v>1131</v>
      </c>
      <c r="B317" s="74" t="s">
        <v>1002</v>
      </c>
      <c r="C317" s="75" t="s">
        <v>235</v>
      </c>
      <c r="D317" s="75" t="s">
        <v>327</v>
      </c>
      <c r="E317" s="75" t="s">
        <v>326</v>
      </c>
      <c r="F317" s="75" t="s">
        <v>326</v>
      </c>
      <c r="G317" s="83">
        <f t="shared" si="29"/>
        <v>30</v>
      </c>
      <c r="H317" s="74" t="s">
        <v>165</v>
      </c>
      <c r="I317" s="75"/>
    </row>
    <row r="318" spans="1:9" ht="51" x14ac:dyDescent="0.25">
      <c r="A318" s="95" t="s">
        <v>1132</v>
      </c>
      <c r="B318" s="74" t="s">
        <v>1002</v>
      </c>
      <c r="C318" s="75" t="s">
        <v>235</v>
      </c>
      <c r="D318" s="75" t="s">
        <v>237</v>
      </c>
      <c r="E318" s="75" t="s">
        <v>328</v>
      </c>
      <c r="F318" s="75" t="s">
        <v>328</v>
      </c>
      <c r="G318" s="83">
        <f t="shared" si="29"/>
        <v>30</v>
      </c>
      <c r="H318" s="74" t="s">
        <v>165</v>
      </c>
      <c r="I318" s="75"/>
    </row>
    <row r="319" spans="1:9" ht="25.5" x14ac:dyDescent="0.25">
      <c r="A319" s="73" t="s">
        <v>1133</v>
      </c>
      <c r="B319" s="74" t="s">
        <v>1002</v>
      </c>
      <c r="C319" s="75" t="s">
        <v>238</v>
      </c>
      <c r="D319" s="75" t="s">
        <v>329</v>
      </c>
      <c r="E319" s="75" t="s">
        <v>330</v>
      </c>
      <c r="F319" s="75" t="s">
        <v>330</v>
      </c>
      <c r="G319" s="83">
        <f t="shared" si="29"/>
        <v>30</v>
      </c>
      <c r="H319" s="74" t="s">
        <v>165</v>
      </c>
      <c r="I319" s="75"/>
    </row>
    <row r="320" spans="1:9" ht="25.5" x14ac:dyDescent="0.25">
      <c r="A320" s="95" t="s">
        <v>1134</v>
      </c>
      <c r="B320" s="74" t="s">
        <v>1002</v>
      </c>
      <c r="C320" s="75" t="s">
        <v>238</v>
      </c>
      <c r="D320" s="75" t="s">
        <v>239</v>
      </c>
      <c r="E320" s="75" t="s">
        <v>331</v>
      </c>
      <c r="F320" s="75" t="s">
        <v>331</v>
      </c>
      <c r="G320" s="83">
        <f t="shared" si="29"/>
        <v>30</v>
      </c>
      <c r="H320" s="74" t="s">
        <v>165</v>
      </c>
      <c r="I320" s="75"/>
    </row>
    <row r="321" spans="1:9" ht="25.5" x14ac:dyDescent="0.25">
      <c r="A321" s="73" t="s">
        <v>1135</v>
      </c>
      <c r="B321" s="74" t="s">
        <v>1002</v>
      </c>
      <c r="C321" s="75" t="s">
        <v>240</v>
      </c>
      <c r="D321" s="75" t="s">
        <v>332</v>
      </c>
      <c r="E321" s="75" t="s">
        <v>333</v>
      </c>
      <c r="F321" s="75" t="s">
        <v>333</v>
      </c>
      <c r="G321" s="83">
        <f t="shared" si="29"/>
        <v>30</v>
      </c>
      <c r="H321" s="74" t="s">
        <v>165</v>
      </c>
      <c r="I321" s="75"/>
    </row>
    <row r="322" spans="1:9" ht="25.5" x14ac:dyDescent="0.25">
      <c r="A322" s="95" t="s">
        <v>1136</v>
      </c>
      <c r="B322" s="74" t="s">
        <v>1002</v>
      </c>
      <c r="C322" s="75" t="s">
        <v>240</v>
      </c>
      <c r="D322" s="75" t="s">
        <v>241</v>
      </c>
      <c r="E322" s="75" t="s">
        <v>242</v>
      </c>
      <c r="F322" s="75" t="s">
        <v>1333</v>
      </c>
      <c r="G322" s="83">
        <f t="shared" si="29"/>
        <v>10</v>
      </c>
      <c r="H322" s="74" t="s">
        <v>166</v>
      </c>
      <c r="I322" s="75"/>
    </row>
    <row r="323" spans="1:9" ht="51" x14ac:dyDescent="0.25">
      <c r="A323" s="73" t="s">
        <v>1137</v>
      </c>
      <c r="B323" s="74" t="s">
        <v>1002</v>
      </c>
      <c r="C323" s="75" t="s">
        <v>240</v>
      </c>
      <c r="D323" s="75" t="s">
        <v>243</v>
      </c>
      <c r="E323" s="75" t="s">
        <v>334</v>
      </c>
      <c r="F323" s="75" t="s">
        <v>1333</v>
      </c>
      <c r="G323" s="83">
        <f t="shared" si="29"/>
        <v>10</v>
      </c>
      <c r="H323" s="74" t="s">
        <v>166</v>
      </c>
      <c r="I323" s="75"/>
    </row>
    <row r="324" spans="1:9" ht="25.5" x14ac:dyDescent="0.25">
      <c r="A324" s="95" t="s">
        <v>1138</v>
      </c>
      <c r="B324" s="74" t="s">
        <v>1002</v>
      </c>
      <c r="C324" s="75" t="s">
        <v>244</v>
      </c>
      <c r="D324" s="75" t="s">
        <v>245</v>
      </c>
      <c r="E324" s="75" t="s">
        <v>335</v>
      </c>
      <c r="F324" s="75" t="s">
        <v>1333</v>
      </c>
      <c r="G324" s="83">
        <f t="shared" si="29"/>
        <v>10</v>
      </c>
      <c r="H324" s="74" t="s">
        <v>166</v>
      </c>
      <c r="I324" s="75"/>
    </row>
    <row r="325" spans="1:9" ht="25.5" x14ac:dyDescent="0.25">
      <c r="A325" s="73" t="s">
        <v>1139</v>
      </c>
      <c r="B325" s="74" t="s">
        <v>1002</v>
      </c>
      <c r="C325" s="75" t="s">
        <v>244</v>
      </c>
      <c r="D325" s="75" t="s">
        <v>246</v>
      </c>
      <c r="E325" s="75" t="s">
        <v>247</v>
      </c>
      <c r="F325" s="75" t="s">
        <v>1333</v>
      </c>
      <c r="G325" s="83">
        <f t="shared" si="29"/>
        <v>10</v>
      </c>
      <c r="H325" s="74" t="s">
        <v>166</v>
      </c>
      <c r="I325" s="75"/>
    </row>
    <row r="326" spans="1:9" ht="25.5" x14ac:dyDescent="0.25">
      <c r="A326" s="95" t="s">
        <v>1140</v>
      </c>
      <c r="B326" s="74" t="s">
        <v>1002</v>
      </c>
      <c r="C326" s="75" t="s">
        <v>248</v>
      </c>
      <c r="D326" s="75" t="s">
        <v>249</v>
      </c>
      <c r="E326" s="75" t="s">
        <v>336</v>
      </c>
      <c r="F326" s="75" t="s">
        <v>1333</v>
      </c>
      <c r="G326" s="83">
        <f t="shared" si="29"/>
        <v>10</v>
      </c>
      <c r="H326" s="74" t="s">
        <v>166</v>
      </c>
      <c r="I326" s="75"/>
    </row>
    <row r="327" spans="1:9" ht="25.5" x14ac:dyDescent="0.25">
      <c r="A327" s="73" t="s">
        <v>1141</v>
      </c>
      <c r="B327" s="74" t="s">
        <v>1002</v>
      </c>
      <c r="C327" s="75" t="s">
        <v>248</v>
      </c>
      <c r="D327" s="75" t="s">
        <v>250</v>
      </c>
      <c r="E327" s="75" t="s">
        <v>337</v>
      </c>
      <c r="F327" s="75" t="s">
        <v>1333</v>
      </c>
      <c r="G327" s="83">
        <f t="shared" si="29"/>
        <v>10</v>
      </c>
      <c r="H327" s="74" t="s">
        <v>166</v>
      </c>
      <c r="I327" s="75"/>
    </row>
    <row r="328" spans="1:9" ht="25.5" x14ac:dyDescent="0.25">
      <c r="A328" s="95" t="s">
        <v>1142</v>
      </c>
      <c r="B328" s="74" t="s">
        <v>1002</v>
      </c>
      <c r="C328" s="75" t="s">
        <v>251</v>
      </c>
      <c r="D328" s="75" t="s">
        <v>252</v>
      </c>
      <c r="E328" s="75" t="s">
        <v>338</v>
      </c>
      <c r="F328" s="75" t="s">
        <v>1334</v>
      </c>
      <c r="G328" s="83">
        <f t="shared" si="29"/>
        <v>20</v>
      </c>
      <c r="H328" s="74" t="s">
        <v>226</v>
      </c>
      <c r="I328" s="75"/>
    </row>
    <row r="329" spans="1:9" x14ac:dyDescent="0.25">
      <c r="A329" s="73" t="s">
        <v>1143</v>
      </c>
      <c r="B329" s="74" t="s">
        <v>1002</v>
      </c>
      <c r="C329" s="75" t="s">
        <v>251</v>
      </c>
      <c r="D329" s="75" t="s">
        <v>253</v>
      </c>
      <c r="E329" s="75" t="s">
        <v>254</v>
      </c>
      <c r="F329" s="75" t="s">
        <v>1334</v>
      </c>
      <c r="G329" s="83">
        <f t="shared" si="29"/>
        <v>10</v>
      </c>
      <c r="H329" s="74" t="s">
        <v>166</v>
      </c>
      <c r="I329" s="75"/>
    </row>
    <row r="330" spans="1:9" ht="25.5" x14ac:dyDescent="0.25">
      <c r="A330" s="95" t="s">
        <v>1144</v>
      </c>
      <c r="B330" s="74" t="s">
        <v>1002</v>
      </c>
      <c r="C330" s="75" t="s">
        <v>251</v>
      </c>
      <c r="D330" s="75" t="s">
        <v>255</v>
      </c>
      <c r="E330" s="75" t="s">
        <v>256</v>
      </c>
      <c r="F330" s="75" t="s">
        <v>1334</v>
      </c>
      <c r="G330" s="83">
        <f t="shared" si="29"/>
        <v>10</v>
      </c>
      <c r="H330" s="74" t="s">
        <v>166</v>
      </c>
      <c r="I330" s="75"/>
    </row>
    <row r="331" spans="1:9" x14ac:dyDescent="0.25">
      <c r="A331" s="73" t="s">
        <v>1145</v>
      </c>
      <c r="B331" s="74" t="s">
        <v>1002</v>
      </c>
      <c r="C331" s="79" t="s">
        <v>251</v>
      </c>
      <c r="D331" s="79" t="s">
        <v>257</v>
      </c>
      <c r="E331" s="79" t="s">
        <v>258</v>
      </c>
      <c r="F331" s="79" t="s">
        <v>258</v>
      </c>
      <c r="G331" s="83">
        <f t="shared" si="29"/>
        <v>30</v>
      </c>
      <c r="H331" s="74" t="s">
        <v>165</v>
      </c>
      <c r="I331" s="75"/>
    </row>
    <row r="332" spans="1:9" x14ac:dyDescent="0.25">
      <c r="A332" s="95" t="s">
        <v>1146</v>
      </c>
      <c r="B332" s="74" t="s">
        <v>1002</v>
      </c>
      <c r="C332" s="75" t="s">
        <v>302</v>
      </c>
      <c r="D332" s="75" t="s">
        <v>303</v>
      </c>
      <c r="E332" s="75" t="s">
        <v>388</v>
      </c>
      <c r="F332" s="75" t="s">
        <v>388</v>
      </c>
      <c r="G332" s="83">
        <f t="shared" si="29"/>
        <v>30</v>
      </c>
      <c r="H332" s="74" t="s">
        <v>165</v>
      </c>
      <c r="I332" s="75"/>
    </row>
    <row r="333" spans="1:9" ht="63.75" x14ac:dyDescent="0.25">
      <c r="A333" s="73" t="s">
        <v>1147</v>
      </c>
      <c r="B333" s="74" t="s">
        <v>1002</v>
      </c>
      <c r="C333" s="75" t="s">
        <v>302</v>
      </c>
      <c r="D333" s="75" t="s">
        <v>304</v>
      </c>
      <c r="E333" s="75" t="s">
        <v>387</v>
      </c>
      <c r="F333" s="75" t="s">
        <v>387</v>
      </c>
      <c r="G333" s="83">
        <f t="shared" si="29"/>
        <v>30</v>
      </c>
      <c r="H333" s="74" t="s">
        <v>165</v>
      </c>
      <c r="I333" s="75"/>
    </row>
    <row r="334" spans="1:9" x14ac:dyDescent="0.25">
      <c r="A334" s="95" t="s">
        <v>1148</v>
      </c>
      <c r="B334" s="74" t="s">
        <v>1002</v>
      </c>
      <c r="C334" s="75" t="s">
        <v>305</v>
      </c>
      <c r="D334" s="75" t="s">
        <v>306</v>
      </c>
      <c r="E334" s="75" t="s">
        <v>389</v>
      </c>
      <c r="F334" s="75" t="s">
        <v>389</v>
      </c>
      <c r="G334" s="83">
        <f t="shared" si="29"/>
        <v>30</v>
      </c>
      <c r="H334" s="74" t="s">
        <v>165</v>
      </c>
      <c r="I334" s="75"/>
    </row>
    <row r="335" spans="1:9" ht="102" x14ac:dyDescent="0.25">
      <c r="A335" s="73" t="s">
        <v>1149</v>
      </c>
      <c r="B335" s="74" t="s">
        <v>1002</v>
      </c>
      <c r="C335" s="75" t="s">
        <v>305</v>
      </c>
      <c r="D335" s="75" t="s">
        <v>307</v>
      </c>
      <c r="E335" s="75" t="s">
        <v>390</v>
      </c>
      <c r="F335" s="75" t="s">
        <v>390</v>
      </c>
      <c r="G335" s="83">
        <f t="shared" si="29"/>
        <v>30</v>
      </c>
      <c r="H335" s="74" t="s">
        <v>165</v>
      </c>
      <c r="I335" s="75"/>
    </row>
    <row r="336" spans="1:9" ht="25.5" x14ac:dyDescent="0.25">
      <c r="A336" s="95" t="s">
        <v>1150</v>
      </c>
      <c r="B336" s="74" t="s">
        <v>1002</v>
      </c>
      <c r="C336" s="75" t="s">
        <v>305</v>
      </c>
      <c r="D336" s="75" t="s">
        <v>308</v>
      </c>
      <c r="E336" s="75" t="s">
        <v>391</v>
      </c>
      <c r="F336" s="75" t="s">
        <v>391</v>
      </c>
      <c r="G336" s="83">
        <f t="shared" si="29"/>
        <v>30</v>
      </c>
      <c r="H336" s="74" t="s">
        <v>165</v>
      </c>
      <c r="I336" s="75"/>
    </row>
    <row r="337" spans="1:9" ht="25.5" x14ac:dyDescent="0.25">
      <c r="A337" s="73" t="s">
        <v>1151</v>
      </c>
      <c r="B337" s="74" t="s">
        <v>1002</v>
      </c>
      <c r="C337" s="75" t="s">
        <v>309</v>
      </c>
      <c r="D337" s="75" t="s">
        <v>310</v>
      </c>
      <c r="E337" s="75" t="s">
        <v>392</v>
      </c>
      <c r="F337" s="75" t="s">
        <v>1335</v>
      </c>
      <c r="G337" s="83">
        <f t="shared" si="29"/>
        <v>30</v>
      </c>
      <c r="H337" s="74" t="s">
        <v>165</v>
      </c>
      <c r="I337" s="75"/>
    </row>
    <row r="338" spans="1:9" ht="38.25" x14ac:dyDescent="0.25">
      <c r="A338" s="95" t="s">
        <v>1152</v>
      </c>
      <c r="B338" s="74" t="s">
        <v>1002</v>
      </c>
      <c r="C338" s="75" t="s">
        <v>309</v>
      </c>
      <c r="D338" s="75" t="s">
        <v>311</v>
      </c>
      <c r="E338" s="75" t="s">
        <v>393</v>
      </c>
      <c r="F338" s="75" t="s">
        <v>1336</v>
      </c>
      <c r="G338" s="83">
        <f t="shared" si="29"/>
        <v>10</v>
      </c>
      <c r="H338" s="74" t="s">
        <v>166</v>
      </c>
      <c r="I338" s="75"/>
    </row>
    <row r="339" spans="1:9" x14ac:dyDescent="0.25">
      <c r="A339" s="73" t="s">
        <v>1153</v>
      </c>
      <c r="B339" s="74" t="s">
        <v>1002</v>
      </c>
      <c r="C339" s="75" t="s">
        <v>309</v>
      </c>
      <c r="D339" s="75" t="s">
        <v>312</v>
      </c>
      <c r="E339" s="75" t="s">
        <v>313</v>
      </c>
      <c r="F339" s="75" t="s">
        <v>1336</v>
      </c>
      <c r="G339" s="83">
        <f t="shared" si="29"/>
        <v>10</v>
      </c>
      <c r="H339" s="74" t="s">
        <v>166</v>
      </c>
      <c r="I339" s="75"/>
    </row>
    <row r="340" spans="1:9" ht="25.5" x14ac:dyDescent="0.25">
      <c r="A340" s="95" t="s">
        <v>1154</v>
      </c>
      <c r="B340" s="74" t="s">
        <v>1002</v>
      </c>
      <c r="C340" s="75" t="s">
        <v>309</v>
      </c>
      <c r="D340" s="75" t="s">
        <v>308</v>
      </c>
      <c r="E340" s="75" t="s">
        <v>394</v>
      </c>
      <c r="F340" s="75" t="s">
        <v>1336</v>
      </c>
      <c r="G340" s="83">
        <f t="shared" si="29"/>
        <v>10</v>
      </c>
      <c r="H340" s="74" t="s">
        <v>166</v>
      </c>
      <c r="I340" s="75"/>
    </row>
    <row r="341" spans="1:9" ht="25.5" x14ac:dyDescent="0.25">
      <c r="A341" s="73" t="s">
        <v>1155</v>
      </c>
      <c r="B341" s="74" t="s">
        <v>1002</v>
      </c>
      <c r="C341" s="75" t="s">
        <v>314</v>
      </c>
      <c r="D341" s="75" t="s">
        <v>315</v>
      </c>
      <c r="E341" s="75" t="s">
        <v>395</v>
      </c>
      <c r="F341" s="75" t="s">
        <v>1337</v>
      </c>
      <c r="G341" s="83">
        <f t="shared" si="29"/>
        <v>10</v>
      </c>
      <c r="H341" s="74" t="s">
        <v>166</v>
      </c>
      <c r="I341" s="75"/>
    </row>
    <row r="342" spans="1:9" ht="51" x14ac:dyDescent="0.25">
      <c r="A342" s="95" t="s">
        <v>1156</v>
      </c>
      <c r="B342" s="74" t="s">
        <v>1002</v>
      </c>
      <c r="C342" s="75" t="s">
        <v>314</v>
      </c>
      <c r="D342" s="75" t="s">
        <v>316</v>
      </c>
      <c r="E342" s="75" t="s">
        <v>396</v>
      </c>
      <c r="F342" s="75" t="s">
        <v>1337</v>
      </c>
      <c r="G342" s="83">
        <f t="shared" si="29"/>
        <v>10</v>
      </c>
      <c r="H342" s="74" t="s">
        <v>166</v>
      </c>
      <c r="I342" s="75"/>
    </row>
    <row r="343" spans="1:9" ht="25.5" x14ac:dyDescent="0.25">
      <c r="A343" s="73" t="s">
        <v>1157</v>
      </c>
      <c r="B343" s="74" t="s">
        <v>1002</v>
      </c>
      <c r="C343" s="75" t="s">
        <v>309</v>
      </c>
      <c r="D343" s="75" t="s">
        <v>317</v>
      </c>
      <c r="E343" s="75" t="s">
        <v>318</v>
      </c>
      <c r="F343" s="75" t="s">
        <v>1362</v>
      </c>
      <c r="G343" s="83">
        <f t="shared" si="29"/>
        <v>30</v>
      </c>
      <c r="H343" s="74" t="s">
        <v>165</v>
      </c>
      <c r="I343" s="75" t="s">
        <v>1362</v>
      </c>
    </row>
    <row r="344" spans="1:9" ht="25.5" x14ac:dyDescent="0.25">
      <c r="A344" s="95" t="s">
        <v>1158</v>
      </c>
      <c r="B344" s="74" t="s">
        <v>1002</v>
      </c>
      <c r="C344" s="79" t="s">
        <v>309</v>
      </c>
      <c r="D344" s="79" t="s">
        <v>319</v>
      </c>
      <c r="E344" s="79" t="s">
        <v>320</v>
      </c>
      <c r="F344" s="79" t="s">
        <v>1362</v>
      </c>
      <c r="G344" s="102">
        <f t="shared" si="29"/>
        <v>30</v>
      </c>
      <c r="H344" s="74" t="s">
        <v>165</v>
      </c>
      <c r="I344" s="79" t="s">
        <v>1362</v>
      </c>
    </row>
    <row r="345" spans="1:9" ht="204" x14ac:dyDescent="0.25">
      <c r="A345" s="73" t="s">
        <v>1159</v>
      </c>
      <c r="B345" s="74" t="s">
        <v>1002</v>
      </c>
      <c r="C345" s="97" t="s">
        <v>577</v>
      </c>
      <c r="D345" s="97" t="s">
        <v>578</v>
      </c>
      <c r="E345" s="97" t="s">
        <v>1003</v>
      </c>
      <c r="F345" s="98" t="s">
        <v>1363</v>
      </c>
      <c r="G345" s="102">
        <f t="shared" si="29"/>
        <v>30</v>
      </c>
      <c r="H345" s="74" t="s">
        <v>165</v>
      </c>
      <c r="I345" s="97"/>
    </row>
    <row r="346" spans="1:9" ht="229.5" x14ac:dyDescent="0.25">
      <c r="A346" s="95" t="s">
        <v>1160</v>
      </c>
      <c r="B346" s="74" t="s">
        <v>1002</v>
      </c>
      <c r="C346" s="97" t="s">
        <v>577</v>
      </c>
      <c r="D346" s="97" t="s">
        <v>580</v>
      </c>
      <c r="E346" s="97" t="s">
        <v>1004</v>
      </c>
      <c r="F346" s="99" t="s">
        <v>1004</v>
      </c>
      <c r="G346" s="102">
        <f t="shared" si="29"/>
        <v>30</v>
      </c>
      <c r="H346" s="74" t="s">
        <v>165</v>
      </c>
      <c r="I346" s="97"/>
    </row>
    <row r="347" spans="1:9" ht="331.5" x14ac:dyDescent="0.25">
      <c r="A347" s="73" t="s">
        <v>1161</v>
      </c>
      <c r="B347" s="74" t="s">
        <v>1002</v>
      </c>
      <c r="C347" s="97" t="s">
        <v>577</v>
      </c>
      <c r="D347" s="97" t="s">
        <v>1005</v>
      </c>
      <c r="E347" s="97" t="s">
        <v>1006</v>
      </c>
      <c r="F347" s="99" t="s">
        <v>1006</v>
      </c>
      <c r="G347" s="102">
        <f t="shared" si="29"/>
        <v>30</v>
      </c>
      <c r="H347" s="74" t="s">
        <v>165</v>
      </c>
      <c r="I347" s="97" t="s">
        <v>1372</v>
      </c>
    </row>
    <row r="348" spans="1:9" ht="280.5" x14ac:dyDescent="0.25">
      <c r="A348" s="95" t="s">
        <v>1162</v>
      </c>
      <c r="B348" s="74" t="s">
        <v>1002</v>
      </c>
      <c r="C348" s="97" t="s">
        <v>577</v>
      </c>
      <c r="D348" s="97" t="s">
        <v>1007</v>
      </c>
      <c r="E348" s="97" t="s">
        <v>1008</v>
      </c>
      <c r="F348" s="99" t="s">
        <v>1364</v>
      </c>
      <c r="G348" s="102">
        <f t="shared" si="29"/>
        <v>20</v>
      </c>
      <c r="H348" s="74" t="s">
        <v>226</v>
      </c>
      <c r="I348" s="97"/>
    </row>
    <row r="349" spans="1:9" ht="114.75" x14ac:dyDescent="0.25">
      <c r="A349" s="73" t="s">
        <v>1163</v>
      </c>
      <c r="B349" s="74" t="s">
        <v>1002</v>
      </c>
      <c r="C349" s="97" t="s">
        <v>1009</v>
      </c>
      <c r="D349" s="97" t="s">
        <v>1010</v>
      </c>
      <c r="E349" s="97" t="s">
        <v>1011</v>
      </c>
      <c r="F349" s="99" t="s">
        <v>1011</v>
      </c>
      <c r="G349" s="102">
        <f t="shared" si="29"/>
        <v>30</v>
      </c>
      <c r="H349" s="74" t="s">
        <v>165</v>
      </c>
      <c r="I349" s="97"/>
    </row>
    <row r="350" spans="1:9" ht="127.5" x14ac:dyDescent="0.25">
      <c r="A350" s="95" t="s">
        <v>1164</v>
      </c>
      <c r="B350" s="74" t="s">
        <v>1002</v>
      </c>
      <c r="C350" s="97" t="s">
        <v>1009</v>
      </c>
      <c r="D350" s="97" t="s">
        <v>1012</v>
      </c>
      <c r="E350" s="97" t="s">
        <v>1013</v>
      </c>
      <c r="F350" s="99" t="s">
        <v>1013</v>
      </c>
      <c r="G350" s="102">
        <f t="shared" si="29"/>
        <v>30</v>
      </c>
      <c r="H350" s="74" t="s">
        <v>165</v>
      </c>
      <c r="I350" s="97"/>
    </row>
    <row r="351" spans="1:9" ht="51" x14ac:dyDescent="0.25">
      <c r="A351" s="73" t="s">
        <v>1165</v>
      </c>
      <c r="B351" s="74" t="s">
        <v>1002</v>
      </c>
      <c r="C351" s="97" t="s">
        <v>1009</v>
      </c>
      <c r="D351" s="97" t="s">
        <v>1014</v>
      </c>
      <c r="E351" s="97" t="s">
        <v>1015</v>
      </c>
      <c r="F351" s="99" t="s">
        <v>1015</v>
      </c>
      <c r="G351" s="102">
        <f t="shared" si="29"/>
        <v>30</v>
      </c>
      <c r="H351" s="74" t="s">
        <v>165</v>
      </c>
      <c r="I351" s="97"/>
    </row>
    <row r="352" spans="1:9" ht="51" x14ac:dyDescent="0.25">
      <c r="A352" s="95" t="s">
        <v>1166</v>
      </c>
      <c r="B352" s="74" t="s">
        <v>1002</v>
      </c>
      <c r="C352" s="97" t="s">
        <v>1009</v>
      </c>
      <c r="D352" s="97" t="s">
        <v>1016</v>
      </c>
      <c r="E352" s="97" t="s">
        <v>1017</v>
      </c>
      <c r="F352" s="99" t="s">
        <v>1365</v>
      </c>
      <c r="G352" s="102">
        <f t="shared" si="29"/>
        <v>10</v>
      </c>
      <c r="H352" s="74" t="s">
        <v>166</v>
      </c>
      <c r="I352" s="97"/>
    </row>
    <row r="353" spans="1:9" ht="25.5" x14ac:dyDescent="0.25">
      <c r="A353" s="73" t="s">
        <v>1167</v>
      </c>
      <c r="B353" s="74" t="s">
        <v>1002</v>
      </c>
      <c r="C353" s="97" t="s">
        <v>1009</v>
      </c>
      <c r="D353" s="97" t="s">
        <v>1018</v>
      </c>
      <c r="E353" s="97" t="s">
        <v>1019</v>
      </c>
      <c r="F353" s="99" t="s">
        <v>1019</v>
      </c>
      <c r="G353" s="102">
        <f t="shared" si="29"/>
        <v>30</v>
      </c>
      <c r="H353" s="74" t="s">
        <v>165</v>
      </c>
      <c r="I353" s="97"/>
    </row>
    <row r="354" spans="1:9" ht="114.75" x14ac:dyDescent="0.25">
      <c r="A354" s="95" t="s">
        <v>1168</v>
      </c>
      <c r="B354" s="74" t="s">
        <v>1002</v>
      </c>
      <c r="C354" s="97" t="s">
        <v>274</v>
      </c>
      <c r="D354" s="97" t="s">
        <v>1020</v>
      </c>
      <c r="E354" s="97" t="s">
        <v>1021</v>
      </c>
      <c r="F354" s="99" t="s">
        <v>1021</v>
      </c>
      <c r="G354" s="102">
        <f t="shared" si="29"/>
        <v>30</v>
      </c>
      <c r="H354" s="74" t="s">
        <v>165</v>
      </c>
      <c r="I354" s="97"/>
    </row>
    <row r="355" spans="1:9" ht="127.5" x14ac:dyDescent="0.25">
      <c r="A355" s="73" t="s">
        <v>1169</v>
      </c>
      <c r="B355" s="74" t="s">
        <v>1002</v>
      </c>
      <c r="C355" s="97" t="s">
        <v>274</v>
      </c>
      <c r="D355" s="97" t="s">
        <v>1022</v>
      </c>
      <c r="E355" s="97" t="s">
        <v>1023</v>
      </c>
      <c r="F355" s="99" t="s">
        <v>1023</v>
      </c>
      <c r="G355" s="102">
        <f t="shared" si="29"/>
        <v>30</v>
      </c>
      <c r="H355" s="74" t="s">
        <v>165</v>
      </c>
      <c r="I355" s="97"/>
    </row>
    <row r="356" spans="1:9" ht="102" x14ac:dyDescent="0.25">
      <c r="A356" s="95" t="s">
        <v>1170</v>
      </c>
      <c r="B356" s="74" t="s">
        <v>1002</v>
      </c>
      <c r="C356" s="97" t="s">
        <v>274</v>
      </c>
      <c r="D356" s="97" t="s">
        <v>1024</v>
      </c>
      <c r="E356" s="97" t="s">
        <v>1025</v>
      </c>
      <c r="F356" s="99" t="s">
        <v>1025</v>
      </c>
      <c r="G356" s="102">
        <f t="shared" si="29"/>
        <v>30</v>
      </c>
      <c r="H356" s="74" t="s">
        <v>165</v>
      </c>
      <c r="I356" s="97"/>
    </row>
    <row r="357" spans="1:9" ht="51" x14ac:dyDescent="0.25">
      <c r="A357" s="73" t="s">
        <v>1171</v>
      </c>
      <c r="B357" s="74" t="s">
        <v>1002</v>
      </c>
      <c r="C357" s="97" t="s">
        <v>274</v>
      </c>
      <c r="D357" s="97" t="s">
        <v>1026</v>
      </c>
      <c r="E357" s="97" t="s">
        <v>1027</v>
      </c>
      <c r="F357" s="99" t="s">
        <v>1027</v>
      </c>
      <c r="G357" s="102">
        <f t="shared" si="29"/>
        <v>30</v>
      </c>
      <c r="H357" s="74" t="s">
        <v>165</v>
      </c>
      <c r="I357" s="97"/>
    </row>
    <row r="358" spans="1:9" ht="25.5" x14ac:dyDescent="0.25">
      <c r="A358" s="95" t="s">
        <v>1172</v>
      </c>
      <c r="B358" s="74" t="s">
        <v>1002</v>
      </c>
      <c r="C358" s="97" t="s">
        <v>274</v>
      </c>
      <c r="D358" s="97" t="s">
        <v>1018</v>
      </c>
      <c r="E358" s="97" t="s">
        <v>1019</v>
      </c>
      <c r="F358" s="99" t="s">
        <v>1366</v>
      </c>
      <c r="G358" s="102">
        <f t="shared" si="29"/>
        <v>30</v>
      </c>
      <c r="H358" s="74" t="s">
        <v>165</v>
      </c>
      <c r="I358" s="97"/>
    </row>
    <row r="359" spans="1:9" ht="25.5" x14ac:dyDescent="0.25">
      <c r="A359" s="73" t="s">
        <v>1173</v>
      </c>
      <c r="B359" s="74" t="s">
        <v>1002</v>
      </c>
      <c r="C359" s="97" t="s">
        <v>274</v>
      </c>
      <c r="D359" s="97" t="s">
        <v>1028</v>
      </c>
      <c r="E359" s="97" t="s">
        <v>1029</v>
      </c>
      <c r="F359" s="99" t="s">
        <v>1029</v>
      </c>
      <c r="G359" s="102">
        <f t="shared" si="29"/>
        <v>30</v>
      </c>
      <c r="H359" s="74" t="s">
        <v>165</v>
      </c>
      <c r="I359" s="97"/>
    </row>
    <row r="360" spans="1:9" ht="38.25" x14ac:dyDescent="0.25">
      <c r="A360" s="95" t="s">
        <v>1174</v>
      </c>
      <c r="B360" s="74" t="s">
        <v>1002</v>
      </c>
      <c r="C360" s="97" t="s">
        <v>274</v>
      </c>
      <c r="D360" s="97" t="s">
        <v>1030</v>
      </c>
      <c r="E360" s="97" t="s">
        <v>1031</v>
      </c>
      <c r="F360" s="99" t="s">
        <v>1367</v>
      </c>
      <c r="G360" s="102">
        <f t="shared" si="29"/>
        <v>10</v>
      </c>
      <c r="H360" s="74" t="s">
        <v>166</v>
      </c>
      <c r="I360" s="97"/>
    </row>
    <row r="361" spans="1:9" ht="127.5" x14ac:dyDescent="0.25">
      <c r="A361" s="73" t="s">
        <v>1175</v>
      </c>
      <c r="B361" s="74" t="s">
        <v>1002</v>
      </c>
      <c r="C361" s="97" t="s">
        <v>1032</v>
      </c>
      <c r="D361" s="97" t="s">
        <v>1033</v>
      </c>
      <c r="E361" s="97" t="s">
        <v>1034</v>
      </c>
      <c r="F361" s="99" t="s">
        <v>1034</v>
      </c>
      <c r="G361" s="102">
        <f t="shared" si="29"/>
        <v>30</v>
      </c>
      <c r="H361" s="74" t="s">
        <v>165</v>
      </c>
      <c r="I361" s="97"/>
    </row>
    <row r="362" spans="1:9" ht="102" x14ac:dyDescent="0.25">
      <c r="A362" s="95" t="s">
        <v>1176</v>
      </c>
      <c r="B362" s="74" t="s">
        <v>1002</v>
      </c>
      <c r="C362" s="97" t="s">
        <v>1032</v>
      </c>
      <c r="D362" s="97" t="s">
        <v>1035</v>
      </c>
      <c r="E362" s="97" t="s">
        <v>1036</v>
      </c>
      <c r="F362" s="99" t="s">
        <v>1036</v>
      </c>
      <c r="G362" s="102">
        <f t="shared" si="29"/>
        <v>30</v>
      </c>
      <c r="H362" s="74" t="s">
        <v>165</v>
      </c>
      <c r="I362" s="97"/>
    </row>
    <row r="363" spans="1:9" ht="76.5" x14ac:dyDescent="0.25">
      <c r="A363" s="73" t="s">
        <v>1177</v>
      </c>
      <c r="B363" s="74" t="s">
        <v>1002</v>
      </c>
      <c r="C363" s="97" t="s">
        <v>1032</v>
      </c>
      <c r="D363" s="97" t="s">
        <v>1037</v>
      </c>
      <c r="E363" s="97" t="s">
        <v>1038</v>
      </c>
      <c r="F363" s="99" t="s">
        <v>1038</v>
      </c>
      <c r="G363" s="102">
        <f t="shared" si="29"/>
        <v>30</v>
      </c>
      <c r="H363" s="74" t="s">
        <v>165</v>
      </c>
      <c r="I363" s="97"/>
    </row>
    <row r="364" spans="1:9" ht="63.75" x14ac:dyDescent="0.25">
      <c r="A364" s="95" t="s">
        <v>1178</v>
      </c>
      <c r="B364" s="74" t="s">
        <v>1002</v>
      </c>
      <c r="C364" s="97" t="s">
        <v>1032</v>
      </c>
      <c r="D364" s="97" t="s">
        <v>1039</v>
      </c>
      <c r="E364" s="97" t="s">
        <v>1040</v>
      </c>
      <c r="F364" s="99" t="s">
        <v>1040</v>
      </c>
      <c r="G364" s="102">
        <f t="shared" si="29"/>
        <v>30</v>
      </c>
      <c r="H364" s="74" t="s">
        <v>165</v>
      </c>
      <c r="I364" s="97"/>
    </row>
    <row r="365" spans="1:9" ht="76.5" x14ac:dyDescent="0.25">
      <c r="A365" s="73" t="s">
        <v>1179</v>
      </c>
      <c r="B365" s="74" t="s">
        <v>1002</v>
      </c>
      <c r="C365" s="97" t="s">
        <v>1032</v>
      </c>
      <c r="D365" s="97" t="s">
        <v>1041</v>
      </c>
      <c r="E365" s="97" t="s">
        <v>1042</v>
      </c>
      <c r="F365" s="99" t="s">
        <v>1042</v>
      </c>
      <c r="G365" s="102">
        <f t="shared" si="29"/>
        <v>30</v>
      </c>
      <c r="H365" s="74" t="s">
        <v>165</v>
      </c>
      <c r="I365" s="97"/>
    </row>
    <row r="366" spans="1:9" ht="51" x14ac:dyDescent="0.25">
      <c r="A366" s="95" t="s">
        <v>1180</v>
      </c>
      <c r="B366" s="74" t="s">
        <v>1002</v>
      </c>
      <c r="C366" s="97" t="s">
        <v>1032</v>
      </c>
      <c r="D366" s="97" t="s">
        <v>1043</v>
      </c>
      <c r="E366" s="97" t="s">
        <v>1044</v>
      </c>
      <c r="F366" s="99" t="s">
        <v>1044</v>
      </c>
      <c r="G366" s="102">
        <f t="shared" si="29"/>
        <v>30</v>
      </c>
      <c r="H366" s="74" t="s">
        <v>165</v>
      </c>
      <c r="I366" s="97"/>
    </row>
    <row r="367" spans="1:9" ht="127.5" x14ac:dyDescent="0.25">
      <c r="A367" s="73" t="s">
        <v>1181</v>
      </c>
      <c r="B367" s="74" t="s">
        <v>1002</v>
      </c>
      <c r="C367" s="97" t="s">
        <v>1032</v>
      </c>
      <c r="D367" s="97" t="s">
        <v>1045</v>
      </c>
      <c r="E367" s="97" t="s">
        <v>1046</v>
      </c>
      <c r="F367" s="99" t="s">
        <v>1046</v>
      </c>
      <c r="G367" s="102">
        <f t="shared" si="29"/>
        <v>30</v>
      </c>
      <c r="H367" s="74" t="s">
        <v>165</v>
      </c>
      <c r="I367" s="97"/>
    </row>
    <row r="368" spans="1:9" ht="63.75" x14ac:dyDescent="0.25">
      <c r="A368" s="95" t="s">
        <v>1182</v>
      </c>
      <c r="B368" s="74" t="s">
        <v>1002</v>
      </c>
      <c r="C368" s="97" t="s">
        <v>1032</v>
      </c>
      <c r="D368" s="97" t="s">
        <v>1047</v>
      </c>
      <c r="E368" s="97" t="s">
        <v>1048</v>
      </c>
      <c r="F368" s="99" t="s">
        <v>1048</v>
      </c>
      <c r="G368" s="102">
        <f t="shared" si="29"/>
        <v>30</v>
      </c>
      <c r="H368" s="74" t="s">
        <v>165</v>
      </c>
      <c r="I368" s="97"/>
    </row>
    <row r="369" spans="1:9" ht="51" x14ac:dyDescent="0.25">
      <c r="A369" s="73" t="s">
        <v>1183</v>
      </c>
      <c r="B369" s="74" t="s">
        <v>1002</v>
      </c>
      <c r="C369" s="97" t="s">
        <v>1032</v>
      </c>
      <c r="D369" s="97" t="s">
        <v>1049</v>
      </c>
      <c r="E369" s="97" t="s">
        <v>1050</v>
      </c>
      <c r="F369" s="99" t="s">
        <v>1368</v>
      </c>
      <c r="G369" s="102">
        <f t="shared" si="29"/>
        <v>10</v>
      </c>
      <c r="H369" s="74" t="s">
        <v>166</v>
      </c>
      <c r="I369" s="97"/>
    </row>
    <row r="370" spans="1:9" ht="114.75" x14ac:dyDescent="0.25">
      <c r="A370" s="95" t="s">
        <v>1184</v>
      </c>
      <c r="B370" s="74" t="s">
        <v>1002</v>
      </c>
      <c r="C370" s="97" t="s">
        <v>1032</v>
      </c>
      <c r="D370" s="97" t="s">
        <v>1051</v>
      </c>
      <c r="E370" s="97" t="s">
        <v>1052</v>
      </c>
      <c r="F370" s="99" t="s">
        <v>1052</v>
      </c>
      <c r="G370" s="102">
        <f t="shared" si="29"/>
        <v>30</v>
      </c>
      <c r="H370" s="74" t="s">
        <v>165</v>
      </c>
      <c r="I370" s="97"/>
    </row>
    <row r="371" spans="1:9" ht="89.25" x14ac:dyDescent="0.25">
      <c r="A371" s="73" t="s">
        <v>1185</v>
      </c>
      <c r="B371" s="74" t="s">
        <v>1002</v>
      </c>
      <c r="C371" s="97" t="s">
        <v>1032</v>
      </c>
      <c r="D371" s="97" t="s">
        <v>1053</v>
      </c>
      <c r="E371" s="97" t="s">
        <v>1054</v>
      </c>
      <c r="F371" s="99" t="s">
        <v>1054</v>
      </c>
      <c r="G371" s="102">
        <f t="shared" si="29"/>
        <v>30</v>
      </c>
      <c r="H371" s="74" t="s">
        <v>165</v>
      </c>
      <c r="I371" s="97"/>
    </row>
    <row r="372" spans="1:9" ht="38.25" x14ac:dyDescent="0.25">
      <c r="A372" s="95" t="s">
        <v>1186</v>
      </c>
      <c r="B372" s="74" t="s">
        <v>1002</v>
      </c>
      <c r="C372" s="97" t="s">
        <v>1032</v>
      </c>
      <c r="D372" s="97" t="s">
        <v>1055</v>
      </c>
      <c r="E372" s="97" t="s">
        <v>1056</v>
      </c>
      <c r="F372" s="99" t="s">
        <v>1369</v>
      </c>
      <c r="G372" s="102">
        <f t="shared" ref="G372:G398" si="30">IF(H372="No Run", 0, IF(H372="Passed", 30, IF(H372="Failed", 10,IF(H372="Partially Passed", 20,IF( H372="In Progress",20,"")))))</f>
        <v>10</v>
      </c>
      <c r="H372" s="74" t="s">
        <v>166</v>
      </c>
      <c r="I372" s="97"/>
    </row>
    <row r="373" spans="1:9" ht="178.5" x14ac:dyDescent="0.25">
      <c r="A373" s="73" t="s">
        <v>1187</v>
      </c>
      <c r="B373" s="74" t="s">
        <v>1002</v>
      </c>
      <c r="C373" s="97" t="s">
        <v>1032</v>
      </c>
      <c r="D373" s="97" t="s">
        <v>1057</v>
      </c>
      <c r="E373" s="97" t="s">
        <v>1058</v>
      </c>
      <c r="F373" s="99" t="s">
        <v>1058</v>
      </c>
      <c r="G373" s="102">
        <f t="shared" si="30"/>
        <v>30</v>
      </c>
      <c r="H373" s="74" t="s">
        <v>165</v>
      </c>
      <c r="I373" s="97"/>
    </row>
    <row r="374" spans="1:9" ht="76.5" x14ac:dyDescent="0.25">
      <c r="A374" s="95" t="s">
        <v>1188</v>
      </c>
      <c r="B374" s="74" t="s">
        <v>1002</v>
      </c>
      <c r="C374" s="97" t="s">
        <v>1032</v>
      </c>
      <c r="D374" s="97" t="s">
        <v>1059</v>
      </c>
      <c r="E374" s="97" t="s">
        <v>1060</v>
      </c>
      <c r="F374" s="99" t="s">
        <v>1060</v>
      </c>
      <c r="G374" s="102">
        <f t="shared" si="30"/>
        <v>30</v>
      </c>
      <c r="H374" s="74" t="s">
        <v>165</v>
      </c>
      <c r="I374" s="97"/>
    </row>
    <row r="375" spans="1:9" ht="25.5" x14ac:dyDescent="0.25">
      <c r="A375" s="73" t="s">
        <v>1189</v>
      </c>
      <c r="B375" s="74" t="s">
        <v>1002</v>
      </c>
      <c r="C375" s="97" t="s">
        <v>1061</v>
      </c>
      <c r="D375" s="97" t="s">
        <v>1062</v>
      </c>
      <c r="E375" s="97" t="s">
        <v>1063</v>
      </c>
      <c r="F375" s="99" t="s">
        <v>1370</v>
      </c>
      <c r="G375" s="102">
        <f t="shared" si="30"/>
        <v>30</v>
      </c>
      <c r="H375" s="74" t="s">
        <v>165</v>
      </c>
      <c r="I375" s="97"/>
    </row>
    <row r="376" spans="1:9" ht="25.5" x14ac:dyDescent="0.25">
      <c r="A376" s="95" t="s">
        <v>1190</v>
      </c>
      <c r="B376" s="74" t="s">
        <v>1002</v>
      </c>
      <c r="C376" s="97" t="s">
        <v>1064</v>
      </c>
      <c r="D376" s="97" t="s">
        <v>1065</v>
      </c>
      <c r="E376" s="97" t="s">
        <v>1066</v>
      </c>
      <c r="F376" s="99" t="s">
        <v>1371</v>
      </c>
      <c r="G376" s="102">
        <f t="shared" si="30"/>
        <v>10</v>
      </c>
      <c r="H376" s="74" t="s">
        <v>166</v>
      </c>
      <c r="I376" s="97"/>
    </row>
    <row r="377" spans="1:9" ht="25.5" x14ac:dyDescent="0.25">
      <c r="A377" s="73" t="s">
        <v>1191</v>
      </c>
      <c r="B377" s="74" t="s">
        <v>1002</v>
      </c>
      <c r="C377" s="97" t="s">
        <v>1064</v>
      </c>
      <c r="D377" s="97" t="s">
        <v>1067</v>
      </c>
      <c r="E377" s="97" t="s">
        <v>1068</v>
      </c>
      <c r="F377" s="99" t="s">
        <v>1371</v>
      </c>
      <c r="G377" s="102">
        <f t="shared" si="30"/>
        <v>10</v>
      </c>
      <c r="H377" s="74" t="s">
        <v>166</v>
      </c>
      <c r="I377" s="97"/>
    </row>
    <row r="378" spans="1:9" ht="25.5" x14ac:dyDescent="0.25">
      <c r="A378" s="95" t="s">
        <v>1192</v>
      </c>
      <c r="B378" s="74" t="s">
        <v>1002</v>
      </c>
      <c r="C378" s="97" t="s">
        <v>1064</v>
      </c>
      <c r="D378" s="97" t="s">
        <v>1069</v>
      </c>
      <c r="E378" s="97" t="s">
        <v>1070</v>
      </c>
      <c r="F378" s="99" t="s">
        <v>1371</v>
      </c>
      <c r="G378" s="102">
        <f t="shared" si="30"/>
        <v>10</v>
      </c>
      <c r="H378" s="74" t="s">
        <v>166</v>
      </c>
      <c r="I378" s="97"/>
    </row>
    <row r="379" spans="1:9" ht="51" x14ac:dyDescent="0.25">
      <c r="A379" s="73" t="s">
        <v>1193</v>
      </c>
      <c r="B379" s="74" t="s">
        <v>1002</v>
      </c>
      <c r="C379" s="97" t="s">
        <v>1064</v>
      </c>
      <c r="D379" s="97" t="s">
        <v>1071</v>
      </c>
      <c r="E379" s="97" t="s">
        <v>1072</v>
      </c>
      <c r="F379" s="99" t="s">
        <v>1371</v>
      </c>
      <c r="G379" s="102">
        <f t="shared" si="30"/>
        <v>10</v>
      </c>
      <c r="H379" s="74" t="s">
        <v>166</v>
      </c>
      <c r="I379" s="97"/>
    </row>
    <row r="380" spans="1:9" ht="25.5" x14ac:dyDescent="0.25">
      <c r="A380" s="95" t="s">
        <v>1194</v>
      </c>
      <c r="B380" s="74" t="s">
        <v>1002</v>
      </c>
      <c r="C380" s="97" t="s">
        <v>1073</v>
      </c>
      <c r="D380" s="97" t="s">
        <v>1074</v>
      </c>
      <c r="E380" s="97" t="s">
        <v>1075</v>
      </c>
      <c r="F380" s="99" t="s">
        <v>1075</v>
      </c>
      <c r="G380" s="102">
        <f t="shared" si="30"/>
        <v>30</v>
      </c>
      <c r="H380" s="74" t="s">
        <v>165</v>
      </c>
      <c r="I380" s="97"/>
    </row>
    <row r="381" spans="1:9" ht="38.25" x14ac:dyDescent="0.25">
      <c r="A381" s="73" t="s">
        <v>1195</v>
      </c>
      <c r="B381" s="74" t="s">
        <v>1002</v>
      </c>
      <c r="C381" s="97" t="s">
        <v>1073</v>
      </c>
      <c r="D381" s="97" t="s">
        <v>1076</v>
      </c>
      <c r="E381" s="97" t="s">
        <v>1077</v>
      </c>
      <c r="F381" s="99" t="s">
        <v>1077</v>
      </c>
      <c r="G381" s="102">
        <f t="shared" si="30"/>
        <v>30</v>
      </c>
      <c r="H381" s="74" t="s">
        <v>165</v>
      </c>
      <c r="I381" s="97"/>
    </row>
    <row r="382" spans="1:9" ht="38.25" x14ac:dyDescent="0.25">
      <c r="A382" s="95" t="s">
        <v>1196</v>
      </c>
      <c r="B382" s="74" t="s">
        <v>1002</v>
      </c>
      <c r="C382" s="97" t="s">
        <v>1073</v>
      </c>
      <c r="D382" s="97" t="s">
        <v>1078</v>
      </c>
      <c r="E382" s="97" t="s">
        <v>1079</v>
      </c>
      <c r="F382" s="99" t="s">
        <v>1079</v>
      </c>
      <c r="G382" s="102">
        <f t="shared" si="30"/>
        <v>30</v>
      </c>
      <c r="H382" s="74" t="s">
        <v>165</v>
      </c>
      <c r="I382" s="97"/>
    </row>
    <row r="383" spans="1:9" ht="38.25" x14ac:dyDescent="0.25">
      <c r="A383" s="73" t="s">
        <v>1197</v>
      </c>
      <c r="B383" s="74" t="s">
        <v>1002</v>
      </c>
      <c r="C383" s="98" t="s">
        <v>1073</v>
      </c>
      <c r="D383" s="98" t="s">
        <v>1080</v>
      </c>
      <c r="E383" s="98" t="s">
        <v>1081</v>
      </c>
      <c r="F383" s="99" t="s">
        <v>1081</v>
      </c>
      <c r="G383" s="102">
        <f t="shared" si="30"/>
        <v>30</v>
      </c>
      <c r="H383" s="74" t="s">
        <v>165</v>
      </c>
      <c r="I383" s="98"/>
    </row>
    <row r="384" spans="1:9" ht="102" x14ac:dyDescent="0.25">
      <c r="A384" s="95" t="s">
        <v>1198</v>
      </c>
      <c r="B384" s="74" t="s">
        <v>1002</v>
      </c>
      <c r="C384" s="97" t="s">
        <v>1082</v>
      </c>
      <c r="D384" s="97" t="s">
        <v>1083</v>
      </c>
      <c r="E384" s="97" t="s">
        <v>1112</v>
      </c>
      <c r="F384" s="98" t="s">
        <v>1112</v>
      </c>
      <c r="G384" s="102">
        <f t="shared" si="30"/>
        <v>30</v>
      </c>
      <c r="H384" s="74" t="s">
        <v>165</v>
      </c>
      <c r="I384" s="97"/>
    </row>
    <row r="385" spans="1:9" ht="51" x14ac:dyDescent="0.25">
      <c r="A385" s="73" t="s">
        <v>1199</v>
      </c>
      <c r="B385" s="74" t="s">
        <v>1002</v>
      </c>
      <c r="C385" s="97" t="s">
        <v>1082</v>
      </c>
      <c r="D385" s="97" t="s">
        <v>1084</v>
      </c>
      <c r="E385" s="97" t="s">
        <v>1085</v>
      </c>
      <c r="F385" s="99" t="s">
        <v>1318</v>
      </c>
      <c r="G385" s="102">
        <f t="shared" si="30"/>
        <v>10</v>
      </c>
      <c r="H385" s="74" t="s">
        <v>166</v>
      </c>
      <c r="I385" s="97" t="s">
        <v>1318</v>
      </c>
    </row>
    <row r="386" spans="1:9" ht="51" x14ac:dyDescent="0.25">
      <c r="A386" s="95" t="s">
        <v>1200</v>
      </c>
      <c r="B386" s="74" t="s">
        <v>1002</v>
      </c>
      <c r="C386" s="97" t="s">
        <v>1086</v>
      </c>
      <c r="D386" s="97" t="s">
        <v>1087</v>
      </c>
      <c r="E386" s="97" t="s">
        <v>1088</v>
      </c>
      <c r="F386" s="99" t="s">
        <v>1088</v>
      </c>
      <c r="G386" s="102">
        <f t="shared" si="30"/>
        <v>30</v>
      </c>
      <c r="H386" s="74" t="s">
        <v>165</v>
      </c>
      <c r="I386" s="97"/>
    </row>
    <row r="387" spans="1:9" ht="38.25" x14ac:dyDescent="0.25">
      <c r="A387" s="73" t="s">
        <v>1214</v>
      </c>
      <c r="B387" s="74" t="s">
        <v>1002</v>
      </c>
      <c r="C387" s="97" t="s">
        <v>1086</v>
      </c>
      <c r="D387" s="97" t="s">
        <v>1089</v>
      </c>
      <c r="E387" s="97" t="s">
        <v>1090</v>
      </c>
      <c r="F387" s="99" t="s">
        <v>1319</v>
      </c>
      <c r="G387" s="102">
        <f t="shared" si="30"/>
        <v>20</v>
      </c>
      <c r="H387" s="74" t="s">
        <v>226</v>
      </c>
      <c r="I387" s="97" t="s">
        <v>1324</v>
      </c>
    </row>
    <row r="388" spans="1:9" ht="38.25" x14ac:dyDescent="0.25">
      <c r="A388" s="95" t="s">
        <v>1215</v>
      </c>
      <c r="B388" s="74" t="s">
        <v>1002</v>
      </c>
      <c r="C388" s="97" t="s">
        <v>1086</v>
      </c>
      <c r="D388" s="97" t="s">
        <v>1091</v>
      </c>
      <c r="E388" s="97" t="s">
        <v>1092</v>
      </c>
      <c r="F388" s="99" t="s">
        <v>1320</v>
      </c>
      <c r="G388" s="102">
        <f t="shared" si="30"/>
        <v>10</v>
      </c>
      <c r="H388" s="74" t="s">
        <v>166</v>
      </c>
      <c r="I388" s="97"/>
    </row>
    <row r="389" spans="1:9" x14ac:dyDescent="0.25">
      <c r="A389" s="73" t="s">
        <v>1216</v>
      </c>
      <c r="B389" s="74" t="s">
        <v>1002</v>
      </c>
      <c r="C389" s="97" t="s">
        <v>309</v>
      </c>
      <c r="D389" s="97" t="s">
        <v>1093</v>
      </c>
      <c r="E389" s="97" t="s">
        <v>1094</v>
      </c>
      <c r="F389" s="99" t="s">
        <v>1094</v>
      </c>
      <c r="G389" s="102">
        <f t="shared" si="30"/>
        <v>30</v>
      </c>
      <c r="H389" s="74" t="s">
        <v>165</v>
      </c>
      <c r="I389" s="97"/>
    </row>
    <row r="390" spans="1:9" ht="25.5" x14ac:dyDescent="0.25">
      <c r="A390" s="95" t="s">
        <v>1217</v>
      </c>
      <c r="B390" s="74" t="s">
        <v>1002</v>
      </c>
      <c r="C390" s="97" t="s">
        <v>309</v>
      </c>
      <c r="D390" s="97" t="s">
        <v>1095</v>
      </c>
      <c r="E390" s="97" t="s">
        <v>1096</v>
      </c>
      <c r="F390" s="99" t="s">
        <v>1321</v>
      </c>
      <c r="G390" s="102">
        <f t="shared" si="30"/>
        <v>30</v>
      </c>
      <c r="H390" s="74" t="s">
        <v>165</v>
      </c>
      <c r="I390" s="97"/>
    </row>
    <row r="391" spans="1:9" x14ac:dyDescent="0.25">
      <c r="A391" s="73" t="s">
        <v>1218</v>
      </c>
      <c r="B391" s="74" t="s">
        <v>1002</v>
      </c>
      <c r="C391" s="97" t="s">
        <v>309</v>
      </c>
      <c r="D391" s="97" t="s">
        <v>1097</v>
      </c>
      <c r="E391" s="97" t="s">
        <v>313</v>
      </c>
      <c r="F391" s="99" t="s">
        <v>1322</v>
      </c>
      <c r="G391" s="102">
        <f t="shared" si="30"/>
        <v>10</v>
      </c>
      <c r="H391" s="74" t="s">
        <v>166</v>
      </c>
      <c r="I391" s="97"/>
    </row>
    <row r="392" spans="1:9" ht="25.5" x14ac:dyDescent="0.25">
      <c r="A392" s="95" t="s">
        <v>1219</v>
      </c>
      <c r="B392" s="74" t="s">
        <v>1002</v>
      </c>
      <c r="C392" s="97" t="s">
        <v>309</v>
      </c>
      <c r="D392" s="97" t="s">
        <v>1098</v>
      </c>
      <c r="E392" s="97" t="s">
        <v>1099</v>
      </c>
      <c r="F392" s="99" t="s">
        <v>1099</v>
      </c>
      <c r="G392" s="102">
        <f t="shared" si="30"/>
        <v>30</v>
      </c>
      <c r="H392" s="74" t="s">
        <v>165</v>
      </c>
      <c r="I392" s="97"/>
    </row>
    <row r="393" spans="1:9" ht="25.5" x14ac:dyDescent="0.25">
      <c r="A393" s="73" t="s">
        <v>1220</v>
      </c>
      <c r="B393" s="74" t="s">
        <v>1002</v>
      </c>
      <c r="C393" s="97" t="s">
        <v>314</v>
      </c>
      <c r="D393" s="97" t="s">
        <v>1100</v>
      </c>
      <c r="E393" s="97" t="s">
        <v>1101</v>
      </c>
      <c r="F393" s="99" t="s">
        <v>1101</v>
      </c>
      <c r="G393" s="102">
        <f t="shared" si="30"/>
        <v>30</v>
      </c>
      <c r="H393" s="74" t="s">
        <v>165</v>
      </c>
      <c r="I393" s="97"/>
    </row>
    <row r="394" spans="1:9" ht="25.5" x14ac:dyDescent="0.25">
      <c r="A394" s="95" t="s">
        <v>1221</v>
      </c>
      <c r="B394" s="74" t="s">
        <v>1002</v>
      </c>
      <c r="C394" s="97" t="s">
        <v>314</v>
      </c>
      <c r="D394" s="97" t="s">
        <v>1102</v>
      </c>
      <c r="E394" s="97" t="s">
        <v>1103</v>
      </c>
      <c r="F394" s="99" t="s">
        <v>1323</v>
      </c>
      <c r="G394" s="102">
        <f t="shared" si="30"/>
        <v>10</v>
      </c>
      <c r="H394" s="74" t="s">
        <v>166</v>
      </c>
      <c r="I394" s="97"/>
    </row>
    <row r="395" spans="1:9" x14ac:dyDescent="0.25">
      <c r="A395" s="73" t="s">
        <v>1222</v>
      </c>
      <c r="B395" s="74" t="s">
        <v>1002</v>
      </c>
      <c r="C395" s="97" t="s">
        <v>302</v>
      </c>
      <c r="D395" s="97" t="s">
        <v>1104</v>
      </c>
      <c r="E395" s="97" t="s">
        <v>1105</v>
      </c>
      <c r="F395" s="99" t="s">
        <v>1105</v>
      </c>
      <c r="G395" s="102">
        <f t="shared" si="30"/>
        <v>30</v>
      </c>
      <c r="H395" s="74" t="s">
        <v>165</v>
      </c>
      <c r="I395" s="97"/>
    </row>
    <row r="396" spans="1:9" ht="63.75" x14ac:dyDescent="0.25">
      <c r="A396" s="95" t="s">
        <v>1223</v>
      </c>
      <c r="B396" s="74" t="s">
        <v>1002</v>
      </c>
      <c r="C396" s="97" t="s">
        <v>302</v>
      </c>
      <c r="D396" s="97" t="s">
        <v>1106</v>
      </c>
      <c r="E396" s="97" t="s">
        <v>1107</v>
      </c>
      <c r="F396" s="99" t="s">
        <v>1107</v>
      </c>
      <c r="G396" s="102">
        <f t="shared" si="30"/>
        <v>30</v>
      </c>
      <c r="H396" s="74" t="s">
        <v>165</v>
      </c>
      <c r="I396" s="97"/>
    </row>
    <row r="397" spans="1:9" x14ac:dyDescent="0.25">
      <c r="A397" s="73" t="s">
        <v>1224</v>
      </c>
      <c r="B397" s="74" t="s">
        <v>1002</v>
      </c>
      <c r="C397" s="97" t="s">
        <v>305</v>
      </c>
      <c r="D397" s="97" t="s">
        <v>1108</v>
      </c>
      <c r="E397" s="97" t="s">
        <v>1109</v>
      </c>
      <c r="F397" s="99" t="s">
        <v>1109</v>
      </c>
      <c r="G397" s="102">
        <f t="shared" si="30"/>
        <v>30</v>
      </c>
      <c r="H397" s="74" t="s">
        <v>165</v>
      </c>
      <c r="I397" s="97"/>
    </row>
    <row r="398" spans="1:9" ht="63.75" x14ac:dyDescent="0.25">
      <c r="A398" s="95" t="s">
        <v>1225</v>
      </c>
      <c r="B398" s="74" t="s">
        <v>1002</v>
      </c>
      <c r="C398" s="97" t="s">
        <v>305</v>
      </c>
      <c r="D398" s="98" t="s">
        <v>1110</v>
      </c>
      <c r="E398" s="98" t="s">
        <v>1111</v>
      </c>
      <c r="F398" s="99" t="s">
        <v>1111</v>
      </c>
      <c r="G398" s="102">
        <f t="shared" si="30"/>
        <v>30</v>
      </c>
      <c r="H398" s="74" t="s">
        <v>165</v>
      </c>
      <c r="I398" s="98"/>
    </row>
    <row r="399" spans="1:9" x14ac:dyDescent="0.25">
      <c r="A399" s="73" t="s">
        <v>1266</v>
      </c>
      <c r="B399" s="74" t="s">
        <v>1000</v>
      </c>
      <c r="C399" s="75" t="s">
        <v>1226</v>
      </c>
      <c r="D399" s="75" t="s">
        <v>1227</v>
      </c>
      <c r="E399" s="75" t="s">
        <v>1235</v>
      </c>
      <c r="F399" s="75" t="s">
        <v>1235</v>
      </c>
      <c r="G399" s="102">
        <f t="shared" ref="G399:G422" si="31">IF(H399="No Run", 0, IF(H399="Passed", 30, IF(H399="Failed", 10,IF(H399="Partially Passed", 20,IF( H399="In Progress",20,"")))))</f>
        <v>30</v>
      </c>
      <c r="H399" s="74" t="s">
        <v>165</v>
      </c>
      <c r="I399" s="75"/>
    </row>
    <row r="400" spans="1:9" x14ac:dyDescent="0.25">
      <c r="A400" s="95" t="s">
        <v>1267</v>
      </c>
      <c r="B400" s="74" t="s">
        <v>1000</v>
      </c>
      <c r="C400" s="75" t="s">
        <v>1226</v>
      </c>
      <c r="D400" s="75" t="s">
        <v>1228</v>
      </c>
      <c r="E400" s="75" t="s">
        <v>1236</v>
      </c>
      <c r="F400" s="75" t="s">
        <v>1236</v>
      </c>
      <c r="G400" s="102">
        <f t="shared" si="31"/>
        <v>30</v>
      </c>
      <c r="H400" s="74" t="s">
        <v>165</v>
      </c>
      <c r="I400" s="75"/>
    </row>
    <row r="401" spans="1:9" ht="25.5" x14ac:dyDescent="0.25">
      <c r="A401" s="73" t="s">
        <v>1268</v>
      </c>
      <c r="B401" s="74" t="s">
        <v>1000</v>
      </c>
      <c r="C401" s="75" t="s">
        <v>1226</v>
      </c>
      <c r="D401" s="75" t="s">
        <v>1229</v>
      </c>
      <c r="E401" s="75" t="s">
        <v>1237</v>
      </c>
      <c r="F401" s="75" t="s">
        <v>1237</v>
      </c>
      <c r="G401" s="102">
        <f t="shared" si="31"/>
        <v>30</v>
      </c>
      <c r="H401" s="74" t="s">
        <v>165</v>
      </c>
      <c r="I401" s="75"/>
    </row>
    <row r="402" spans="1:9" ht="25.5" x14ac:dyDescent="0.25">
      <c r="A402" s="95" t="s">
        <v>1269</v>
      </c>
      <c r="B402" s="74" t="s">
        <v>1000</v>
      </c>
      <c r="C402" s="75" t="s">
        <v>1226</v>
      </c>
      <c r="D402" s="75" t="s">
        <v>1230</v>
      </c>
      <c r="E402" s="75" t="s">
        <v>1238</v>
      </c>
      <c r="F402" s="79" t="s">
        <v>1380</v>
      </c>
      <c r="G402" s="102">
        <f t="shared" si="31"/>
        <v>10</v>
      </c>
      <c r="H402" s="74" t="s">
        <v>166</v>
      </c>
      <c r="I402" s="75"/>
    </row>
    <row r="403" spans="1:9" ht="25.5" x14ac:dyDescent="0.25">
      <c r="A403" s="73" t="s">
        <v>1270</v>
      </c>
      <c r="B403" s="74" t="s">
        <v>1000</v>
      </c>
      <c r="C403" s="75" t="s">
        <v>1226</v>
      </c>
      <c r="D403" s="75" t="s">
        <v>1231</v>
      </c>
      <c r="E403" s="75" t="s">
        <v>1238</v>
      </c>
      <c r="F403" s="75" t="s">
        <v>1238</v>
      </c>
      <c r="G403" s="102">
        <f t="shared" si="31"/>
        <v>30</v>
      </c>
      <c r="H403" s="74" t="s">
        <v>165</v>
      </c>
      <c r="I403" s="75"/>
    </row>
    <row r="404" spans="1:9" ht="25.5" x14ac:dyDescent="0.25">
      <c r="A404" s="95" t="s">
        <v>1271</v>
      </c>
      <c r="B404" s="74" t="s">
        <v>1000</v>
      </c>
      <c r="C404" s="75" t="s">
        <v>1226</v>
      </c>
      <c r="D404" s="75" t="s">
        <v>1232</v>
      </c>
      <c r="E404" s="75" t="s">
        <v>1239</v>
      </c>
      <c r="F404" s="75" t="s">
        <v>1239</v>
      </c>
      <c r="G404" s="102">
        <f t="shared" si="31"/>
        <v>30</v>
      </c>
      <c r="H404" s="74" t="s">
        <v>165</v>
      </c>
      <c r="I404" s="75"/>
    </row>
    <row r="405" spans="1:9" x14ac:dyDescent="0.25">
      <c r="A405" s="73" t="s">
        <v>1272</v>
      </c>
      <c r="B405" s="74" t="s">
        <v>1000</v>
      </c>
      <c r="C405" s="75" t="s">
        <v>1226</v>
      </c>
      <c r="D405" s="75" t="s">
        <v>1233</v>
      </c>
      <c r="E405" s="75" t="s">
        <v>1240</v>
      </c>
      <c r="F405" s="75" t="s">
        <v>1240</v>
      </c>
      <c r="G405" s="102">
        <f t="shared" si="31"/>
        <v>30</v>
      </c>
      <c r="H405" s="74" t="s">
        <v>165</v>
      </c>
      <c r="I405" s="75"/>
    </row>
    <row r="406" spans="1:9" ht="38.25" x14ac:dyDescent="0.25">
      <c r="A406" s="95" t="s">
        <v>1273</v>
      </c>
      <c r="B406" s="74" t="s">
        <v>1000</v>
      </c>
      <c r="C406" s="75" t="s">
        <v>1226</v>
      </c>
      <c r="D406" s="75" t="s">
        <v>1234</v>
      </c>
      <c r="E406" s="75" t="s">
        <v>1239</v>
      </c>
      <c r="F406" s="75" t="s">
        <v>1239</v>
      </c>
      <c r="G406" s="102">
        <f t="shared" si="31"/>
        <v>30</v>
      </c>
      <c r="H406" s="74" t="s">
        <v>165</v>
      </c>
      <c r="I406" s="75"/>
    </row>
    <row r="407" spans="1:9" ht="38.25" x14ac:dyDescent="0.25">
      <c r="A407" s="73" t="s">
        <v>1274</v>
      </c>
      <c r="B407" s="74" t="s">
        <v>1000</v>
      </c>
      <c r="C407" s="75" t="s">
        <v>1064</v>
      </c>
      <c r="D407" s="75" t="s">
        <v>1242</v>
      </c>
      <c r="E407" s="75" t="s">
        <v>1254</v>
      </c>
      <c r="F407" s="75" t="s">
        <v>1254</v>
      </c>
      <c r="G407" s="102">
        <f t="shared" si="31"/>
        <v>30</v>
      </c>
      <c r="H407" s="74" t="s">
        <v>165</v>
      </c>
      <c r="I407" s="75"/>
    </row>
    <row r="408" spans="1:9" ht="25.5" x14ac:dyDescent="0.25">
      <c r="A408" s="95" t="s">
        <v>1275</v>
      </c>
      <c r="B408" s="74" t="s">
        <v>1000</v>
      </c>
      <c r="C408" s="75" t="s">
        <v>1064</v>
      </c>
      <c r="D408" s="75" t="s">
        <v>1243</v>
      </c>
      <c r="E408" s="75" t="s">
        <v>1255</v>
      </c>
      <c r="F408" s="75" t="s">
        <v>1255</v>
      </c>
      <c r="G408" s="102">
        <f t="shared" si="31"/>
        <v>30</v>
      </c>
      <c r="H408" s="74" t="s">
        <v>165</v>
      </c>
      <c r="I408" s="75"/>
    </row>
    <row r="409" spans="1:9" x14ac:dyDescent="0.25">
      <c r="A409" s="73" t="s">
        <v>1276</v>
      </c>
      <c r="B409" s="74" t="s">
        <v>1000</v>
      </c>
      <c r="C409" s="75" t="s">
        <v>1064</v>
      </c>
      <c r="D409" s="75" t="s">
        <v>1244</v>
      </c>
      <c r="E409" s="75" t="s">
        <v>1256</v>
      </c>
      <c r="F409" s="75" t="s">
        <v>1256</v>
      </c>
      <c r="G409" s="102">
        <f t="shared" si="31"/>
        <v>30</v>
      </c>
      <c r="H409" s="74" t="s">
        <v>165</v>
      </c>
      <c r="I409" s="75"/>
    </row>
    <row r="410" spans="1:9" x14ac:dyDescent="0.25">
      <c r="A410" s="95" t="s">
        <v>1277</v>
      </c>
      <c r="B410" s="74" t="s">
        <v>1000</v>
      </c>
      <c r="C410" s="75" t="s">
        <v>1064</v>
      </c>
      <c r="D410" s="75" t="s">
        <v>1245</v>
      </c>
      <c r="E410" s="75" t="s">
        <v>1257</v>
      </c>
      <c r="F410" s="75" t="s">
        <v>1379</v>
      </c>
      <c r="G410" s="102">
        <f t="shared" si="31"/>
        <v>20</v>
      </c>
      <c r="H410" s="74" t="s">
        <v>226</v>
      </c>
      <c r="I410" s="75" t="s">
        <v>1379</v>
      </c>
    </row>
    <row r="411" spans="1:9" ht="25.5" x14ac:dyDescent="0.25">
      <c r="A411" s="73" t="s">
        <v>1278</v>
      </c>
      <c r="B411" s="74" t="s">
        <v>1000</v>
      </c>
      <c r="C411" s="75" t="s">
        <v>1064</v>
      </c>
      <c r="D411" s="75" t="s">
        <v>1246</v>
      </c>
      <c r="E411" s="75" t="s">
        <v>1258</v>
      </c>
      <c r="F411" s="75" t="s">
        <v>1258</v>
      </c>
      <c r="G411" s="102">
        <f t="shared" si="31"/>
        <v>30</v>
      </c>
      <c r="H411" s="74" t="s">
        <v>165</v>
      </c>
      <c r="I411" s="75"/>
    </row>
    <row r="412" spans="1:9" ht="51" x14ac:dyDescent="0.25">
      <c r="A412" s="95" t="s">
        <v>1279</v>
      </c>
      <c r="B412" s="74" t="s">
        <v>1000</v>
      </c>
      <c r="C412" s="75" t="s">
        <v>1064</v>
      </c>
      <c r="D412" s="75" t="s">
        <v>1247</v>
      </c>
      <c r="E412" s="75" t="s">
        <v>1259</v>
      </c>
      <c r="F412" s="75" t="s">
        <v>1259</v>
      </c>
      <c r="G412" s="102">
        <f t="shared" si="31"/>
        <v>30</v>
      </c>
      <c r="H412" s="74" t="s">
        <v>165</v>
      </c>
      <c r="I412" s="75"/>
    </row>
    <row r="413" spans="1:9" x14ac:dyDescent="0.25">
      <c r="A413" s="73" t="s">
        <v>1280</v>
      </c>
      <c r="B413" s="74" t="s">
        <v>1000</v>
      </c>
      <c r="C413" s="75" t="s">
        <v>1064</v>
      </c>
      <c r="D413" s="75" t="s">
        <v>1248</v>
      </c>
      <c r="E413" s="75" t="s">
        <v>1260</v>
      </c>
      <c r="F413" s="75" t="s">
        <v>1260</v>
      </c>
      <c r="G413" s="102">
        <f t="shared" si="31"/>
        <v>30</v>
      </c>
      <c r="H413" s="74" t="s">
        <v>165</v>
      </c>
      <c r="I413" s="75"/>
    </row>
    <row r="414" spans="1:9" x14ac:dyDescent="0.25">
      <c r="A414" s="95" t="s">
        <v>1281</v>
      </c>
      <c r="B414" s="74" t="s">
        <v>1000</v>
      </c>
      <c r="C414" s="75" t="s">
        <v>1064</v>
      </c>
      <c r="D414" s="75" t="s">
        <v>1249</v>
      </c>
      <c r="E414" s="75" t="s">
        <v>1261</v>
      </c>
      <c r="F414" s="75" t="s">
        <v>1261</v>
      </c>
      <c r="G414" s="102">
        <f t="shared" si="31"/>
        <v>30</v>
      </c>
      <c r="H414" s="74" t="s">
        <v>165</v>
      </c>
      <c r="I414" s="75"/>
    </row>
    <row r="415" spans="1:9" x14ac:dyDescent="0.25">
      <c r="A415" s="73" t="s">
        <v>1282</v>
      </c>
      <c r="B415" s="74" t="s">
        <v>1000</v>
      </c>
      <c r="C415" s="75" t="s">
        <v>1064</v>
      </c>
      <c r="D415" s="75" t="s">
        <v>1250</v>
      </c>
      <c r="E415" s="75" t="s">
        <v>1262</v>
      </c>
      <c r="F415" s="75" t="s">
        <v>1262</v>
      </c>
      <c r="G415" s="102">
        <f t="shared" si="31"/>
        <v>30</v>
      </c>
      <c r="H415" s="74" t="s">
        <v>165</v>
      </c>
      <c r="I415" s="75"/>
    </row>
    <row r="416" spans="1:9" ht="25.5" x14ac:dyDescent="0.25">
      <c r="A416" s="95" t="s">
        <v>1283</v>
      </c>
      <c r="B416" s="74" t="s">
        <v>1000</v>
      </c>
      <c r="C416" s="75" t="s">
        <v>1064</v>
      </c>
      <c r="D416" s="75" t="s">
        <v>1251</v>
      </c>
      <c r="E416" s="75" t="s">
        <v>1263</v>
      </c>
      <c r="F416" s="75" t="s">
        <v>1263</v>
      </c>
      <c r="G416" s="102">
        <f t="shared" si="31"/>
        <v>30</v>
      </c>
      <c r="H416" s="74" t="s">
        <v>165</v>
      </c>
      <c r="I416" s="75"/>
    </row>
    <row r="417" spans="1:9" x14ac:dyDescent="0.25">
      <c r="A417" s="73" t="s">
        <v>1284</v>
      </c>
      <c r="B417" s="74" t="s">
        <v>1000</v>
      </c>
      <c r="C417" s="75" t="s">
        <v>1064</v>
      </c>
      <c r="D417" s="75" t="s">
        <v>1252</v>
      </c>
      <c r="E417" s="75" t="s">
        <v>1254</v>
      </c>
      <c r="F417" s="75" t="s">
        <v>1254</v>
      </c>
      <c r="G417" s="102">
        <f t="shared" si="31"/>
        <v>30</v>
      </c>
      <c r="H417" s="74" t="s">
        <v>165</v>
      </c>
      <c r="I417" s="75"/>
    </row>
    <row r="418" spans="1:9" x14ac:dyDescent="0.25">
      <c r="A418" s="95" t="s">
        <v>1285</v>
      </c>
      <c r="B418" s="74" t="s">
        <v>1000</v>
      </c>
      <c r="C418" s="75" t="s">
        <v>1064</v>
      </c>
      <c r="D418" s="75" t="s">
        <v>1253</v>
      </c>
      <c r="E418" s="75" t="s">
        <v>1264</v>
      </c>
      <c r="F418" s="75" t="s">
        <v>1264</v>
      </c>
      <c r="G418" s="102">
        <f t="shared" si="31"/>
        <v>30</v>
      </c>
      <c r="H418" s="74" t="s">
        <v>165</v>
      </c>
      <c r="I418" s="75"/>
    </row>
    <row r="419" spans="1:9" x14ac:dyDescent="0.25">
      <c r="A419" s="73" t="s">
        <v>1286</v>
      </c>
      <c r="B419" s="74" t="s">
        <v>1000</v>
      </c>
      <c r="C419" s="75" t="s">
        <v>1064</v>
      </c>
      <c r="D419" s="75" t="s">
        <v>1241</v>
      </c>
      <c r="E419" s="75" t="s">
        <v>1265</v>
      </c>
      <c r="F419" s="75" t="s">
        <v>1265</v>
      </c>
      <c r="G419" s="102">
        <f t="shared" si="31"/>
        <v>30</v>
      </c>
      <c r="H419" s="74" t="s">
        <v>165</v>
      </c>
      <c r="I419" s="75"/>
    </row>
    <row r="420" spans="1:9" ht="51" x14ac:dyDescent="0.25">
      <c r="A420" s="95" t="s">
        <v>1287</v>
      </c>
      <c r="B420" s="74" t="s">
        <v>1000</v>
      </c>
      <c r="C420" s="75" t="s">
        <v>1064</v>
      </c>
      <c r="D420" s="79" t="s">
        <v>1288</v>
      </c>
      <c r="E420" s="79" t="s">
        <v>1289</v>
      </c>
      <c r="F420" s="79" t="s">
        <v>1289</v>
      </c>
      <c r="G420" s="102">
        <f t="shared" si="31"/>
        <v>30</v>
      </c>
      <c r="H420" s="74" t="s">
        <v>165</v>
      </c>
      <c r="I420" s="79"/>
    </row>
    <row r="421" spans="1:9" ht="25.5" x14ac:dyDescent="0.25">
      <c r="A421" s="73" t="s">
        <v>1325</v>
      </c>
      <c r="B421" s="74" t="s">
        <v>397</v>
      </c>
      <c r="C421" s="75" t="s">
        <v>294</v>
      </c>
      <c r="D421" s="75" t="s">
        <v>1326</v>
      </c>
      <c r="E421" s="75" t="s">
        <v>1327</v>
      </c>
      <c r="F421" s="79" t="s">
        <v>1327</v>
      </c>
      <c r="G421" s="102">
        <f t="shared" si="31"/>
        <v>10</v>
      </c>
      <c r="H421" s="74" t="s">
        <v>166</v>
      </c>
      <c r="I421" s="75" t="s">
        <v>1328</v>
      </c>
    </row>
    <row r="422" spans="1:9" ht="25.5" x14ac:dyDescent="0.25">
      <c r="A422" s="104" t="s">
        <v>1329</v>
      </c>
      <c r="B422" s="84" t="s">
        <v>397</v>
      </c>
      <c r="C422" s="79" t="s">
        <v>286</v>
      </c>
      <c r="D422" s="79" t="s">
        <v>1330</v>
      </c>
      <c r="E422" s="79" t="s">
        <v>1331</v>
      </c>
      <c r="F422" s="79" t="s">
        <v>1331</v>
      </c>
      <c r="G422" s="102">
        <f t="shared" si="31"/>
        <v>10</v>
      </c>
      <c r="H422" s="84" t="s">
        <v>166</v>
      </c>
      <c r="I422" s="79" t="s">
        <v>1328</v>
      </c>
    </row>
  </sheetData>
  <mergeCells count="1">
    <mergeCell ref="A1:I1"/>
  </mergeCells>
  <conditionalFormatting sqref="G143:G155">
    <cfRule type="iconSet" priority="11">
      <iconSet iconSet="4TrafficLights" showValue="0">
        <cfvo type="percent" val="0"/>
        <cfvo type="num" val="10"/>
        <cfvo type="num" val="20"/>
        <cfvo type="num" val="30"/>
      </iconSet>
    </cfRule>
  </conditionalFormatting>
  <conditionalFormatting sqref="G156:G205">
    <cfRule type="iconSet" priority="10">
      <iconSet iconSet="4TrafficLights" showValue="0">
        <cfvo type="percent" val="0"/>
        <cfvo type="num" val="10"/>
        <cfvo type="num" val="20"/>
        <cfvo type="num" val="30"/>
      </iconSet>
    </cfRule>
  </conditionalFormatting>
  <conditionalFormatting sqref="G206:G233">
    <cfRule type="iconSet" priority="9">
      <iconSet iconSet="4TrafficLights" showValue="0">
        <cfvo type="percent" val="0"/>
        <cfvo type="num" val="10"/>
        <cfvo type="num" val="20"/>
        <cfvo type="num" val="30"/>
      </iconSet>
    </cfRule>
  </conditionalFormatting>
  <conditionalFormatting sqref="G234:G277">
    <cfRule type="iconSet" priority="8">
      <iconSet iconSet="4TrafficLights" showValue="0">
        <cfvo type="percent" val="0"/>
        <cfvo type="num" val="10"/>
        <cfvo type="num" val="20"/>
        <cfvo type="num" val="30"/>
      </iconSet>
    </cfRule>
  </conditionalFormatting>
  <conditionalFormatting sqref="G122:G142">
    <cfRule type="iconSet" priority="17">
      <iconSet iconSet="4TrafficLights" showValue="0">
        <cfvo type="percent" val="0"/>
        <cfvo type="num" val="10"/>
        <cfvo type="num" val="20"/>
        <cfvo type="num" val="30"/>
      </iconSet>
    </cfRule>
  </conditionalFormatting>
  <conditionalFormatting sqref="G278:G310">
    <cfRule type="iconSet" priority="7">
      <iconSet iconSet="4TrafficLights" showValue="0">
        <cfvo type="percent" val="0"/>
        <cfvo type="num" val="10"/>
        <cfvo type="num" val="20"/>
        <cfvo type="num" val="30"/>
      </iconSet>
    </cfRule>
  </conditionalFormatting>
  <conditionalFormatting sqref="G332:G336">
    <cfRule type="iconSet" priority="5">
      <iconSet iconSet="4TrafficLights" showValue="0">
        <cfvo type="percent" val="0"/>
        <cfvo type="num" val="10"/>
        <cfvo type="num" val="20"/>
        <cfvo type="num" val="30"/>
      </iconSet>
    </cfRule>
  </conditionalFormatting>
  <conditionalFormatting sqref="G311:G331">
    <cfRule type="iconSet" priority="6">
      <iconSet iconSet="4TrafficLights" showValue="0">
        <cfvo type="percent" val="0"/>
        <cfvo type="num" val="10"/>
        <cfvo type="num" val="20"/>
        <cfvo type="num" val="30"/>
      </iconSet>
    </cfRule>
  </conditionalFormatting>
  <conditionalFormatting sqref="G337:G344">
    <cfRule type="iconSet" priority="4">
      <iconSet iconSet="4TrafficLights" showValue="0">
        <cfvo type="percent" val="0"/>
        <cfvo type="num" val="10"/>
        <cfvo type="num" val="20"/>
        <cfvo type="num" val="30"/>
      </iconSet>
    </cfRule>
  </conditionalFormatting>
  <conditionalFormatting sqref="G1:G121">
    <cfRule type="iconSet" priority="18">
      <iconSet iconSet="4TrafficLights" showValue="0">
        <cfvo type="percent" val="0"/>
        <cfvo type="num" val="10"/>
        <cfvo type="num" val="20"/>
        <cfvo type="num" val="30"/>
      </iconSet>
    </cfRule>
  </conditionalFormatting>
  <conditionalFormatting sqref="G345:G398">
    <cfRule type="iconSet" priority="3">
      <iconSet iconSet="4TrafficLights" showValue="0">
        <cfvo type="percent" val="0"/>
        <cfvo type="num" val="10"/>
        <cfvo type="num" val="20"/>
        <cfvo type="num" val="30"/>
      </iconSet>
    </cfRule>
  </conditionalFormatting>
  <conditionalFormatting sqref="G399:G420">
    <cfRule type="iconSet" priority="2">
      <iconSet iconSet="4TrafficLights" showValue="0">
        <cfvo type="percent" val="0"/>
        <cfvo type="num" val="10"/>
        <cfvo type="num" val="20"/>
        <cfvo type="num" val="30"/>
      </iconSet>
    </cfRule>
  </conditionalFormatting>
  <conditionalFormatting sqref="G421:G422">
    <cfRule type="iconSet" priority="1">
      <iconSet iconSet="4TrafficLights" showValue="0">
        <cfvo type="percent" val="0"/>
        <cfvo type="num" val="10"/>
        <cfvo type="num" val="20"/>
        <cfvo type="num" val="30"/>
      </iconSet>
    </cfRule>
  </conditionalFormatting>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Support!$G$2:$G$6</xm:f>
          </x14:formula1>
          <xm:sqref>H3:H422</xm:sqref>
        </x14:dataValidation>
        <x14:dataValidation type="list" allowBlank="1" showInputMessage="1" showErrorMessage="1">
          <x14:formula1>
            <xm:f>Support!$I$2:$I$71</xm:f>
          </x14:formula1>
          <xm:sqref>C3:C422</xm:sqref>
        </x14:dataValidation>
        <x14:dataValidation type="list" allowBlank="1" showInputMessage="1" showErrorMessage="1">
          <x14:formula1>
            <xm:f>Support!$C$2:$C$8</xm:f>
          </x14:formula1>
          <xm:sqref>B3:B422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showGridLines="0" workbookViewId="0">
      <selection activeCell="B153" sqref="B153"/>
    </sheetView>
  </sheetViews>
  <sheetFormatPr defaultColWidth="9.140625" defaultRowHeight="15" x14ac:dyDescent="0.25"/>
  <cols>
    <col min="1" max="1" width="11.28515625" style="4" customWidth="1"/>
    <col min="2" max="2" width="70.7109375" style="6" customWidth="1"/>
    <col min="3" max="3" width="11" style="3" customWidth="1"/>
    <col min="4" max="16384" width="9.140625" style="3"/>
  </cols>
  <sheetData>
    <row r="1" spans="1:3" x14ac:dyDescent="0.25">
      <c r="A1" s="1" t="s">
        <v>3</v>
      </c>
      <c r="B1" s="2" t="s">
        <v>7</v>
      </c>
      <c r="C1" s="2" t="s">
        <v>4</v>
      </c>
    </row>
    <row r="2" spans="1:3" ht="15" customHeight="1" x14ac:dyDescent="0.25">
      <c r="B2" s="5" t="s">
        <v>8</v>
      </c>
    </row>
    <row r="3" spans="1:3" x14ac:dyDescent="0.25">
      <c r="A3" s="4">
        <v>1</v>
      </c>
      <c r="B3" s="6" t="s">
        <v>9</v>
      </c>
    </row>
    <row r="4" spans="1:3" x14ac:dyDescent="0.25">
      <c r="A4" s="4">
        <v>2</v>
      </c>
      <c r="B4" s="6" t="s">
        <v>10</v>
      </c>
    </row>
    <row r="5" spans="1:3" x14ac:dyDescent="0.25">
      <c r="A5" s="4">
        <v>3</v>
      </c>
      <c r="B5" s="6" t="s">
        <v>11</v>
      </c>
    </row>
    <row r="6" spans="1:3" ht="25.5" x14ac:dyDescent="0.25">
      <c r="A6" s="4">
        <v>4</v>
      </c>
      <c r="B6" s="6" t="s">
        <v>12</v>
      </c>
    </row>
    <row r="7" spans="1:3" x14ac:dyDescent="0.25">
      <c r="A7" s="4">
        <v>5</v>
      </c>
      <c r="B7" s="6" t="s">
        <v>13</v>
      </c>
    </row>
    <row r="8" spans="1:3" x14ac:dyDescent="0.25">
      <c r="A8" s="4">
        <v>6</v>
      </c>
      <c r="B8" s="6" t="s">
        <v>14</v>
      </c>
    </row>
    <row r="9" spans="1:3" x14ac:dyDescent="0.25">
      <c r="A9" s="4">
        <v>7</v>
      </c>
      <c r="B9" s="6" t="s">
        <v>15</v>
      </c>
    </row>
    <row r="10" spans="1:3" ht="25.5" x14ac:dyDescent="0.25">
      <c r="A10" s="4">
        <v>8</v>
      </c>
      <c r="B10" s="6" t="s">
        <v>16</v>
      </c>
    </row>
    <row r="11" spans="1:3" x14ac:dyDescent="0.25">
      <c r="A11" s="4">
        <v>9</v>
      </c>
      <c r="B11" s="6" t="s">
        <v>17</v>
      </c>
    </row>
    <row r="12" spans="1:3" x14ac:dyDescent="0.25">
      <c r="A12" s="4">
        <v>10</v>
      </c>
      <c r="B12" s="6" t="s">
        <v>18</v>
      </c>
    </row>
    <row r="13" spans="1:3" x14ac:dyDescent="0.25">
      <c r="A13" s="4">
        <v>11</v>
      </c>
      <c r="B13" s="6" t="s">
        <v>19</v>
      </c>
    </row>
    <row r="14" spans="1:3" x14ac:dyDescent="0.25">
      <c r="A14" s="4">
        <v>12</v>
      </c>
      <c r="B14" s="6" t="s">
        <v>20</v>
      </c>
    </row>
    <row r="15" spans="1:3" ht="25.5" x14ac:dyDescent="0.25">
      <c r="A15" s="4">
        <v>13</v>
      </c>
      <c r="B15" s="6" t="s">
        <v>21</v>
      </c>
    </row>
    <row r="16" spans="1:3" x14ac:dyDescent="0.25">
      <c r="A16" s="4">
        <v>14</v>
      </c>
      <c r="B16" s="6" t="s">
        <v>22</v>
      </c>
    </row>
    <row r="17" spans="1:2" ht="25.5" x14ac:dyDescent="0.25">
      <c r="A17" s="4">
        <v>15</v>
      </c>
      <c r="B17" s="6" t="s">
        <v>23</v>
      </c>
    </row>
    <row r="18" spans="1:2" x14ac:dyDescent="0.25">
      <c r="A18" s="4">
        <v>16</v>
      </c>
      <c r="B18" s="6" t="s">
        <v>24</v>
      </c>
    </row>
    <row r="19" spans="1:2" ht="25.5" x14ac:dyDescent="0.25">
      <c r="A19" s="4">
        <v>17</v>
      </c>
      <c r="B19" s="6" t="s">
        <v>25</v>
      </c>
    </row>
    <row r="20" spans="1:2" x14ac:dyDescent="0.25">
      <c r="A20" s="4">
        <v>18</v>
      </c>
      <c r="B20" s="6" t="s">
        <v>26</v>
      </c>
    </row>
    <row r="21" spans="1:2" x14ac:dyDescent="0.25">
      <c r="A21" s="4">
        <v>19</v>
      </c>
      <c r="B21" s="6" t="s">
        <v>27</v>
      </c>
    </row>
    <row r="22" spans="1:2" x14ac:dyDescent="0.25">
      <c r="A22" s="4">
        <v>20</v>
      </c>
      <c r="B22" s="6" t="s">
        <v>28</v>
      </c>
    </row>
    <row r="23" spans="1:2" x14ac:dyDescent="0.25">
      <c r="A23" s="4">
        <v>21</v>
      </c>
      <c r="B23" s="6" t="s">
        <v>29</v>
      </c>
    </row>
    <row r="24" spans="1:2" ht="25.5" x14ac:dyDescent="0.25">
      <c r="A24" s="4">
        <v>22</v>
      </c>
      <c r="B24" s="6" t="s">
        <v>30</v>
      </c>
    </row>
    <row r="25" spans="1:2" x14ac:dyDescent="0.25">
      <c r="A25" s="4">
        <v>23</v>
      </c>
      <c r="B25" s="6" t="s">
        <v>31</v>
      </c>
    </row>
    <row r="26" spans="1:2" ht="25.5" x14ac:dyDescent="0.25">
      <c r="A26" s="4">
        <v>24</v>
      </c>
      <c r="B26" s="6" t="s">
        <v>32</v>
      </c>
    </row>
    <row r="27" spans="1:2" x14ac:dyDescent="0.25">
      <c r="A27" s="4">
        <v>25</v>
      </c>
      <c r="B27" s="6" t="s">
        <v>33</v>
      </c>
    </row>
    <row r="28" spans="1:2" x14ac:dyDescent="0.25">
      <c r="A28" s="4">
        <v>26</v>
      </c>
      <c r="B28" s="6" t="s">
        <v>34</v>
      </c>
    </row>
    <row r="29" spans="1:2" x14ac:dyDescent="0.25">
      <c r="A29" s="4">
        <v>27</v>
      </c>
      <c r="B29" s="6" t="s">
        <v>35</v>
      </c>
    </row>
    <row r="30" spans="1:2" ht="25.5" x14ac:dyDescent="0.25">
      <c r="A30" s="4">
        <v>28</v>
      </c>
      <c r="B30" s="6" t="s">
        <v>36</v>
      </c>
    </row>
    <row r="31" spans="1:2" x14ac:dyDescent="0.25">
      <c r="A31" s="4">
        <v>29</v>
      </c>
      <c r="B31" s="6" t="s">
        <v>37</v>
      </c>
    </row>
    <row r="32" spans="1:2" x14ac:dyDescent="0.25">
      <c r="A32" s="4">
        <v>30</v>
      </c>
      <c r="B32" s="6" t="s">
        <v>38</v>
      </c>
    </row>
    <row r="33" spans="1:2" x14ac:dyDescent="0.25">
      <c r="B33" s="5" t="s">
        <v>39</v>
      </c>
    </row>
    <row r="34" spans="1:2" ht="25.5" x14ac:dyDescent="0.25">
      <c r="A34" s="4">
        <v>1</v>
      </c>
      <c r="B34" s="6" t="s">
        <v>40</v>
      </c>
    </row>
    <row r="35" spans="1:2" x14ac:dyDescent="0.25">
      <c r="A35" s="4">
        <v>2</v>
      </c>
      <c r="B35" s="6" t="s">
        <v>41</v>
      </c>
    </row>
    <row r="36" spans="1:2" x14ac:dyDescent="0.25">
      <c r="A36" s="4">
        <v>3</v>
      </c>
      <c r="B36" s="6" t="s">
        <v>42</v>
      </c>
    </row>
    <row r="37" spans="1:2" x14ac:dyDescent="0.25">
      <c r="A37" s="4">
        <v>4</v>
      </c>
      <c r="B37" s="6" t="s">
        <v>43</v>
      </c>
    </row>
    <row r="38" spans="1:2" ht="25.5" x14ac:dyDescent="0.25">
      <c r="A38" s="4">
        <v>5</v>
      </c>
      <c r="B38" s="6" t="s">
        <v>44</v>
      </c>
    </row>
    <row r="39" spans="1:2" x14ac:dyDescent="0.25">
      <c r="A39" s="4">
        <v>6</v>
      </c>
      <c r="B39" s="6" t="s">
        <v>45</v>
      </c>
    </row>
    <row r="40" spans="1:2" ht="25.5" x14ac:dyDescent="0.25">
      <c r="A40" s="4">
        <v>7</v>
      </c>
      <c r="B40" s="6" t="s">
        <v>46</v>
      </c>
    </row>
    <row r="41" spans="1:2" x14ac:dyDescent="0.25">
      <c r="A41" s="4">
        <v>8</v>
      </c>
      <c r="B41" s="6" t="s">
        <v>47</v>
      </c>
    </row>
    <row r="42" spans="1:2" x14ac:dyDescent="0.25">
      <c r="A42" s="4">
        <v>9</v>
      </c>
      <c r="B42" s="6" t="s">
        <v>48</v>
      </c>
    </row>
    <row r="43" spans="1:2" ht="25.5" x14ac:dyDescent="0.25">
      <c r="A43" s="4">
        <v>10</v>
      </c>
      <c r="B43" s="6" t="s">
        <v>49</v>
      </c>
    </row>
    <row r="44" spans="1:2" x14ac:dyDescent="0.25">
      <c r="A44" s="4">
        <v>11</v>
      </c>
      <c r="B44" s="6" t="s">
        <v>50</v>
      </c>
    </row>
    <row r="45" spans="1:2" x14ac:dyDescent="0.25">
      <c r="A45" s="4">
        <v>12</v>
      </c>
      <c r="B45" s="6" t="s">
        <v>51</v>
      </c>
    </row>
    <row r="46" spans="1:2" x14ac:dyDescent="0.25">
      <c r="A46" s="4">
        <v>13</v>
      </c>
      <c r="B46" s="6" t="s">
        <v>52</v>
      </c>
    </row>
    <row r="47" spans="1:2" x14ac:dyDescent="0.25">
      <c r="A47" s="4">
        <v>14</v>
      </c>
      <c r="B47" s="6" t="s">
        <v>53</v>
      </c>
    </row>
    <row r="48" spans="1:2" x14ac:dyDescent="0.25">
      <c r="A48" s="4">
        <v>15</v>
      </c>
      <c r="B48" s="6" t="s">
        <v>54</v>
      </c>
    </row>
    <row r="49" spans="1:2" x14ac:dyDescent="0.25">
      <c r="A49" s="4">
        <v>16</v>
      </c>
      <c r="B49" s="6" t="s">
        <v>55</v>
      </c>
    </row>
    <row r="50" spans="1:2" x14ac:dyDescent="0.25">
      <c r="A50" s="4">
        <v>17</v>
      </c>
      <c r="B50" s="6" t="s">
        <v>56</v>
      </c>
    </row>
    <row r="51" spans="1:2" ht="25.5" x14ac:dyDescent="0.25">
      <c r="A51" s="4">
        <v>18</v>
      </c>
      <c r="B51" s="6" t="s">
        <v>57</v>
      </c>
    </row>
    <row r="52" spans="1:2" x14ac:dyDescent="0.25">
      <c r="A52" s="4">
        <v>19</v>
      </c>
      <c r="B52" s="6" t="s">
        <v>58</v>
      </c>
    </row>
    <row r="53" spans="1:2" x14ac:dyDescent="0.25">
      <c r="A53" s="4">
        <v>20</v>
      </c>
      <c r="B53" s="6" t="s">
        <v>59</v>
      </c>
    </row>
    <row r="54" spans="1:2" x14ac:dyDescent="0.25">
      <c r="A54" s="4">
        <v>21</v>
      </c>
      <c r="B54" s="6" t="s">
        <v>60</v>
      </c>
    </row>
    <row r="55" spans="1:2" ht="25.5" x14ac:dyDescent="0.25">
      <c r="A55" s="4">
        <v>22</v>
      </c>
      <c r="B55" s="6" t="s">
        <v>61</v>
      </c>
    </row>
    <row r="56" spans="1:2" ht="25.5" x14ac:dyDescent="0.25">
      <c r="A56" s="4">
        <v>23</v>
      </c>
      <c r="B56" s="6" t="s">
        <v>62</v>
      </c>
    </row>
    <row r="57" spans="1:2" x14ac:dyDescent="0.25">
      <c r="B57" s="7" t="s">
        <v>63</v>
      </c>
    </row>
    <row r="58" spans="1:2" x14ac:dyDescent="0.2">
      <c r="A58" s="4">
        <v>1</v>
      </c>
      <c r="B58" s="8" t="s">
        <v>64</v>
      </c>
    </row>
    <row r="59" spans="1:2" ht="25.5" x14ac:dyDescent="0.2">
      <c r="A59" s="4">
        <v>2</v>
      </c>
      <c r="B59" s="8" t="s">
        <v>65</v>
      </c>
    </row>
    <row r="60" spans="1:2" ht="38.25" x14ac:dyDescent="0.2">
      <c r="A60" s="4">
        <v>3</v>
      </c>
      <c r="B60" s="8" t="s">
        <v>66</v>
      </c>
    </row>
    <row r="61" spans="1:2" ht="25.5" x14ac:dyDescent="0.2">
      <c r="A61" s="4">
        <v>4</v>
      </c>
      <c r="B61" s="8" t="s">
        <v>67</v>
      </c>
    </row>
    <row r="62" spans="1:2" ht="25.5" x14ac:dyDescent="0.2">
      <c r="A62" s="4">
        <v>5</v>
      </c>
      <c r="B62" s="8" t="s">
        <v>68</v>
      </c>
    </row>
    <row r="63" spans="1:2" x14ac:dyDescent="0.25">
      <c r="B63" s="7" t="s">
        <v>69</v>
      </c>
    </row>
    <row r="64" spans="1:2" ht="25.5" x14ac:dyDescent="0.25">
      <c r="A64" s="4">
        <v>1</v>
      </c>
      <c r="B64" s="6" t="s">
        <v>70</v>
      </c>
    </row>
    <row r="65" spans="1:2" x14ac:dyDescent="0.25">
      <c r="A65" s="4">
        <v>2</v>
      </c>
      <c r="B65" s="6" t="s">
        <v>71</v>
      </c>
    </row>
    <row r="66" spans="1:2" x14ac:dyDescent="0.25">
      <c r="A66" s="4">
        <v>3</v>
      </c>
      <c r="B66" s="6" t="s">
        <v>72</v>
      </c>
    </row>
    <row r="67" spans="1:2" x14ac:dyDescent="0.25">
      <c r="A67" s="4">
        <v>4</v>
      </c>
      <c r="B67" s="6" t="s">
        <v>73</v>
      </c>
    </row>
    <row r="68" spans="1:2" x14ac:dyDescent="0.25">
      <c r="A68" s="4">
        <v>5</v>
      </c>
      <c r="B68" s="6" t="s">
        <v>74</v>
      </c>
    </row>
    <row r="69" spans="1:2" x14ac:dyDescent="0.25">
      <c r="A69" s="4">
        <v>6</v>
      </c>
      <c r="B69" s="6" t="s">
        <v>75</v>
      </c>
    </row>
    <row r="70" spans="1:2" x14ac:dyDescent="0.25">
      <c r="A70" s="4">
        <v>7</v>
      </c>
      <c r="B70" s="6" t="s">
        <v>76</v>
      </c>
    </row>
    <row r="71" spans="1:2" ht="25.5" x14ac:dyDescent="0.25">
      <c r="A71" s="4">
        <v>8</v>
      </c>
      <c r="B71" s="6" t="s">
        <v>77</v>
      </c>
    </row>
    <row r="72" spans="1:2" x14ac:dyDescent="0.25">
      <c r="A72" s="4">
        <v>9</v>
      </c>
      <c r="B72" s="6" t="s">
        <v>78</v>
      </c>
    </row>
    <row r="73" spans="1:2" ht="25.5" x14ac:dyDescent="0.25">
      <c r="A73" s="4">
        <v>10</v>
      </c>
      <c r="B73" s="6" t="s">
        <v>79</v>
      </c>
    </row>
    <row r="74" spans="1:2" x14ac:dyDescent="0.25">
      <c r="A74" s="4">
        <v>11</v>
      </c>
      <c r="B74" s="6" t="s">
        <v>80</v>
      </c>
    </row>
    <row r="75" spans="1:2" x14ac:dyDescent="0.25">
      <c r="A75" s="4">
        <v>12</v>
      </c>
      <c r="B75" s="6" t="s">
        <v>81</v>
      </c>
    </row>
    <row r="76" spans="1:2" x14ac:dyDescent="0.25">
      <c r="A76" s="4">
        <v>13</v>
      </c>
      <c r="B76" s="6" t="s">
        <v>82</v>
      </c>
    </row>
    <row r="77" spans="1:2" ht="25.5" x14ac:dyDescent="0.25">
      <c r="A77" s="4">
        <v>14</v>
      </c>
      <c r="B77" s="6" t="s">
        <v>83</v>
      </c>
    </row>
    <row r="78" spans="1:2" x14ac:dyDescent="0.25">
      <c r="A78" s="4">
        <v>15</v>
      </c>
      <c r="B78" s="6" t="s">
        <v>84</v>
      </c>
    </row>
    <row r="79" spans="1:2" ht="25.5" x14ac:dyDescent="0.25">
      <c r="A79" s="4">
        <v>16</v>
      </c>
      <c r="B79" s="6" t="s">
        <v>85</v>
      </c>
    </row>
    <row r="80" spans="1:2" ht="25.5" x14ac:dyDescent="0.25">
      <c r="A80" s="4">
        <v>17</v>
      </c>
      <c r="B80" s="6" t="s">
        <v>86</v>
      </c>
    </row>
    <row r="81" spans="1:2" x14ac:dyDescent="0.25">
      <c r="A81" s="4">
        <v>18</v>
      </c>
      <c r="B81" s="6" t="s">
        <v>87</v>
      </c>
    </row>
    <row r="82" spans="1:2" x14ac:dyDescent="0.25">
      <c r="B82" s="7" t="s">
        <v>88</v>
      </c>
    </row>
    <row r="83" spans="1:2" x14ac:dyDescent="0.25">
      <c r="A83" s="4">
        <v>1</v>
      </c>
      <c r="B83" s="6" t="s">
        <v>89</v>
      </c>
    </row>
    <row r="84" spans="1:2" x14ac:dyDescent="0.25">
      <c r="A84" s="4">
        <v>2</v>
      </c>
      <c r="B84" s="6" t="s">
        <v>90</v>
      </c>
    </row>
    <row r="85" spans="1:2" ht="25.5" x14ac:dyDescent="0.25">
      <c r="A85" s="4">
        <v>3</v>
      </c>
      <c r="B85" s="6" t="s">
        <v>91</v>
      </c>
    </row>
    <row r="86" spans="1:2" x14ac:dyDescent="0.25">
      <c r="A86" s="4">
        <v>4</v>
      </c>
      <c r="B86" s="6" t="s">
        <v>92</v>
      </c>
    </row>
    <row r="87" spans="1:2" x14ac:dyDescent="0.25">
      <c r="A87" s="4">
        <v>5</v>
      </c>
      <c r="B87" s="6" t="s">
        <v>93</v>
      </c>
    </row>
    <row r="88" spans="1:2" ht="25.5" x14ac:dyDescent="0.25">
      <c r="A88" s="4">
        <v>6</v>
      </c>
      <c r="B88" s="6" t="s">
        <v>94</v>
      </c>
    </row>
    <row r="89" spans="1:2" x14ac:dyDescent="0.25">
      <c r="A89" s="4">
        <v>7</v>
      </c>
      <c r="B89" s="6" t="s">
        <v>95</v>
      </c>
    </row>
    <row r="90" spans="1:2" x14ac:dyDescent="0.25">
      <c r="A90" s="4">
        <v>8</v>
      </c>
      <c r="B90" s="6" t="s">
        <v>96</v>
      </c>
    </row>
    <row r="91" spans="1:2" ht="25.5" x14ac:dyDescent="0.25">
      <c r="A91" s="4">
        <v>9</v>
      </c>
      <c r="B91" s="6" t="s">
        <v>97</v>
      </c>
    </row>
    <row r="92" spans="1:2" x14ac:dyDescent="0.25">
      <c r="A92" s="4">
        <v>10</v>
      </c>
      <c r="B92" s="6" t="s">
        <v>98</v>
      </c>
    </row>
    <row r="93" spans="1:2" ht="25.5" x14ac:dyDescent="0.25">
      <c r="A93" s="4">
        <v>11</v>
      </c>
      <c r="B93" s="6" t="s">
        <v>99</v>
      </c>
    </row>
    <row r="94" spans="1:2" ht="25.5" x14ac:dyDescent="0.25">
      <c r="A94" s="4">
        <v>12</v>
      </c>
      <c r="B94" s="6" t="s">
        <v>100</v>
      </c>
    </row>
    <row r="95" spans="1:2" x14ac:dyDescent="0.25">
      <c r="A95" s="4">
        <v>13</v>
      </c>
      <c r="B95" s="6" t="s">
        <v>101</v>
      </c>
    </row>
    <row r="96" spans="1:2" ht="25.5" x14ac:dyDescent="0.25">
      <c r="A96" s="4">
        <v>14</v>
      </c>
      <c r="B96" s="6" t="s">
        <v>102</v>
      </c>
    </row>
    <row r="97" spans="1:2" ht="25.5" x14ac:dyDescent="0.25">
      <c r="A97" s="4">
        <v>15</v>
      </c>
      <c r="B97" s="6" t="s">
        <v>103</v>
      </c>
    </row>
    <row r="98" spans="1:2" x14ac:dyDescent="0.25">
      <c r="A98" s="4">
        <v>16</v>
      </c>
      <c r="B98" s="6" t="s">
        <v>104</v>
      </c>
    </row>
    <row r="99" spans="1:2" x14ac:dyDescent="0.25">
      <c r="A99" s="4">
        <v>17</v>
      </c>
      <c r="B99" s="6" t="s">
        <v>105</v>
      </c>
    </row>
    <row r="100" spans="1:2" x14ac:dyDescent="0.25">
      <c r="A100" s="4">
        <v>18</v>
      </c>
      <c r="B100" s="6" t="s">
        <v>106</v>
      </c>
    </row>
    <row r="101" spans="1:2" x14ac:dyDescent="0.25">
      <c r="A101" s="4">
        <v>19</v>
      </c>
      <c r="B101" s="6" t="s">
        <v>107</v>
      </c>
    </row>
    <row r="102" spans="1:2" ht="25.5" x14ac:dyDescent="0.25">
      <c r="A102" s="4">
        <v>20</v>
      </c>
      <c r="B102" s="6" t="s">
        <v>108</v>
      </c>
    </row>
    <row r="103" spans="1:2" x14ac:dyDescent="0.25">
      <c r="A103" s="4">
        <v>21</v>
      </c>
      <c r="B103" s="6" t="s">
        <v>109</v>
      </c>
    </row>
    <row r="104" spans="1:2" ht="25.5" x14ac:dyDescent="0.25">
      <c r="A104" s="4">
        <v>22</v>
      </c>
      <c r="B104" s="6" t="s">
        <v>110</v>
      </c>
    </row>
    <row r="105" spans="1:2" x14ac:dyDescent="0.25">
      <c r="A105" s="4">
        <v>23</v>
      </c>
      <c r="B105" s="6" t="s">
        <v>111</v>
      </c>
    </row>
    <row r="106" spans="1:2" x14ac:dyDescent="0.25">
      <c r="B106" s="7" t="s">
        <v>112</v>
      </c>
    </row>
    <row r="107" spans="1:2" x14ac:dyDescent="0.25">
      <c r="A107" s="4">
        <v>1</v>
      </c>
      <c r="B107" s="6" t="s">
        <v>113</v>
      </c>
    </row>
    <row r="108" spans="1:2" x14ac:dyDescent="0.25">
      <c r="A108" s="4">
        <v>2</v>
      </c>
      <c r="B108" s="6" t="s">
        <v>114</v>
      </c>
    </row>
    <row r="109" spans="1:2" ht="25.5" x14ac:dyDescent="0.25">
      <c r="A109" s="4">
        <v>3</v>
      </c>
      <c r="B109" s="6" t="s">
        <v>115</v>
      </c>
    </row>
    <row r="110" spans="1:2" ht="25.5" x14ac:dyDescent="0.25">
      <c r="A110" s="4">
        <v>4</v>
      </c>
      <c r="B110" s="6" t="s">
        <v>116</v>
      </c>
    </row>
    <row r="111" spans="1:2" ht="25.5" x14ac:dyDescent="0.25">
      <c r="A111" s="4">
        <v>5</v>
      </c>
      <c r="B111" s="6" t="s">
        <v>117</v>
      </c>
    </row>
    <row r="112" spans="1:2" ht="25.5" x14ac:dyDescent="0.25">
      <c r="A112" s="4">
        <v>6</v>
      </c>
      <c r="B112" s="6" t="s">
        <v>118</v>
      </c>
    </row>
    <row r="113" spans="1:2" x14ac:dyDescent="0.25">
      <c r="A113" s="4">
        <v>7</v>
      </c>
      <c r="B113" s="6" t="s">
        <v>119</v>
      </c>
    </row>
    <row r="114" spans="1:2" x14ac:dyDescent="0.25">
      <c r="A114" s="4">
        <v>8</v>
      </c>
      <c r="B114" s="6" t="s">
        <v>120</v>
      </c>
    </row>
    <row r="115" spans="1:2" ht="38.25" x14ac:dyDescent="0.25">
      <c r="A115" s="4">
        <v>9</v>
      </c>
      <c r="B115" s="6" t="s">
        <v>121</v>
      </c>
    </row>
    <row r="116" spans="1:2" x14ac:dyDescent="0.25">
      <c r="B116" s="7" t="s">
        <v>122</v>
      </c>
    </row>
    <row r="117" spans="1:2" x14ac:dyDescent="0.25">
      <c r="A117" s="4">
        <v>1</v>
      </c>
      <c r="B117" s="6" t="s">
        <v>123</v>
      </c>
    </row>
    <row r="118" spans="1:2" x14ac:dyDescent="0.25">
      <c r="A118" s="4">
        <v>2</v>
      </c>
      <c r="B118" s="6" t="s">
        <v>124</v>
      </c>
    </row>
    <row r="119" spans="1:2" ht="25.5" x14ac:dyDescent="0.25">
      <c r="A119" s="4">
        <v>3</v>
      </c>
      <c r="B119" s="6" t="s">
        <v>125</v>
      </c>
    </row>
    <row r="120" spans="1:2" x14ac:dyDescent="0.25">
      <c r="A120" s="4">
        <v>4</v>
      </c>
      <c r="B120" s="6" t="s">
        <v>126</v>
      </c>
    </row>
    <row r="121" spans="1:2" x14ac:dyDescent="0.25">
      <c r="A121" s="4">
        <v>5</v>
      </c>
      <c r="B121" s="6" t="s">
        <v>127</v>
      </c>
    </row>
    <row r="122" spans="1:2" x14ac:dyDescent="0.25">
      <c r="A122" s="4">
        <v>6</v>
      </c>
      <c r="B122" s="6" t="s">
        <v>128</v>
      </c>
    </row>
    <row r="123" spans="1:2" x14ac:dyDescent="0.25">
      <c r="A123" s="4">
        <v>7</v>
      </c>
      <c r="B123" s="6" t="s">
        <v>129</v>
      </c>
    </row>
    <row r="124" spans="1:2" x14ac:dyDescent="0.25">
      <c r="A124" s="4">
        <v>8</v>
      </c>
      <c r="B124" s="6" t="s">
        <v>130</v>
      </c>
    </row>
    <row r="125" spans="1:2" x14ac:dyDescent="0.25">
      <c r="B125" s="7" t="s">
        <v>131</v>
      </c>
    </row>
    <row r="126" spans="1:2" x14ac:dyDescent="0.25">
      <c r="A126" s="4">
        <v>1</v>
      </c>
      <c r="B126" s="6" t="s">
        <v>132</v>
      </c>
    </row>
    <row r="127" spans="1:2" x14ac:dyDescent="0.25">
      <c r="A127" s="4">
        <v>2</v>
      </c>
      <c r="B127" s="6" t="s">
        <v>133</v>
      </c>
    </row>
    <row r="128" spans="1:2" ht="25.5" x14ac:dyDescent="0.25">
      <c r="A128" s="4">
        <v>3</v>
      </c>
      <c r="B128" s="6" t="s">
        <v>134</v>
      </c>
    </row>
    <row r="129" spans="1:2" x14ac:dyDescent="0.25">
      <c r="A129" s="4">
        <v>4</v>
      </c>
      <c r="B129" s="6" t="s">
        <v>135</v>
      </c>
    </row>
    <row r="130" spans="1:2" x14ac:dyDescent="0.25">
      <c r="A130" s="4">
        <v>5</v>
      </c>
      <c r="B130" s="6" t="s">
        <v>136</v>
      </c>
    </row>
    <row r="131" spans="1:2" x14ac:dyDescent="0.25">
      <c r="A131" s="4">
        <v>6</v>
      </c>
      <c r="B131" s="6" t="s">
        <v>137</v>
      </c>
    </row>
    <row r="132" spans="1:2" x14ac:dyDescent="0.25">
      <c r="A132" s="4">
        <v>7</v>
      </c>
      <c r="B132" s="6" t="s">
        <v>138</v>
      </c>
    </row>
    <row r="133" spans="1:2" x14ac:dyDescent="0.25">
      <c r="A133" s="4">
        <v>8</v>
      </c>
      <c r="B133" s="6" t="s">
        <v>139</v>
      </c>
    </row>
    <row r="134" spans="1:2" x14ac:dyDescent="0.25">
      <c r="A134" s="4">
        <v>9</v>
      </c>
      <c r="B134" s="6" t="s">
        <v>140</v>
      </c>
    </row>
    <row r="135" spans="1:2" x14ac:dyDescent="0.25">
      <c r="A135" s="4">
        <v>10</v>
      </c>
      <c r="B135" s="6" t="s">
        <v>141</v>
      </c>
    </row>
    <row r="136" spans="1:2" x14ac:dyDescent="0.25">
      <c r="A136" s="4">
        <v>11</v>
      </c>
      <c r="B136" s="6" t="s">
        <v>142</v>
      </c>
    </row>
    <row r="137" spans="1:2" x14ac:dyDescent="0.25">
      <c r="A137" s="4">
        <v>12</v>
      </c>
      <c r="B137" s="6" t="s">
        <v>143</v>
      </c>
    </row>
    <row r="138" spans="1:2" x14ac:dyDescent="0.25">
      <c r="A138" s="4">
        <v>13</v>
      </c>
      <c r="B138" s="6" t="s">
        <v>144</v>
      </c>
    </row>
    <row r="139" spans="1:2" x14ac:dyDescent="0.25">
      <c r="A139" s="4">
        <v>14</v>
      </c>
      <c r="B139" s="6" t="s">
        <v>145</v>
      </c>
    </row>
    <row r="140" spans="1:2" x14ac:dyDescent="0.25">
      <c r="A140" s="4">
        <v>15</v>
      </c>
      <c r="B140" s="6" t="s">
        <v>146</v>
      </c>
    </row>
    <row r="141" spans="1:2" ht="25.5" x14ac:dyDescent="0.25">
      <c r="A141" s="4">
        <v>16</v>
      </c>
      <c r="B141" s="6" t="s">
        <v>147</v>
      </c>
    </row>
    <row r="142" spans="1:2" x14ac:dyDescent="0.25">
      <c r="A142" s="4">
        <v>17</v>
      </c>
      <c r="B142" s="6" t="s">
        <v>148</v>
      </c>
    </row>
    <row r="143" spans="1:2" ht="25.5" x14ac:dyDescent="0.25">
      <c r="A143" s="4">
        <v>18</v>
      </c>
      <c r="B143" s="6" t="s">
        <v>149</v>
      </c>
    </row>
    <row r="144" spans="1:2" ht="25.5" x14ac:dyDescent="0.25">
      <c r="A144" s="4">
        <v>19</v>
      </c>
      <c r="B144" s="6" t="s">
        <v>150</v>
      </c>
    </row>
    <row r="145" spans="1:2" x14ac:dyDescent="0.25">
      <c r="A145" s="4">
        <v>20</v>
      </c>
      <c r="B145" s="6" t="s">
        <v>151</v>
      </c>
    </row>
    <row r="146" spans="1:2" x14ac:dyDescent="0.25">
      <c r="A146" s="4">
        <v>21</v>
      </c>
      <c r="B146" s="6" t="s">
        <v>152</v>
      </c>
    </row>
    <row r="147" spans="1:2" ht="38.25" x14ac:dyDescent="0.25">
      <c r="A147" s="4">
        <v>22</v>
      </c>
      <c r="B147" s="6" t="s">
        <v>153</v>
      </c>
    </row>
    <row r="148" spans="1:2" x14ac:dyDescent="0.25">
      <c r="A148" s="4">
        <v>23</v>
      </c>
      <c r="B148" s="6" t="s">
        <v>154</v>
      </c>
    </row>
    <row r="149" spans="1:2" x14ac:dyDescent="0.25">
      <c r="A149" s="4">
        <v>24</v>
      </c>
      <c r="B149" s="6" t="s">
        <v>155</v>
      </c>
    </row>
    <row r="150" spans="1:2" x14ac:dyDescent="0.25">
      <c r="A150" s="4">
        <v>25</v>
      </c>
      <c r="B150" s="6" t="s">
        <v>156</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showGridLines="0" tabSelected="1" topLeftCell="A105" zoomScaleNormal="100" workbookViewId="0">
      <selection activeCell="H7" sqref="H7"/>
    </sheetView>
  </sheetViews>
  <sheetFormatPr defaultColWidth="9.140625" defaultRowHeight="12.75" x14ac:dyDescent="0.25"/>
  <cols>
    <col min="1" max="1" width="10.28515625" style="4" bestFit="1" customWidth="1"/>
    <col min="2" max="2" width="10.28515625" style="4" customWidth="1"/>
    <col min="3" max="3" width="16.7109375" style="20" customWidth="1"/>
    <col min="4" max="4" width="22.85546875" style="20" bestFit="1" customWidth="1"/>
    <col min="5" max="5" width="80.7109375" style="21" customWidth="1"/>
    <col min="6" max="6" width="12.7109375" style="21" customWidth="1"/>
    <col min="7" max="7" width="12.7109375" style="20" customWidth="1"/>
    <col min="8" max="8" width="67.5703125" style="21" customWidth="1"/>
    <col min="9" max="10" width="50.7109375" style="21" customWidth="1"/>
    <col min="11" max="16384" width="9.140625" style="20"/>
  </cols>
  <sheetData>
    <row r="1" spans="1:10" x14ac:dyDescent="0.25">
      <c r="A1" s="38" t="s">
        <v>171</v>
      </c>
      <c r="B1" s="38" t="s">
        <v>161</v>
      </c>
      <c r="C1" s="39" t="s">
        <v>172</v>
      </c>
      <c r="D1" s="43" t="s">
        <v>6</v>
      </c>
      <c r="E1" s="40" t="s">
        <v>7</v>
      </c>
      <c r="F1" s="44" t="s">
        <v>186</v>
      </c>
      <c r="G1" s="39" t="s">
        <v>4</v>
      </c>
      <c r="H1" s="41" t="s">
        <v>1378</v>
      </c>
      <c r="I1" s="42" t="s">
        <v>181</v>
      </c>
      <c r="J1" s="42" t="s">
        <v>180</v>
      </c>
    </row>
    <row r="2" spans="1:10" ht="38.25" x14ac:dyDescent="0.25">
      <c r="A2" s="109">
        <v>1</v>
      </c>
      <c r="B2" s="109" t="s">
        <v>739</v>
      </c>
      <c r="C2" s="110" t="s">
        <v>177</v>
      </c>
      <c r="D2" s="110" t="s">
        <v>321</v>
      </c>
      <c r="E2" s="108" t="s">
        <v>1290</v>
      </c>
      <c r="F2" s="111" t="s">
        <v>187</v>
      </c>
      <c r="G2" s="110" t="s">
        <v>173</v>
      </c>
      <c r="H2" s="111"/>
      <c r="I2" s="106"/>
      <c r="J2" s="106"/>
    </row>
    <row r="3" spans="1:10" ht="25.5" x14ac:dyDescent="0.25">
      <c r="A3" s="109">
        <v>2</v>
      </c>
      <c r="B3" s="109" t="s">
        <v>748</v>
      </c>
      <c r="C3" s="110" t="s">
        <v>177</v>
      </c>
      <c r="D3" s="110" t="s">
        <v>321</v>
      </c>
      <c r="E3" s="108" t="s">
        <v>1291</v>
      </c>
      <c r="F3" s="111" t="s">
        <v>187</v>
      </c>
      <c r="G3" s="110" t="s">
        <v>183</v>
      </c>
      <c r="H3" s="111"/>
      <c r="I3" s="106"/>
      <c r="J3" s="106"/>
    </row>
    <row r="4" spans="1:10" x14ac:dyDescent="0.25">
      <c r="A4" s="109">
        <v>3</v>
      </c>
      <c r="B4" s="109" t="s">
        <v>749</v>
      </c>
      <c r="C4" s="110" t="s">
        <v>177</v>
      </c>
      <c r="D4" s="110" t="s">
        <v>321</v>
      </c>
      <c r="E4" s="108" t="s">
        <v>1292</v>
      </c>
      <c r="F4" s="111" t="s">
        <v>187</v>
      </c>
      <c r="G4" s="110" t="s">
        <v>173</v>
      </c>
      <c r="H4" s="111"/>
      <c r="I4" s="106"/>
      <c r="J4" s="106"/>
    </row>
    <row r="5" spans="1:10" x14ac:dyDescent="0.25">
      <c r="A5" s="109">
        <v>4</v>
      </c>
      <c r="B5" s="109" t="s">
        <v>756</v>
      </c>
      <c r="C5" s="110" t="s">
        <v>177</v>
      </c>
      <c r="D5" s="110" t="s">
        <v>321</v>
      </c>
      <c r="E5" s="108" t="s">
        <v>1293</v>
      </c>
      <c r="F5" s="111" t="s">
        <v>187</v>
      </c>
      <c r="G5" s="110" t="s">
        <v>183</v>
      </c>
      <c r="H5" s="111"/>
      <c r="I5" s="106"/>
      <c r="J5" s="106"/>
    </row>
    <row r="6" spans="1:10" x14ac:dyDescent="0.25">
      <c r="A6" s="109">
        <v>5</v>
      </c>
      <c r="B6" s="109" t="s">
        <v>757</v>
      </c>
      <c r="C6" s="110" t="s">
        <v>177</v>
      </c>
      <c r="D6" s="110" t="s">
        <v>321</v>
      </c>
      <c r="E6" s="108" t="s">
        <v>1294</v>
      </c>
      <c r="F6" s="111" t="s">
        <v>187</v>
      </c>
      <c r="G6" s="110" t="s">
        <v>183</v>
      </c>
      <c r="H6" s="111"/>
      <c r="I6" s="106"/>
      <c r="J6" s="106"/>
    </row>
    <row r="7" spans="1:10" x14ac:dyDescent="0.25">
      <c r="A7" s="109">
        <v>6</v>
      </c>
      <c r="B7" s="109" t="s">
        <v>763</v>
      </c>
      <c r="C7" s="110" t="s">
        <v>177</v>
      </c>
      <c r="D7" s="110" t="s">
        <v>321</v>
      </c>
      <c r="E7" s="108" t="s">
        <v>1295</v>
      </c>
      <c r="F7" s="111" t="s">
        <v>187</v>
      </c>
      <c r="G7" s="110" t="s">
        <v>183</v>
      </c>
      <c r="H7" s="111"/>
      <c r="I7" s="106"/>
      <c r="J7" s="106"/>
    </row>
    <row r="8" spans="1:10" x14ac:dyDescent="0.25">
      <c r="A8" s="109">
        <v>7</v>
      </c>
      <c r="B8" s="109" t="s">
        <v>765</v>
      </c>
      <c r="C8" s="110" t="s">
        <v>177</v>
      </c>
      <c r="D8" s="110" t="s">
        <v>321</v>
      </c>
      <c r="E8" s="108" t="s">
        <v>1296</v>
      </c>
      <c r="F8" s="111" t="s">
        <v>187</v>
      </c>
      <c r="G8" s="110" t="s">
        <v>183</v>
      </c>
      <c r="H8" s="111"/>
      <c r="I8" s="106"/>
      <c r="J8" s="106"/>
    </row>
    <row r="9" spans="1:10" x14ac:dyDescent="0.25">
      <c r="A9" s="109">
        <v>8</v>
      </c>
      <c r="B9" s="109" t="s">
        <v>766</v>
      </c>
      <c r="C9" s="110" t="s">
        <v>177</v>
      </c>
      <c r="D9" s="110" t="s">
        <v>321</v>
      </c>
      <c r="E9" s="108" t="s">
        <v>1297</v>
      </c>
      <c r="F9" s="111" t="s">
        <v>187</v>
      </c>
      <c r="G9" s="110" t="s">
        <v>183</v>
      </c>
      <c r="H9" s="111"/>
      <c r="I9" s="106"/>
      <c r="J9" s="106"/>
    </row>
    <row r="10" spans="1:10" x14ac:dyDescent="0.25">
      <c r="A10" s="109">
        <v>9</v>
      </c>
      <c r="B10" s="109" t="s">
        <v>768</v>
      </c>
      <c r="C10" s="110" t="s">
        <v>177</v>
      </c>
      <c r="D10" s="110" t="s">
        <v>321</v>
      </c>
      <c r="E10" s="108" t="s">
        <v>1298</v>
      </c>
      <c r="F10" s="111" t="s">
        <v>187</v>
      </c>
      <c r="G10" s="110" t="s">
        <v>183</v>
      </c>
      <c r="H10" s="111"/>
      <c r="I10" s="106"/>
      <c r="J10" s="106"/>
    </row>
    <row r="11" spans="1:10" x14ac:dyDescent="0.25">
      <c r="A11" s="109">
        <v>10</v>
      </c>
      <c r="B11" s="109" t="s">
        <v>769</v>
      </c>
      <c r="C11" s="110" t="s">
        <v>177</v>
      </c>
      <c r="D11" s="110" t="s">
        <v>321</v>
      </c>
      <c r="E11" s="108" t="s">
        <v>1299</v>
      </c>
      <c r="F11" s="111" t="s">
        <v>187</v>
      </c>
      <c r="G11" s="110" t="s">
        <v>183</v>
      </c>
      <c r="H11" s="111"/>
      <c r="I11" s="106"/>
      <c r="J11" s="106"/>
    </row>
    <row r="12" spans="1:10" x14ac:dyDescent="0.25">
      <c r="A12" s="109">
        <v>11</v>
      </c>
      <c r="B12" s="109" t="s">
        <v>770</v>
      </c>
      <c r="C12" s="110" t="s">
        <v>177</v>
      </c>
      <c r="D12" s="110" t="s">
        <v>321</v>
      </c>
      <c r="E12" s="108" t="s">
        <v>1300</v>
      </c>
      <c r="F12" s="111" t="s">
        <v>187</v>
      </c>
      <c r="G12" s="110" t="s">
        <v>183</v>
      </c>
      <c r="H12" s="111"/>
      <c r="I12" s="106"/>
      <c r="J12" s="106"/>
    </row>
    <row r="13" spans="1:10" x14ac:dyDescent="0.25">
      <c r="A13" s="109">
        <v>12</v>
      </c>
      <c r="B13" s="109" t="s">
        <v>786</v>
      </c>
      <c r="C13" s="110" t="s">
        <v>177</v>
      </c>
      <c r="D13" s="110" t="s">
        <v>321</v>
      </c>
      <c r="E13" s="108" t="s">
        <v>1301</v>
      </c>
      <c r="F13" s="111" t="s">
        <v>187</v>
      </c>
      <c r="G13" s="110" t="s">
        <v>183</v>
      </c>
      <c r="H13" s="111"/>
      <c r="I13" s="106"/>
      <c r="J13" s="106"/>
    </row>
    <row r="14" spans="1:10" x14ac:dyDescent="0.25">
      <c r="A14" s="109">
        <v>13</v>
      </c>
      <c r="B14" s="109" t="s">
        <v>790</v>
      </c>
      <c r="C14" s="110" t="s">
        <v>177</v>
      </c>
      <c r="D14" s="110" t="s">
        <v>321</v>
      </c>
      <c r="E14" s="108" t="s">
        <v>376</v>
      </c>
      <c r="F14" s="111" t="s">
        <v>187</v>
      </c>
      <c r="G14" s="110" t="s">
        <v>183</v>
      </c>
      <c r="H14" s="111"/>
      <c r="I14" s="106"/>
      <c r="J14" s="106"/>
    </row>
    <row r="15" spans="1:10" x14ac:dyDescent="0.25">
      <c r="A15" s="109">
        <v>14</v>
      </c>
      <c r="B15" s="109" t="s">
        <v>793</v>
      </c>
      <c r="C15" s="110" t="s">
        <v>177</v>
      </c>
      <c r="D15" s="110" t="s">
        <v>321</v>
      </c>
      <c r="E15" s="108" t="s">
        <v>1301</v>
      </c>
      <c r="F15" s="111" t="s">
        <v>187</v>
      </c>
      <c r="G15" s="110" t="s">
        <v>183</v>
      </c>
      <c r="H15" s="111"/>
      <c r="I15" s="106"/>
      <c r="J15" s="106"/>
    </row>
    <row r="16" spans="1:10" x14ac:dyDescent="0.25">
      <c r="A16" s="109">
        <v>15</v>
      </c>
      <c r="B16" s="109" t="s">
        <v>803</v>
      </c>
      <c r="C16" s="110" t="s">
        <v>177</v>
      </c>
      <c r="D16" s="110" t="s">
        <v>321</v>
      </c>
      <c r="E16" s="108" t="s">
        <v>1303</v>
      </c>
      <c r="F16" s="111" t="s">
        <v>187</v>
      </c>
      <c r="G16" s="110" t="s">
        <v>183</v>
      </c>
      <c r="H16" s="111"/>
      <c r="I16" s="106"/>
      <c r="J16" s="106"/>
    </row>
    <row r="17" spans="1:10" x14ac:dyDescent="0.25">
      <c r="A17" s="109">
        <v>16</v>
      </c>
      <c r="B17" s="109" t="s">
        <v>807</v>
      </c>
      <c r="C17" s="110" t="s">
        <v>177</v>
      </c>
      <c r="D17" s="110" t="s">
        <v>321</v>
      </c>
      <c r="E17" s="108" t="s">
        <v>1305</v>
      </c>
      <c r="F17" s="111" t="s">
        <v>187</v>
      </c>
      <c r="G17" s="110" t="s">
        <v>183</v>
      </c>
      <c r="H17" s="111"/>
      <c r="I17" s="106"/>
      <c r="J17" s="106"/>
    </row>
    <row r="18" spans="1:10" x14ac:dyDescent="0.25">
      <c r="A18" s="109">
        <v>17</v>
      </c>
      <c r="B18" s="109" t="s">
        <v>810</v>
      </c>
      <c r="C18" s="110" t="s">
        <v>177</v>
      </c>
      <c r="D18" s="110" t="s">
        <v>321</v>
      </c>
      <c r="E18" s="108" t="s">
        <v>1306</v>
      </c>
      <c r="F18" s="111" t="s">
        <v>187</v>
      </c>
      <c r="G18" s="110" t="s">
        <v>183</v>
      </c>
      <c r="H18" s="111"/>
      <c r="I18" s="106"/>
      <c r="J18" s="106"/>
    </row>
    <row r="19" spans="1:10" ht="38.25" x14ac:dyDescent="0.25">
      <c r="A19" s="109">
        <v>18</v>
      </c>
      <c r="B19" s="109" t="s">
        <v>815</v>
      </c>
      <c r="C19" s="110" t="s">
        <v>177</v>
      </c>
      <c r="D19" s="110" t="s">
        <v>397</v>
      </c>
      <c r="E19" s="108" t="s">
        <v>1290</v>
      </c>
      <c r="F19" s="111" t="s">
        <v>187</v>
      </c>
      <c r="G19" s="110" t="s">
        <v>183</v>
      </c>
      <c r="H19" s="111"/>
      <c r="I19" s="106"/>
      <c r="J19" s="106"/>
    </row>
    <row r="20" spans="1:10" ht="25.5" x14ac:dyDescent="0.25">
      <c r="A20" s="109">
        <v>19</v>
      </c>
      <c r="B20" s="109" t="s">
        <v>824</v>
      </c>
      <c r="C20" s="110" t="s">
        <v>177</v>
      </c>
      <c r="D20" s="110" t="s">
        <v>397</v>
      </c>
      <c r="E20" s="108" t="s">
        <v>1291</v>
      </c>
      <c r="F20" s="111" t="s">
        <v>187</v>
      </c>
      <c r="G20" s="110" t="s">
        <v>183</v>
      </c>
      <c r="H20" s="111"/>
      <c r="I20" s="106"/>
      <c r="J20" s="106"/>
    </row>
    <row r="21" spans="1:10" x14ac:dyDescent="0.25">
      <c r="A21" s="109">
        <v>20</v>
      </c>
      <c r="B21" s="109" t="s">
        <v>832</v>
      </c>
      <c r="C21" s="110" t="s">
        <v>177</v>
      </c>
      <c r="D21" s="110" t="s">
        <v>397</v>
      </c>
      <c r="E21" s="108" t="s">
        <v>1308</v>
      </c>
      <c r="F21" s="111" t="s">
        <v>187</v>
      </c>
      <c r="G21" s="110" t="s">
        <v>183</v>
      </c>
      <c r="H21" s="111"/>
      <c r="I21" s="106"/>
      <c r="J21" s="106"/>
    </row>
    <row r="22" spans="1:10" x14ac:dyDescent="0.25">
      <c r="A22" s="109">
        <v>21</v>
      </c>
      <c r="B22" s="109" t="s">
        <v>833</v>
      </c>
      <c r="C22" s="110" t="s">
        <v>177</v>
      </c>
      <c r="D22" s="110" t="s">
        <v>397</v>
      </c>
      <c r="E22" s="108" t="s">
        <v>1309</v>
      </c>
      <c r="F22" s="111" t="s">
        <v>187</v>
      </c>
      <c r="G22" s="110" t="s">
        <v>183</v>
      </c>
      <c r="H22" s="111"/>
      <c r="I22" s="106"/>
      <c r="J22" s="106"/>
    </row>
    <row r="23" spans="1:10" x14ac:dyDescent="0.25">
      <c r="A23" s="109">
        <v>22</v>
      </c>
      <c r="B23" s="109" t="s">
        <v>198</v>
      </c>
      <c r="C23" s="110" t="s">
        <v>177</v>
      </c>
      <c r="D23" s="110" t="s">
        <v>397</v>
      </c>
      <c r="E23" s="108" t="s">
        <v>1310</v>
      </c>
      <c r="F23" s="111" t="s">
        <v>187</v>
      </c>
      <c r="G23" s="110" t="s">
        <v>183</v>
      </c>
      <c r="H23" s="111"/>
      <c r="I23" s="106"/>
      <c r="J23" s="106"/>
    </row>
    <row r="24" spans="1:10" x14ac:dyDescent="0.25">
      <c r="A24" s="109">
        <v>23</v>
      </c>
      <c r="B24" s="109" t="s">
        <v>203</v>
      </c>
      <c r="C24" s="110" t="s">
        <v>177</v>
      </c>
      <c r="D24" s="110" t="s">
        <v>397</v>
      </c>
      <c r="E24" s="108" t="s">
        <v>1312</v>
      </c>
      <c r="F24" s="111" t="s">
        <v>187</v>
      </c>
      <c r="G24" s="110" t="s">
        <v>183</v>
      </c>
      <c r="H24" s="111"/>
      <c r="I24" s="106"/>
      <c r="J24" s="106"/>
    </row>
    <row r="25" spans="1:10" x14ac:dyDescent="0.25">
      <c r="A25" s="109">
        <v>24</v>
      </c>
      <c r="B25" s="109" t="s">
        <v>206</v>
      </c>
      <c r="C25" s="110" t="s">
        <v>177</v>
      </c>
      <c r="D25" s="110" t="s">
        <v>397</v>
      </c>
      <c r="E25" s="108" t="s">
        <v>1313</v>
      </c>
      <c r="F25" s="111" t="s">
        <v>187</v>
      </c>
      <c r="G25" s="110" t="s">
        <v>183</v>
      </c>
      <c r="H25" s="111"/>
      <c r="I25" s="106"/>
      <c r="J25" s="106"/>
    </row>
    <row r="26" spans="1:10" ht="38.25" x14ac:dyDescent="0.25">
      <c r="A26" s="109">
        <v>25</v>
      </c>
      <c r="B26" s="109" t="s">
        <v>1199</v>
      </c>
      <c r="C26" s="110" t="s">
        <v>177</v>
      </c>
      <c r="D26" s="110" t="s">
        <v>1002</v>
      </c>
      <c r="E26" s="108" t="s">
        <v>1318</v>
      </c>
      <c r="F26" s="111" t="s">
        <v>187</v>
      </c>
      <c r="G26" s="110" t="s">
        <v>183</v>
      </c>
      <c r="H26" s="111"/>
      <c r="I26" s="106"/>
      <c r="J26" s="106"/>
    </row>
    <row r="27" spans="1:10" ht="25.5" x14ac:dyDescent="0.25">
      <c r="A27" s="109">
        <v>26</v>
      </c>
      <c r="B27" s="109" t="s">
        <v>1214</v>
      </c>
      <c r="C27" s="110" t="s">
        <v>177</v>
      </c>
      <c r="D27" s="110" t="s">
        <v>1002</v>
      </c>
      <c r="E27" s="108" t="s">
        <v>1319</v>
      </c>
      <c r="F27" s="111" t="s">
        <v>187</v>
      </c>
      <c r="G27" s="110" t="s">
        <v>183</v>
      </c>
      <c r="H27" s="111"/>
      <c r="I27" s="106"/>
      <c r="J27" s="106"/>
    </row>
    <row r="28" spans="1:10" x14ac:dyDescent="0.25">
      <c r="A28" s="109">
        <v>27</v>
      </c>
      <c r="B28" s="109" t="s">
        <v>1215</v>
      </c>
      <c r="C28" s="110" t="s">
        <v>177</v>
      </c>
      <c r="D28" s="110" t="s">
        <v>1002</v>
      </c>
      <c r="E28" s="108" t="s">
        <v>1320</v>
      </c>
      <c r="F28" s="111" t="s">
        <v>187</v>
      </c>
      <c r="G28" s="110" t="s">
        <v>183</v>
      </c>
      <c r="H28" s="111"/>
      <c r="I28" s="106"/>
      <c r="J28" s="106"/>
    </row>
    <row r="29" spans="1:10" x14ac:dyDescent="0.25">
      <c r="A29" s="109">
        <v>28</v>
      </c>
      <c r="B29" s="109" t="s">
        <v>1218</v>
      </c>
      <c r="C29" s="110" t="s">
        <v>177</v>
      </c>
      <c r="D29" s="110" t="s">
        <v>1002</v>
      </c>
      <c r="E29" s="108" t="s">
        <v>1322</v>
      </c>
      <c r="F29" s="111" t="s">
        <v>187</v>
      </c>
      <c r="G29" s="110" t="s">
        <v>183</v>
      </c>
      <c r="H29" s="111"/>
      <c r="I29" s="106"/>
      <c r="J29" s="106"/>
    </row>
    <row r="30" spans="1:10" x14ac:dyDescent="0.25">
      <c r="A30" s="109">
        <v>29</v>
      </c>
      <c r="B30" s="109" t="s">
        <v>1221</v>
      </c>
      <c r="C30" s="110" t="s">
        <v>177</v>
      </c>
      <c r="D30" s="110" t="s">
        <v>1002</v>
      </c>
      <c r="E30" s="108" t="s">
        <v>1323</v>
      </c>
      <c r="F30" s="111" t="s">
        <v>187</v>
      </c>
      <c r="G30" s="110" t="s">
        <v>183</v>
      </c>
      <c r="H30" s="111"/>
      <c r="I30" s="106"/>
      <c r="J30" s="106"/>
    </row>
    <row r="31" spans="1:10" x14ac:dyDescent="0.25">
      <c r="A31" s="109">
        <v>30</v>
      </c>
      <c r="B31" s="109" t="s">
        <v>1325</v>
      </c>
      <c r="C31" s="110" t="s">
        <v>177</v>
      </c>
      <c r="D31" s="110" t="s">
        <v>397</v>
      </c>
      <c r="E31" s="108" t="s">
        <v>1327</v>
      </c>
      <c r="F31" s="111" t="s">
        <v>187</v>
      </c>
      <c r="G31" s="110" t="s">
        <v>183</v>
      </c>
      <c r="H31" s="111"/>
      <c r="I31" s="106"/>
      <c r="J31" s="106"/>
    </row>
    <row r="32" spans="1:10" x14ac:dyDescent="0.25">
      <c r="A32" s="109">
        <v>31</v>
      </c>
      <c r="B32" s="109" t="s">
        <v>1329</v>
      </c>
      <c r="C32" s="110" t="s">
        <v>177</v>
      </c>
      <c r="D32" s="110" t="s">
        <v>397</v>
      </c>
      <c r="E32" s="108" t="s">
        <v>1331</v>
      </c>
      <c r="F32" s="111" t="s">
        <v>187</v>
      </c>
      <c r="G32" s="110" t="s">
        <v>183</v>
      </c>
      <c r="H32" s="111"/>
      <c r="I32" s="106"/>
      <c r="J32" s="106"/>
    </row>
    <row r="33" spans="1:10" x14ac:dyDescent="0.25">
      <c r="A33" s="109">
        <v>32</v>
      </c>
      <c r="B33" s="86" t="s">
        <v>213</v>
      </c>
      <c r="C33" s="87" t="s">
        <v>177</v>
      </c>
      <c r="D33" s="87" t="s">
        <v>300</v>
      </c>
      <c r="E33" s="88" t="s">
        <v>1373</v>
      </c>
      <c r="F33" s="42" t="s">
        <v>187</v>
      </c>
      <c r="G33" s="87" t="s">
        <v>173</v>
      </c>
      <c r="H33" s="45"/>
      <c r="I33" s="42"/>
      <c r="J33" s="42"/>
    </row>
    <row r="34" spans="1:10" x14ac:dyDescent="0.25">
      <c r="A34" s="109">
        <v>33</v>
      </c>
      <c r="B34" s="86" t="s">
        <v>222</v>
      </c>
      <c r="C34" s="87" t="s">
        <v>177</v>
      </c>
      <c r="D34" s="87" t="s">
        <v>300</v>
      </c>
      <c r="E34" s="88" t="s">
        <v>1333</v>
      </c>
      <c r="F34" s="42" t="s">
        <v>187</v>
      </c>
      <c r="G34" s="87" t="s">
        <v>183</v>
      </c>
      <c r="H34" s="42"/>
      <c r="I34" s="42"/>
      <c r="J34" s="42"/>
    </row>
    <row r="35" spans="1:10" x14ac:dyDescent="0.25">
      <c r="A35" s="109">
        <v>34</v>
      </c>
      <c r="B35" s="86" t="s">
        <v>223</v>
      </c>
      <c r="C35" s="87" t="s">
        <v>177</v>
      </c>
      <c r="D35" s="87" t="s">
        <v>300</v>
      </c>
      <c r="E35" s="88" t="s">
        <v>1333</v>
      </c>
      <c r="F35" s="42" t="s">
        <v>187</v>
      </c>
      <c r="G35" s="87" t="s">
        <v>183</v>
      </c>
      <c r="H35" s="42"/>
      <c r="I35" s="42"/>
      <c r="J35" s="42"/>
    </row>
    <row r="36" spans="1:10" x14ac:dyDescent="0.25">
      <c r="A36" s="109">
        <v>35</v>
      </c>
      <c r="B36" s="86" t="s">
        <v>224</v>
      </c>
      <c r="C36" s="87" t="s">
        <v>177</v>
      </c>
      <c r="D36" s="87" t="s">
        <v>300</v>
      </c>
      <c r="E36" s="88" t="s">
        <v>1333</v>
      </c>
      <c r="F36" s="42" t="s">
        <v>187</v>
      </c>
      <c r="G36" s="87" t="s">
        <v>183</v>
      </c>
      <c r="H36" s="42"/>
      <c r="I36" s="42"/>
      <c r="J36" s="42"/>
    </row>
    <row r="37" spans="1:10" x14ac:dyDescent="0.25">
      <c r="A37" s="109">
        <v>36</v>
      </c>
      <c r="B37" s="89" t="s">
        <v>225</v>
      </c>
      <c r="C37" s="90" t="s">
        <v>177</v>
      </c>
      <c r="D37" s="90" t="s">
        <v>300</v>
      </c>
      <c r="E37" s="91" t="s">
        <v>1333</v>
      </c>
      <c r="F37" s="92" t="s">
        <v>187</v>
      </c>
      <c r="G37" s="90" t="s">
        <v>183</v>
      </c>
      <c r="H37" s="92"/>
      <c r="I37" s="92"/>
      <c r="J37" s="93"/>
    </row>
    <row r="38" spans="1:10" x14ac:dyDescent="0.25">
      <c r="A38" s="109">
        <v>37</v>
      </c>
      <c r="B38" s="89" t="s">
        <v>836</v>
      </c>
      <c r="C38" s="90" t="s">
        <v>177</v>
      </c>
      <c r="D38" s="90" t="s">
        <v>300</v>
      </c>
      <c r="E38" s="94" t="s">
        <v>1333</v>
      </c>
      <c r="F38" s="92" t="s">
        <v>187</v>
      </c>
      <c r="G38" s="90" t="s">
        <v>183</v>
      </c>
      <c r="H38" s="92"/>
      <c r="I38" s="92"/>
      <c r="J38" s="93"/>
    </row>
    <row r="39" spans="1:10" x14ac:dyDescent="0.25">
      <c r="A39" s="109">
        <v>38</v>
      </c>
      <c r="B39" s="105" t="s">
        <v>837</v>
      </c>
      <c r="C39" s="107" t="s">
        <v>177</v>
      </c>
      <c r="D39" s="107" t="s">
        <v>300</v>
      </c>
      <c r="E39" s="108" t="s">
        <v>1333</v>
      </c>
      <c r="F39" s="106" t="s">
        <v>187</v>
      </c>
      <c r="G39" s="107" t="s">
        <v>183</v>
      </c>
      <c r="H39" s="106"/>
      <c r="I39" s="106"/>
      <c r="J39" s="106"/>
    </row>
    <row r="40" spans="1:10" x14ac:dyDescent="0.25">
      <c r="A40" s="109">
        <v>39</v>
      </c>
      <c r="B40" s="105" t="s">
        <v>838</v>
      </c>
      <c r="C40" s="107" t="s">
        <v>177</v>
      </c>
      <c r="D40" s="107" t="s">
        <v>300</v>
      </c>
      <c r="E40" s="108" t="s">
        <v>1334</v>
      </c>
      <c r="F40" s="106" t="s">
        <v>187</v>
      </c>
      <c r="G40" s="107" t="s">
        <v>183</v>
      </c>
      <c r="H40" s="106"/>
      <c r="I40" s="106"/>
      <c r="J40" s="106"/>
    </row>
    <row r="41" spans="1:10" x14ac:dyDescent="0.25">
      <c r="A41" s="109">
        <v>40</v>
      </c>
      <c r="B41" s="105" t="s">
        <v>839</v>
      </c>
      <c r="C41" s="107" t="s">
        <v>177</v>
      </c>
      <c r="D41" s="107" t="s">
        <v>300</v>
      </c>
      <c r="E41" s="108" t="s">
        <v>1334</v>
      </c>
      <c r="F41" s="106" t="s">
        <v>187</v>
      </c>
      <c r="G41" s="107" t="s">
        <v>183</v>
      </c>
      <c r="H41" s="106"/>
      <c r="I41" s="106"/>
      <c r="J41" s="106"/>
    </row>
    <row r="42" spans="1:10" x14ac:dyDescent="0.25">
      <c r="A42" s="109">
        <v>41</v>
      </c>
      <c r="B42" s="105" t="s">
        <v>840</v>
      </c>
      <c r="C42" s="107" t="s">
        <v>177</v>
      </c>
      <c r="D42" s="107" t="s">
        <v>300</v>
      </c>
      <c r="E42" s="108" t="s">
        <v>1334</v>
      </c>
      <c r="F42" s="106" t="s">
        <v>187</v>
      </c>
      <c r="G42" s="107" t="s">
        <v>183</v>
      </c>
      <c r="H42" s="106"/>
      <c r="I42" s="106"/>
      <c r="J42" s="106"/>
    </row>
    <row r="43" spans="1:10" x14ac:dyDescent="0.25">
      <c r="A43" s="109">
        <v>42</v>
      </c>
      <c r="B43" s="105" t="s">
        <v>848</v>
      </c>
      <c r="C43" s="107" t="s">
        <v>177</v>
      </c>
      <c r="D43" s="107" t="s">
        <v>300</v>
      </c>
      <c r="E43" s="108" t="s">
        <v>1336</v>
      </c>
      <c r="F43" s="106" t="s">
        <v>187</v>
      </c>
      <c r="G43" s="107" t="s">
        <v>183</v>
      </c>
      <c r="H43" s="106"/>
      <c r="I43" s="106"/>
      <c r="J43" s="106"/>
    </row>
    <row r="44" spans="1:10" x14ac:dyDescent="0.25">
      <c r="A44" s="109">
        <v>43</v>
      </c>
      <c r="B44" s="105" t="s">
        <v>849</v>
      </c>
      <c r="C44" s="107" t="s">
        <v>177</v>
      </c>
      <c r="D44" s="107" t="s">
        <v>300</v>
      </c>
      <c r="E44" s="108" t="s">
        <v>1336</v>
      </c>
      <c r="F44" s="106" t="s">
        <v>187</v>
      </c>
      <c r="G44" s="107" t="s">
        <v>183</v>
      </c>
      <c r="H44" s="106"/>
      <c r="I44" s="106"/>
      <c r="J44" s="106"/>
    </row>
    <row r="45" spans="1:10" x14ac:dyDescent="0.25">
      <c r="A45" s="109">
        <v>44</v>
      </c>
      <c r="B45" s="105" t="s">
        <v>850</v>
      </c>
      <c r="C45" s="107" t="s">
        <v>177</v>
      </c>
      <c r="D45" s="107" t="s">
        <v>300</v>
      </c>
      <c r="E45" s="108" t="s">
        <v>1336</v>
      </c>
      <c r="F45" s="106" t="s">
        <v>187</v>
      </c>
      <c r="G45" s="107" t="s">
        <v>183</v>
      </c>
      <c r="H45" s="106"/>
      <c r="I45" s="106"/>
      <c r="J45" s="106"/>
    </row>
    <row r="46" spans="1:10" x14ac:dyDescent="0.25">
      <c r="A46" s="109">
        <v>45</v>
      </c>
      <c r="B46" s="105" t="s">
        <v>851</v>
      </c>
      <c r="C46" s="107" t="s">
        <v>177</v>
      </c>
      <c r="D46" s="107" t="s">
        <v>300</v>
      </c>
      <c r="E46" s="108" t="s">
        <v>1337</v>
      </c>
      <c r="F46" s="106" t="s">
        <v>187</v>
      </c>
      <c r="G46" s="107" t="s">
        <v>183</v>
      </c>
      <c r="H46" s="106"/>
      <c r="I46" s="106"/>
      <c r="J46" s="106"/>
    </row>
    <row r="47" spans="1:10" x14ac:dyDescent="0.25">
      <c r="A47" s="109">
        <v>46</v>
      </c>
      <c r="B47" s="105" t="s">
        <v>852</v>
      </c>
      <c r="C47" s="107" t="s">
        <v>177</v>
      </c>
      <c r="D47" s="107" t="s">
        <v>300</v>
      </c>
      <c r="E47" s="108" t="s">
        <v>1337</v>
      </c>
      <c r="F47" s="106" t="s">
        <v>187</v>
      </c>
      <c r="G47" s="107" t="s">
        <v>183</v>
      </c>
      <c r="H47" s="106"/>
      <c r="I47" s="106"/>
      <c r="J47" s="106"/>
    </row>
    <row r="48" spans="1:10" x14ac:dyDescent="0.25">
      <c r="A48" s="109">
        <v>47</v>
      </c>
      <c r="B48" s="105" t="s">
        <v>853</v>
      </c>
      <c r="C48" s="107" t="s">
        <v>177</v>
      </c>
      <c r="D48" s="107" t="s">
        <v>300</v>
      </c>
      <c r="E48" s="108" t="s">
        <v>1338</v>
      </c>
      <c r="F48" s="106" t="s">
        <v>187</v>
      </c>
      <c r="G48" s="107" t="s">
        <v>183</v>
      </c>
      <c r="H48" s="106"/>
      <c r="I48" s="106"/>
      <c r="J48" s="106"/>
    </row>
    <row r="49" spans="1:10" x14ac:dyDescent="0.25">
      <c r="A49" s="109">
        <v>48</v>
      </c>
      <c r="B49" s="105" t="s">
        <v>854</v>
      </c>
      <c r="C49" s="107" t="s">
        <v>177</v>
      </c>
      <c r="D49" s="107" t="s">
        <v>300</v>
      </c>
      <c r="E49" s="108" t="s">
        <v>1338</v>
      </c>
      <c r="F49" s="106" t="s">
        <v>187</v>
      </c>
      <c r="G49" s="107" t="s">
        <v>183</v>
      </c>
      <c r="H49" s="106"/>
      <c r="I49" s="106"/>
      <c r="J49" s="106"/>
    </row>
    <row r="50" spans="1:10" x14ac:dyDescent="0.25">
      <c r="A50" s="109">
        <v>49</v>
      </c>
      <c r="B50" s="105" t="s">
        <v>872</v>
      </c>
      <c r="C50" s="107" t="s">
        <v>177</v>
      </c>
      <c r="D50" s="107" t="s">
        <v>300</v>
      </c>
      <c r="E50" s="108" t="s">
        <v>1374</v>
      </c>
      <c r="F50" s="106" t="s">
        <v>187</v>
      </c>
      <c r="G50" s="107" t="s">
        <v>183</v>
      </c>
      <c r="H50" s="106"/>
      <c r="I50" s="106"/>
      <c r="J50" s="106"/>
    </row>
    <row r="51" spans="1:10" x14ac:dyDescent="0.25">
      <c r="A51" s="109">
        <v>50</v>
      </c>
      <c r="B51" s="105" t="s">
        <v>875</v>
      </c>
      <c r="C51" s="107" t="s">
        <v>177</v>
      </c>
      <c r="D51" s="107" t="s">
        <v>300</v>
      </c>
      <c r="E51" s="108" t="s">
        <v>1375</v>
      </c>
      <c r="F51" s="106" t="s">
        <v>187</v>
      </c>
      <c r="G51" s="107" t="s">
        <v>183</v>
      </c>
      <c r="H51" s="106"/>
      <c r="I51" s="106"/>
      <c r="J51" s="106"/>
    </row>
    <row r="52" spans="1:10" x14ac:dyDescent="0.25">
      <c r="A52" s="109">
        <v>51</v>
      </c>
      <c r="B52" s="105" t="s">
        <v>876</v>
      </c>
      <c r="C52" s="107" t="s">
        <v>177</v>
      </c>
      <c r="D52" s="107" t="s">
        <v>300</v>
      </c>
      <c r="E52" s="108" t="s">
        <v>1343</v>
      </c>
      <c r="F52" s="106" t="s">
        <v>187</v>
      </c>
      <c r="G52" s="107" t="s">
        <v>183</v>
      </c>
      <c r="H52" s="106"/>
      <c r="I52" s="106"/>
      <c r="J52" s="106"/>
    </row>
    <row r="53" spans="1:10" x14ac:dyDescent="0.25">
      <c r="A53" s="109">
        <v>52</v>
      </c>
      <c r="B53" s="105" t="s">
        <v>878</v>
      </c>
      <c r="C53" s="107" t="s">
        <v>177</v>
      </c>
      <c r="D53" s="107" t="s">
        <v>300</v>
      </c>
      <c r="E53" s="108" t="s">
        <v>1376</v>
      </c>
      <c r="F53" s="106" t="s">
        <v>187</v>
      </c>
      <c r="G53" s="107" t="s">
        <v>183</v>
      </c>
      <c r="H53" s="106"/>
      <c r="I53" s="106"/>
      <c r="J53" s="106"/>
    </row>
    <row r="54" spans="1:10" x14ac:dyDescent="0.25">
      <c r="A54" s="109">
        <v>53</v>
      </c>
      <c r="B54" s="105" t="s">
        <v>881</v>
      </c>
      <c r="C54" s="107" t="s">
        <v>177</v>
      </c>
      <c r="D54" s="107" t="s">
        <v>300</v>
      </c>
      <c r="E54" s="108" t="s">
        <v>1377</v>
      </c>
      <c r="F54" s="106" t="s">
        <v>187</v>
      </c>
      <c r="G54" s="107" t="s">
        <v>183</v>
      </c>
      <c r="H54" s="106"/>
      <c r="I54" s="106"/>
      <c r="J54" s="106"/>
    </row>
    <row r="55" spans="1:10" x14ac:dyDescent="0.25">
      <c r="A55" s="109">
        <v>54</v>
      </c>
      <c r="B55" s="105" t="s">
        <v>884</v>
      </c>
      <c r="C55" s="107" t="s">
        <v>177</v>
      </c>
      <c r="D55" s="107" t="s">
        <v>300</v>
      </c>
      <c r="E55" s="108" t="s">
        <v>1376</v>
      </c>
      <c r="F55" s="106" t="s">
        <v>187</v>
      </c>
      <c r="G55" s="107" t="s">
        <v>183</v>
      </c>
      <c r="H55" s="106"/>
      <c r="I55" s="106"/>
      <c r="J55" s="106"/>
    </row>
    <row r="56" spans="1:10" x14ac:dyDescent="0.25">
      <c r="A56" s="109">
        <v>55</v>
      </c>
      <c r="B56" s="105" t="s">
        <v>886</v>
      </c>
      <c r="C56" s="107" t="s">
        <v>177</v>
      </c>
      <c r="D56" s="107" t="s">
        <v>300</v>
      </c>
      <c r="E56" s="108" t="s">
        <v>1346</v>
      </c>
      <c r="F56" s="106" t="s">
        <v>187</v>
      </c>
      <c r="G56" s="107" t="s">
        <v>183</v>
      </c>
      <c r="H56" s="106"/>
      <c r="I56" s="106"/>
      <c r="J56" s="106"/>
    </row>
    <row r="57" spans="1:10" ht="25.5" x14ac:dyDescent="0.25">
      <c r="A57" s="109">
        <v>56</v>
      </c>
      <c r="B57" s="105" t="s">
        <v>887</v>
      </c>
      <c r="C57" s="107" t="s">
        <v>177</v>
      </c>
      <c r="D57" s="107" t="s">
        <v>300</v>
      </c>
      <c r="E57" s="108" t="s">
        <v>1347</v>
      </c>
      <c r="F57" s="106" t="s">
        <v>187</v>
      </c>
      <c r="G57" s="107" t="s">
        <v>183</v>
      </c>
      <c r="H57" s="106"/>
      <c r="I57" s="106"/>
      <c r="J57" s="106"/>
    </row>
    <row r="58" spans="1:10" x14ac:dyDescent="0.25">
      <c r="A58" s="109">
        <v>57</v>
      </c>
      <c r="B58" s="105" t="s">
        <v>890</v>
      </c>
      <c r="C58" s="107" t="s">
        <v>177</v>
      </c>
      <c r="D58" s="107" t="s">
        <v>300</v>
      </c>
      <c r="E58" s="108" t="s">
        <v>1348</v>
      </c>
      <c r="F58" s="106" t="s">
        <v>187</v>
      </c>
      <c r="G58" s="107" t="s">
        <v>183</v>
      </c>
      <c r="H58" s="106"/>
      <c r="I58" s="106"/>
      <c r="J58" s="106"/>
    </row>
    <row r="59" spans="1:10" x14ac:dyDescent="0.25">
      <c r="A59" s="109">
        <v>58</v>
      </c>
      <c r="B59" s="105" t="s">
        <v>893</v>
      </c>
      <c r="C59" s="107" t="s">
        <v>177</v>
      </c>
      <c r="D59" s="107" t="s">
        <v>300</v>
      </c>
      <c r="E59" s="108" t="s">
        <v>1344</v>
      </c>
      <c r="F59" s="106" t="s">
        <v>187</v>
      </c>
      <c r="G59" s="107" t="s">
        <v>183</v>
      </c>
      <c r="H59" s="106"/>
      <c r="I59" s="106"/>
      <c r="J59" s="106"/>
    </row>
    <row r="60" spans="1:10" x14ac:dyDescent="0.25">
      <c r="A60" s="109">
        <v>59</v>
      </c>
      <c r="B60" s="105" t="s">
        <v>900</v>
      </c>
      <c r="C60" s="107" t="s">
        <v>177</v>
      </c>
      <c r="D60" s="107" t="s">
        <v>300</v>
      </c>
      <c r="E60" s="108" t="s">
        <v>1349</v>
      </c>
      <c r="F60" s="106" t="s">
        <v>187</v>
      </c>
      <c r="G60" s="107" t="s">
        <v>183</v>
      </c>
      <c r="H60" s="106"/>
      <c r="I60" s="106"/>
      <c r="J60" s="106"/>
    </row>
    <row r="61" spans="1:10" x14ac:dyDescent="0.25">
      <c r="A61" s="109">
        <v>60</v>
      </c>
      <c r="B61" s="105" t="s">
        <v>901</v>
      </c>
      <c r="C61" s="107" t="s">
        <v>177</v>
      </c>
      <c r="D61" s="107" t="s">
        <v>300</v>
      </c>
      <c r="E61" s="108" t="s">
        <v>1350</v>
      </c>
      <c r="F61" s="106" t="s">
        <v>187</v>
      </c>
      <c r="G61" s="107" t="s">
        <v>183</v>
      </c>
      <c r="H61" s="106"/>
      <c r="I61" s="106"/>
      <c r="J61" s="106"/>
    </row>
    <row r="62" spans="1:10" ht="38.25" x14ac:dyDescent="0.25">
      <c r="A62" s="109">
        <v>61</v>
      </c>
      <c r="B62" s="105" t="s">
        <v>904</v>
      </c>
      <c r="C62" s="107" t="s">
        <v>177</v>
      </c>
      <c r="D62" s="107" t="s">
        <v>300</v>
      </c>
      <c r="E62" s="108" t="s">
        <v>1351</v>
      </c>
      <c r="F62" s="106" t="s">
        <v>187</v>
      </c>
      <c r="G62" s="107" t="s">
        <v>183</v>
      </c>
      <c r="H62" s="106"/>
      <c r="I62" s="106"/>
      <c r="J62" s="106"/>
    </row>
    <row r="63" spans="1:10" x14ac:dyDescent="0.25">
      <c r="A63" s="109">
        <v>62</v>
      </c>
      <c r="B63" s="105" t="s">
        <v>908</v>
      </c>
      <c r="C63" s="107" t="s">
        <v>177</v>
      </c>
      <c r="D63" s="107" t="s">
        <v>558</v>
      </c>
      <c r="E63" s="108" t="s">
        <v>1352</v>
      </c>
      <c r="F63" s="106" t="s">
        <v>187</v>
      </c>
      <c r="G63" s="107" t="s">
        <v>183</v>
      </c>
      <c r="H63" s="106"/>
      <c r="I63" s="106"/>
      <c r="J63" s="106"/>
    </row>
    <row r="64" spans="1:10" x14ac:dyDescent="0.25">
      <c r="A64" s="109">
        <v>63</v>
      </c>
      <c r="B64" s="105" t="s">
        <v>914</v>
      </c>
      <c r="C64" s="107" t="s">
        <v>177</v>
      </c>
      <c r="D64" s="107" t="s">
        <v>558</v>
      </c>
      <c r="E64" s="108" t="s">
        <v>1353</v>
      </c>
      <c r="F64" s="106" t="s">
        <v>187</v>
      </c>
      <c r="G64" s="107" t="s">
        <v>183</v>
      </c>
      <c r="H64" s="106"/>
      <c r="I64" s="106"/>
      <c r="J64" s="106"/>
    </row>
    <row r="65" spans="1:10" x14ac:dyDescent="0.25">
      <c r="A65" s="109">
        <v>64</v>
      </c>
      <c r="B65" s="105" t="s">
        <v>915</v>
      </c>
      <c r="C65" s="107" t="s">
        <v>177</v>
      </c>
      <c r="D65" s="107" t="s">
        <v>558</v>
      </c>
      <c r="E65" s="108" t="s">
        <v>1353</v>
      </c>
      <c r="F65" s="106" t="s">
        <v>187</v>
      </c>
      <c r="G65" s="107" t="s">
        <v>183</v>
      </c>
      <c r="H65" s="106"/>
      <c r="I65" s="106"/>
      <c r="J65" s="106"/>
    </row>
    <row r="66" spans="1:10" x14ac:dyDescent="0.25">
      <c r="A66" s="109">
        <v>65</v>
      </c>
      <c r="B66" s="105" t="s">
        <v>922</v>
      </c>
      <c r="C66" s="107" t="s">
        <v>177</v>
      </c>
      <c r="D66" s="107" t="s">
        <v>558</v>
      </c>
      <c r="E66" s="108" t="s">
        <v>1354</v>
      </c>
      <c r="F66" s="106" t="s">
        <v>187</v>
      </c>
      <c r="G66" s="107" t="s">
        <v>183</v>
      </c>
      <c r="H66" s="106"/>
      <c r="I66" s="106"/>
      <c r="J66" s="106"/>
    </row>
    <row r="67" spans="1:10" ht="25.5" x14ac:dyDescent="0.25">
      <c r="A67" s="109">
        <v>66</v>
      </c>
      <c r="B67" s="105" t="s">
        <v>935</v>
      </c>
      <c r="C67" s="107" t="s">
        <v>177</v>
      </c>
      <c r="D67" s="107" t="s">
        <v>558</v>
      </c>
      <c r="E67" s="108" t="s">
        <v>1355</v>
      </c>
      <c r="F67" s="106" t="s">
        <v>187</v>
      </c>
      <c r="G67" s="107" t="s">
        <v>183</v>
      </c>
      <c r="H67" s="106"/>
      <c r="I67" s="106"/>
      <c r="J67" s="106"/>
    </row>
    <row r="68" spans="1:10" x14ac:dyDescent="0.25">
      <c r="A68" s="109">
        <v>67</v>
      </c>
      <c r="B68" s="105" t="s">
        <v>939</v>
      </c>
      <c r="C68" s="107" t="s">
        <v>177</v>
      </c>
      <c r="D68" s="107" t="s">
        <v>558</v>
      </c>
      <c r="E68" s="108" t="s">
        <v>1356</v>
      </c>
      <c r="F68" s="106" t="s">
        <v>187</v>
      </c>
      <c r="G68" s="107" t="s">
        <v>183</v>
      </c>
      <c r="H68" s="106"/>
      <c r="I68" s="106"/>
      <c r="J68" s="106"/>
    </row>
    <row r="69" spans="1:10" x14ac:dyDescent="0.25">
      <c r="A69" s="109">
        <v>68</v>
      </c>
      <c r="B69" s="105" t="s">
        <v>942</v>
      </c>
      <c r="C69" s="107" t="s">
        <v>177</v>
      </c>
      <c r="D69" s="107" t="s">
        <v>558</v>
      </c>
      <c r="E69" s="108" t="s">
        <v>1357</v>
      </c>
      <c r="F69" s="106" t="s">
        <v>187</v>
      </c>
      <c r="G69" s="107" t="s">
        <v>183</v>
      </c>
      <c r="H69" s="106"/>
      <c r="I69" s="106"/>
      <c r="J69" s="106"/>
    </row>
    <row r="70" spans="1:10" x14ac:dyDescent="0.25">
      <c r="A70" s="109">
        <v>69</v>
      </c>
      <c r="B70" s="105" t="s">
        <v>958</v>
      </c>
      <c r="C70" s="107" t="s">
        <v>177</v>
      </c>
      <c r="D70" s="107" t="s">
        <v>558</v>
      </c>
      <c r="E70" s="108" t="s">
        <v>1358</v>
      </c>
      <c r="F70" s="106" t="s">
        <v>187</v>
      </c>
      <c r="G70" s="107" t="s">
        <v>183</v>
      </c>
      <c r="H70" s="106"/>
      <c r="I70" s="106"/>
      <c r="J70" s="106"/>
    </row>
    <row r="71" spans="1:10" x14ac:dyDescent="0.25">
      <c r="A71" s="109">
        <v>70</v>
      </c>
      <c r="B71" s="105" t="s">
        <v>1136</v>
      </c>
      <c r="C71" s="107" t="s">
        <v>177</v>
      </c>
      <c r="D71" s="107" t="s">
        <v>1002</v>
      </c>
      <c r="E71" s="108" t="s">
        <v>1333</v>
      </c>
      <c r="F71" s="106" t="s">
        <v>187</v>
      </c>
      <c r="G71" s="107" t="s">
        <v>183</v>
      </c>
      <c r="H71" s="106"/>
      <c r="I71" s="106"/>
      <c r="J71" s="106"/>
    </row>
    <row r="72" spans="1:10" x14ac:dyDescent="0.25">
      <c r="A72" s="109">
        <v>71</v>
      </c>
      <c r="B72" s="105" t="s">
        <v>1137</v>
      </c>
      <c r="C72" s="107" t="s">
        <v>177</v>
      </c>
      <c r="D72" s="107" t="s">
        <v>1002</v>
      </c>
      <c r="E72" s="108" t="s">
        <v>1333</v>
      </c>
      <c r="F72" s="106" t="s">
        <v>187</v>
      </c>
      <c r="G72" s="107" t="s">
        <v>183</v>
      </c>
      <c r="H72" s="106"/>
      <c r="I72" s="106"/>
      <c r="J72" s="106"/>
    </row>
    <row r="73" spans="1:10" x14ac:dyDescent="0.25">
      <c r="A73" s="109">
        <v>72</v>
      </c>
      <c r="B73" s="105" t="s">
        <v>1138</v>
      </c>
      <c r="C73" s="107" t="s">
        <v>177</v>
      </c>
      <c r="D73" s="107" t="s">
        <v>1002</v>
      </c>
      <c r="E73" s="108" t="s">
        <v>1333</v>
      </c>
      <c r="F73" s="106" t="s">
        <v>187</v>
      </c>
      <c r="G73" s="107" t="s">
        <v>183</v>
      </c>
      <c r="H73" s="106"/>
      <c r="I73" s="106"/>
      <c r="J73" s="106"/>
    </row>
    <row r="74" spans="1:10" x14ac:dyDescent="0.25">
      <c r="A74" s="109">
        <v>73</v>
      </c>
      <c r="B74" s="105" t="s">
        <v>1139</v>
      </c>
      <c r="C74" s="107" t="s">
        <v>177</v>
      </c>
      <c r="D74" s="107" t="s">
        <v>1002</v>
      </c>
      <c r="E74" s="108" t="s">
        <v>1333</v>
      </c>
      <c r="F74" s="106" t="s">
        <v>187</v>
      </c>
      <c r="G74" s="107" t="s">
        <v>183</v>
      </c>
      <c r="H74" s="106"/>
      <c r="I74" s="106"/>
      <c r="J74" s="106"/>
    </row>
    <row r="75" spans="1:10" x14ac:dyDescent="0.25">
      <c r="A75" s="109">
        <v>74</v>
      </c>
      <c r="B75" s="105" t="s">
        <v>1140</v>
      </c>
      <c r="C75" s="107" t="s">
        <v>177</v>
      </c>
      <c r="D75" s="107" t="s">
        <v>1002</v>
      </c>
      <c r="E75" s="108" t="s">
        <v>1333</v>
      </c>
      <c r="F75" s="106" t="s">
        <v>187</v>
      </c>
      <c r="G75" s="107" t="s">
        <v>183</v>
      </c>
      <c r="H75" s="106"/>
      <c r="I75" s="106"/>
      <c r="J75" s="106"/>
    </row>
    <row r="76" spans="1:10" x14ac:dyDescent="0.25">
      <c r="A76" s="109">
        <v>75</v>
      </c>
      <c r="B76" s="105" t="s">
        <v>1141</v>
      </c>
      <c r="C76" s="107" t="s">
        <v>177</v>
      </c>
      <c r="D76" s="107" t="s">
        <v>1002</v>
      </c>
      <c r="E76" s="108" t="s">
        <v>1333</v>
      </c>
      <c r="F76" s="106" t="s">
        <v>187</v>
      </c>
      <c r="G76" s="107" t="s">
        <v>183</v>
      </c>
      <c r="H76" s="106"/>
      <c r="I76" s="106"/>
      <c r="J76" s="106"/>
    </row>
    <row r="77" spans="1:10" x14ac:dyDescent="0.25">
      <c r="A77" s="109">
        <v>76</v>
      </c>
      <c r="B77" s="105" t="s">
        <v>1142</v>
      </c>
      <c r="C77" s="107" t="s">
        <v>177</v>
      </c>
      <c r="D77" s="107" t="s">
        <v>1002</v>
      </c>
      <c r="E77" s="108" t="s">
        <v>1334</v>
      </c>
      <c r="F77" s="106" t="s">
        <v>187</v>
      </c>
      <c r="G77" s="107" t="s">
        <v>183</v>
      </c>
      <c r="H77" s="106"/>
      <c r="I77" s="106"/>
      <c r="J77" s="106"/>
    </row>
    <row r="78" spans="1:10" x14ac:dyDescent="0.25">
      <c r="A78" s="109">
        <v>77</v>
      </c>
      <c r="B78" s="105" t="s">
        <v>1143</v>
      </c>
      <c r="C78" s="107" t="s">
        <v>177</v>
      </c>
      <c r="D78" s="107" t="s">
        <v>1002</v>
      </c>
      <c r="E78" s="108" t="s">
        <v>1334</v>
      </c>
      <c r="F78" s="106" t="s">
        <v>187</v>
      </c>
      <c r="G78" s="107" t="s">
        <v>183</v>
      </c>
      <c r="H78" s="106"/>
      <c r="I78" s="106"/>
      <c r="J78" s="106"/>
    </row>
    <row r="79" spans="1:10" x14ac:dyDescent="0.25">
      <c r="A79" s="109">
        <v>78</v>
      </c>
      <c r="B79" s="105" t="s">
        <v>1144</v>
      </c>
      <c r="C79" s="107" t="s">
        <v>177</v>
      </c>
      <c r="D79" s="107" t="s">
        <v>1002</v>
      </c>
      <c r="E79" s="108" t="s">
        <v>1334</v>
      </c>
      <c r="F79" s="106" t="s">
        <v>187</v>
      </c>
      <c r="G79" s="107" t="s">
        <v>183</v>
      </c>
      <c r="H79" s="106"/>
      <c r="I79" s="106"/>
      <c r="J79" s="106"/>
    </row>
    <row r="80" spans="1:10" x14ac:dyDescent="0.25">
      <c r="A80" s="109">
        <v>79</v>
      </c>
      <c r="B80" s="105" t="s">
        <v>1152</v>
      </c>
      <c r="C80" s="107" t="s">
        <v>177</v>
      </c>
      <c r="D80" s="107" t="s">
        <v>1002</v>
      </c>
      <c r="E80" s="108" t="s">
        <v>1336</v>
      </c>
      <c r="F80" s="106" t="s">
        <v>187</v>
      </c>
      <c r="G80" s="107" t="s">
        <v>183</v>
      </c>
      <c r="H80" s="106"/>
      <c r="I80" s="106"/>
      <c r="J80" s="106"/>
    </row>
    <row r="81" spans="1:10" x14ac:dyDescent="0.25">
      <c r="A81" s="109">
        <v>80</v>
      </c>
      <c r="B81" s="105" t="s">
        <v>1153</v>
      </c>
      <c r="C81" s="107" t="s">
        <v>177</v>
      </c>
      <c r="D81" s="107" t="s">
        <v>1002</v>
      </c>
      <c r="E81" s="108" t="s">
        <v>1336</v>
      </c>
      <c r="F81" s="106" t="s">
        <v>187</v>
      </c>
      <c r="G81" s="107" t="s">
        <v>183</v>
      </c>
      <c r="H81" s="106"/>
      <c r="I81" s="106"/>
      <c r="J81" s="106"/>
    </row>
    <row r="82" spans="1:10" x14ac:dyDescent="0.25">
      <c r="A82" s="109">
        <v>81</v>
      </c>
      <c r="B82" s="105" t="s">
        <v>1154</v>
      </c>
      <c r="C82" s="107" t="s">
        <v>177</v>
      </c>
      <c r="D82" s="107" t="s">
        <v>1002</v>
      </c>
      <c r="E82" s="108" t="s">
        <v>1336</v>
      </c>
      <c r="F82" s="106" t="s">
        <v>187</v>
      </c>
      <c r="G82" s="107" t="s">
        <v>183</v>
      </c>
      <c r="H82" s="106"/>
      <c r="I82" s="106"/>
      <c r="J82" s="106"/>
    </row>
    <row r="83" spans="1:10" x14ac:dyDescent="0.25">
      <c r="A83" s="109">
        <v>82</v>
      </c>
      <c r="B83" s="105" t="s">
        <v>1155</v>
      </c>
      <c r="C83" s="107" t="s">
        <v>177</v>
      </c>
      <c r="D83" s="107" t="s">
        <v>1002</v>
      </c>
      <c r="E83" s="108" t="s">
        <v>1337</v>
      </c>
      <c r="F83" s="106" t="s">
        <v>187</v>
      </c>
      <c r="G83" s="107" t="s">
        <v>183</v>
      </c>
      <c r="H83" s="106"/>
      <c r="I83" s="106"/>
      <c r="J83" s="106"/>
    </row>
    <row r="84" spans="1:10" x14ac:dyDescent="0.25">
      <c r="A84" s="109">
        <v>83</v>
      </c>
      <c r="B84" s="105" t="s">
        <v>1156</v>
      </c>
      <c r="C84" s="107" t="s">
        <v>177</v>
      </c>
      <c r="D84" s="107" t="s">
        <v>1002</v>
      </c>
      <c r="E84" s="108" t="s">
        <v>1337</v>
      </c>
      <c r="F84" s="106" t="s">
        <v>187</v>
      </c>
      <c r="G84" s="107" t="s">
        <v>183</v>
      </c>
      <c r="H84" s="106"/>
      <c r="I84" s="106"/>
      <c r="J84" s="106"/>
    </row>
    <row r="85" spans="1:10" x14ac:dyDescent="0.25">
      <c r="A85" s="109">
        <v>84</v>
      </c>
      <c r="B85" s="105" t="s">
        <v>1162</v>
      </c>
      <c r="C85" s="107" t="s">
        <v>177</v>
      </c>
      <c r="D85" s="107" t="s">
        <v>1002</v>
      </c>
      <c r="E85" s="108" t="s">
        <v>1364</v>
      </c>
      <c r="F85" s="106" t="s">
        <v>187</v>
      </c>
      <c r="G85" s="107" t="s">
        <v>183</v>
      </c>
      <c r="H85" s="106"/>
      <c r="I85" s="106"/>
      <c r="J85" s="106"/>
    </row>
    <row r="86" spans="1:10" x14ac:dyDescent="0.25">
      <c r="A86" s="109">
        <v>85</v>
      </c>
      <c r="B86" s="105" t="s">
        <v>1166</v>
      </c>
      <c r="C86" s="107" t="s">
        <v>177</v>
      </c>
      <c r="D86" s="107" t="s">
        <v>1002</v>
      </c>
      <c r="E86" s="108" t="s">
        <v>1365</v>
      </c>
      <c r="F86" s="106" t="s">
        <v>187</v>
      </c>
      <c r="G86" s="107" t="s">
        <v>183</v>
      </c>
      <c r="H86" s="106"/>
      <c r="I86" s="106"/>
      <c r="J86" s="106"/>
    </row>
    <row r="87" spans="1:10" x14ac:dyDescent="0.25">
      <c r="A87" s="109">
        <v>86</v>
      </c>
      <c r="B87" s="105" t="s">
        <v>1174</v>
      </c>
      <c r="C87" s="107" t="s">
        <v>177</v>
      </c>
      <c r="D87" s="107" t="s">
        <v>1002</v>
      </c>
      <c r="E87" s="108" t="s">
        <v>1367</v>
      </c>
      <c r="F87" s="106" t="s">
        <v>187</v>
      </c>
      <c r="G87" s="107" t="s">
        <v>183</v>
      </c>
      <c r="H87" s="106"/>
      <c r="I87" s="106"/>
      <c r="J87" s="106"/>
    </row>
    <row r="88" spans="1:10" x14ac:dyDescent="0.25">
      <c r="A88" s="109">
        <v>87</v>
      </c>
      <c r="B88" s="105" t="s">
        <v>1183</v>
      </c>
      <c r="C88" s="107" t="s">
        <v>177</v>
      </c>
      <c r="D88" s="107" t="s">
        <v>1002</v>
      </c>
      <c r="E88" s="108" t="s">
        <v>1368</v>
      </c>
      <c r="F88" s="106" t="s">
        <v>187</v>
      </c>
      <c r="G88" s="107" t="s">
        <v>183</v>
      </c>
      <c r="H88" s="106"/>
      <c r="I88" s="106"/>
      <c r="J88" s="106"/>
    </row>
    <row r="89" spans="1:10" x14ac:dyDescent="0.25">
      <c r="A89" s="109">
        <v>88</v>
      </c>
      <c r="B89" s="105" t="s">
        <v>1186</v>
      </c>
      <c r="C89" s="107" t="s">
        <v>177</v>
      </c>
      <c r="D89" s="107" t="s">
        <v>1002</v>
      </c>
      <c r="E89" s="108" t="s">
        <v>1369</v>
      </c>
      <c r="F89" s="106" t="s">
        <v>187</v>
      </c>
      <c r="G89" s="107" t="s">
        <v>183</v>
      </c>
      <c r="H89" s="106"/>
      <c r="I89" s="106"/>
      <c r="J89" s="106"/>
    </row>
    <row r="90" spans="1:10" x14ac:dyDescent="0.25">
      <c r="A90" s="109">
        <v>89</v>
      </c>
      <c r="B90" s="105" t="s">
        <v>1190</v>
      </c>
      <c r="C90" s="107" t="s">
        <v>177</v>
      </c>
      <c r="D90" s="107" t="s">
        <v>1002</v>
      </c>
      <c r="E90" s="108" t="s">
        <v>1371</v>
      </c>
      <c r="F90" s="106" t="s">
        <v>187</v>
      </c>
      <c r="G90" s="107" t="s">
        <v>183</v>
      </c>
      <c r="H90" s="106"/>
      <c r="I90" s="106"/>
      <c r="J90" s="106"/>
    </row>
    <row r="91" spans="1:10" x14ac:dyDescent="0.25">
      <c r="A91" s="109">
        <v>90</v>
      </c>
      <c r="B91" s="105" t="s">
        <v>1191</v>
      </c>
      <c r="C91" s="107" t="s">
        <v>177</v>
      </c>
      <c r="D91" s="107" t="s">
        <v>1002</v>
      </c>
      <c r="E91" s="108" t="s">
        <v>1371</v>
      </c>
      <c r="F91" s="106" t="s">
        <v>187</v>
      </c>
      <c r="G91" s="107" t="s">
        <v>183</v>
      </c>
      <c r="H91" s="106"/>
      <c r="I91" s="106"/>
      <c r="J91" s="106"/>
    </row>
    <row r="92" spans="1:10" x14ac:dyDescent="0.25">
      <c r="A92" s="109">
        <v>91</v>
      </c>
      <c r="B92" s="105" t="s">
        <v>1192</v>
      </c>
      <c r="C92" s="107" t="s">
        <v>177</v>
      </c>
      <c r="D92" s="107" t="s">
        <v>1002</v>
      </c>
      <c r="E92" s="108" t="s">
        <v>1371</v>
      </c>
      <c r="F92" s="106" t="s">
        <v>187</v>
      </c>
      <c r="G92" s="107" t="s">
        <v>183</v>
      </c>
      <c r="H92" s="106"/>
      <c r="I92" s="106"/>
      <c r="J92" s="106"/>
    </row>
    <row r="93" spans="1:10" x14ac:dyDescent="0.25">
      <c r="A93" s="109">
        <v>92</v>
      </c>
      <c r="B93" s="105" t="s">
        <v>1193</v>
      </c>
      <c r="C93" s="107" t="s">
        <v>177</v>
      </c>
      <c r="D93" s="107" t="s">
        <v>1002</v>
      </c>
      <c r="E93" s="108" t="s">
        <v>1371</v>
      </c>
      <c r="F93" s="106" t="s">
        <v>187</v>
      </c>
      <c r="G93" s="107" t="s">
        <v>183</v>
      </c>
      <c r="H93" s="106"/>
      <c r="I93" s="106"/>
      <c r="J93" s="106"/>
    </row>
    <row r="94" spans="1:10" ht="51" x14ac:dyDescent="0.25">
      <c r="A94" s="109">
        <v>93</v>
      </c>
      <c r="B94" s="105"/>
      <c r="C94" s="107" t="s">
        <v>177</v>
      </c>
      <c r="D94" s="107" t="s">
        <v>321</v>
      </c>
      <c r="E94" s="108" t="s">
        <v>1395</v>
      </c>
      <c r="F94" s="106" t="s">
        <v>187</v>
      </c>
      <c r="G94" s="107" t="s">
        <v>183</v>
      </c>
      <c r="H94" s="106"/>
      <c r="I94" s="106"/>
      <c r="J94" s="106"/>
    </row>
    <row r="95" spans="1:10" ht="38.25" x14ac:dyDescent="0.25">
      <c r="A95" s="109">
        <v>94</v>
      </c>
      <c r="B95" s="105"/>
      <c r="C95" s="107" t="s">
        <v>177</v>
      </c>
      <c r="D95" s="107" t="s">
        <v>321</v>
      </c>
      <c r="E95" s="108" t="s">
        <v>1396</v>
      </c>
      <c r="F95" s="106" t="s">
        <v>187</v>
      </c>
      <c r="G95" s="107" t="s">
        <v>183</v>
      </c>
      <c r="H95" s="106"/>
      <c r="I95" s="106"/>
      <c r="J95" s="106"/>
    </row>
    <row r="96" spans="1:10" ht="25.5" x14ac:dyDescent="0.25">
      <c r="A96" s="109">
        <v>95</v>
      </c>
      <c r="B96" s="105"/>
      <c r="C96" s="107" t="s">
        <v>177</v>
      </c>
      <c r="D96" s="107" t="s">
        <v>321</v>
      </c>
      <c r="E96" s="108" t="s">
        <v>1397</v>
      </c>
      <c r="F96" s="106" t="s">
        <v>187</v>
      </c>
      <c r="G96" s="107" t="s">
        <v>183</v>
      </c>
      <c r="H96" s="106"/>
      <c r="I96" s="106"/>
      <c r="J96" s="106"/>
    </row>
    <row r="97" spans="1:10" ht="25.5" x14ac:dyDescent="0.25">
      <c r="A97" s="109">
        <v>96</v>
      </c>
      <c r="B97" s="105"/>
      <c r="C97" s="107" t="s">
        <v>177</v>
      </c>
      <c r="D97" s="107" t="s">
        <v>321</v>
      </c>
      <c r="E97" s="108" t="s">
        <v>1398</v>
      </c>
      <c r="F97" s="106" t="s">
        <v>187</v>
      </c>
      <c r="G97" s="107" t="s">
        <v>173</v>
      </c>
      <c r="H97" s="106"/>
      <c r="I97" s="106"/>
      <c r="J97" s="106"/>
    </row>
    <row r="98" spans="1:10" x14ac:dyDescent="0.25">
      <c r="A98" s="109">
        <v>97</v>
      </c>
      <c r="B98" s="105"/>
      <c r="C98" s="107" t="s">
        <v>177</v>
      </c>
      <c r="D98" s="107" t="s">
        <v>321</v>
      </c>
      <c r="E98" s="108" t="s">
        <v>1399</v>
      </c>
      <c r="F98" s="106" t="s">
        <v>187</v>
      </c>
      <c r="G98" s="107" t="s">
        <v>183</v>
      </c>
      <c r="H98" s="106"/>
      <c r="I98" s="106"/>
      <c r="J98" s="106"/>
    </row>
    <row r="99" spans="1:10" ht="38.25" x14ac:dyDescent="0.25">
      <c r="A99" s="109">
        <v>98</v>
      </c>
      <c r="B99" s="105"/>
      <c r="C99" s="107" t="s">
        <v>177</v>
      </c>
      <c r="D99" s="107" t="s">
        <v>321</v>
      </c>
      <c r="E99" s="108" t="s">
        <v>1400</v>
      </c>
      <c r="F99" s="106" t="s">
        <v>187</v>
      </c>
      <c r="G99" s="107" t="s">
        <v>183</v>
      </c>
      <c r="H99" s="106"/>
      <c r="I99" s="106"/>
      <c r="J99" s="106"/>
    </row>
    <row r="100" spans="1:10" ht="51" x14ac:dyDescent="0.25">
      <c r="A100" s="109">
        <v>99</v>
      </c>
      <c r="B100" s="105"/>
      <c r="C100" s="107" t="s">
        <v>177</v>
      </c>
      <c r="D100" s="107" t="s">
        <v>321</v>
      </c>
      <c r="E100" s="108" t="s">
        <v>1401</v>
      </c>
      <c r="F100" s="106" t="s">
        <v>187</v>
      </c>
      <c r="G100" s="107" t="s">
        <v>183</v>
      </c>
      <c r="H100" s="106"/>
      <c r="I100" s="106"/>
      <c r="J100" s="106"/>
    </row>
    <row r="101" spans="1:10" ht="38.25" x14ac:dyDescent="0.25">
      <c r="A101" s="109">
        <v>100</v>
      </c>
      <c r="B101" s="105"/>
      <c r="C101" s="107" t="s">
        <v>177</v>
      </c>
      <c r="D101" s="107" t="s">
        <v>321</v>
      </c>
      <c r="E101" s="108" t="s">
        <v>1402</v>
      </c>
      <c r="F101" s="106" t="s">
        <v>187</v>
      </c>
      <c r="G101" s="107" t="s">
        <v>183</v>
      </c>
      <c r="H101" s="106"/>
      <c r="I101" s="106"/>
      <c r="J101" s="106"/>
    </row>
    <row r="102" spans="1:10" ht="25.5" x14ac:dyDescent="0.25">
      <c r="A102" s="109">
        <v>101</v>
      </c>
      <c r="B102" s="105"/>
      <c r="C102" s="107" t="s">
        <v>177</v>
      </c>
      <c r="D102" s="107" t="s">
        <v>321</v>
      </c>
      <c r="E102" s="108" t="s">
        <v>1403</v>
      </c>
      <c r="F102" s="106" t="s">
        <v>187</v>
      </c>
      <c r="G102" s="107" t="s">
        <v>183</v>
      </c>
      <c r="H102" s="106" t="s">
        <v>1414</v>
      </c>
      <c r="I102" s="106"/>
      <c r="J102" s="106"/>
    </row>
    <row r="103" spans="1:10" ht="38.25" x14ac:dyDescent="0.25">
      <c r="A103" s="109">
        <v>102</v>
      </c>
      <c r="B103" s="105"/>
      <c r="C103" s="107" t="s">
        <v>177</v>
      </c>
      <c r="D103" s="107" t="s">
        <v>397</v>
      </c>
      <c r="E103" s="108" t="s">
        <v>1404</v>
      </c>
      <c r="F103" s="106" t="s">
        <v>187</v>
      </c>
      <c r="G103" s="107" t="s">
        <v>183</v>
      </c>
      <c r="H103" s="106"/>
      <c r="I103" s="106"/>
      <c r="J103" s="106"/>
    </row>
    <row r="104" spans="1:10" ht="38.25" x14ac:dyDescent="0.25">
      <c r="A104" s="109">
        <v>103</v>
      </c>
      <c r="B104" s="105"/>
      <c r="C104" s="107" t="s">
        <v>177</v>
      </c>
      <c r="D104" s="107" t="s">
        <v>397</v>
      </c>
      <c r="E104" s="108" t="s">
        <v>1405</v>
      </c>
      <c r="F104" s="106" t="s">
        <v>187</v>
      </c>
      <c r="G104" s="107" t="s">
        <v>183</v>
      </c>
      <c r="H104" s="106"/>
      <c r="I104" s="106"/>
      <c r="J104" s="106"/>
    </row>
    <row r="105" spans="1:10" ht="25.5" x14ac:dyDescent="0.25">
      <c r="A105" s="109">
        <v>104</v>
      </c>
      <c r="B105" s="105"/>
      <c r="C105" s="107" t="s">
        <v>177</v>
      </c>
      <c r="D105" s="107" t="s">
        <v>397</v>
      </c>
      <c r="E105" s="108" t="s">
        <v>1406</v>
      </c>
      <c r="F105" s="106" t="s">
        <v>187</v>
      </c>
      <c r="G105" s="107" t="s">
        <v>173</v>
      </c>
      <c r="H105" s="106"/>
      <c r="I105" s="106"/>
      <c r="J105" s="106"/>
    </row>
    <row r="106" spans="1:10" x14ac:dyDescent="0.25">
      <c r="A106" s="109">
        <v>105</v>
      </c>
      <c r="B106" s="105"/>
      <c r="C106" s="107" t="s">
        <v>177</v>
      </c>
      <c r="D106" s="107" t="s">
        <v>321</v>
      </c>
      <c r="E106" s="108" t="s">
        <v>1407</v>
      </c>
      <c r="F106" s="106" t="s">
        <v>187</v>
      </c>
      <c r="G106" s="107" t="s">
        <v>173</v>
      </c>
      <c r="H106" s="106"/>
      <c r="I106" s="106"/>
      <c r="J106" s="106"/>
    </row>
    <row r="107" spans="1:10" ht="63.75" x14ac:dyDescent="0.25">
      <c r="A107" s="109">
        <v>106</v>
      </c>
      <c r="B107" s="105"/>
      <c r="C107" s="107" t="s">
        <v>177</v>
      </c>
      <c r="D107" s="107" t="s">
        <v>321</v>
      </c>
      <c r="E107" s="108" t="s">
        <v>1387</v>
      </c>
      <c r="F107" s="106" t="s">
        <v>187</v>
      </c>
      <c r="G107" s="107" t="s">
        <v>183</v>
      </c>
      <c r="H107" s="106" t="s">
        <v>1415</v>
      </c>
      <c r="I107" s="106"/>
      <c r="J107" s="106"/>
    </row>
    <row r="108" spans="1:10" ht="38.25" x14ac:dyDescent="0.25">
      <c r="A108" s="109">
        <v>107</v>
      </c>
      <c r="B108" s="105"/>
      <c r="C108" s="107" t="s">
        <v>177</v>
      </c>
      <c r="D108" s="107" t="s">
        <v>321</v>
      </c>
      <c r="E108" s="108" t="s">
        <v>1408</v>
      </c>
      <c r="F108" s="106"/>
      <c r="G108" s="107"/>
      <c r="H108" s="106"/>
      <c r="I108" s="106"/>
      <c r="J108" s="106"/>
    </row>
    <row r="109" spans="1:10" ht="25.5" x14ac:dyDescent="0.25">
      <c r="A109" s="109">
        <v>108</v>
      </c>
      <c r="B109" s="105"/>
      <c r="C109" s="107" t="s">
        <v>177</v>
      </c>
      <c r="D109" s="107" t="s">
        <v>321</v>
      </c>
      <c r="E109" s="108" t="s">
        <v>1409</v>
      </c>
      <c r="F109" s="106" t="s">
        <v>187</v>
      </c>
      <c r="G109" s="107" t="s">
        <v>183</v>
      </c>
      <c r="H109" s="106"/>
      <c r="I109" s="106"/>
      <c r="J109" s="106"/>
    </row>
    <row r="110" spans="1:10" x14ac:dyDescent="0.25">
      <c r="A110" s="109">
        <v>109</v>
      </c>
      <c r="B110" s="105"/>
      <c r="C110" s="107" t="s">
        <v>177</v>
      </c>
      <c r="D110" s="107" t="s">
        <v>558</v>
      </c>
      <c r="E110" s="108" t="s">
        <v>1410</v>
      </c>
      <c r="F110" s="106" t="s">
        <v>187</v>
      </c>
      <c r="G110" s="107" t="s">
        <v>173</v>
      </c>
      <c r="H110" s="106"/>
      <c r="I110" s="106"/>
      <c r="J110" s="106"/>
    </row>
    <row r="111" spans="1:10" ht="25.5" x14ac:dyDescent="0.25">
      <c r="A111" s="109">
        <v>110</v>
      </c>
      <c r="B111" s="105"/>
      <c r="C111" s="107" t="s">
        <v>177</v>
      </c>
      <c r="D111" s="107" t="s">
        <v>321</v>
      </c>
      <c r="E111" s="108" t="s">
        <v>1411</v>
      </c>
      <c r="F111" s="106"/>
      <c r="G111" s="107"/>
      <c r="H111" s="106"/>
      <c r="I111" s="106"/>
      <c r="J111" s="106"/>
    </row>
    <row r="112" spans="1:10" ht="38.25" x14ac:dyDescent="0.25">
      <c r="A112" s="109">
        <v>111</v>
      </c>
      <c r="B112" s="105"/>
      <c r="C112" s="107" t="s">
        <v>179</v>
      </c>
      <c r="D112" s="107" t="s">
        <v>321</v>
      </c>
      <c r="E112" s="108" t="s">
        <v>1390</v>
      </c>
      <c r="F112" s="106"/>
      <c r="G112" s="107"/>
      <c r="H112" s="106"/>
      <c r="I112" s="106"/>
      <c r="J112" s="106"/>
    </row>
    <row r="113" spans="1:10" x14ac:dyDescent="0.25">
      <c r="A113" s="109">
        <v>112</v>
      </c>
      <c r="B113" s="105"/>
      <c r="C113" s="107" t="s">
        <v>177</v>
      </c>
      <c r="D113" s="107" t="s">
        <v>321</v>
      </c>
      <c r="E113" s="108" t="s">
        <v>1412</v>
      </c>
      <c r="F113" s="106" t="s">
        <v>187</v>
      </c>
      <c r="G113" s="107" t="s">
        <v>183</v>
      </c>
      <c r="H113" s="106" t="s">
        <v>1415</v>
      </c>
      <c r="I113" s="106"/>
      <c r="J113" s="106"/>
    </row>
    <row r="114" spans="1:10" ht="63.75" x14ac:dyDescent="0.25">
      <c r="A114" s="109">
        <v>113</v>
      </c>
      <c r="B114" s="105"/>
      <c r="C114" s="107" t="s">
        <v>177</v>
      </c>
      <c r="D114" s="107" t="s">
        <v>397</v>
      </c>
      <c r="E114" s="108" t="s">
        <v>1392</v>
      </c>
      <c r="F114" s="106" t="s">
        <v>187</v>
      </c>
      <c r="G114" s="107" t="s">
        <v>173</v>
      </c>
      <c r="H114" s="106"/>
      <c r="I114" s="106"/>
      <c r="J114" s="106"/>
    </row>
    <row r="115" spans="1:10" ht="25.5" x14ac:dyDescent="0.25">
      <c r="A115" s="109">
        <v>114</v>
      </c>
      <c r="B115" s="109"/>
      <c r="C115" s="107" t="s">
        <v>177</v>
      </c>
      <c r="D115" s="107" t="s">
        <v>397</v>
      </c>
      <c r="E115" s="112" t="s">
        <v>1413</v>
      </c>
      <c r="F115" s="111" t="s">
        <v>187</v>
      </c>
      <c r="G115" s="110" t="s">
        <v>173</v>
      </c>
      <c r="H115" s="111"/>
      <c r="I115" s="111"/>
      <c r="J115" s="111"/>
    </row>
  </sheetData>
  <conditionalFormatting sqref="G2:G100 G105:G115">
    <cfRule type="containsText" dxfId="62" priority="25" operator="containsText" text="Closed">
      <formula>NOT(ISERROR(SEARCH("Closed",G2)))</formula>
    </cfRule>
    <cfRule type="containsText" dxfId="61" priority="26" operator="containsText" text="Deferred">
      <formula>NOT(ISERROR(SEARCH("Deferred",G2)))</formula>
    </cfRule>
    <cfRule type="containsText" dxfId="60" priority="27" operator="containsText" text="In Progress">
      <formula>NOT(ISERROR(SEARCH("In Progress",G2)))</formula>
    </cfRule>
    <cfRule type="containsText" dxfId="59" priority="28" operator="containsText" text="Open">
      <formula>NOT(ISERROR(SEARCH("Open",G2)))</formula>
    </cfRule>
  </conditionalFormatting>
  <conditionalFormatting sqref="G101">
    <cfRule type="containsText" dxfId="58" priority="13" operator="containsText" text="Closed">
      <formula>NOT(ISERROR(SEARCH("Closed",G101)))</formula>
    </cfRule>
    <cfRule type="containsText" dxfId="57" priority="14" operator="containsText" text="Deferred">
      <formula>NOT(ISERROR(SEARCH("Deferred",G101)))</formula>
    </cfRule>
    <cfRule type="containsText" dxfId="56" priority="15" operator="containsText" text="In Progress">
      <formula>NOT(ISERROR(SEARCH("In Progress",G101)))</formula>
    </cfRule>
    <cfRule type="containsText" dxfId="55" priority="16" operator="containsText" text="Open">
      <formula>NOT(ISERROR(SEARCH("Open",G101)))</formula>
    </cfRule>
  </conditionalFormatting>
  <conditionalFormatting sqref="G102">
    <cfRule type="containsText" dxfId="54" priority="9" operator="containsText" text="Closed">
      <formula>NOT(ISERROR(SEARCH("Closed",G102)))</formula>
    </cfRule>
    <cfRule type="containsText" dxfId="53" priority="10" operator="containsText" text="Deferred">
      <formula>NOT(ISERROR(SEARCH("Deferred",G102)))</formula>
    </cfRule>
    <cfRule type="containsText" dxfId="52" priority="11" operator="containsText" text="In Progress">
      <formula>NOT(ISERROR(SEARCH("In Progress",G102)))</formula>
    </cfRule>
    <cfRule type="containsText" dxfId="51" priority="12" operator="containsText" text="Open">
      <formula>NOT(ISERROR(SEARCH("Open",G102)))</formula>
    </cfRule>
  </conditionalFormatting>
  <conditionalFormatting sqref="G103">
    <cfRule type="containsText" dxfId="50" priority="5" operator="containsText" text="Closed">
      <formula>NOT(ISERROR(SEARCH("Closed",G103)))</formula>
    </cfRule>
    <cfRule type="containsText" dxfId="49" priority="6" operator="containsText" text="Deferred">
      <formula>NOT(ISERROR(SEARCH("Deferred",G103)))</formula>
    </cfRule>
    <cfRule type="containsText" dxfId="48" priority="7" operator="containsText" text="In Progress">
      <formula>NOT(ISERROR(SEARCH("In Progress",G103)))</formula>
    </cfRule>
    <cfRule type="containsText" dxfId="47" priority="8" operator="containsText" text="Open">
      <formula>NOT(ISERROR(SEARCH("Open",G103)))</formula>
    </cfRule>
  </conditionalFormatting>
  <conditionalFormatting sqref="G104">
    <cfRule type="containsText" dxfId="46" priority="1" operator="containsText" text="Closed">
      <formula>NOT(ISERROR(SEARCH("Closed",G104)))</formula>
    </cfRule>
    <cfRule type="containsText" dxfId="45" priority="2" operator="containsText" text="Deferred">
      <formula>NOT(ISERROR(SEARCH("Deferred",G104)))</formula>
    </cfRule>
    <cfRule type="containsText" dxfId="44" priority="3" operator="containsText" text="In Progress">
      <formula>NOT(ISERROR(SEARCH("In Progress",G104)))</formula>
    </cfRule>
    <cfRule type="containsText" dxfId="43" priority="4" operator="containsText" text="Open">
      <formula>NOT(ISERROR(SEARCH("Open",G104)))</formula>
    </cfRule>
  </conditionalFormatting>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Support!$M$2:$M$4</xm:f>
          </x14:formula1>
          <xm:sqref>C2:C115</xm:sqref>
        </x14:dataValidation>
        <x14:dataValidation type="list" allowBlank="1" showInputMessage="1" showErrorMessage="1">
          <x14:formula1>
            <xm:f>Support!$K$2:$K$5</xm:f>
          </x14:formula1>
          <xm:sqref>G2:G115</xm:sqref>
        </x14:dataValidation>
        <x14:dataValidation type="list" allowBlank="1" showInputMessage="1" showErrorMessage="1">
          <x14:formula1>
            <xm:f>Support!$O$2:$O$3</xm:f>
          </x14:formula1>
          <xm:sqref>F2:F115</xm:sqref>
        </x14:dataValidation>
        <x14:dataValidation type="list" allowBlank="1" showInputMessage="1" showErrorMessage="1">
          <x14:formula1>
            <xm:f>Support!$C$2:$C$8</xm:f>
          </x14:formula1>
          <xm:sqref>D2:D115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election activeCell="E37" sqref="E37"/>
    </sheetView>
  </sheetViews>
  <sheetFormatPr defaultColWidth="9.140625" defaultRowHeight="15" x14ac:dyDescent="0.25"/>
  <cols>
    <col min="1" max="1" width="0.7109375" style="11" customWidth="1"/>
    <col min="2" max="2" width="34.5703125" style="11" bestFit="1" customWidth="1"/>
    <col min="3" max="5" width="12.7109375" style="18" customWidth="1"/>
    <col min="6" max="6" width="15" style="18" bestFit="1" customWidth="1"/>
    <col min="7" max="7" width="12.7109375" style="18" customWidth="1"/>
    <col min="8" max="8" width="13" style="18" customWidth="1"/>
    <col min="9" max="17" width="9.140625" style="11"/>
    <col min="18" max="18" width="0.7109375" style="11" customWidth="1"/>
    <col min="19" max="16384" width="9.140625" style="11"/>
  </cols>
  <sheetData>
    <row r="1" spans="1:18" ht="3" customHeight="1" thickBot="1" x14ac:dyDescent="0.3">
      <c r="A1" s="9"/>
      <c r="B1" s="9"/>
      <c r="C1" s="10"/>
      <c r="D1" s="10"/>
      <c r="E1" s="10"/>
      <c r="F1" s="10"/>
      <c r="G1" s="10"/>
      <c r="H1" s="10"/>
      <c r="I1" s="9"/>
      <c r="J1" s="9"/>
      <c r="K1" s="9"/>
      <c r="L1" s="9"/>
      <c r="M1" s="9"/>
      <c r="N1" s="9"/>
      <c r="O1" s="9"/>
      <c r="P1" s="9"/>
      <c r="Q1" s="9"/>
      <c r="R1" s="9"/>
    </row>
    <row r="2" spans="1:18" ht="24.75" customHeight="1" thickBot="1" x14ac:dyDescent="0.3">
      <c r="B2" s="116" t="s">
        <v>185</v>
      </c>
      <c r="C2" s="117"/>
      <c r="D2" s="117"/>
      <c r="E2" s="117"/>
      <c r="F2" s="117"/>
      <c r="G2" s="117"/>
      <c r="H2" s="117"/>
      <c r="I2" s="117"/>
      <c r="J2" s="117"/>
      <c r="K2" s="117"/>
      <c r="L2" s="117"/>
      <c r="M2" s="117"/>
      <c r="N2" s="117"/>
      <c r="O2" s="117"/>
      <c r="P2" s="117"/>
      <c r="Q2" s="118"/>
    </row>
    <row r="3" spans="1:18" ht="15.75" thickBot="1" x14ac:dyDescent="0.3">
      <c r="B3" s="28" t="s">
        <v>157</v>
      </c>
      <c r="C3" s="26" t="s">
        <v>227</v>
      </c>
      <c r="D3" s="26" t="s">
        <v>2</v>
      </c>
      <c r="E3" s="26" t="s">
        <v>170</v>
      </c>
      <c r="F3" s="26" t="s">
        <v>226</v>
      </c>
      <c r="G3" s="26" t="s">
        <v>165</v>
      </c>
      <c r="H3" s="27" t="s">
        <v>158</v>
      </c>
      <c r="I3" s="119"/>
      <c r="J3" s="120"/>
      <c r="K3" s="120"/>
      <c r="L3" s="120"/>
      <c r="M3" s="120"/>
      <c r="N3" s="120"/>
      <c r="O3" s="120"/>
      <c r="P3" s="120"/>
      <c r="Q3" s="121"/>
    </row>
    <row r="4" spans="1:18" ht="2.25" customHeight="1" thickBot="1" x14ac:dyDescent="0.3">
      <c r="B4" s="12"/>
      <c r="C4" s="13"/>
      <c r="D4" s="13"/>
      <c r="E4" s="13"/>
      <c r="F4" s="13"/>
      <c r="G4" s="13"/>
      <c r="H4" s="14"/>
      <c r="I4" s="122"/>
      <c r="J4" s="123"/>
      <c r="K4" s="123"/>
      <c r="L4" s="123"/>
      <c r="M4" s="123"/>
      <c r="N4" s="123"/>
      <c r="O4" s="123"/>
      <c r="P4" s="123"/>
      <c r="Q4" s="124"/>
    </row>
    <row r="5" spans="1:18" x14ac:dyDescent="0.25">
      <c r="B5" s="22" t="s">
        <v>321</v>
      </c>
      <c r="C5" s="23">
        <f>COUNTIFS(Table7[Module],Support!C2,Table7[Status],Support!G2)</f>
        <v>4</v>
      </c>
      <c r="D5" s="23">
        <f>COUNTIFS(Table7[Module],Support!C2,Table7[Status],Support!G3)</f>
        <v>0</v>
      </c>
      <c r="E5" s="23">
        <f>COUNTIFS(Table7[Module],Support!C2,Table7[Status],Support!G4)</f>
        <v>12</v>
      </c>
      <c r="F5" s="23">
        <f>COUNTIFS(Table7[Module],Support!C2,Table7[Status],Support!G5)</f>
        <v>5</v>
      </c>
      <c r="G5" s="23">
        <f>COUNTIFS(Table7[Module],Support!C2,Table7[Status],Support!G6)</f>
        <v>55</v>
      </c>
      <c r="H5" s="24">
        <f>SUM(C5:G5)</f>
        <v>76</v>
      </c>
      <c r="I5" s="122"/>
      <c r="J5" s="123"/>
      <c r="K5" s="123"/>
      <c r="L5" s="123"/>
      <c r="M5" s="123"/>
      <c r="N5" s="123"/>
      <c r="O5" s="123"/>
      <c r="P5" s="123"/>
      <c r="Q5" s="124"/>
    </row>
    <row r="6" spans="1:18" x14ac:dyDescent="0.25">
      <c r="B6" s="22" t="s">
        <v>397</v>
      </c>
      <c r="C6" s="23">
        <f>COUNTIFS(Table7[Module],Support!C3,Table7[Status],Support!G2)</f>
        <v>5</v>
      </c>
      <c r="D6" s="23">
        <f>COUNTIFS(Table7[Module],Support!C3,Table7[Status],Support!G3)</f>
        <v>0</v>
      </c>
      <c r="E6" s="23">
        <f>COUNTIFS(Table7[Module],Support!C3,Table7[Status],Support!G4)</f>
        <v>8</v>
      </c>
      <c r="F6" s="23">
        <f>COUNTIFS(Table7[Module],Support!C3,Table7[Status],Support!G5)</f>
        <v>1</v>
      </c>
      <c r="G6" s="23">
        <f>COUNTIFS(Table7[Module],Support!C3,Table7[Status],Support!G6)</f>
        <v>31</v>
      </c>
      <c r="H6" s="24">
        <f t="shared" ref="H6:H11" si="0">SUM(C6:G6)</f>
        <v>45</v>
      </c>
      <c r="I6" s="122"/>
      <c r="J6" s="123"/>
      <c r="K6" s="123"/>
      <c r="L6" s="123"/>
      <c r="M6" s="123"/>
      <c r="N6" s="123"/>
      <c r="O6" s="123"/>
      <c r="P6" s="123"/>
      <c r="Q6" s="124"/>
    </row>
    <row r="7" spans="1:18" x14ac:dyDescent="0.25">
      <c r="B7" s="22" t="s">
        <v>300</v>
      </c>
      <c r="C7" s="23">
        <f>COUNTIFS(Table7[Module],Support!C4,Table7[Status],Support!G2)</f>
        <v>0</v>
      </c>
      <c r="D7" s="23">
        <f>COUNTIFS(Table7[Module],Support!C4,Table7[Status],Support!G3)</f>
        <v>0</v>
      </c>
      <c r="E7" s="23">
        <f>COUNTIFS(Table7[Module],Support!C4,Table7[Status],Support!G4)</f>
        <v>27</v>
      </c>
      <c r="F7" s="23">
        <f>COUNTIFS(Table7[Module],Support!C4,Table7[Status],Support!G5)</f>
        <v>3</v>
      </c>
      <c r="G7" s="23">
        <f>COUNTIFS(Table7[Module],Support!C4,Table7[Status],Support!G6)</f>
        <v>54</v>
      </c>
      <c r="H7" s="24">
        <f t="shared" si="0"/>
        <v>84</v>
      </c>
      <c r="I7" s="122"/>
      <c r="J7" s="123"/>
      <c r="K7" s="123"/>
      <c r="L7" s="123"/>
      <c r="M7" s="123"/>
      <c r="N7" s="123"/>
      <c r="O7" s="123"/>
      <c r="P7" s="123"/>
      <c r="Q7" s="124"/>
    </row>
    <row r="8" spans="1:18" x14ac:dyDescent="0.25">
      <c r="B8" s="22" t="s">
        <v>558</v>
      </c>
      <c r="C8" s="23">
        <f>COUNTIFS(Table7[Module],Support!C5,Table7[Status],Support!G2)</f>
        <v>0</v>
      </c>
      <c r="D8" s="23">
        <f>COUNTIFS(Table7[Module],Support!C5,Table7[Status],Support!G3)</f>
        <v>0</v>
      </c>
      <c r="E8" s="23">
        <f>COUNTIFS(Table7[Module],Support!C5,Table7[Status],Support!G4)</f>
        <v>5</v>
      </c>
      <c r="F8" s="23">
        <f>COUNTIFS(Table7[Module],Support!C5,Table7[Status],Support!G5)</f>
        <v>3</v>
      </c>
      <c r="G8" s="23">
        <f>COUNTIFS(Table7[Module],Support!C5,Table7[Status],Support!G6)</f>
        <v>64</v>
      </c>
      <c r="H8" s="24">
        <f t="shared" si="0"/>
        <v>72</v>
      </c>
      <c r="I8" s="122"/>
      <c r="J8" s="123"/>
      <c r="K8" s="123"/>
      <c r="L8" s="123"/>
      <c r="M8" s="123"/>
      <c r="N8" s="123"/>
      <c r="O8" s="123"/>
      <c r="P8" s="123"/>
      <c r="Q8" s="124"/>
    </row>
    <row r="9" spans="1:18" x14ac:dyDescent="0.25">
      <c r="B9" s="22" t="s">
        <v>670</v>
      </c>
      <c r="C9" s="23">
        <f>COUNTIFS(Table7[Module],Support!C8,Table7[Status],Support!G2)</f>
        <v>2</v>
      </c>
      <c r="D9" s="23">
        <f>COUNTIFS(Table7[Module],Support!C8,Table7[Status],Support!G3)</f>
        <v>0</v>
      </c>
      <c r="E9" s="23">
        <f>COUNTIFS(Table7[Module],Support!C8,Table7[Status],Support!G4)</f>
        <v>9</v>
      </c>
      <c r="F9" s="23">
        <f>COUNTIFS(Table7[Module],Support!C8,Table7[Status],Support!G5)</f>
        <v>7</v>
      </c>
      <c r="G9" s="23">
        <f>COUNTIFS(Table7[Module],Support!C8,Table7[Status],Support!G6)</f>
        <v>15</v>
      </c>
      <c r="H9" s="24">
        <f t="shared" si="0"/>
        <v>33</v>
      </c>
      <c r="I9" s="122"/>
      <c r="J9" s="123"/>
      <c r="K9" s="123"/>
      <c r="L9" s="123"/>
      <c r="M9" s="123"/>
      <c r="N9" s="123"/>
      <c r="O9" s="123"/>
      <c r="P9" s="123"/>
      <c r="Q9" s="124"/>
    </row>
    <row r="10" spans="1:18" x14ac:dyDescent="0.25">
      <c r="B10" s="22" t="s">
        <v>1002</v>
      </c>
      <c r="C10" s="23">
        <f>COUNTIFS(Table7[Module],Support!C6,Table7[Status],Support!G2)</f>
        <v>0</v>
      </c>
      <c r="D10" s="23">
        <f>COUNTIFS(Table7[Module],Support!C6,Table7[Status],Support!G3)</f>
        <v>0</v>
      </c>
      <c r="E10" s="23">
        <f>COUNTIFS(Table7[Module],Support!C6,Table7[Status],Support!G4)</f>
        <v>25</v>
      </c>
      <c r="F10" s="23">
        <f>COUNTIFS(Table7[Module],Support!C6,Table7[Status],Support!G5)</f>
        <v>3</v>
      </c>
      <c r="G10" s="23">
        <f>COUNTIFS(Table7[Module],Support!C6,Table7[Status],Support!G6)</f>
        <v>60</v>
      </c>
      <c r="H10" s="24">
        <f t="shared" ref="H10" si="1">SUM(C10:G10)</f>
        <v>88</v>
      </c>
      <c r="I10" s="122"/>
      <c r="J10" s="123"/>
      <c r="K10" s="123"/>
      <c r="L10" s="123"/>
      <c r="M10" s="123"/>
      <c r="N10" s="123"/>
      <c r="O10" s="123"/>
      <c r="P10" s="123"/>
      <c r="Q10" s="124"/>
    </row>
    <row r="11" spans="1:18" ht="15.75" thickBot="1" x14ac:dyDescent="0.3">
      <c r="B11" s="22" t="s">
        <v>1000</v>
      </c>
      <c r="C11" s="23">
        <f>COUNTIFS(Table7[Module],Support!C7,Table7[Status],Support!G2)</f>
        <v>0</v>
      </c>
      <c r="D11" s="23">
        <f>COUNTIFS(Table7[Module],Support!C7,Table7[Status],Support!G3)</f>
        <v>0</v>
      </c>
      <c r="E11" s="23">
        <f>COUNTIFS(Table7[Module],Support!C7,Table7[Status],Support!G4)</f>
        <v>1</v>
      </c>
      <c r="F11" s="23">
        <f>COUNTIFS(Table7[Module],Support!C7,Table7[Status],Support!G5)</f>
        <v>1</v>
      </c>
      <c r="G11" s="23">
        <f>COUNTIFS(Table7[Module],Support!C7,Table7[Status],Support!G6)</f>
        <v>20</v>
      </c>
      <c r="H11" s="24">
        <f t="shared" si="0"/>
        <v>22</v>
      </c>
      <c r="I11" s="122"/>
      <c r="J11" s="123"/>
      <c r="K11" s="123"/>
      <c r="L11" s="123"/>
      <c r="M11" s="123"/>
      <c r="N11" s="123"/>
      <c r="O11" s="123"/>
      <c r="P11" s="123"/>
      <c r="Q11" s="124"/>
    </row>
    <row r="12" spans="1:18" ht="3" customHeight="1" thickBot="1" x14ac:dyDescent="0.3">
      <c r="B12" s="15"/>
      <c r="C12" s="13"/>
      <c r="D12" s="13"/>
      <c r="E12" s="13"/>
      <c r="F12" s="19"/>
      <c r="G12" s="16"/>
      <c r="H12" s="17"/>
      <c r="I12" s="122"/>
      <c r="J12" s="123"/>
      <c r="K12" s="123"/>
      <c r="L12" s="123"/>
      <c r="M12" s="123"/>
      <c r="N12" s="123"/>
      <c r="O12" s="123"/>
      <c r="P12" s="123"/>
      <c r="Q12" s="124"/>
    </row>
    <row r="13" spans="1:18" ht="15.75" thickBot="1" x14ac:dyDescent="0.3">
      <c r="B13" s="25" t="s">
        <v>158</v>
      </c>
      <c r="C13" s="26">
        <f t="shared" ref="C13:H13" si="2">SUM(C5:C11)</f>
        <v>11</v>
      </c>
      <c r="D13" s="26">
        <f t="shared" si="2"/>
        <v>0</v>
      </c>
      <c r="E13" s="26">
        <f t="shared" si="2"/>
        <v>87</v>
      </c>
      <c r="F13" s="26">
        <f t="shared" si="2"/>
        <v>23</v>
      </c>
      <c r="G13" s="26">
        <f t="shared" si="2"/>
        <v>299</v>
      </c>
      <c r="H13" s="27">
        <f t="shared" si="2"/>
        <v>420</v>
      </c>
      <c r="I13" s="125"/>
      <c r="J13" s="126"/>
      <c r="K13" s="126"/>
      <c r="L13" s="126"/>
      <c r="M13" s="126"/>
      <c r="N13" s="126"/>
      <c r="O13" s="126"/>
      <c r="P13" s="126"/>
      <c r="Q13" s="127"/>
    </row>
    <row r="14" spans="1:18" ht="15.75" thickBot="1" x14ac:dyDescent="0.3"/>
    <row r="15" spans="1:18" ht="24.75" customHeight="1" thickBot="1" x14ac:dyDescent="0.3">
      <c r="B15" s="116" t="s">
        <v>182</v>
      </c>
      <c r="C15" s="117"/>
      <c r="D15" s="117"/>
      <c r="E15" s="117"/>
      <c r="F15" s="117"/>
      <c r="G15" s="117"/>
      <c r="H15" s="117"/>
      <c r="I15" s="117"/>
      <c r="J15" s="117"/>
      <c r="K15" s="117"/>
      <c r="L15" s="117"/>
      <c r="M15" s="117"/>
      <c r="N15" s="117"/>
      <c r="O15" s="117"/>
      <c r="P15" s="118"/>
      <c r="Q15" s="50"/>
    </row>
    <row r="16" spans="1:18" ht="15.75" thickBot="1" x14ac:dyDescent="0.3">
      <c r="B16" s="51" t="s">
        <v>157</v>
      </c>
      <c r="C16" s="52" t="s">
        <v>183</v>
      </c>
      <c r="D16" s="52" t="s">
        <v>2</v>
      </c>
      <c r="E16" s="52" t="s">
        <v>174</v>
      </c>
      <c r="F16" s="52" t="s">
        <v>173</v>
      </c>
      <c r="G16" s="53" t="s">
        <v>158</v>
      </c>
      <c r="H16" s="54"/>
      <c r="I16" s="56"/>
      <c r="J16" s="56"/>
      <c r="K16" s="56"/>
      <c r="L16" s="56"/>
      <c r="M16" s="56"/>
      <c r="N16" s="56"/>
      <c r="O16" s="56"/>
      <c r="P16" s="57"/>
      <c r="Q16" s="56"/>
    </row>
    <row r="17" spans="2:18" ht="3" customHeight="1" thickBot="1" x14ac:dyDescent="0.3">
      <c r="B17" s="12"/>
      <c r="C17" s="13"/>
      <c r="D17" s="13"/>
      <c r="E17" s="13"/>
      <c r="F17" s="13"/>
      <c r="G17" s="14"/>
      <c r="H17" s="54"/>
      <c r="I17" s="56"/>
      <c r="J17" s="56"/>
      <c r="K17" s="56"/>
      <c r="L17" s="56"/>
      <c r="M17" s="56"/>
      <c r="N17" s="56"/>
      <c r="O17" s="56"/>
      <c r="P17" s="57"/>
      <c r="Q17" s="56"/>
    </row>
    <row r="18" spans="2:18" x14ac:dyDescent="0.25">
      <c r="B18" s="22" t="s">
        <v>178</v>
      </c>
      <c r="C18" s="23">
        <f>COUNTIFS(Table10[Suggestion/Issue],Support!M2,Table10[Status],Support!K2)</f>
        <v>0</v>
      </c>
      <c r="D18" s="23">
        <f>COUNTIFS(Table10[Suggestion/Issue],Support!M2,Table10[Status],Support!K3)</f>
        <v>0</v>
      </c>
      <c r="E18" s="23">
        <f>COUNTIFS(Table10[Suggestion/Issue],Support!M2,Table10[Status],Support!K4)</f>
        <v>0</v>
      </c>
      <c r="F18" s="23">
        <f>COUNTIFS(Table10[Suggestion/Issue],Support!M2,Table10[Status],Support!K5)</f>
        <v>0</v>
      </c>
      <c r="G18" s="24">
        <f>SUM(C18:F18)</f>
        <v>0</v>
      </c>
      <c r="H18" s="54"/>
      <c r="I18" s="56"/>
      <c r="J18" s="56"/>
      <c r="K18" s="56"/>
      <c r="L18" s="56"/>
      <c r="M18" s="56"/>
      <c r="N18" s="56"/>
      <c r="O18" s="56"/>
      <c r="P18" s="57"/>
      <c r="Q18" s="56"/>
    </row>
    <row r="19" spans="2:18" x14ac:dyDescent="0.25">
      <c r="B19" s="22" t="s">
        <v>179</v>
      </c>
      <c r="C19" s="23">
        <f>COUNTIFS(Table10[Suggestion/Issue],Support!M3,Table10[Status],Support!K2)</f>
        <v>0</v>
      </c>
      <c r="D19" s="23">
        <f>COUNTIFS(Table10[Suggestion/Issue],Support!M3,Table10[Status],Support!K3)</f>
        <v>0</v>
      </c>
      <c r="E19" s="23">
        <f>COUNTIFS(Table10[Suggestion/Issue],Support!M3,Table10[Status],Support!K4)</f>
        <v>0</v>
      </c>
      <c r="F19" s="23">
        <f>COUNTIFS(Table10[Suggestion/Issue],Support!M3,Table10[Status],Support!K5)</f>
        <v>0</v>
      </c>
      <c r="G19" s="24">
        <f>SUM(C19:F19)</f>
        <v>0</v>
      </c>
      <c r="H19" s="54"/>
      <c r="I19" s="56"/>
      <c r="J19" s="56"/>
      <c r="K19" s="56"/>
      <c r="L19" s="56"/>
      <c r="M19" s="56"/>
      <c r="N19" s="56"/>
      <c r="O19" s="56"/>
      <c r="P19" s="57"/>
      <c r="Q19" s="56"/>
    </row>
    <row r="20" spans="2:18" ht="15.75" thickBot="1" x14ac:dyDescent="0.3">
      <c r="B20" s="22" t="s">
        <v>177</v>
      </c>
      <c r="C20" s="23">
        <f>COUNTIFS(Table10[Suggestion/Issue],Support!M4,Table10[Status],Support!K2)</f>
        <v>102</v>
      </c>
      <c r="D20" s="23">
        <f>COUNTIFS(Table10[Suggestion/Issue],Support!M4,Table10[Status],Support!K3)</f>
        <v>0</v>
      </c>
      <c r="E20" s="23">
        <f>COUNTIFS(Table10[Suggestion/Issue],Support!M4,Table10[Status],Support!K4)</f>
        <v>0</v>
      </c>
      <c r="F20" s="23">
        <f>COUNTIFS(Table10[Suggestion/Issue],Support!M4,Table10[Status],Support!K5)</f>
        <v>9</v>
      </c>
      <c r="G20" s="24">
        <f>SUM(C20:F20)</f>
        <v>111</v>
      </c>
      <c r="H20" s="54"/>
      <c r="I20" s="56"/>
      <c r="J20" s="56"/>
      <c r="K20" s="56"/>
      <c r="L20" s="56"/>
      <c r="M20" s="56"/>
      <c r="N20" s="56"/>
      <c r="O20" s="56"/>
      <c r="P20" s="57"/>
      <c r="Q20" s="56"/>
    </row>
    <row r="21" spans="2:18" ht="3" customHeight="1" thickBot="1" x14ac:dyDescent="0.3">
      <c r="B21" s="15"/>
      <c r="C21" s="13"/>
      <c r="D21" s="13"/>
      <c r="E21" s="13"/>
      <c r="F21" s="19"/>
      <c r="G21" s="17"/>
      <c r="H21" s="54"/>
      <c r="I21" s="56"/>
      <c r="J21" s="56"/>
      <c r="K21" s="56"/>
      <c r="L21" s="56"/>
      <c r="M21" s="56"/>
      <c r="N21" s="56"/>
      <c r="O21" s="56"/>
      <c r="P21" s="57"/>
      <c r="Q21" s="56"/>
    </row>
    <row r="22" spans="2:18" ht="15.75" thickBot="1" x14ac:dyDescent="0.3">
      <c r="B22" s="25" t="s">
        <v>158</v>
      </c>
      <c r="C22" s="26">
        <f>SUM(C18:C20)</f>
        <v>102</v>
      </c>
      <c r="D22" s="26">
        <f>SUM(D18:D20)</f>
        <v>0</v>
      </c>
      <c r="E22" s="26">
        <f>SUM(E18:E20)</f>
        <v>0</v>
      </c>
      <c r="F22" s="26">
        <f>SUM(F18:F20)</f>
        <v>9</v>
      </c>
      <c r="G22" s="27">
        <f>SUM(G18:G20)</f>
        <v>111</v>
      </c>
      <c r="H22" s="55"/>
      <c r="I22" s="58"/>
      <c r="J22" s="58"/>
      <c r="K22" s="58"/>
      <c r="L22" s="58"/>
      <c r="M22" s="58"/>
      <c r="N22" s="58"/>
      <c r="O22" s="58"/>
      <c r="P22" s="59"/>
      <c r="Q22" s="56"/>
    </row>
    <row r="23" spans="2:18" ht="15.75" thickBot="1" x14ac:dyDescent="0.3"/>
    <row r="24" spans="2:18" ht="24.75" customHeight="1" thickBot="1" x14ac:dyDescent="0.3">
      <c r="B24" s="116" t="s">
        <v>184</v>
      </c>
      <c r="C24" s="117"/>
      <c r="D24" s="117"/>
      <c r="E24" s="117"/>
      <c r="F24" s="117"/>
      <c r="G24" s="117"/>
      <c r="H24" s="117"/>
      <c r="I24" s="117"/>
      <c r="J24" s="117"/>
      <c r="K24" s="117"/>
      <c r="L24" s="117"/>
      <c r="M24" s="117"/>
      <c r="N24" s="117"/>
      <c r="O24" s="118"/>
      <c r="P24" s="50"/>
      <c r="Q24" s="50"/>
      <c r="R24" s="66"/>
    </row>
    <row r="25" spans="2:18" ht="15.75" thickBot="1" x14ac:dyDescent="0.3">
      <c r="B25" s="28" t="s">
        <v>157</v>
      </c>
      <c r="C25" s="26" t="s">
        <v>178</v>
      </c>
      <c r="D25" s="26" t="s">
        <v>179</v>
      </c>
      <c r="E25" s="26" t="s">
        <v>177</v>
      </c>
      <c r="F25" s="27" t="s">
        <v>158</v>
      </c>
      <c r="G25" s="69"/>
      <c r="H25" s="69"/>
      <c r="I25" s="64"/>
      <c r="J25" s="64"/>
      <c r="K25" s="64"/>
      <c r="L25" s="64"/>
      <c r="M25" s="64"/>
      <c r="N25" s="64"/>
      <c r="O25" s="65"/>
      <c r="P25" s="56"/>
      <c r="Q25" s="56"/>
      <c r="R25" s="66"/>
    </row>
    <row r="26" spans="2:18" ht="3" customHeight="1" thickBot="1" x14ac:dyDescent="0.3">
      <c r="B26" s="12"/>
      <c r="C26" s="13"/>
      <c r="D26" s="13"/>
      <c r="E26" s="13"/>
      <c r="F26" s="14"/>
      <c r="G26" s="60"/>
      <c r="H26" s="60"/>
      <c r="I26" s="56"/>
      <c r="J26" s="56"/>
      <c r="K26" s="56"/>
      <c r="L26" s="56"/>
      <c r="M26" s="56"/>
      <c r="N26" s="56"/>
      <c r="O26" s="57"/>
      <c r="P26" s="56"/>
      <c r="Q26" s="56"/>
      <c r="R26" s="66"/>
    </row>
    <row r="27" spans="2:18" x14ac:dyDescent="0.25">
      <c r="B27" s="22" t="s">
        <v>321</v>
      </c>
      <c r="C27" s="23">
        <f>COUNTIFS(Table10[Module],Support!C2,Table10[Suggestion/Issue],Support!M2)</f>
        <v>0</v>
      </c>
      <c r="D27" s="23">
        <f>COUNTIFS(Table10[Module],Support!C2,Table10[Suggestion/Issue],Support!M3)</f>
        <v>1</v>
      </c>
      <c r="E27" s="23">
        <f>COUNTIFS(Table10[Module],Support!C2,Table10[Suggestion/Issue],Support!M4)</f>
        <v>32</v>
      </c>
      <c r="F27" s="67">
        <f>SUM(C27:E27)</f>
        <v>33</v>
      </c>
      <c r="G27" s="61"/>
      <c r="H27" s="62"/>
      <c r="I27" s="56"/>
      <c r="J27" s="56"/>
      <c r="K27" s="56"/>
      <c r="L27" s="56"/>
      <c r="M27" s="56"/>
      <c r="N27" s="56"/>
      <c r="O27" s="57"/>
      <c r="P27" s="56"/>
      <c r="Q27" s="56"/>
      <c r="R27" s="66"/>
    </row>
    <row r="28" spans="2:18" x14ac:dyDescent="0.25">
      <c r="B28" s="22" t="s">
        <v>397</v>
      </c>
      <c r="C28" s="23">
        <f>COUNTIFS(Table10[Module],Support!C3,Table10[Suggestion/Issue],Support!M2)</f>
        <v>0</v>
      </c>
      <c r="D28" s="23">
        <f>COUNTIFS(Table10[Module],Support!C3,Table10[Suggestion/Issue],Support!M3)</f>
        <v>0</v>
      </c>
      <c r="E28" s="23">
        <f>COUNTIFS(Table10[Module],Support!C3,Table10[Suggestion/Issue],Support!M4)</f>
        <v>14</v>
      </c>
      <c r="F28" s="67">
        <f t="shared" ref="F28:F33" si="3">SUM(C28:E28)</f>
        <v>14</v>
      </c>
      <c r="G28" s="62"/>
      <c r="H28" s="62"/>
      <c r="I28" s="56"/>
      <c r="J28" s="56"/>
      <c r="K28" s="56"/>
      <c r="L28" s="56"/>
      <c r="M28" s="56"/>
      <c r="N28" s="56"/>
      <c r="O28" s="57"/>
      <c r="P28" s="56"/>
      <c r="Q28" s="56"/>
      <c r="R28" s="66"/>
    </row>
    <row r="29" spans="2:18" x14ac:dyDescent="0.25">
      <c r="B29" s="22" t="s">
        <v>300</v>
      </c>
      <c r="C29" s="23">
        <f>COUNTIFS(Table10[Module],Support!C4,Table10[Suggestion/Issue],Support!M2)</f>
        <v>0</v>
      </c>
      <c r="D29" s="23">
        <f>COUNTIFS(Table10[Module],Support!C4,Table10[Suggestion/Issue],Support!M3)</f>
        <v>0</v>
      </c>
      <c r="E29" s="23">
        <f>COUNTIFS(Table10[Module],Support!C4,Table10[Suggestion/Issue],Support!M4)</f>
        <v>30</v>
      </c>
      <c r="F29" s="67">
        <f t="shared" si="3"/>
        <v>30</v>
      </c>
      <c r="G29" s="62"/>
      <c r="H29" s="62"/>
      <c r="I29" s="56"/>
      <c r="J29" s="56"/>
      <c r="K29" s="56"/>
      <c r="L29" s="56"/>
      <c r="M29" s="56"/>
      <c r="N29" s="56"/>
      <c r="O29" s="57"/>
      <c r="P29" s="56"/>
      <c r="Q29" s="56"/>
      <c r="R29" s="66"/>
    </row>
    <row r="30" spans="2:18" x14ac:dyDescent="0.25">
      <c r="B30" s="22" t="s">
        <v>558</v>
      </c>
      <c r="C30" s="23">
        <f>COUNTIFS(Table10[Module],Support!C5,Table10[Suggestion/Issue],Support!M2)</f>
        <v>0</v>
      </c>
      <c r="D30" s="23">
        <f>COUNTIFS(Table10[Module],Support!C5,Table10[Suggestion/Issue],Support!M3)</f>
        <v>0</v>
      </c>
      <c r="E30" s="23">
        <f>COUNTIFS(Table10[Module],Support!C5,Table10[Suggestion/Issue],Support!M4)</f>
        <v>9</v>
      </c>
      <c r="F30" s="67">
        <f t="shared" si="3"/>
        <v>9</v>
      </c>
      <c r="G30" s="62"/>
      <c r="H30" s="62"/>
      <c r="I30" s="56"/>
      <c r="J30" s="56"/>
      <c r="K30" s="56"/>
      <c r="L30" s="56"/>
      <c r="M30" s="56"/>
      <c r="N30" s="56"/>
      <c r="O30" s="57"/>
      <c r="P30" s="56"/>
      <c r="Q30" s="56"/>
      <c r="R30" s="66"/>
    </row>
    <row r="31" spans="2:18" x14ac:dyDescent="0.25">
      <c r="B31" s="22" t="s">
        <v>1002</v>
      </c>
      <c r="C31" s="23">
        <f>COUNTIFS(Table10[Module],Support!C6,Table10[Suggestion/Issue],Support!M2)</f>
        <v>0</v>
      </c>
      <c r="D31" s="23">
        <f>COUNTIFS(Table10[Module],Support!C6,Table10[Suggestion/Issue],Support!M3)</f>
        <v>0</v>
      </c>
      <c r="E31" s="23">
        <f>COUNTIFS(Table10[Module],Support!C6,Table10[Suggestion/Issue],Support!M4)</f>
        <v>28</v>
      </c>
      <c r="F31" s="67">
        <f>SUM(C31:E31)</f>
        <v>28</v>
      </c>
      <c r="G31" s="62"/>
      <c r="H31" s="62"/>
      <c r="I31" s="56"/>
      <c r="J31" s="56"/>
      <c r="K31" s="56"/>
      <c r="L31" s="56"/>
      <c r="M31" s="56"/>
      <c r="N31" s="56"/>
      <c r="O31" s="57"/>
      <c r="P31" s="56"/>
      <c r="Q31" s="56"/>
      <c r="R31" s="66"/>
    </row>
    <row r="32" spans="2:18" x14ac:dyDescent="0.25">
      <c r="B32" s="22" t="s">
        <v>1000</v>
      </c>
      <c r="C32" s="23">
        <f>COUNTIFS(Table10[Module],Support!C7,Table10[Suggestion/Issue],Support!M2)</f>
        <v>0</v>
      </c>
      <c r="D32" s="23">
        <f>COUNTIFS(Table10[Module],Support!C7,Table10[Suggestion/Issue],Support!M3)</f>
        <v>0</v>
      </c>
      <c r="E32" s="23">
        <f>COUNTIFS(Table10[Module],Support!C7,Table10[Suggestion/Issue],Support!M4)</f>
        <v>0</v>
      </c>
      <c r="F32" s="67">
        <f>SUM(C32:E32)</f>
        <v>0</v>
      </c>
      <c r="G32" s="62"/>
      <c r="H32" s="62"/>
      <c r="I32" s="56"/>
      <c r="J32" s="56"/>
      <c r="K32" s="56"/>
      <c r="L32" s="56"/>
      <c r="M32" s="56"/>
      <c r="N32" s="56"/>
      <c r="O32" s="57"/>
      <c r="P32" s="56"/>
      <c r="Q32" s="56"/>
      <c r="R32" s="66"/>
    </row>
    <row r="33" spans="2:18" ht="15.75" thickBot="1" x14ac:dyDescent="0.3">
      <c r="B33" s="22" t="s">
        <v>670</v>
      </c>
      <c r="C33" s="23">
        <f>COUNTIFS(Table10[Module],Support!C8,Table10[Suggestion/Issue],Support!M2)</f>
        <v>0</v>
      </c>
      <c r="D33" s="23">
        <f>COUNTIFS(Table10[Module],Support!C8,Table10[Suggestion/Issue],Support!M3)</f>
        <v>0</v>
      </c>
      <c r="E33" s="23">
        <f>COUNTIFS(Table10[Module],Support!C8,Table10[Suggestion/Issue],Support!M4)</f>
        <v>0</v>
      </c>
      <c r="F33" s="67">
        <f t="shared" si="3"/>
        <v>0</v>
      </c>
      <c r="G33" s="62"/>
      <c r="H33" s="62"/>
      <c r="I33" s="56"/>
      <c r="J33" s="56"/>
      <c r="K33" s="56"/>
      <c r="L33" s="56"/>
      <c r="M33" s="56"/>
      <c r="N33" s="56"/>
      <c r="O33" s="57"/>
      <c r="P33" s="56"/>
      <c r="Q33" s="56"/>
      <c r="R33" s="66"/>
    </row>
    <row r="34" spans="2:18" ht="3" customHeight="1" thickBot="1" x14ac:dyDescent="0.3">
      <c r="B34" s="15"/>
      <c r="C34" s="13"/>
      <c r="D34" s="13"/>
      <c r="E34" s="13"/>
      <c r="F34" s="68"/>
      <c r="G34" s="63"/>
      <c r="H34" s="63"/>
      <c r="I34" s="56"/>
      <c r="J34" s="56"/>
      <c r="K34" s="56"/>
      <c r="L34" s="56"/>
      <c r="M34" s="56"/>
      <c r="N34" s="56"/>
      <c r="O34" s="57"/>
      <c r="P34" s="56"/>
      <c r="Q34" s="56"/>
      <c r="R34" s="66"/>
    </row>
    <row r="35" spans="2:18" ht="15.75" thickBot="1" x14ac:dyDescent="0.3">
      <c r="B35" s="25" t="s">
        <v>158</v>
      </c>
      <c r="C35" s="26">
        <f>SUM(C27:C33)</f>
        <v>0</v>
      </c>
      <c r="D35" s="26">
        <f>SUM(D27:D33)</f>
        <v>1</v>
      </c>
      <c r="E35" s="26">
        <f>SUM(E27:E33)</f>
        <v>113</v>
      </c>
      <c r="F35" s="27">
        <f>SUM(F27:F33)</f>
        <v>114</v>
      </c>
      <c r="G35" s="52"/>
      <c r="H35" s="52"/>
      <c r="I35" s="58"/>
      <c r="J35" s="58"/>
      <c r="K35" s="58"/>
      <c r="L35" s="58"/>
      <c r="M35" s="58"/>
      <c r="N35" s="58"/>
      <c r="O35" s="59"/>
      <c r="P35" s="56"/>
      <c r="Q35" s="56"/>
      <c r="R35" s="66"/>
    </row>
    <row r="36" spans="2:18" x14ac:dyDescent="0.25">
      <c r="P36" s="66"/>
      <c r="Q36" s="66"/>
      <c r="R36" s="66"/>
    </row>
  </sheetData>
  <sheetProtection selectLockedCells="1" selectUnlockedCells="1"/>
  <mergeCells count="4">
    <mergeCell ref="B2:Q2"/>
    <mergeCell ref="I3:Q13"/>
    <mergeCell ref="B15:P15"/>
    <mergeCell ref="B24:O2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showGridLines="0" workbookViewId="0">
      <selection activeCell="C6" sqref="C6:C8"/>
    </sheetView>
  </sheetViews>
  <sheetFormatPr defaultColWidth="9.140625" defaultRowHeight="12.75" x14ac:dyDescent="0.2"/>
  <cols>
    <col min="1" max="1" width="18.85546875" style="29" bestFit="1" customWidth="1"/>
    <col min="2" max="2" width="9.140625" style="29"/>
    <col min="3" max="3" width="21.5703125" style="29" bestFit="1" customWidth="1"/>
    <col min="4" max="4" width="9.140625" style="29"/>
    <col min="5" max="5" width="13" style="30" customWidth="1"/>
    <col min="6" max="6" width="9.140625" style="29"/>
    <col min="7" max="7" width="17.140625" style="29" bestFit="1" customWidth="1"/>
    <col min="8" max="8" width="9.140625" style="29"/>
    <col min="9" max="9" width="31.140625" style="29" customWidth="1"/>
    <col min="10" max="10" width="9.140625" style="29"/>
    <col min="11" max="11" width="13.42578125" style="29" customWidth="1"/>
    <col min="12" max="12" width="9.140625" style="29"/>
    <col min="13" max="13" width="20.42578125" style="29" customWidth="1"/>
    <col min="14" max="14" width="9.140625" style="29"/>
    <col min="15" max="15" width="17.5703125" style="29" bestFit="1" customWidth="1"/>
    <col min="16" max="16384" width="9.140625" style="29"/>
  </cols>
  <sheetData>
    <row r="1" spans="1:15" x14ac:dyDescent="0.2">
      <c r="A1" s="31" t="s">
        <v>4</v>
      </c>
      <c r="B1" s="31"/>
      <c r="C1" s="31" t="s">
        <v>159</v>
      </c>
      <c r="D1" s="31"/>
      <c r="E1" s="31" t="s">
        <v>160</v>
      </c>
      <c r="F1" s="31"/>
      <c r="G1" s="31" t="s">
        <v>167</v>
      </c>
      <c r="H1" s="31"/>
      <c r="I1" s="31" t="s">
        <v>998</v>
      </c>
      <c r="J1" s="31"/>
      <c r="K1" s="31" t="s">
        <v>175</v>
      </c>
      <c r="L1" s="31"/>
      <c r="M1" s="31" t="s">
        <v>176</v>
      </c>
      <c r="N1" s="31"/>
      <c r="O1" s="31" t="s">
        <v>186</v>
      </c>
    </row>
    <row r="2" spans="1:15" x14ac:dyDescent="0.2">
      <c r="A2" s="31" t="s">
        <v>1</v>
      </c>
      <c r="B2" s="31"/>
      <c r="C2" s="47" t="s">
        <v>321</v>
      </c>
      <c r="D2" s="31"/>
      <c r="E2" s="32">
        <v>0</v>
      </c>
      <c r="F2" s="31"/>
      <c r="G2" s="31" t="s">
        <v>227</v>
      </c>
      <c r="H2" s="31"/>
      <c r="I2" s="78" t="s">
        <v>190</v>
      </c>
      <c r="J2" s="31"/>
      <c r="K2" s="33" t="s">
        <v>183</v>
      </c>
      <c r="L2" s="31"/>
      <c r="M2" s="34" t="s">
        <v>178</v>
      </c>
      <c r="N2" s="31"/>
      <c r="O2" s="34" t="s">
        <v>187</v>
      </c>
    </row>
    <row r="3" spans="1:15" x14ac:dyDescent="0.2">
      <c r="A3" s="31" t="s">
        <v>2</v>
      </c>
      <c r="B3" s="31"/>
      <c r="C3" s="46" t="s">
        <v>397</v>
      </c>
      <c r="D3" s="31"/>
      <c r="E3" s="32">
        <v>0.05</v>
      </c>
      <c r="F3" s="31"/>
      <c r="G3" s="31" t="s">
        <v>2</v>
      </c>
      <c r="H3" s="31"/>
      <c r="I3" s="78" t="s">
        <v>235</v>
      </c>
      <c r="J3" s="31"/>
      <c r="K3" s="35" t="s">
        <v>2</v>
      </c>
      <c r="L3" s="31"/>
      <c r="M3" s="34" t="s">
        <v>179</v>
      </c>
      <c r="N3" s="31"/>
      <c r="O3" s="34" t="s">
        <v>188</v>
      </c>
    </row>
    <row r="4" spans="1:15" x14ac:dyDescent="0.2">
      <c r="A4" s="31" t="s">
        <v>5</v>
      </c>
      <c r="B4" s="31"/>
      <c r="C4" s="47" t="s">
        <v>300</v>
      </c>
      <c r="D4" s="31"/>
      <c r="E4" s="32">
        <v>0.1</v>
      </c>
      <c r="F4" s="31"/>
      <c r="G4" s="31" t="s">
        <v>166</v>
      </c>
      <c r="H4" s="31"/>
      <c r="I4" s="78" t="s">
        <v>238</v>
      </c>
      <c r="J4" s="31"/>
      <c r="K4" s="31" t="s">
        <v>174</v>
      </c>
      <c r="L4" s="31"/>
      <c r="M4" s="36" t="s">
        <v>177</v>
      </c>
      <c r="N4" s="31"/>
      <c r="O4" s="36"/>
    </row>
    <row r="5" spans="1:15" x14ac:dyDescent="0.2">
      <c r="A5" s="31" t="s">
        <v>0</v>
      </c>
      <c r="B5" s="31"/>
      <c r="C5" s="47" t="s">
        <v>558</v>
      </c>
      <c r="D5" s="31"/>
      <c r="E5" s="32">
        <v>0.15</v>
      </c>
      <c r="F5" s="31"/>
      <c r="G5" s="49" t="s">
        <v>226</v>
      </c>
      <c r="H5" s="31"/>
      <c r="I5" s="78" t="s">
        <v>240</v>
      </c>
      <c r="J5" s="31"/>
      <c r="K5" s="37" t="s">
        <v>173</v>
      </c>
      <c r="L5" s="31"/>
      <c r="M5" s="31"/>
      <c r="N5" s="31"/>
    </row>
    <row r="6" spans="1:15" x14ac:dyDescent="0.2">
      <c r="A6" s="31"/>
      <c r="B6" s="31"/>
      <c r="C6" s="46" t="s">
        <v>1002</v>
      </c>
      <c r="D6" s="31"/>
      <c r="E6" s="32">
        <v>0.2</v>
      </c>
      <c r="F6" s="31"/>
      <c r="G6" s="31" t="s">
        <v>165</v>
      </c>
      <c r="H6" s="31"/>
      <c r="I6" s="78" t="s">
        <v>244</v>
      </c>
      <c r="J6" s="31"/>
      <c r="K6" s="31"/>
      <c r="L6" s="31"/>
      <c r="M6" s="31"/>
      <c r="N6" s="31"/>
    </row>
    <row r="7" spans="1:15" x14ac:dyDescent="0.2">
      <c r="A7" s="31"/>
      <c r="B7" s="31"/>
      <c r="C7" s="77" t="s">
        <v>1000</v>
      </c>
      <c r="D7" s="31"/>
      <c r="E7" s="32">
        <v>0.25</v>
      </c>
      <c r="F7" s="31"/>
      <c r="G7" s="31"/>
      <c r="H7" s="31"/>
      <c r="I7" s="78" t="s">
        <v>248</v>
      </c>
      <c r="J7" s="31"/>
      <c r="K7" s="31"/>
      <c r="L7" s="31"/>
      <c r="M7" s="31"/>
      <c r="N7" s="31"/>
    </row>
    <row r="8" spans="1:15" x14ac:dyDescent="0.2">
      <c r="A8" s="31"/>
      <c r="B8" s="31"/>
      <c r="C8" s="77" t="s">
        <v>670</v>
      </c>
      <c r="D8" s="31"/>
      <c r="E8" s="32">
        <v>0.3</v>
      </c>
      <c r="F8" s="31"/>
      <c r="G8" s="31"/>
      <c r="H8" s="31"/>
      <c r="I8" s="78" t="s">
        <v>251</v>
      </c>
      <c r="J8" s="31"/>
      <c r="K8" s="31"/>
      <c r="L8" s="31"/>
      <c r="M8" s="31"/>
      <c r="N8" s="31"/>
    </row>
    <row r="9" spans="1:15" x14ac:dyDescent="0.2">
      <c r="A9" s="31"/>
      <c r="B9" s="31"/>
      <c r="C9" s="77"/>
      <c r="D9" s="31"/>
      <c r="E9" s="32">
        <v>0.35</v>
      </c>
      <c r="F9" s="31"/>
      <c r="G9" s="31"/>
      <c r="H9" s="31"/>
      <c r="I9" s="78" t="s">
        <v>259</v>
      </c>
      <c r="J9" s="31"/>
      <c r="K9" s="31"/>
      <c r="L9" s="31"/>
      <c r="M9" s="31"/>
      <c r="N9" s="31"/>
    </row>
    <row r="10" spans="1:15" x14ac:dyDescent="0.2">
      <c r="A10" s="31"/>
      <c r="B10" s="31"/>
      <c r="C10" s="46"/>
      <c r="D10" s="31"/>
      <c r="E10" s="32">
        <v>0.4</v>
      </c>
      <c r="F10" s="31"/>
      <c r="G10" s="31"/>
      <c r="H10" s="31"/>
      <c r="I10" s="78" t="s">
        <v>263</v>
      </c>
      <c r="J10" s="31"/>
      <c r="K10" s="31"/>
      <c r="L10" s="31"/>
      <c r="M10" s="31"/>
      <c r="N10" s="31"/>
    </row>
    <row r="11" spans="1:15" x14ac:dyDescent="0.2">
      <c r="A11" s="31"/>
      <c r="B11" s="31"/>
      <c r="C11" s="46"/>
      <c r="D11" s="31"/>
      <c r="E11" s="32">
        <v>0.45</v>
      </c>
      <c r="F11" s="31"/>
      <c r="G11" s="31"/>
      <c r="H11" s="31"/>
      <c r="I11" s="78" t="s">
        <v>274</v>
      </c>
      <c r="J11" s="31"/>
      <c r="K11" s="31"/>
      <c r="L11" s="31"/>
      <c r="M11" s="31"/>
      <c r="N11" s="31"/>
    </row>
    <row r="12" spans="1:15" x14ac:dyDescent="0.2">
      <c r="A12" s="31"/>
      <c r="B12" s="31"/>
      <c r="C12" s="46"/>
      <c r="D12" s="31"/>
      <c r="E12" s="32">
        <v>0.5</v>
      </c>
      <c r="F12" s="31"/>
      <c r="G12" s="31"/>
      <c r="H12" s="31"/>
      <c r="I12" s="78" t="s">
        <v>281</v>
      </c>
      <c r="J12" s="31"/>
      <c r="K12" s="31"/>
      <c r="L12" s="31"/>
      <c r="M12" s="31"/>
      <c r="N12" s="31"/>
    </row>
    <row r="13" spans="1:15" x14ac:dyDescent="0.2">
      <c r="A13" s="31"/>
      <c r="B13" s="31"/>
      <c r="C13" s="46"/>
      <c r="D13" s="31"/>
      <c r="E13" s="32">
        <v>0.55000000000000004</v>
      </c>
      <c r="F13" s="31"/>
      <c r="G13" s="31"/>
      <c r="H13" s="31"/>
      <c r="I13" s="78" t="s">
        <v>283</v>
      </c>
      <c r="J13" s="31"/>
      <c r="K13" s="31"/>
      <c r="L13" s="31"/>
      <c r="M13" s="31"/>
      <c r="N13" s="31"/>
    </row>
    <row r="14" spans="1:15" x14ac:dyDescent="0.2">
      <c r="A14" s="31"/>
      <c r="B14" s="31"/>
      <c r="C14" s="46"/>
      <c r="D14" s="31"/>
      <c r="E14" s="32">
        <v>0.6</v>
      </c>
      <c r="F14" s="31"/>
      <c r="G14" s="31"/>
      <c r="H14" s="31"/>
      <c r="I14" s="78" t="s">
        <v>286</v>
      </c>
      <c r="J14" s="31"/>
      <c r="K14" s="31"/>
      <c r="L14" s="31"/>
      <c r="M14" s="31"/>
      <c r="N14" s="31"/>
    </row>
    <row r="15" spans="1:15" x14ac:dyDescent="0.2">
      <c r="A15" s="31"/>
      <c r="B15" s="31"/>
      <c r="C15" s="46"/>
      <c r="D15" s="31"/>
      <c r="E15" s="32">
        <v>0.65</v>
      </c>
      <c r="F15" s="31"/>
      <c r="G15" s="31"/>
      <c r="H15" s="31"/>
      <c r="I15" s="78" t="s">
        <v>289</v>
      </c>
      <c r="J15" s="31"/>
      <c r="K15" s="31"/>
      <c r="L15" s="31"/>
      <c r="M15" s="31"/>
      <c r="N15" s="31"/>
    </row>
    <row r="16" spans="1:15" x14ac:dyDescent="0.2">
      <c r="A16" s="31"/>
      <c r="B16" s="31"/>
      <c r="C16" s="46"/>
      <c r="D16" s="31"/>
      <c r="E16" s="32">
        <v>0.7</v>
      </c>
      <c r="F16" s="31"/>
      <c r="G16" s="31"/>
      <c r="H16" s="31"/>
      <c r="I16" s="78" t="s">
        <v>291</v>
      </c>
      <c r="J16" s="31"/>
      <c r="K16" s="31"/>
      <c r="L16" s="31"/>
      <c r="M16" s="31"/>
      <c r="N16" s="31"/>
    </row>
    <row r="17" spans="1:14" x14ac:dyDescent="0.2">
      <c r="A17" s="31"/>
      <c r="B17" s="31"/>
      <c r="C17" s="46"/>
      <c r="D17" s="31"/>
      <c r="E17" s="32">
        <v>0.75</v>
      </c>
      <c r="F17" s="31"/>
      <c r="G17" s="31"/>
      <c r="H17" s="31"/>
      <c r="I17" s="78" t="s">
        <v>294</v>
      </c>
      <c r="J17" s="31"/>
      <c r="K17" s="31"/>
      <c r="L17" s="31"/>
      <c r="M17" s="31"/>
      <c r="N17" s="31"/>
    </row>
    <row r="18" spans="1:14" x14ac:dyDescent="0.2">
      <c r="A18" s="31"/>
      <c r="B18" s="31"/>
      <c r="C18" s="46"/>
      <c r="D18" s="31"/>
      <c r="E18" s="32">
        <v>0.8</v>
      </c>
      <c r="F18" s="31"/>
      <c r="G18" s="31"/>
      <c r="H18" s="31"/>
      <c r="I18" s="78" t="s">
        <v>297</v>
      </c>
      <c r="J18" s="31"/>
      <c r="K18" s="31"/>
      <c r="L18" s="31"/>
      <c r="M18" s="31"/>
      <c r="N18" s="31"/>
    </row>
    <row r="19" spans="1:14" x14ac:dyDescent="0.2">
      <c r="A19" s="31"/>
      <c r="B19" s="31"/>
      <c r="C19" s="46"/>
      <c r="D19" s="31"/>
      <c r="E19" s="32">
        <v>0.85</v>
      </c>
      <c r="F19" s="31"/>
      <c r="G19" s="31"/>
      <c r="H19" s="31"/>
      <c r="I19" s="78" t="s">
        <v>300</v>
      </c>
      <c r="J19" s="31"/>
      <c r="K19" s="31"/>
      <c r="L19" s="31"/>
      <c r="M19" s="31"/>
      <c r="N19" s="31"/>
    </row>
    <row r="20" spans="1:14" x14ac:dyDescent="0.2">
      <c r="A20" s="31"/>
      <c r="B20" s="31"/>
      <c r="C20" s="46"/>
      <c r="D20" s="31"/>
      <c r="E20" s="32">
        <v>0.9</v>
      </c>
      <c r="F20" s="31"/>
      <c r="G20" s="31"/>
      <c r="H20" s="31"/>
      <c r="I20" s="78" t="s">
        <v>302</v>
      </c>
      <c r="J20" s="31"/>
      <c r="K20" s="31"/>
      <c r="L20" s="31"/>
      <c r="M20" s="31"/>
      <c r="N20" s="31"/>
    </row>
    <row r="21" spans="1:14" x14ac:dyDescent="0.2">
      <c r="A21" s="31"/>
      <c r="B21" s="31"/>
      <c r="C21" s="46"/>
      <c r="D21" s="31"/>
      <c r="E21" s="32">
        <v>0.95</v>
      </c>
      <c r="F21" s="31"/>
      <c r="G21" s="31"/>
      <c r="H21" s="31"/>
      <c r="I21" s="78" t="s">
        <v>305</v>
      </c>
      <c r="J21" s="31"/>
      <c r="K21" s="31"/>
      <c r="L21" s="31"/>
      <c r="M21" s="31"/>
      <c r="N21" s="31"/>
    </row>
    <row r="22" spans="1:14" x14ac:dyDescent="0.2">
      <c r="A22" s="31"/>
      <c r="B22" s="31"/>
      <c r="C22" s="46"/>
      <c r="D22" s="31"/>
      <c r="E22" s="32">
        <v>1</v>
      </c>
      <c r="F22" s="31"/>
      <c r="G22" s="31"/>
      <c r="H22" s="31"/>
      <c r="I22" s="78" t="s">
        <v>309</v>
      </c>
      <c r="J22" s="31"/>
      <c r="K22" s="31"/>
      <c r="L22" s="31"/>
      <c r="M22" s="31"/>
      <c r="N22" s="31"/>
    </row>
    <row r="23" spans="1:14" x14ac:dyDescent="0.2">
      <c r="A23" s="31"/>
      <c r="B23" s="31"/>
      <c r="C23" s="46"/>
      <c r="D23" s="31"/>
      <c r="E23" s="32"/>
      <c r="F23" s="31"/>
      <c r="G23" s="31"/>
      <c r="H23" s="31"/>
      <c r="I23" s="78" t="s">
        <v>314</v>
      </c>
      <c r="J23" s="31"/>
      <c r="K23" s="31"/>
      <c r="L23" s="31"/>
      <c r="M23" s="31"/>
      <c r="N23" s="31"/>
    </row>
    <row r="24" spans="1:14" x14ac:dyDescent="0.2">
      <c r="A24" s="31"/>
      <c r="B24" s="31"/>
      <c r="C24" s="46"/>
      <c r="D24" s="31"/>
      <c r="E24" s="32"/>
      <c r="F24" s="31"/>
      <c r="G24" s="31"/>
      <c r="H24" s="31"/>
      <c r="I24" s="78" t="s">
        <v>559</v>
      </c>
      <c r="J24" s="31"/>
      <c r="K24" s="31"/>
      <c r="L24" s="31"/>
      <c r="M24" s="31"/>
      <c r="N24" s="31"/>
    </row>
    <row r="25" spans="1:14" x14ac:dyDescent="0.2">
      <c r="A25" s="31"/>
      <c r="B25" s="31"/>
      <c r="C25" s="48"/>
      <c r="D25" s="31"/>
      <c r="E25" s="32"/>
      <c r="F25" s="31"/>
      <c r="G25" s="31"/>
      <c r="H25" s="31"/>
      <c r="I25" s="78" t="s">
        <v>562</v>
      </c>
      <c r="J25" s="31"/>
      <c r="K25" s="31"/>
      <c r="L25" s="31"/>
      <c r="M25" s="31"/>
      <c r="N25" s="31"/>
    </row>
    <row r="26" spans="1:14" x14ac:dyDescent="0.2">
      <c r="A26" s="31"/>
      <c r="B26" s="31"/>
      <c r="C26" s="31"/>
      <c r="D26" s="31"/>
      <c r="E26" s="32"/>
      <c r="F26" s="31"/>
      <c r="G26" s="31"/>
      <c r="H26" s="31"/>
      <c r="I26" s="78" t="s">
        <v>565</v>
      </c>
      <c r="J26" s="31"/>
      <c r="K26" s="31"/>
      <c r="L26" s="31"/>
      <c r="M26" s="31"/>
      <c r="N26" s="31"/>
    </row>
    <row r="27" spans="1:14" x14ac:dyDescent="0.2">
      <c r="I27" s="78" t="s">
        <v>568</v>
      </c>
    </row>
    <row r="28" spans="1:14" x14ac:dyDescent="0.2">
      <c r="I28" s="78" t="s">
        <v>571</v>
      </c>
    </row>
    <row r="29" spans="1:14" x14ac:dyDescent="0.2">
      <c r="I29" s="78" t="s">
        <v>574</v>
      </c>
    </row>
    <row r="30" spans="1:14" x14ac:dyDescent="0.2">
      <c r="I30" s="78" t="s">
        <v>577</v>
      </c>
    </row>
    <row r="31" spans="1:14" x14ac:dyDescent="0.2">
      <c r="I31" s="78" t="s">
        <v>584</v>
      </c>
    </row>
    <row r="32" spans="1:14" x14ac:dyDescent="0.2">
      <c r="I32" s="78" t="s">
        <v>589</v>
      </c>
    </row>
    <row r="33" spans="9:9" x14ac:dyDescent="0.2">
      <c r="I33" s="78" t="s">
        <v>596</v>
      </c>
    </row>
    <row r="34" spans="9:9" x14ac:dyDescent="0.2">
      <c r="I34" s="78" t="s">
        <v>605</v>
      </c>
    </row>
    <row r="35" spans="9:9" x14ac:dyDescent="0.2">
      <c r="I35" s="78" t="s">
        <v>617</v>
      </c>
    </row>
    <row r="36" spans="9:9" x14ac:dyDescent="0.2">
      <c r="I36" s="78" t="s">
        <v>635</v>
      </c>
    </row>
    <row r="37" spans="9:9" x14ac:dyDescent="0.2">
      <c r="I37" s="78" t="s">
        <v>533</v>
      </c>
    </row>
    <row r="38" spans="9:9" x14ac:dyDescent="0.2">
      <c r="I38" s="78" t="s">
        <v>667</v>
      </c>
    </row>
    <row r="39" spans="9:9" x14ac:dyDescent="0.2">
      <c r="I39" s="78" t="s">
        <v>400</v>
      </c>
    </row>
    <row r="40" spans="9:9" x14ac:dyDescent="0.2">
      <c r="I40" s="78" t="s">
        <v>415</v>
      </c>
    </row>
    <row r="41" spans="9:9" x14ac:dyDescent="0.2">
      <c r="I41" s="78" t="s">
        <v>189</v>
      </c>
    </row>
    <row r="42" spans="9:9" x14ac:dyDescent="0.2">
      <c r="I42" s="78" t="s">
        <v>432</v>
      </c>
    </row>
    <row r="43" spans="9:9" x14ac:dyDescent="0.2">
      <c r="I43" s="78" t="s">
        <v>435</v>
      </c>
    </row>
    <row r="44" spans="9:9" x14ac:dyDescent="0.2">
      <c r="I44" s="78" t="s">
        <v>438</v>
      </c>
    </row>
    <row r="45" spans="9:9" x14ac:dyDescent="0.2">
      <c r="I45" s="78" t="s">
        <v>445</v>
      </c>
    </row>
    <row r="46" spans="9:9" x14ac:dyDescent="0.2">
      <c r="I46" s="78" t="s">
        <v>999</v>
      </c>
    </row>
    <row r="47" spans="9:9" x14ac:dyDescent="0.2">
      <c r="I47" s="78" t="s">
        <v>491</v>
      </c>
    </row>
    <row r="48" spans="9:9" x14ac:dyDescent="0.2">
      <c r="I48" s="78" t="s">
        <v>506</v>
      </c>
    </row>
    <row r="49" spans="9:9" x14ac:dyDescent="0.2">
      <c r="I49" s="78" t="s">
        <v>511</v>
      </c>
    </row>
    <row r="50" spans="9:9" x14ac:dyDescent="0.2">
      <c r="I50" s="78" t="s">
        <v>518</v>
      </c>
    </row>
    <row r="51" spans="9:9" x14ac:dyDescent="0.2">
      <c r="I51" s="78" t="s">
        <v>525</v>
      </c>
    </row>
    <row r="52" spans="9:9" x14ac:dyDescent="0.2">
      <c r="I52" s="78" t="s">
        <v>530</v>
      </c>
    </row>
    <row r="53" spans="9:9" x14ac:dyDescent="0.2">
      <c r="I53" s="78" t="s">
        <v>540</v>
      </c>
    </row>
    <row r="54" spans="9:9" x14ac:dyDescent="0.2">
      <c r="I54" s="78" t="s">
        <v>551</v>
      </c>
    </row>
    <row r="55" spans="9:9" x14ac:dyDescent="0.2">
      <c r="I55" s="78" t="s">
        <v>671</v>
      </c>
    </row>
    <row r="56" spans="9:9" x14ac:dyDescent="0.2">
      <c r="I56" s="101" t="s">
        <v>1009</v>
      </c>
    </row>
    <row r="57" spans="9:9" x14ac:dyDescent="0.2">
      <c r="I57" s="101" t="s">
        <v>1032</v>
      </c>
    </row>
    <row r="58" spans="9:9" x14ac:dyDescent="0.2">
      <c r="I58" s="101" t="s">
        <v>1064</v>
      </c>
    </row>
    <row r="59" spans="9:9" x14ac:dyDescent="0.2">
      <c r="I59" s="101" t="s">
        <v>1061</v>
      </c>
    </row>
    <row r="60" spans="9:9" x14ac:dyDescent="0.2">
      <c r="I60" s="101" t="s">
        <v>1073</v>
      </c>
    </row>
    <row r="61" spans="9:9" x14ac:dyDescent="0.2">
      <c r="I61" s="100" t="s">
        <v>1082</v>
      </c>
    </row>
    <row r="62" spans="9:9" x14ac:dyDescent="0.2">
      <c r="I62" s="29" t="s">
        <v>1209</v>
      </c>
    </row>
    <row r="63" spans="9:9" x14ac:dyDescent="0.2">
      <c r="I63" s="101" t="s">
        <v>1086</v>
      </c>
    </row>
    <row r="64" spans="9:9" x14ac:dyDescent="0.2">
      <c r="I64" s="103" t="s">
        <v>1226</v>
      </c>
    </row>
  </sheetData>
  <dataValidations count="1">
    <dataValidation type="list" allowBlank="1" showInputMessage="1" showErrorMessage="1" sqref="I61 I63">
      <formula1>$I$2:$I$71</formula1>
    </dataValidation>
  </dataValidations>
  <pageMargins left="0.7" right="0.7" top="0.75" bottom="0.75" header="0.3" footer="0.3"/>
  <pageSetup orientation="portrait" horizontalDpi="300" verticalDpi="300"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Fucntional Test Cases</vt:lpstr>
      <vt:lpstr>General Test Cases</vt:lpstr>
      <vt:lpstr>Issues &amp; Suggestion</vt:lpstr>
      <vt:lpstr>Test Report</vt:lpstr>
      <vt:lpstr>Support</vt:lpstr>
      <vt:lpstr>'Fucntional Test Cases'!_Toc364091823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2022-09-19T06:50:05Z</dcterms:modified>
</cp:coreProperties>
</file>