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6810" tabRatio="889"/>
  </bookViews>
  <sheets>
    <sheet name="FUN SUN CLUB SAPHİRE" sheetId="4" r:id="rId1"/>
  </sheets>
  <definedNames>
    <definedName name="_xlnm.Print_Area" localSheetId="0">'FUN SUN CLUB SAPHİRE'!$A$1:$K$36</definedName>
  </definedNames>
  <calcPr calcId="145621"/>
</workbook>
</file>

<file path=xl/calcChain.xml><?xml version="1.0" encoding="utf-8"?>
<calcChain xmlns="http://schemas.openxmlformats.org/spreadsheetml/2006/main">
  <c r="E19" i="4" l="1"/>
  <c r="E22" i="4" s="1"/>
  <c r="E17" i="4"/>
  <c r="E16" i="4"/>
  <c r="E15" i="4"/>
  <c r="E14" i="4"/>
  <c r="E13" i="4"/>
  <c r="E12" i="4"/>
  <c r="E11" i="4"/>
  <c r="C19" i="4"/>
  <c r="C22" i="4" s="1"/>
  <c r="C17" i="4"/>
  <c r="C16" i="4"/>
  <c r="C15" i="4"/>
  <c r="C14" i="4"/>
  <c r="C13" i="4"/>
  <c r="C12" i="4"/>
  <c r="C11" i="4"/>
  <c r="C21" i="4" l="1"/>
  <c r="E20" i="4"/>
  <c r="E21" i="4"/>
  <c r="C20" i="4"/>
  <c r="F19" i="4" l="1"/>
  <c r="F22" i="4" s="1"/>
  <c r="F17" i="4"/>
  <c r="F16" i="4"/>
  <c r="F15" i="4"/>
  <c r="F14" i="4"/>
  <c r="F13" i="4"/>
  <c r="F12" i="4"/>
  <c r="F11" i="4"/>
  <c r="F20" i="4" l="1"/>
  <c r="F21" i="4"/>
  <c r="D19" i="4" l="1"/>
  <c r="G19" i="4"/>
  <c r="H19" i="4"/>
  <c r="I19" i="4"/>
  <c r="J19" i="4"/>
  <c r="K19" i="4"/>
  <c r="G22" i="4" l="1"/>
  <c r="H21" i="4"/>
  <c r="K22" i="4"/>
  <c r="J22" i="4"/>
  <c r="I22" i="4"/>
  <c r="H22" i="4"/>
  <c r="D22" i="4"/>
  <c r="K21" i="4"/>
  <c r="J21" i="4"/>
  <c r="I21" i="4"/>
  <c r="G21" i="4"/>
  <c r="D21" i="4"/>
  <c r="J20" i="4"/>
  <c r="I20" i="4"/>
  <c r="H20" i="4"/>
  <c r="D20" i="4"/>
  <c r="G20" i="4" l="1"/>
  <c r="K20" i="4"/>
  <c r="J17" i="4" l="1"/>
  <c r="J16" i="4"/>
  <c r="J15" i="4"/>
  <c r="J14" i="4"/>
  <c r="J13" i="4"/>
  <c r="J12" i="4"/>
  <c r="J11" i="4"/>
  <c r="I17" i="4"/>
  <c r="I16" i="4"/>
  <c r="I15" i="4"/>
  <c r="I14" i="4"/>
  <c r="I13" i="4"/>
  <c r="I12" i="4"/>
  <c r="I11" i="4"/>
  <c r="H17" i="4"/>
  <c r="H16" i="4"/>
  <c r="H15" i="4"/>
  <c r="H14" i="4"/>
  <c r="H13" i="4"/>
  <c r="H12" i="4"/>
  <c r="H11" i="4"/>
  <c r="D14" i="4" l="1"/>
  <c r="G14" i="4"/>
  <c r="K14" i="4"/>
  <c r="D15" i="4"/>
  <c r="G15" i="4"/>
  <c r="K15" i="4"/>
  <c r="D16" i="4"/>
  <c r="G16" i="4"/>
  <c r="K16" i="4"/>
  <c r="D17" i="4"/>
  <c r="G17" i="4"/>
  <c r="K17" i="4"/>
  <c r="D11" i="4"/>
  <c r="G11" i="4"/>
  <c r="K11" i="4"/>
  <c r="D12" i="4"/>
  <c r="G12" i="4"/>
  <c r="K12" i="4"/>
  <c r="D13" i="4"/>
  <c r="G13" i="4"/>
  <c r="K13" i="4"/>
</calcChain>
</file>

<file path=xl/sharedStrings.xml><?xml version="1.0" encoding="utf-8"?>
<sst xmlns="http://schemas.openxmlformats.org/spreadsheetml/2006/main" count="26" uniqueCount="22">
  <si>
    <t>SEZON</t>
  </si>
  <si>
    <t xml:space="preserve">P.P. </t>
  </si>
  <si>
    <t>SINGLE ROOM</t>
  </si>
  <si>
    <t>DBL</t>
  </si>
  <si>
    <t>3 ADULTS</t>
  </si>
  <si>
    <t xml:space="preserve">RELEASE DATE </t>
  </si>
  <si>
    <t xml:space="preserve">STANDART ROOM </t>
  </si>
  <si>
    <t xml:space="preserve">1+1 CHD (02-11,99) </t>
  </si>
  <si>
    <t>2+1 CHD (02-11,99)</t>
  </si>
  <si>
    <t xml:space="preserve">1+2 CHD (02-11,99)(02-11,99) </t>
  </si>
  <si>
    <t>Otel Yetkilisi</t>
  </si>
  <si>
    <t>0242 824 82 07/08</t>
  </si>
  <si>
    <t>0242 824 97 92</t>
  </si>
  <si>
    <t>tamaz@larissahotels.com</t>
  </si>
  <si>
    <t>www.larissahotels.com</t>
  </si>
  <si>
    <t xml:space="preserve">FUN SUN FAMILY  CLUB SAPHİRE </t>
  </si>
  <si>
    <t>MİN  GECELEME</t>
  </si>
  <si>
    <t xml:space="preserve">2024 YAZ SEZONU -  STD ULTRA  ALL INCLUSIVE - İÇ PAZAR FİYATLARI </t>
  </si>
  <si>
    <t xml:space="preserve">BAY   ROOM </t>
  </si>
  <si>
    <t>2+2 CHD (02-11,99)(02-03,99)</t>
  </si>
  <si>
    <t>Tamaz MİKELADZE</t>
  </si>
  <si>
    <t>E.B.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</si>
</sst>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\ _T_L"/>
    <numFmt numFmtId="165" formatCode="#,##0.00\ &quot;TL&quot;"/>
    <numFmt numFmtId="166" formatCode="_(* #,##0.00_);_(* \(#,##0.00\);_(* &quot;-&quot;??_);_(@_)"/>
  </numFmts>
  <fonts count="36">
    <font>
      <sz val="11"/>
      <color theme="1"/>
      <name val="Router Light"/>
      <family val="2"/>
      <charset val="162"/>
    </font>
    <font>
      <sz val="11"/>
      <color theme="1"/>
      <name val="Router Light"/>
      <family val="2"/>
      <charset val="162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Router Light"/>
      <family val="2"/>
      <charset val="162"/>
    </font>
    <font>
      <b/>
      <sz val="13"/>
      <color theme="3"/>
      <name val="Router Light"/>
      <family val="2"/>
      <charset val="162"/>
    </font>
    <font>
      <b/>
      <sz val="11"/>
      <color theme="3"/>
      <name val="Router Light"/>
      <family val="2"/>
      <charset val="162"/>
    </font>
    <font>
      <sz val="11"/>
      <color rgb="FF006100"/>
      <name val="Router Light"/>
      <family val="2"/>
      <charset val="162"/>
    </font>
    <font>
      <sz val="11"/>
      <color rgb="FF9C0006"/>
      <name val="Router Light"/>
      <family val="2"/>
      <charset val="162"/>
    </font>
    <font>
      <sz val="11"/>
      <color rgb="FF9C6500"/>
      <name val="Router Light"/>
      <family val="2"/>
      <charset val="162"/>
    </font>
    <font>
      <sz val="11"/>
      <color rgb="FF3F3F76"/>
      <name val="Router Light"/>
      <family val="2"/>
      <charset val="162"/>
    </font>
    <font>
      <b/>
      <sz val="11"/>
      <color rgb="FF3F3F3F"/>
      <name val="Router Light"/>
      <family val="2"/>
      <charset val="162"/>
    </font>
    <font>
      <b/>
      <sz val="11"/>
      <color rgb="FFFA7D00"/>
      <name val="Router Light"/>
      <family val="2"/>
      <charset val="162"/>
    </font>
    <font>
      <sz val="11"/>
      <color rgb="FFFA7D00"/>
      <name val="Router Light"/>
      <family val="2"/>
      <charset val="162"/>
    </font>
    <font>
      <b/>
      <sz val="11"/>
      <color theme="0"/>
      <name val="Router Light"/>
      <family val="2"/>
      <charset val="162"/>
    </font>
    <font>
      <sz val="11"/>
      <color rgb="FFFF0000"/>
      <name val="Router Light"/>
      <family val="2"/>
      <charset val="162"/>
    </font>
    <font>
      <i/>
      <sz val="11"/>
      <color rgb="FF7F7F7F"/>
      <name val="Router Light"/>
      <family val="2"/>
      <charset val="162"/>
    </font>
    <font>
      <b/>
      <sz val="11"/>
      <color theme="1"/>
      <name val="Router Light"/>
      <family val="2"/>
      <charset val="162"/>
    </font>
    <font>
      <sz val="11"/>
      <color theme="0"/>
      <name val="Router Light"/>
      <family val="2"/>
      <charset val="162"/>
    </font>
    <font>
      <sz val="12"/>
      <color indexed="8"/>
      <name val="Calibri"/>
      <family val="2"/>
      <charset val="162"/>
      <scheme val="minor"/>
    </font>
    <font>
      <b/>
      <sz val="12"/>
      <color indexed="8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rgb="FFFF0000"/>
      <name val="Calibri"/>
      <family val="2"/>
      <charset val="162"/>
      <scheme val="minor"/>
    </font>
    <font>
      <b/>
      <sz val="18"/>
      <color indexed="8"/>
      <name val="Calibri"/>
      <family val="2"/>
      <charset val="162"/>
      <scheme val="minor"/>
    </font>
    <font>
      <b/>
      <sz val="12"/>
      <name val="Calibri"/>
      <family val="2"/>
      <charset val="162"/>
      <scheme val="minor"/>
    </font>
    <font>
      <sz val="12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b/>
      <sz val="18"/>
      <name val="Calibri"/>
      <family val="2"/>
      <charset val="162"/>
      <scheme val="minor"/>
    </font>
    <font>
      <b/>
      <sz val="9"/>
      <name val="Calibri"/>
      <family val="2"/>
      <charset val="162"/>
      <scheme val="minor"/>
    </font>
    <font>
      <sz val="9"/>
      <name val="Calibri"/>
      <family val="2"/>
      <charset val="162"/>
      <scheme val="minor"/>
    </font>
    <font>
      <sz val="9"/>
      <color theme="1"/>
      <name val="Router Light"/>
      <family val="2"/>
      <charset val="162"/>
    </font>
    <font>
      <b/>
      <sz val="9"/>
      <color indexed="8"/>
      <name val="Calibri"/>
      <family val="2"/>
      <charset val="162"/>
      <scheme val="minor"/>
    </font>
    <font>
      <sz val="11"/>
      <name val="Calibri"/>
      <family val="2"/>
      <charset val="162"/>
    </font>
    <font>
      <sz val="11"/>
      <name val="Router Light"/>
      <family val="2"/>
      <charset val="162"/>
    </font>
    <font>
      <u/>
      <sz val="11"/>
      <color theme="10"/>
      <name val="Router Light"/>
      <family val="2"/>
      <charset val="162"/>
    </font>
    <font>
      <u/>
      <sz val="11"/>
      <name val="Router Light"/>
      <family val="2"/>
      <charset val="162"/>
    </font>
    <font>
      <sz val="11"/>
      <name val="Calibri"/>
      <family val="2"/>
      <charset val="16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166" fontId="20" fillId="0" borderId="0" applyFont="0" applyFill="0" applyBorder="0" applyAlignment="0" applyProtection="0"/>
    <xf numFmtId="0" fontId="33" fillId="0" borderId="0" applyNumberFormat="0" applyFill="0" applyBorder="0" applyAlignment="0" applyProtection="0"/>
  </cellStyleXfs>
  <cellXfs count="107">
    <xf numFmtId="0" fontId="0" fillId="0" borderId="0" xfId="0"/>
    <xf numFmtId="0" fontId="18" fillId="0" borderId="0" xfId="0" applyFont="1" applyAlignment="1">
      <alignment vertical="top"/>
    </xf>
    <xf numFmtId="0" fontId="18" fillId="0" borderId="0" xfId="0" applyFont="1" applyAlignment="1">
      <alignment horizontal="center" vertical="top"/>
    </xf>
    <xf numFmtId="0" fontId="0" fillId="0" borderId="0" xfId="0" applyBorder="1"/>
    <xf numFmtId="0" fontId="18" fillId="0" borderId="0" xfId="0" applyFont="1" applyBorder="1" applyAlignment="1">
      <alignment horizontal="center" vertical="top"/>
    </xf>
    <xf numFmtId="0" fontId="18" fillId="33" borderId="11" xfId="0" applyFont="1" applyFill="1" applyBorder="1" applyAlignment="1">
      <alignment vertical="top"/>
    </xf>
    <xf numFmtId="1" fontId="21" fillId="33" borderId="15" xfId="42" applyNumberFormat="1" applyFont="1" applyFill="1" applyBorder="1" applyAlignment="1">
      <alignment vertical="center"/>
    </xf>
    <xf numFmtId="0" fontId="18" fillId="33" borderId="15" xfId="0" applyFont="1" applyFill="1" applyBorder="1" applyAlignment="1">
      <alignment vertical="top"/>
    </xf>
    <xf numFmtId="0" fontId="19" fillId="33" borderId="15" xfId="0" applyFont="1" applyFill="1" applyBorder="1" applyAlignment="1">
      <alignment vertical="center"/>
    </xf>
    <xf numFmtId="0" fontId="29" fillId="0" borderId="0" xfId="0" applyFont="1"/>
    <xf numFmtId="164" fontId="19" fillId="33" borderId="0" xfId="0" applyNumberFormat="1" applyFont="1" applyFill="1" applyAlignment="1">
      <alignment horizontal="center" vertical="center" wrapText="1"/>
    </xf>
    <xf numFmtId="164" fontId="23" fillId="33" borderId="18" xfId="42" applyNumberFormat="1" applyFont="1" applyFill="1" applyBorder="1" applyAlignment="1">
      <alignment horizontal="center" vertical="center" wrapText="1"/>
    </xf>
    <xf numFmtId="164" fontId="23" fillId="33" borderId="19" xfId="42" applyNumberFormat="1" applyFont="1" applyFill="1" applyBorder="1" applyAlignment="1">
      <alignment horizontal="center" vertical="center" wrapText="1"/>
    </xf>
    <xf numFmtId="164" fontId="27" fillId="33" borderId="17" xfId="42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23" fillId="33" borderId="23" xfId="42" applyNumberFormat="1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3" xfId="0" applyBorder="1" applyAlignment="1">
      <alignment horizontal="center" vertical="center" wrapText="1"/>
    </xf>
    <xf numFmtId="0" fontId="0" fillId="0" borderId="13" xfId="0" applyBorder="1"/>
    <xf numFmtId="0" fontId="0" fillId="0" borderId="14" xfId="0" applyBorder="1"/>
    <xf numFmtId="0" fontId="31" fillId="0" borderId="15" xfId="0" applyFont="1" applyBorder="1" applyAlignment="1">
      <alignment vertical="center"/>
    </xf>
    <xf numFmtId="0" fontId="24" fillId="33" borderId="0" xfId="0" applyFont="1" applyFill="1" applyBorder="1" applyAlignment="1">
      <alignment horizontal="center" vertical="center" wrapText="1"/>
    </xf>
    <xf numFmtId="0" fontId="24" fillId="0" borderId="15" xfId="0" applyFont="1" applyBorder="1" applyAlignment="1">
      <alignment vertical="center"/>
    </xf>
    <xf numFmtId="164" fontId="24" fillId="33" borderId="0" xfId="0" applyNumberFormat="1" applyFont="1" applyFill="1" applyBorder="1" applyAlignment="1">
      <alignment horizontal="center" vertical="center" wrapText="1"/>
    </xf>
    <xf numFmtId="0" fontId="32" fillId="0" borderId="15" xfId="0" applyFont="1" applyBorder="1"/>
    <xf numFmtId="0" fontId="32" fillId="0" borderId="0" xfId="0" applyFont="1" applyBorder="1" applyAlignment="1">
      <alignment horizontal="center" vertical="center" wrapText="1"/>
    </xf>
    <xf numFmtId="0" fontId="34" fillId="0" borderId="15" xfId="44" applyFont="1" applyBorder="1"/>
    <xf numFmtId="0" fontId="34" fillId="0" borderId="12" xfId="44" applyFont="1" applyBorder="1"/>
    <xf numFmtId="0" fontId="32" fillId="0" borderId="13" xfId="0" applyFont="1" applyBorder="1" applyAlignment="1">
      <alignment horizontal="center" vertical="center" wrapText="1"/>
    </xf>
    <xf numFmtId="3" fontId="28" fillId="33" borderId="28" xfId="43" applyNumberFormat="1" applyFont="1" applyFill="1" applyBorder="1" applyAlignment="1">
      <alignment horizontal="center"/>
    </xf>
    <xf numFmtId="0" fontId="30" fillId="33" borderId="17" xfId="0" applyFont="1" applyFill="1" applyBorder="1" applyAlignment="1">
      <alignment horizontal="center" vertical="center"/>
    </xf>
    <xf numFmtId="3" fontId="28" fillId="33" borderId="17" xfId="43" applyNumberFormat="1" applyFont="1" applyFill="1" applyBorder="1" applyAlignment="1">
      <alignment horizontal="center"/>
    </xf>
    <xf numFmtId="0" fontId="30" fillId="33" borderId="28" xfId="0" applyFont="1" applyFill="1" applyBorder="1" applyAlignment="1">
      <alignment horizontal="center" vertical="center"/>
    </xf>
    <xf numFmtId="0" fontId="0" fillId="0" borderId="12" xfId="0" applyBorder="1"/>
    <xf numFmtId="164" fontId="19" fillId="33" borderId="22" xfId="0" applyNumberFormat="1" applyFont="1" applyFill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top"/>
    </xf>
    <xf numFmtId="1" fontId="23" fillId="33" borderId="25" xfId="42" applyNumberFormat="1" applyFont="1" applyFill="1" applyBorder="1" applyAlignment="1">
      <alignment horizontal="center" shrinkToFit="1"/>
    </xf>
    <xf numFmtId="1" fontId="23" fillId="33" borderId="20" xfId="42" applyNumberFormat="1" applyFont="1" applyFill="1" applyBorder="1" applyAlignment="1">
      <alignment horizontal="center" shrinkToFit="1"/>
    </xf>
    <xf numFmtId="1" fontId="23" fillId="33" borderId="24" xfId="42" applyNumberFormat="1" applyFont="1" applyFill="1" applyBorder="1" applyAlignment="1">
      <alignment horizontal="center" shrinkToFit="1"/>
    </xf>
    <xf numFmtId="1" fontId="23" fillId="33" borderId="29" xfId="42" applyNumberFormat="1" applyFont="1" applyFill="1" applyBorder="1" applyAlignment="1">
      <alignment horizontal="center" shrinkToFit="1"/>
    </xf>
    <xf numFmtId="1" fontId="25" fillId="33" borderId="20" xfId="42" applyNumberFormat="1" applyFont="1" applyFill="1" applyBorder="1" applyAlignment="1">
      <alignment horizontal="center" shrinkToFit="1"/>
    </xf>
    <xf numFmtId="1" fontId="25" fillId="33" borderId="24" xfId="42" applyNumberFormat="1" applyFont="1" applyFill="1" applyBorder="1" applyAlignment="1">
      <alignment horizontal="center" shrinkToFit="1"/>
    </xf>
    <xf numFmtId="1" fontId="27" fillId="33" borderId="10" xfId="42" applyNumberFormat="1" applyFont="1" applyFill="1" applyBorder="1" applyAlignment="1">
      <alignment horizontal="center" shrinkToFit="1"/>
    </xf>
    <xf numFmtId="164" fontId="30" fillId="33" borderId="10" xfId="0" applyNumberFormat="1" applyFont="1" applyFill="1" applyBorder="1" applyAlignment="1">
      <alignment horizontal="center" vertical="center" wrapText="1"/>
    </xf>
    <xf numFmtId="164" fontId="23" fillId="33" borderId="15" xfId="42" applyNumberFormat="1" applyFont="1" applyFill="1" applyBorder="1" applyAlignment="1">
      <alignment horizontal="center" vertical="center" wrapText="1"/>
    </xf>
    <xf numFmtId="14" fontId="19" fillId="33" borderId="22" xfId="0" applyNumberFormat="1" applyFont="1" applyFill="1" applyBorder="1" applyAlignment="1">
      <alignment horizontal="center" vertical="center"/>
    </xf>
    <xf numFmtId="14" fontId="19" fillId="33" borderId="0" xfId="0" applyNumberFormat="1" applyFont="1" applyFill="1" applyBorder="1" applyAlignment="1">
      <alignment horizontal="center" vertical="center"/>
    </xf>
    <xf numFmtId="3" fontId="28" fillId="33" borderId="13" xfId="43" applyNumberFormat="1" applyFont="1" applyFill="1" applyBorder="1" applyAlignment="1">
      <alignment horizontal="center"/>
    </xf>
    <xf numFmtId="3" fontId="28" fillId="33" borderId="39" xfId="43" applyNumberFormat="1" applyFont="1" applyFill="1" applyBorder="1" applyAlignment="1">
      <alignment horizontal="center"/>
    </xf>
    <xf numFmtId="1" fontId="27" fillId="33" borderId="15" xfId="42" applyNumberFormat="1" applyFont="1" applyFill="1" applyBorder="1" applyAlignment="1">
      <alignment horizontal="center" shrinkToFit="1"/>
    </xf>
    <xf numFmtId="164" fontId="27" fillId="33" borderId="0" xfId="42" applyNumberFormat="1" applyFont="1" applyFill="1" applyBorder="1" applyAlignment="1">
      <alignment horizontal="center" vertical="center" wrapText="1"/>
    </xf>
    <xf numFmtId="0" fontId="21" fillId="0" borderId="0" xfId="0" applyFont="1" applyBorder="1" applyAlignment="1">
      <alignment vertical="center" wrapText="1"/>
    </xf>
    <xf numFmtId="0" fontId="21" fillId="0" borderId="16" xfId="0" applyFont="1" applyBorder="1" applyAlignment="1">
      <alignment vertical="center" wrapText="1"/>
    </xf>
    <xf numFmtId="165" fontId="35" fillId="33" borderId="26" xfId="43" applyNumberFormat="1" applyFont="1" applyFill="1" applyBorder="1" applyAlignment="1">
      <alignment horizontal="center"/>
    </xf>
    <xf numFmtId="165" fontId="35" fillId="33" borderId="23" xfId="43" applyNumberFormat="1" applyFont="1" applyFill="1" applyBorder="1" applyAlignment="1">
      <alignment horizontal="center"/>
    </xf>
    <xf numFmtId="165" fontId="35" fillId="33" borderId="21" xfId="43" applyNumberFormat="1" applyFont="1" applyFill="1" applyBorder="1" applyAlignment="1">
      <alignment horizontal="center"/>
    </xf>
    <xf numFmtId="165" fontId="35" fillId="33" borderId="18" xfId="43" applyNumberFormat="1" applyFont="1" applyFill="1" applyBorder="1" applyAlignment="1">
      <alignment horizontal="center"/>
    </xf>
    <xf numFmtId="165" fontId="35" fillId="33" borderId="27" xfId="43" applyNumberFormat="1" applyFont="1" applyFill="1" applyBorder="1" applyAlignment="1">
      <alignment horizontal="center"/>
    </xf>
    <xf numFmtId="165" fontId="35" fillId="33" borderId="19" xfId="43" applyNumberFormat="1" applyFont="1" applyFill="1" applyBorder="1" applyAlignment="1">
      <alignment horizontal="center"/>
    </xf>
    <xf numFmtId="0" fontId="28" fillId="0" borderId="13" xfId="0" applyFont="1" applyBorder="1" applyAlignment="1">
      <alignment horizontal="center" vertical="center" wrapText="1"/>
    </xf>
    <xf numFmtId="0" fontId="28" fillId="0" borderId="39" xfId="0" applyFont="1" applyBorder="1" applyAlignment="1">
      <alignment horizontal="center" vertical="center" wrapText="1"/>
    </xf>
    <xf numFmtId="1" fontId="23" fillId="35" borderId="10" xfId="42" applyNumberFormat="1" applyFont="1" applyFill="1" applyBorder="1" applyAlignment="1">
      <alignment horizontal="center"/>
    </xf>
    <xf numFmtId="164" fontId="23" fillId="35" borderId="17" xfId="42" applyNumberFormat="1" applyFont="1" applyFill="1" applyBorder="1" applyAlignment="1">
      <alignment horizontal="center" vertical="center" wrapText="1"/>
    </xf>
    <xf numFmtId="165" fontId="23" fillId="35" borderId="28" xfId="43" applyNumberFormat="1" applyFont="1" applyFill="1" applyBorder="1" applyAlignment="1">
      <alignment horizontal="center" vertical="center"/>
    </xf>
    <xf numFmtId="165" fontId="23" fillId="35" borderId="17" xfId="43" applyNumberFormat="1" applyFont="1" applyFill="1" applyBorder="1" applyAlignment="1">
      <alignment horizontal="center" vertical="center"/>
    </xf>
    <xf numFmtId="1" fontId="23" fillId="33" borderId="12" xfId="42" applyNumberFormat="1" applyFont="1" applyFill="1" applyBorder="1" applyAlignment="1">
      <alignment horizontal="center" shrinkToFit="1"/>
    </xf>
    <xf numFmtId="164" fontId="23" fillId="33" borderId="39" xfId="42" applyNumberFormat="1" applyFont="1" applyFill="1" applyBorder="1" applyAlignment="1">
      <alignment horizontal="center" vertical="center" wrapText="1"/>
    </xf>
    <xf numFmtId="165" fontId="35" fillId="33" borderId="13" xfId="43" applyNumberFormat="1" applyFont="1" applyFill="1" applyBorder="1" applyAlignment="1">
      <alignment horizontal="center"/>
    </xf>
    <xf numFmtId="165" fontId="35" fillId="33" borderId="39" xfId="43" applyNumberFormat="1" applyFont="1" applyFill="1" applyBorder="1" applyAlignment="1">
      <alignment horizontal="center"/>
    </xf>
    <xf numFmtId="164" fontId="23" fillId="33" borderId="11" xfId="42" applyNumberFormat="1" applyFont="1" applyFill="1" applyBorder="1" applyAlignment="1">
      <alignment horizontal="center" vertical="center" wrapText="1"/>
    </xf>
    <xf numFmtId="14" fontId="19" fillId="33" borderId="40" xfId="0" applyNumberFormat="1" applyFont="1" applyFill="1" applyBorder="1" applyAlignment="1">
      <alignment horizontal="center" vertical="center"/>
    </xf>
    <xf numFmtId="164" fontId="23" fillId="33" borderId="10" xfId="42" applyNumberFormat="1" applyFont="1" applyFill="1" applyBorder="1" applyAlignment="1">
      <alignment horizontal="center" vertical="center" wrapText="1"/>
    </xf>
    <xf numFmtId="14" fontId="19" fillId="33" borderId="17" xfId="0" applyNumberFormat="1" applyFont="1" applyFill="1" applyBorder="1" applyAlignment="1">
      <alignment horizontal="center" vertical="center"/>
    </xf>
    <xf numFmtId="10" fontId="35" fillId="33" borderId="13" xfId="43" applyNumberFormat="1" applyFont="1" applyFill="1" applyBorder="1" applyAlignment="1">
      <alignment horizontal="center"/>
    </xf>
    <xf numFmtId="10" fontId="35" fillId="33" borderId="17" xfId="43" applyNumberFormat="1" applyFont="1" applyFill="1" applyBorder="1" applyAlignment="1">
      <alignment horizontal="center"/>
    </xf>
    <xf numFmtId="0" fontId="30" fillId="33" borderId="42" xfId="0" applyFont="1" applyFill="1" applyBorder="1" applyAlignment="1">
      <alignment horizontal="center" vertical="center"/>
    </xf>
    <xf numFmtId="14" fontId="19" fillId="33" borderId="16" xfId="0" applyNumberFormat="1" applyFont="1" applyFill="1" applyBorder="1" applyAlignment="1">
      <alignment horizontal="center" vertical="center"/>
    </xf>
    <xf numFmtId="165" fontId="23" fillId="35" borderId="42" xfId="43" applyNumberFormat="1" applyFont="1" applyFill="1" applyBorder="1" applyAlignment="1">
      <alignment horizontal="center" vertical="center"/>
    </xf>
    <xf numFmtId="165" fontId="35" fillId="33" borderId="44" xfId="43" applyNumberFormat="1" applyFont="1" applyFill="1" applyBorder="1" applyAlignment="1">
      <alignment horizontal="center"/>
    </xf>
    <xf numFmtId="165" fontId="35" fillId="33" borderId="45" xfId="43" applyNumberFormat="1" applyFont="1" applyFill="1" applyBorder="1" applyAlignment="1">
      <alignment horizontal="center"/>
    </xf>
    <xf numFmtId="165" fontId="35" fillId="33" borderId="46" xfId="43" applyNumberFormat="1" applyFont="1" applyFill="1" applyBorder="1" applyAlignment="1">
      <alignment horizontal="center"/>
    </xf>
    <xf numFmtId="0" fontId="18" fillId="0" borderId="16" xfId="0" applyFont="1" applyBorder="1" applyAlignment="1">
      <alignment horizontal="center" vertical="top"/>
    </xf>
    <xf numFmtId="165" fontId="35" fillId="33" borderId="14" xfId="43" applyNumberFormat="1" applyFont="1" applyFill="1" applyBorder="1" applyAlignment="1">
      <alignment horizontal="center"/>
    </xf>
    <xf numFmtId="3" fontId="28" fillId="33" borderId="42" xfId="43" applyNumberFormat="1" applyFont="1" applyFill="1" applyBorder="1" applyAlignment="1">
      <alignment horizontal="center"/>
    </xf>
    <xf numFmtId="3" fontId="28" fillId="33" borderId="14" xfId="43" applyNumberFormat="1" applyFont="1" applyFill="1" applyBorder="1" applyAlignment="1">
      <alignment horizontal="center"/>
    </xf>
    <xf numFmtId="0" fontId="28" fillId="0" borderId="14" xfId="0" applyFont="1" applyBorder="1" applyAlignment="1">
      <alignment horizontal="center" vertical="center" wrapText="1"/>
    </xf>
    <xf numFmtId="10" fontId="35" fillId="33" borderId="39" xfId="43" applyNumberFormat="1" applyFont="1" applyFill="1" applyBorder="1" applyAlignment="1">
      <alignment horizontal="center"/>
    </xf>
    <xf numFmtId="165" fontId="23" fillId="35" borderId="10" xfId="43" applyNumberFormat="1" applyFont="1" applyFill="1" applyBorder="1" applyAlignment="1">
      <alignment horizontal="center" vertical="center"/>
    </xf>
    <xf numFmtId="10" fontId="35" fillId="33" borderId="10" xfId="43" applyNumberFormat="1" applyFont="1" applyFill="1" applyBorder="1" applyAlignment="1">
      <alignment horizontal="center"/>
    </xf>
    <xf numFmtId="14" fontId="19" fillId="33" borderId="43" xfId="0" applyNumberFormat="1" applyFont="1" applyFill="1" applyBorder="1" applyAlignment="1">
      <alignment horizontal="center" vertical="center"/>
    </xf>
    <xf numFmtId="14" fontId="19" fillId="33" borderId="42" xfId="0" applyNumberFormat="1" applyFont="1" applyFill="1" applyBorder="1" applyAlignment="1">
      <alignment horizontal="center" vertical="center"/>
    </xf>
    <xf numFmtId="14" fontId="19" fillId="36" borderId="41" xfId="0" applyNumberFormat="1" applyFont="1" applyFill="1" applyBorder="1" applyAlignment="1">
      <alignment horizontal="center" vertical="center"/>
    </xf>
    <xf numFmtId="14" fontId="19" fillId="36" borderId="28" xfId="0" applyNumberFormat="1" applyFont="1" applyFill="1" applyBorder="1" applyAlignment="1">
      <alignment horizontal="center" vertical="center"/>
    </xf>
    <xf numFmtId="0" fontId="22" fillId="33" borderId="34" xfId="0" applyFont="1" applyFill="1" applyBorder="1" applyAlignment="1">
      <alignment horizontal="center" vertical="center"/>
    </xf>
    <xf numFmtId="0" fontId="22" fillId="33" borderId="30" xfId="0" applyFont="1" applyFill="1" applyBorder="1" applyAlignment="1">
      <alignment horizontal="center" vertical="center"/>
    </xf>
    <xf numFmtId="0" fontId="22" fillId="33" borderId="35" xfId="0" applyFont="1" applyFill="1" applyBorder="1" applyAlignment="1">
      <alignment horizontal="center" vertical="center"/>
    </xf>
    <xf numFmtId="0" fontId="22" fillId="33" borderId="36" xfId="0" applyFont="1" applyFill="1" applyBorder="1" applyAlignment="1">
      <alignment horizontal="center" vertical="center"/>
    </xf>
    <xf numFmtId="0" fontId="22" fillId="33" borderId="37" xfId="0" applyFont="1" applyFill="1" applyBorder="1" applyAlignment="1">
      <alignment horizontal="center" vertical="center"/>
    </xf>
    <xf numFmtId="0" fontId="22" fillId="33" borderId="38" xfId="0" applyFont="1" applyFill="1" applyBorder="1" applyAlignment="1">
      <alignment horizontal="center" vertical="center"/>
    </xf>
    <xf numFmtId="1" fontId="26" fillId="34" borderId="31" xfId="42" applyNumberFormat="1" applyFont="1" applyFill="1" applyBorder="1" applyAlignment="1">
      <alignment horizontal="center" vertical="center"/>
    </xf>
    <xf numFmtId="1" fontId="26" fillId="34" borderId="32" xfId="42" applyNumberFormat="1" applyFont="1" applyFill="1" applyBorder="1" applyAlignment="1">
      <alignment horizontal="center" vertical="center"/>
    </xf>
    <xf numFmtId="1" fontId="26" fillId="34" borderId="33" xfId="42" applyNumberFormat="1" applyFont="1" applyFill="1" applyBorder="1" applyAlignment="1">
      <alignment horizontal="center" vertical="center"/>
    </xf>
    <xf numFmtId="1" fontId="26" fillId="34" borderId="34" xfId="42" applyNumberFormat="1" applyFont="1" applyFill="1" applyBorder="1" applyAlignment="1">
      <alignment horizontal="center" vertical="center"/>
    </xf>
    <xf numFmtId="1" fontId="26" fillId="34" borderId="30" xfId="42" applyNumberFormat="1" applyFont="1" applyFill="1" applyBorder="1" applyAlignment="1">
      <alignment horizontal="center" vertical="center"/>
    </xf>
    <xf numFmtId="1" fontId="26" fillId="34" borderId="35" xfId="42" applyNumberFormat="1" applyFont="1" applyFill="1" applyBorder="1" applyAlignment="1">
      <alignment horizontal="center" vertical="center"/>
    </xf>
    <xf numFmtId="0" fontId="30" fillId="33" borderId="11" xfId="0" applyFont="1" applyFill="1" applyBorder="1" applyAlignment="1">
      <alignment horizontal="center" vertical="center"/>
    </xf>
    <xf numFmtId="0" fontId="30" fillId="33" borderId="15" xfId="0" applyFont="1" applyFill="1" applyBorder="1" applyAlignment="1">
      <alignment horizontal="center" vertical="center"/>
    </xf>
  </cellXfs>
  <cellStyles count="45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Binlik Ayracı_Sayfa2" xfId="43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prü" xfId="44" builtinId="8"/>
    <cellStyle name="Kötü" xfId="7" builtinId="27" customBuiltin="1"/>
    <cellStyle name="Normal" xfId="0" builtinId="0"/>
    <cellStyle name="Normal_Sayfa2" xfId="42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363877</xdr:colOff>
      <xdr:row>1</xdr:row>
      <xdr:rowOff>42811</xdr:rowOff>
    </xdr:from>
    <xdr:to>
      <xdr:col>0</xdr:col>
      <xdr:colOff>1602127</xdr:colOff>
      <xdr:row>4</xdr:row>
      <xdr:rowOff>74917</xdr:rowOff>
    </xdr:to>
    <xdr:pic>
      <xdr:nvPicPr>
        <xdr:cNvPr id="2" name="Picture 1" descr="Larissa Hotels Logo (2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3877" y="256856"/>
          <a:ext cx="1238250" cy="652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larissahotels.com/" TargetMode="External"/><Relationship Id="rId1" Type="http://schemas.openxmlformats.org/officeDocument/2006/relationships/hyperlink" Target="mailto:tamaz@larissahotels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zoomScale="89" zoomScaleNormal="89" workbookViewId="0">
      <selection activeCell="O13" sqref="O13"/>
    </sheetView>
  </sheetViews>
  <sheetFormatPr defaultRowHeight="14.25"/>
  <cols>
    <col min="1" max="1" width="24.375" customWidth="1"/>
    <col min="2" max="2" width="6.5" style="14" customWidth="1"/>
    <col min="3" max="11" width="11.5" customWidth="1"/>
  </cols>
  <sheetData>
    <row r="1" spans="1:11" ht="16.5" thickBot="1">
      <c r="A1" s="1"/>
      <c r="B1" s="10"/>
      <c r="C1" s="2"/>
      <c r="D1" s="2"/>
      <c r="E1" s="2"/>
      <c r="F1" s="2"/>
      <c r="G1" s="2"/>
      <c r="H1" s="2"/>
      <c r="I1" s="2"/>
      <c r="J1" s="2"/>
      <c r="K1" s="2"/>
    </row>
    <row r="2" spans="1:11" ht="15.75" customHeight="1">
      <c r="A2" s="5"/>
      <c r="B2" s="99" t="s">
        <v>15</v>
      </c>
      <c r="C2" s="100"/>
      <c r="D2" s="100"/>
      <c r="E2" s="100"/>
      <c r="F2" s="100"/>
      <c r="G2" s="100"/>
      <c r="H2" s="100"/>
      <c r="I2" s="100"/>
      <c r="J2" s="100"/>
      <c r="K2" s="101"/>
    </row>
    <row r="3" spans="1:11" ht="16.5" customHeight="1">
      <c r="A3" s="6"/>
      <c r="B3" s="102"/>
      <c r="C3" s="103"/>
      <c r="D3" s="103"/>
      <c r="E3" s="103"/>
      <c r="F3" s="103"/>
      <c r="G3" s="103"/>
      <c r="H3" s="103"/>
      <c r="I3" s="103"/>
      <c r="J3" s="103"/>
      <c r="K3" s="104"/>
    </row>
    <row r="4" spans="1:11" ht="15.75" customHeight="1">
      <c r="A4" s="7"/>
      <c r="B4" s="93" t="s">
        <v>17</v>
      </c>
      <c r="C4" s="94"/>
      <c r="D4" s="94"/>
      <c r="E4" s="94"/>
      <c r="F4" s="94"/>
      <c r="G4" s="94"/>
      <c r="H4" s="94"/>
      <c r="I4" s="94"/>
      <c r="J4" s="94"/>
      <c r="K4" s="95"/>
    </row>
    <row r="5" spans="1:11" ht="10.5" customHeight="1" thickBot="1">
      <c r="A5" s="8"/>
      <c r="B5" s="96"/>
      <c r="C5" s="97"/>
      <c r="D5" s="97"/>
      <c r="E5" s="97"/>
      <c r="F5" s="97"/>
      <c r="G5" s="97"/>
      <c r="H5" s="97"/>
      <c r="I5" s="97"/>
      <c r="J5" s="97"/>
      <c r="K5" s="98"/>
    </row>
    <row r="6" spans="1:11" s="9" customFormat="1" ht="12.75" thickBot="1">
      <c r="A6" s="105"/>
      <c r="B6" s="43" t="s">
        <v>0</v>
      </c>
      <c r="C6" s="30"/>
      <c r="D6" s="32"/>
      <c r="E6" s="30"/>
      <c r="F6" s="30"/>
      <c r="G6" s="75"/>
      <c r="H6" s="30"/>
      <c r="I6" s="30"/>
      <c r="J6" s="30"/>
      <c r="K6" s="30"/>
    </row>
    <row r="7" spans="1:11" ht="16.5" thickBot="1">
      <c r="A7" s="106"/>
      <c r="B7" s="69"/>
      <c r="C7" s="70">
        <v>45468</v>
      </c>
      <c r="D7" s="91">
        <v>45474</v>
      </c>
      <c r="E7" s="70">
        <v>45483</v>
      </c>
      <c r="F7" s="70">
        <v>45525</v>
      </c>
      <c r="G7" s="89">
        <v>45533</v>
      </c>
      <c r="H7" s="70">
        <v>45543</v>
      </c>
      <c r="I7" s="70">
        <v>45551</v>
      </c>
      <c r="J7" s="70">
        <v>45566</v>
      </c>
      <c r="K7" s="70">
        <v>45576</v>
      </c>
    </row>
    <row r="8" spans="1:11" ht="16.5" thickBot="1">
      <c r="A8" s="106"/>
      <c r="B8" s="71"/>
      <c r="C8" s="72">
        <v>45473</v>
      </c>
      <c r="D8" s="92">
        <v>45482</v>
      </c>
      <c r="E8" s="72">
        <v>45524</v>
      </c>
      <c r="F8" s="72">
        <v>45532</v>
      </c>
      <c r="G8" s="90">
        <v>45542</v>
      </c>
      <c r="H8" s="72">
        <v>45550</v>
      </c>
      <c r="I8" s="72">
        <v>45565</v>
      </c>
      <c r="J8" s="72">
        <v>45575</v>
      </c>
      <c r="K8" s="72">
        <v>45603</v>
      </c>
    </row>
    <row r="9" spans="1:11" ht="14.25" customHeight="1" thickBot="1">
      <c r="A9" s="106"/>
      <c r="B9" s="44"/>
      <c r="C9" s="45"/>
      <c r="D9" s="46"/>
      <c r="E9" s="45"/>
      <c r="F9" s="45"/>
      <c r="G9" s="76"/>
      <c r="H9" s="45"/>
      <c r="I9" s="45"/>
      <c r="J9" s="45"/>
      <c r="K9" s="45"/>
    </row>
    <row r="10" spans="1:11" ht="16.5" thickBot="1">
      <c r="A10" s="61" t="s">
        <v>6</v>
      </c>
      <c r="B10" s="62" t="s">
        <v>1</v>
      </c>
      <c r="C10" s="64">
        <v>4300</v>
      </c>
      <c r="D10" s="63">
        <v>4500</v>
      </c>
      <c r="E10" s="64">
        <v>4500</v>
      </c>
      <c r="F10" s="64">
        <v>4300</v>
      </c>
      <c r="G10" s="77">
        <v>4300</v>
      </c>
      <c r="H10" s="63">
        <v>4000</v>
      </c>
      <c r="I10" s="64">
        <v>3800</v>
      </c>
      <c r="J10" s="63">
        <v>3200</v>
      </c>
      <c r="K10" s="64">
        <v>2600</v>
      </c>
    </row>
    <row r="11" spans="1:11" ht="15.75">
      <c r="A11" s="36" t="s">
        <v>2</v>
      </c>
      <c r="B11" s="15">
        <v>1.8</v>
      </c>
      <c r="C11" s="54">
        <f t="shared" ref="C11" si="0">+C10*$B11</f>
        <v>7740</v>
      </c>
      <c r="D11" s="53">
        <f t="shared" ref="D11:K11" si="1">+D10*$B11</f>
        <v>8100</v>
      </c>
      <c r="E11" s="54">
        <f t="shared" ref="E11" si="2">+E10*$B11</f>
        <v>8100</v>
      </c>
      <c r="F11" s="54">
        <f t="shared" ref="F11" si="3">+F10*$B11</f>
        <v>7740</v>
      </c>
      <c r="G11" s="78">
        <f t="shared" si="1"/>
        <v>7740</v>
      </c>
      <c r="H11" s="54">
        <f t="shared" ref="H11:J11" si="4">+H10*$B11</f>
        <v>7200</v>
      </c>
      <c r="I11" s="54">
        <f t="shared" si="4"/>
        <v>6840</v>
      </c>
      <c r="J11" s="54">
        <f t="shared" si="4"/>
        <v>5760</v>
      </c>
      <c r="K11" s="54">
        <f t="shared" si="1"/>
        <v>4680</v>
      </c>
    </row>
    <row r="12" spans="1:11" ht="15.75">
      <c r="A12" s="37" t="s">
        <v>3</v>
      </c>
      <c r="B12" s="11">
        <v>2</v>
      </c>
      <c r="C12" s="56">
        <f t="shared" ref="C12" si="5">+C10*$B12</f>
        <v>8600</v>
      </c>
      <c r="D12" s="55">
        <f t="shared" ref="D12:K12" si="6">+D10*$B12</f>
        <v>9000</v>
      </c>
      <c r="E12" s="56">
        <f t="shared" ref="E12" si="7">+E10*$B12</f>
        <v>9000</v>
      </c>
      <c r="F12" s="56">
        <f t="shared" ref="F12" si="8">+F10*$B12</f>
        <v>8600</v>
      </c>
      <c r="G12" s="79">
        <f t="shared" si="6"/>
        <v>8600</v>
      </c>
      <c r="H12" s="56">
        <f t="shared" ref="H12:J12" si="9">+H10*$B12</f>
        <v>8000</v>
      </c>
      <c r="I12" s="56">
        <f t="shared" si="9"/>
        <v>7600</v>
      </c>
      <c r="J12" s="56">
        <f t="shared" si="9"/>
        <v>6400</v>
      </c>
      <c r="K12" s="56">
        <f t="shared" si="6"/>
        <v>5200</v>
      </c>
    </row>
    <row r="13" spans="1:11" ht="16.5" thickBot="1">
      <c r="A13" s="38" t="s">
        <v>4</v>
      </c>
      <c r="B13" s="12">
        <v>2.7</v>
      </c>
      <c r="C13" s="58">
        <f t="shared" ref="C13" si="10">C10*$B13</f>
        <v>11610</v>
      </c>
      <c r="D13" s="57">
        <f t="shared" ref="D13:K13" si="11">D10*$B13</f>
        <v>12150</v>
      </c>
      <c r="E13" s="58">
        <f t="shared" ref="E13" si="12">E10*$B13</f>
        <v>12150</v>
      </c>
      <c r="F13" s="58">
        <f t="shared" ref="F13" si="13">F10*$B13</f>
        <v>11610</v>
      </c>
      <c r="G13" s="80">
        <f t="shared" si="11"/>
        <v>11610</v>
      </c>
      <c r="H13" s="58">
        <f t="shared" ref="H13:J13" si="14">H10*$B13</f>
        <v>10800</v>
      </c>
      <c r="I13" s="58">
        <f t="shared" si="14"/>
        <v>10260</v>
      </c>
      <c r="J13" s="58">
        <f t="shared" si="14"/>
        <v>8640</v>
      </c>
      <c r="K13" s="58">
        <f t="shared" si="11"/>
        <v>7020.0000000000009</v>
      </c>
    </row>
    <row r="14" spans="1:11" ht="15.75">
      <c r="A14" s="39" t="s">
        <v>7</v>
      </c>
      <c r="B14" s="15">
        <v>1.8</v>
      </c>
      <c r="C14" s="54">
        <f t="shared" ref="C14" si="15">+C10*$B14</f>
        <v>7740</v>
      </c>
      <c r="D14" s="53">
        <f t="shared" ref="D14:K14" si="16">+D10*$B14</f>
        <v>8100</v>
      </c>
      <c r="E14" s="54">
        <f t="shared" ref="E14" si="17">+E10*$B14</f>
        <v>8100</v>
      </c>
      <c r="F14" s="54">
        <f t="shared" ref="F14" si="18">+F10*$B14</f>
        <v>7740</v>
      </c>
      <c r="G14" s="78">
        <f t="shared" si="16"/>
        <v>7740</v>
      </c>
      <c r="H14" s="54">
        <f t="shared" ref="H14:J14" si="19">+H10*$B14</f>
        <v>7200</v>
      </c>
      <c r="I14" s="54">
        <f t="shared" si="19"/>
        <v>6840</v>
      </c>
      <c r="J14" s="54">
        <f t="shared" si="19"/>
        <v>5760</v>
      </c>
      <c r="K14" s="54">
        <f t="shared" si="16"/>
        <v>4680</v>
      </c>
    </row>
    <row r="15" spans="1:11" ht="15.75">
      <c r="A15" s="37" t="s">
        <v>9</v>
      </c>
      <c r="B15" s="11">
        <v>2</v>
      </c>
      <c r="C15" s="56">
        <f t="shared" ref="C15" si="20">+C10*$B15</f>
        <v>8600</v>
      </c>
      <c r="D15" s="55">
        <f t="shared" ref="D15:K15" si="21">+D10*$B15</f>
        <v>9000</v>
      </c>
      <c r="E15" s="56">
        <f t="shared" ref="E15" si="22">+E10*$B15</f>
        <v>9000</v>
      </c>
      <c r="F15" s="56">
        <f t="shared" ref="F15" si="23">+F10*$B15</f>
        <v>8600</v>
      </c>
      <c r="G15" s="79">
        <f t="shared" si="21"/>
        <v>8600</v>
      </c>
      <c r="H15" s="56">
        <f t="shared" ref="H15:J15" si="24">+H10*$B15</f>
        <v>8000</v>
      </c>
      <c r="I15" s="56">
        <f t="shared" si="24"/>
        <v>7600</v>
      </c>
      <c r="J15" s="56">
        <f t="shared" si="24"/>
        <v>6400</v>
      </c>
      <c r="K15" s="56">
        <f t="shared" si="21"/>
        <v>5200</v>
      </c>
    </row>
    <row r="16" spans="1:11" ht="15.75">
      <c r="A16" s="40" t="s">
        <v>8</v>
      </c>
      <c r="B16" s="11">
        <v>2</v>
      </c>
      <c r="C16" s="56">
        <f t="shared" ref="C16" si="25">+C10*$B16</f>
        <v>8600</v>
      </c>
      <c r="D16" s="55">
        <f t="shared" ref="D16:K16" si="26">+D10*$B16</f>
        <v>9000</v>
      </c>
      <c r="E16" s="56">
        <f t="shared" ref="E16" si="27">+E10*$B16</f>
        <v>9000</v>
      </c>
      <c r="F16" s="56">
        <f t="shared" ref="F16" si="28">+F10*$B16</f>
        <v>8600</v>
      </c>
      <c r="G16" s="79">
        <f t="shared" si="26"/>
        <v>8600</v>
      </c>
      <c r="H16" s="56">
        <f t="shared" ref="H16:J16" si="29">+H10*$B16</f>
        <v>8000</v>
      </c>
      <c r="I16" s="56">
        <f t="shared" si="29"/>
        <v>7600</v>
      </c>
      <c r="J16" s="56">
        <f t="shared" si="29"/>
        <v>6400</v>
      </c>
      <c r="K16" s="56">
        <f t="shared" si="26"/>
        <v>5200</v>
      </c>
    </row>
    <row r="17" spans="1:11" ht="16.5" thickBot="1">
      <c r="A17" s="41" t="s">
        <v>19</v>
      </c>
      <c r="B17" s="12">
        <v>2</v>
      </c>
      <c r="C17" s="58">
        <f t="shared" ref="C17" si="30">+C10*$B17</f>
        <v>8600</v>
      </c>
      <c r="D17" s="57">
        <f t="shared" ref="D17:K17" si="31">+D10*$B17</f>
        <v>9000</v>
      </c>
      <c r="E17" s="58">
        <f t="shared" ref="E17" si="32">+E10*$B17</f>
        <v>9000</v>
      </c>
      <c r="F17" s="58">
        <f t="shared" ref="F17" si="33">+F10*$B17</f>
        <v>8600</v>
      </c>
      <c r="G17" s="80">
        <f t="shared" si="31"/>
        <v>8600</v>
      </c>
      <c r="H17" s="58">
        <f t="shared" ref="H17:J17" si="34">+H10*$B17</f>
        <v>8000</v>
      </c>
      <c r="I17" s="58">
        <f t="shared" si="34"/>
        <v>7600</v>
      </c>
      <c r="J17" s="58">
        <f t="shared" si="34"/>
        <v>6400</v>
      </c>
      <c r="K17" s="58">
        <f t="shared" si="31"/>
        <v>5200</v>
      </c>
    </row>
    <row r="18" spans="1:11" s="3" customFormat="1" ht="15" customHeight="1" thickBot="1">
      <c r="A18" s="4"/>
      <c r="B18" s="34"/>
      <c r="C18" s="35"/>
      <c r="D18" s="4"/>
      <c r="E18" s="35"/>
      <c r="F18" s="35"/>
      <c r="G18" s="81"/>
      <c r="H18" s="35"/>
      <c r="I18" s="35"/>
      <c r="J18" s="35"/>
      <c r="K18" s="35"/>
    </row>
    <row r="19" spans="1:11" s="3" customFormat="1" ht="15" customHeight="1" thickBot="1">
      <c r="A19" s="61" t="s">
        <v>18</v>
      </c>
      <c r="B19" s="62" t="s">
        <v>1</v>
      </c>
      <c r="C19" s="64">
        <f t="shared" ref="C19" si="35">C10+800</f>
        <v>5100</v>
      </c>
      <c r="D19" s="87">
        <f t="shared" ref="D19:K19" si="36">D10+800</f>
        <v>5300</v>
      </c>
      <c r="E19" s="64">
        <f t="shared" ref="E19" si="37">E10+800</f>
        <v>5300</v>
      </c>
      <c r="F19" s="64">
        <f t="shared" ref="F19" si="38">F10+800</f>
        <v>5100</v>
      </c>
      <c r="G19" s="63">
        <f t="shared" si="36"/>
        <v>5100</v>
      </c>
      <c r="H19" s="64">
        <f t="shared" si="36"/>
        <v>4800</v>
      </c>
      <c r="I19" s="63">
        <f t="shared" si="36"/>
        <v>4600</v>
      </c>
      <c r="J19" s="64">
        <f t="shared" si="36"/>
        <v>4000</v>
      </c>
      <c r="K19" s="64">
        <f t="shared" si="36"/>
        <v>3400</v>
      </c>
    </row>
    <row r="20" spans="1:11" s="3" customFormat="1" ht="15" customHeight="1">
      <c r="A20" s="36" t="s">
        <v>2</v>
      </c>
      <c r="B20" s="15">
        <v>1.9</v>
      </c>
      <c r="C20" s="54">
        <f t="shared" ref="C20" si="39">+C19*$B20</f>
        <v>9690</v>
      </c>
      <c r="D20" s="53">
        <f t="shared" ref="D20:K20" si="40">+D19*$B20</f>
        <v>10070</v>
      </c>
      <c r="E20" s="54">
        <f t="shared" ref="E20" si="41">+E19*$B20</f>
        <v>10070</v>
      </c>
      <c r="F20" s="54">
        <f t="shared" ref="F20" si="42">+F19*$B20</f>
        <v>9690</v>
      </c>
      <c r="G20" s="78">
        <f t="shared" si="40"/>
        <v>9690</v>
      </c>
      <c r="H20" s="54">
        <f t="shared" si="40"/>
        <v>9120</v>
      </c>
      <c r="I20" s="54">
        <f t="shared" si="40"/>
        <v>8740</v>
      </c>
      <c r="J20" s="54">
        <f t="shared" si="40"/>
        <v>7600</v>
      </c>
      <c r="K20" s="54">
        <f t="shared" si="40"/>
        <v>6460</v>
      </c>
    </row>
    <row r="21" spans="1:11" s="3" customFormat="1" ht="15" customHeight="1">
      <c r="A21" s="37" t="s">
        <v>3</v>
      </c>
      <c r="B21" s="11">
        <v>2</v>
      </c>
      <c r="C21" s="56">
        <f t="shared" ref="C21" si="43">+C19*$B21</f>
        <v>10200</v>
      </c>
      <c r="D21" s="55">
        <f t="shared" ref="D21:K21" si="44">+D19*$B21</f>
        <v>10600</v>
      </c>
      <c r="E21" s="56">
        <f t="shared" ref="E21" si="45">+E19*$B21</f>
        <v>10600</v>
      </c>
      <c r="F21" s="56">
        <f t="shared" ref="F21" si="46">+F19*$B21</f>
        <v>10200</v>
      </c>
      <c r="G21" s="79">
        <f t="shared" si="44"/>
        <v>10200</v>
      </c>
      <c r="H21" s="56">
        <f t="shared" si="44"/>
        <v>9600</v>
      </c>
      <c r="I21" s="56">
        <f t="shared" si="44"/>
        <v>9200</v>
      </c>
      <c r="J21" s="56">
        <f t="shared" si="44"/>
        <v>8000</v>
      </c>
      <c r="K21" s="56">
        <f t="shared" si="44"/>
        <v>6800</v>
      </c>
    </row>
    <row r="22" spans="1:11" s="3" customFormat="1" ht="15" customHeight="1" thickBot="1">
      <c r="A22" s="38" t="s">
        <v>4</v>
      </c>
      <c r="B22" s="12">
        <v>2.8</v>
      </c>
      <c r="C22" s="58">
        <f t="shared" ref="C22" si="47">C19*$B22</f>
        <v>14280</v>
      </c>
      <c r="D22" s="57">
        <f t="shared" ref="D22:K22" si="48">D19*$B22</f>
        <v>14839.999999999998</v>
      </c>
      <c r="E22" s="58">
        <f t="shared" ref="E22" si="49">E19*$B22</f>
        <v>14839.999999999998</v>
      </c>
      <c r="F22" s="58">
        <f t="shared" ref="F22" si="50">F19*$B22</f>
        <v>14280</v>
      </c>
      <c r="G22" s="80">
        <f t="shared" si="48"/>
        <v>14280</v>
      </c>
      <c r="H22" s="58">
        <f t="shared" si="48"/>
        <v>13440</v>
      </c>
      <c r="I22" s="58">
        <f t="shared" si="48"/>
        <v>12880</v>
      </c>
      <c r="J22" s="58">
        <f t="shared" si="48"/>
        <v>11200</v>
      </c>
      <c r="K22" s="58">
        <f t="shared" si="48"/>
        <v>9520</v>
      </c>
    </row>
    <row r="23" spans="1:11" s="3" customFormat="1" ht="15" customHeight="1" thickBot="1">
      <c r="A23" s="65"/>
      <c r="B23" s="66"/>
      <c r="C23" s="68"/>
      <c r="D23" s="67"/>
      <c r="E23" s="68"/>
      <c r="F23" s="68"/>
      <c r="G23" s="82"/>
      <c r="H23" s="68"/>
      <c r="I23" s="68"/>
      <c r="J23" s="68"/>
      <c r="K23" s="68"/>
    </row>
    <row r="24" spans="1:11" s="3" customFormat="1" ht="15" customHeight="1" thickBot="1">
      <c r="A24" s="65" t="s">
        <v>21</v>
      </c>
      <c r="B24" s="66"/>
      <c r="C24" s="86">
        <v>0</v>
      </c>
      <c r="D24" s="88">
        <v>0.1</v>
      </c>
      <c r="E24" s="74">
        <v>0</v>
      </c>
      <c r="F24" s="86">
        <v>0</v>
      </c>
      <c r="G24" s="73">
        <v>0.1</v>
      </c>
      <c r="H24" s="74">
        <v>0.1</v>
      </c>
      <c r="I24" s="73">
        <v>0.1</v>
      </c>
      <c r="J24" s="74">
        <v>0.15</v>
      </c>
      <c r="K24" s="74">
        <v>0.15</v>
      </c>
    </row>
    <row r="25" spans="1:11" s="3" customFormat="1" ht="15" customHeight="1" thickBot="1">
      <c r="A25" s="65"/>
      <c r="B25" s="66"/>
      <c r="C25" s="68"/>
      <c r="D25" s="67"/>
      <c r="E25" s="68"/>
      <c r="F25" s="68"/>
      <c r="G25" s="82"/>
      <c r="H25" s="68"/>
      <c r="I25" s="68"/>
      <c r="J25" s="68"/>
      <c r="K25" s="68"/>
    </row>
    <row r="26" spans="1:11" s="9" customFormat="1" ht="12.75" thickBot="1">
      <c r="A26" s="42" t="s">
        <v>5</v>
      </c>
      <c r="B26" s="13"/>
      <c r="C26" s="31">
        <v>3</v>
      </c>
      <c r="D26" s="29">
        <v>3</v>
      </c>
      <c r="E26" s="31">
        <v>3</v>
      </c>
      <c r="F26" s="31">
        <v>3</v>
      </c>
      <c r="G26" s="83">
        <v>3</v>
      </c>
      <c r="H26" s="31">
        <v>3</v>
      </c>
      <c r="I26" s="31">
        <v>2</v>
      </c>
      <c r="J26" s="31">
        <v>2</v>
      </c>
      <c r="K26" s="31">
        <v>2</v>
      </c>
    </row>
    <row r="27" spans="1:11" s="9" customFormat="1" ht="12.75" thickBot="1">
      <c r="A27" s="42"/>
      <c r="B27" s="13"/>
      <c r="C27" s="48"/>
      <c r="D27" s="47"/>
      <c r="E27" s="48"/>
      <c r="F27" s="48"/>
      <c r="G27" s="84"/>
      <c r="H27" s="48"/>
      <c r="I27" s="48"/>
      <c r="J27" s="48"/>
      <c r="K27" s="48"/>
    </row>
    <row r="28" spans="1:11" ht="15" thickBot="1">
      <c r="A28" s="42" t="s">
        <v>16</v>
      </c>
      <c r="B28" s="13"/>
      <c r="C28" s="60">
        <v>2</v>
      </c>
      <c r="D28" s="59">
        <v>2</v>
      </c>
      <c r="E28" s="60">
        <v>2</v>
      </c>
      <c r="F28" s="60">
        <v>2</v>
      </c>
      <c r="G28" s="85">
        <v>2</v>
      </c>
      <c r="H28" s="60">
        <v>2</v>
      </c>
      <c r="I28" s="60">
        <v>2</v>
      </c>
      <c r="J28" s="60">
        <v>2</v>
      </c>
      <c r="K28" s="60">
        <v>2</v>
      </c>
    </row>
    <row r="29" spans="1:11" ht="15.75">
      <c r="A29" s="49"/>
      <c r="B29" s="50"/>
      <c r="C29" s="51"/>
      <c r="D29" s="51"/>
      <c r="E29" s="51"/>
      <c r="F29" s="51"/>
      <c r="G29" s="51"/>
      <c r="H29" s="51"/>
      <c r="I29" s="51"/>
      <c r="J29" s="51"/>
      <c r="K29" s="52"/>
    </row>
    <row r="30" spans="1:11" ht="15" thickBot="1">
      <c r="A30" s="33"/>
      <c r="B30" s="17"/>
      <c r="C30" s="18"/>
      <c r="D30" s="18"/>
      <c r="E30" s="18"/>
      <c r="F30" s="18"/>
      <c r="G30" s="18"/>
      <c r="H30" s="18"/>
      <c r="I30" s="18"/>
      <c r="J30" s="18"/>
      <c r="K30" s="19"/>
    </row>
    <row r="31" spans="1:11" ht="15.75">
      <c r="A31" s="20" t="s">
        <v>10</v>
      </c>
      <c r="B31" s="21"/>
      <c r="C31" s="3"/>
      <c r="D31" s="3"/>
      <c r="E31" s="3"/>
      <c r="F31" s="3"/>
      <c r="G31" s="3"/>
      <c r="H31" s="3"/>
      <c r="I31" s="3"/>
      <c r="J31" s="3"/>
      <c r="K31" s="16"/>
    </row>
    <row r="32" spans="1:11" ht="15.75">
      <c r="A32" s="22" t="s">
        <v>20</v>
      </c>
      <c r="B32" s="23"/>
      <c r="C32" s="3"/>
      <c r="D32" s="3"/>
      <c r="E32" s="3"/>
      <c r="F32" s="3"/>
      <c r="G32" s="3"/>
      <c r="H32" s="3"/>
      <c r="I32" s="3"/>
      <c r="J32" s="3"/>
      <c r="K32" s="16"/>
    </row>
    <row r="33" spans="1:11">
      <c r="A33" s="24" t="s">
        <v>11</v>
      </c>
      <c r="B33" s="25"/>
      <c r="C33" s="3"/>
      <c r="D33" s="3"/>
      <c r="E33" s="3"/>
      <c r="F33" s="3"/>
      <c r="G33" s="3"/>
      <c r="H33" s="3"/>
      <c r="I33" s="3"/>
      <c r="J33" s="3"/>
      <c r="K33" s="16"/>
    </row>
    <row r="34" spans="1:11">
      <c r="A34" s="24" t="s">
        <v>12</v>
      </c>
      <c r="B34" s="25"/>
      <c r="C34" s="3"/>
      <c r="D34" s="3"/>
      <c r="E34" s="3"/>
      <c r="F34" s="3"/>
      <c r="G34" s="3"/>
      <c r="H34" s="3"/>
      <c r="I34" s="3"/>
      <c r="J34" s="3"/>
      <c r="K34" s="16"/>
    </row>
    <row r="35" spans="1:11">
      <c r="A35" s="26" t="s">
        <v>13</v>
      </c>
      <c r="B35" s="25"/>
      <c r="C35" s="3"/>
      <c r="D35" s="3"/>
      <c r="E35" s="3"/>
      <c r="F35" s="3"/>
      <c r="G35" s="3"/>
      <c r="H35" s="3"/>
      <c r="I35" s="3"/>
      <c r="J35" s="3"/>
      <c r="K35" s="16"/>
    </row>
    <row r="36" spans="1:11" ht="15" thickBot="1">
      <c r="A36" s="27" t="s">
        <v>14</v>
      </c>
      <c r="B36" s="28"/>
      <c r="C36" s="18"/>
      <c r="D36" s="18"/>
      <c r="E36" s="18"/>
      <c r="F36" s="18"/>
      <c r="G36" s="18"/>
      <c r="H36" s="18"/>
      <c r="I36" s="18"/>
      <c r="J36" s="18"/>
      <c r="K36" s="19"/>
    </row>
  </sheetData>
  <mergeCells count="3">
    <mergeCell ref="B4:K5"/>
    <mergeCell ref="B2:K3"/>
    <mergeCell ref="A6:A9"/>
  </mergeCells>
  <hyperlinks>
    <hyperlink ref="A35" r:id="rId1"/>
    <hyperlink ref="A36" r:id="rId2"/>
  </hyperlinks>
  <pageMargins left="0.70866141732283472" right="0.70866141732283472" top="0.74803149606299213" bottom="0.74803149606299213" header="0.31496062992125984" footer="0.31496062992125984"/>
  <pageSetup paperSize="9" scale="65" orientation="landscape" horizontalDpi="300" verticalDpi="3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FUN SUN CLUB SAPHİRE</vt:lpstr>
      <vt:lpstr>'FUN SUN CLUB SAPHİRE'!Yazdırma_Alanı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Serap Kose</dc:creator>
  <cp:lastModifiedBy>DESTEK</cp:lastModifiedBy>
  <cp:lastPrinted>2022-10-10T07:59:54Z</cp:lastPrinted>
  <dcterms:created xsi:type="dcterms:W3CDTF">2018-03-26T11:26:20Z</dcterms:created>
  <dcterms:modified xsi:type="dcterms:W3CDTF">2024-06-24T10:08:45Z</dcterms:modified>
</cp:coreProperties>
</file>