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1\PycharmProjects\teleBot\tables\"/>
    </mc:Choice>
  </mc:AlternateContent>
  <xr:revisionPtr revIDLastSave="0" documentId="13_ncr:1_{A878F40D-26F6-4CB2-978B-AF935F27E236}" xr6:coauthVersionLast="46" xr6:coauthVersionMax="46" xr10:uidLastSave="{00000000-0000-0000-0000-000000000000}"/>
  <bookViews>
    <workbookView xWindow="1125" yWindow="1125" windowWidth="21600" windowHeight="13185" activeTab="4" xr2:uid="{00000000-000D-0000-FFFF-FFFF00000000}"/>
  </bookViews>
  <sheets>
    <sheet name="ЭМ-1" sheetId="1" r:id="rId1"/>
    <sheet name="ЭМ-2" sheetId="2" r:id="rId2"/>
    <sheet name="ЭМ-3" sheetId="3" r:id="rId3"/>
    <sheet name="ИНЖ-1" sheetId="4" r:id="rId4"/>
    <sheet name="ИНЖ-2" sheetId="5" r:id="rId5"/>
    <sheet name="ЕН-1" sheetId="6" r:id="rId6"/>
    <sheet name="ЕН-2" sheetId="7" r:id="rId7"/>
    <sheet name="ИФ-1" sheetId="8" r:id="rId8"/>
    <sheet name="ИФ-2" sheetId="9" r:id="rId9"/>
    <sheet name="СП-1" sheetId="10" r:id="rId10"/>
    <sheet name="СП-2" sheetId="12" r:id="rId11"/>
    <sheet name="СП-3" sheetId="11" r:id="rId1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8" l="1"/>
  <c r="J36" i="8"/>
  <c r="H36" i="8"/>
  <c r="D36" i="8"/>
  <c r="F36" i="8"/>
  <c r="L33" i="8"/>
  <c r="L35" i="7"/>
  <c r="J36" i="7"/>
  <c r="H36" i="7"/>
  <c r="L34" i="5"/>
  <c r="L36" i="5"/>
  <c r="J37" i="5"/>
  <c r="H37" i="5"/>
  <c r="J36" i="9"/>
  <c r="L35" i="9"/>
  <c r="H36" i="9"/>
  <c r="F36" i="9"/>
  <c r="D36" i="9"/>
  <c r="F35" i="1" l="1"/>
  <c r="H35" i="1"/>
  <c r="J35" i="1"/>
  <c r="D35" i="1"/>
  <c r="F35" i="11" l="1"/>
  <c r="H35" i="11"/>
  <c r="J35" i="11"/>
  <c r="D35" i="11"/>
  <c r="L34" i="11"/>
  <c r="L20" i="11"/>
  <c r="L19" i="11"/>
  <c r="L31" i="11"/>
  <c r="L35" i="11" s="1"/>
  <c r="L32" i="11"/>
  <c r="L33" i="11"/>
  <c r="L27" i="11"/>
  <c r="L28" i="11"/>
  <c r="L17" i="11"/>
  <c r="L18" i="11"/>
  <c r="L21" i="11"/>
  <c r="L22" i="11"/>
  <c r="L23" i="11"/>
  <c r="L24" i="11"/>
  <c r="L25" i="11"/>
  <c r="L26" i="11"/>
  <c r="L16" i="11"/>
  <c r="F35" i="12"/>
  <c r="H35" i="12"/>
  <c r="J35" i="12"/>
  <c r="D35" i="12"/>
  <c r="L34" i="12"/>
  <c r="L20" i="12"/>
  <c r="L19" i="12"/>
  <c r="L17" i="12"/>
  <c r="L18" i="12"/>
  <c r="L21" i="12"/>
  <c r="L22" i="12"/>
  <c r="L23" i="12"/>
  <c r="L24" i="12"/>
  <c r="L25" i="12"/>
  <c r="L26" i="12"/>
  <c r="L27" i="12"/>
  <c r="L28" i="12"/>
  <c r="L16" i="12"/>
  <c r="L34" i="10"/>
  <c r="L33" i="10"/>
  <c r="L32" i="10"/>
  <c r="L21" i="10"/>
  <c r="L20" i="10"/>
  <c r="L19" i="10"/>
  <c r="L31" i="10"/>
  <c r="L35" i="10"/>
  <c r="L23" i="10"/>
  <c r="L24" i="10"/>
  <c r="L25" i="10"/>
  <c r="L26" i="10"/>
  <c r="L27" i="10"/>
  <c r="L28" i="10"/>
  <c r="L17" i="10"/>
  <c r="L18" i="10"/>
  <c r="L22" i="10"/>
  <c r="L16" i="10"/>
  <c r="L30" i="9"/>
  <c r="L36" i="9" s="1"/>
  <c r="L31" i="9"/>
  <c r="L32" i="9"/>
  <c r="L33" i="9"/>
  <c r="L34" i="9"/>
  <c r="L20" i="9"/>
  <c r="L19" i="9"/>
  <c r="L25" i="9"/>
  <c r="L26" i="9"/>
  <c r="L27" i="9"/>
  <c r="L17" i="9"/>
  <c r="L18" i="9"/>
  <c r="L21" i="9"/>
  <c r="L22" i="9"/>
  <c r="L23" i="9"/>
  <c r="L24" i="9"/>
  <c r="L16" i="9"/>
  <c r="L29" i="8"/>
  <c r="L30" i="8"/>
  <c r="L31" i="8"/>
  <c r="L32" i="8"/>
  <c r="L34" i="8"/>
  <c r="L20" i="8"/>
  <c r="L19" i="8"/>
  <c r="L24" i="8"/>
  <c r="L25" i="8"/>
  <c r="L26" i="8"/>
  <c r="L17" i="8"/>
  <c r="L18" i="8"/>
  <c r="L21" i="8"/>
  <c r="L22" i="8"/>
  <c r="L23" i="8"/>
  <c r="L16" i="8"/>
  <c r="L33" i="7"/>
  <c r="L34" i="7"/>
  <c r="L32" i="7"/>
  <c r="L36" i="7" s="1"/>
  <c r="L23" i="7"/>
  <c r="L24" i="7"/>
  <c r="L25" i="7"/>
  <c r="L26" i="7"/>
  <c r="L27" i="7"/>
  <c r="L28" i="7"/>
  <c r="L29" i="7"/>
  <c r="L19" i="7"/>
  <c r="L20" i="7"/>
  <c r="L21" i="7"/>
  <c r="L22" i="7"/>
  <c r="L17" i="7"/>
  <c r="L18" i="7"/>
  <c r="L16" i="7"/>
  <c r="L33" i="6"/>
  <c r="L32" i="6"/>
  <c r="L21" i="6"/>
  <c r="L20" i="6"/>
  <c r="L19" i="6"/>
  <c r="L31" i="6"/>
  <c r="L34" i="6"/>
  <c r="L17" i="6"/>
  <c r="L18" i="6"/>
  <c r="L22" i="6"/>
  <c r="L23" i="6"/>
  <c r="L24" i="6"/>
  <c r="L25" i="6"/>
  <c r="L26" i="6"/>
  <c r="L27" i="6"/>
  <c r="L28" i="6"/>
  <c r="L16" i="6"/>
  <c r="F37" i="5"/>
  <c r="D37" i="5"/>
  <c r="L35" i="5"/>
  <c r="L30" i="5"/>
  <c r="L21" i="5"/>
  <c r="L22" i="5"/>
  <c r="L23" i="5"/>
  <c r="L24" i="5"/>
  <c r="L25" i="5"/>
  <c r="L26" i="5"/>
  <c r="L27" i="5"/>
  <c r="L17" i="5"/>
  <c r="L18" i="5"/>
  <c r="L19" i="5"/>
  <c r="L20" i="5"/>
  <c r="L16" i="5"/>
  <c r="L34" i="4"/>
  <c r="L20" i="4"/>
  <c r="L19" i="4"/>
  <c r="L26" i="4"/>
  <c r="L27" i="4"/>
  <c r="L28" i="4"/>
  <c r="L22" i="4"/>
  <c r="L23" i="4"/>
  <c r="L24" i="4"/>
  <c r="L25" i="4"/>
  <c r="L21" i="4"/>
  <c r="L17" i="4"/>
  <c r="L18" i="4"/>
  <c r="L16" i="4"/>
  <c r="L32" i="3"/>
  <c r="L33" i="3"/>
  <c r="L34" i="3"/>
  <c r="L35" i="3"/>
  <c r="L31" i="3"/>
  <c r="L22" i="3"/>
  <c r="L21" i="3"/>
  <c r="L20" i="3"/>
  <c r="L19" i="3"/>
  <c r="L26" i="3"/>
  <c r="L27" i="3"/>
  <c r="L28" i="3"/>
  <c r="L24" i="3"/>
  <c r="L25" i="3"/>
  <c r="L17" i="3"/>
  <c r="L18" i="3"/>
  <c r="L23" i="3"/>
  <c r="L16" i="3"/>
  <c r="L31" i="2"/>
  <c r="L32" i="2"/>
  <c r="L33" i="2"/>
  <c r="L34" i="2"/>
  <c r="L35" i="2"/>
  <c r="L30" i="2"/>
  <c r="L20" i="2"/>
  <c r="L19" i="2"/>
  <c r="L26" i="2"/>
  <c r="L27" i="2"/>
  <c r="L24" i="2"/>
  <c r="L25" i="2"/>
  <c r="L21" i="2"/>
  <c r="L22" i="2"/>
  <c r="L23" i="2"/>
  <c r="L17" i="2"/>
  <c r="L18" i="2"/>
  <c r="L16" i="2"/>
  <c r="L34" i="1"/>
  <c r="L20" i="1"/>
  <c r="L19" i="1"/>
  <c r="L31" i="1"/>
  <c r="L35" i="1" s="1"/>
  <c r="L32" i="1"/>
  <c r="L33" i="1"/>
  <c r="L27" i="1"/>
  <c r="L28" i="1"/>
  <c r="L26" i="1"/>
  <c r="L23" i="1"/>
  <c r="L24" i="1"/>
  <c r="L25" i="1"/>
  <c r="L22" i="1"/>
  <c r="L21" i="1"/>
  <c r="L18" i="1"/>
  <c r="L16" i="1"/>
  <c r="L17" i="1"/>
  <c r="L36" i="8" l="1"/>
  <c r="L33" i="12"/>
  <c r="L32" i="12"/>
  <c r="L31" i="12"/>
  <c r="J36" i="10"/>
  <c r="H36" i="10"/>
  <c r="F36" i="10"/>
  <c r="D36" i="10"/>
  <c r="L36" i="10"/>
  <c r="F36" i="7"/>
  <c r="D36" i="7"/>
  <c r="L35" i="12" l="1"/>
  <c r="J35" i="6"/>
  <c r="H35" i="6"/>
  <c r="F35" i="6"/>
  <c r="D35" i="6"/>
  <c r="L33" i="5"/>
  <c r="L32" i="5"/>
  <c r="L31" i="5"/>
  <c r="L37" i="5" s="1"/>
  <c r="J36" i="4"/>
  <c r="H36" i="4"/>
  <c r="F36" i="4"/>
  <c r="D36" i="4"/>
  <c r="L35" i="4"/>
  <c r="L33" i="4"/>
  <c r="L32" i="4"/>
  <c r="L31" i="4"/>
  <c r="J36" i="3"/>
  <c r="H36" i="3"/>
  <c r="F36" i="3"/>
  <c r="D36" i="3"/>
  <c r="J36" i="2"/>
  <c r="H36" i="2"/>
  <c r="F36" i="2"/>
  <c r="D36" i="2"/>
  <c r="L35" i="6" l="1"/>
  <c r="L36" i="4"/>
  <c r="L36" i="3"/>
  <c r="L36" i="2"/>
  <c r="J29" i="11" l="1"/>
  <c r="J36" i="11" s="1"/>
  <c r="H29" i="11"/>
  <c r="H36" i="11" s="1"/>
  <c r="F29" i="11"/>
  <c r="F36" i="11" s="1"/>
  <c r="D29" i="11"/>
  <c r="D36" i="11" s="1"/>
  <c r="J29" i="12"/>
  <c r="J36" i="12" s="1"/>
  <c r="H29" i="12"/>
  <c r="H36" i="12" s="1"/>
  <c r="F29" i="12"/>
  <c r="F36" i="12" s="1"/>
  <c r="D29" i="12"/>
  <c r="D36" i="12" s="1"/>
  <c r="J29" i="10"/>
  <c r="J37" i="10" s="1"/>
  <c r="H29" i="10"/>
  <c r="H37" i="10" s="1"/>
  <c r="F29" i="10"/>
  <c r="F37" i="10" s="1"/>
  <c r="D29" i="10"/>
  <c r="D37" i="10" s="1"/>
  <c r="J28" i="9"/>
  <c r="J37" i="9" s="1"/>
  <c r="H28" i="9"/>
  <c r="H37" i="9" s="1"/>
  <c r="F28" i="9"/>
  <c r="F37" i="9" s="1"/>
  <c r="D28" i="9"/>
  <c r="D37" i="9" s="1"/>
  <c r="J27" i="8"/>
  <c r="J37" i="8" s="1"/>
  <c r="H27" i="8"/>
  <c r="H37" i="8" s="1"/>
  <c r="F27" i="8"/>
  <c r="F37" i="8" s="1"/>
  <c r="D27" i="8"/>
  <c r="D37" i="8" s="1"/>
  <c r="J30" i="7"/>
  <c r="J37" i="7" s="1"/>
  <c r="H30" i="7"/>
  <c r="H37" i="7" s="1"/>
  <c r="F30" i="7"/>
  <c r="F37" i="7" s="1"/>
  <c r="D30" i="7"/>
  <c r="D37" i="7" s="1"/>
  <c r="J29" i="6"/>
  <c r="J36" i="6" s="1"/>
  <c r="H29" i="6"/>
  <c r="H36" i="6" s="1"/>
  <c r="F29" i="6"/>
  <c r="F36" i="6" s="1"/>
  <c r="D29" i="6"/>
  <c r="D36" i="6" s="1"/>
  <c r="J28" i="5"/>
  <c r="J38" i="5" s="1"/>
  <c r="H28" i="5"/>
  <c r="H38" i="5" s="1"/>
  <c r="F28" i="5"/>
  <c r="F38" i="5" s="1"/>
  <c r="D28" i="5"/>
  <c r="D38" i="5" s="1"/>
  <c r="J29" i="4"/>
  <c r="J37" i="4" s="1"/>
  <c r="H29" i="4"/>
  <c r="H37" i="4" s="1"/>
  <c r="F29" i="4"/>
  <c r="F37" i="4" s="1"/>
  <c r="D29" i="4"/>
  <c r="D37" i="4" s="1"/>
  <c r="J29" i="3"/>
  <c r="J37" i="3" s="1"/>
  <c r="H29" i="3"/>
  <c r="H37" i="3" s="1"/>
  <c r="F29" i="3"/>
  <c r="F37" i="3" s="1"/>
  <c r="D29" i="3"/>
  <c r="D37" i="3" s="1"/>
  <c r="J28" i="2"/>
  <c r="J37" i="2" s="1"/>
  <c r="H28" i="2"/>
  <c r="H37" i="2" s="1"/>
  <c r="F28" i="2"/>
  <c r="F37" i="2" s="1"/>
  <c r="D28" i="2"/>
  <c r="D37" i="2" s="1"/>
  <c r="J29" i="1"/>
  <c r="J36" i="1" s="1"/>
  <c r="F29" i="1"/>
  <c r="F36" i="1" s="1"/>
  <c r="L29" i="11" l="1"/>
  <c r="L36" i="11" s="1"/>
  <c r="L29" i="12"/>
  <c r="L36" i="12" s="1"/>
  <c r="L29" i="10"/>
  <c r="L37" i="10" s="1"/>
  <c r="L28" i="9"/>
  <c r="L37" i="9" s="1"/>
  <c r="L27" i="8"/>
  <c r="L37" i="8" s="1"/>
  <c r="L30" i="7"/>
  <c r="L37" i="7" s="1"/>
  <c r="L29" i="6"/>
  <c r="L36" i="6" s="1"/>
  <c r="L28" i="5"/>
  <c r="L38" i="5" s="1"/>
  <c r="L29" i="4"/>
  <c r="L37" i="4" s="1"/>
  <c r="L29" i="3"/>
  <c r="L37" i="3" s="1"/>
  <c r="L28" i="2"/>
  <c r="L37" i="2" s="1"/>
  <c r="L29" i="1"/>
  <c r="L36" i="1" s="1"/>
  <c r="D29" i="1" l="1"/>
  <c r="D36" i="1" s="1"/>
  <c r="H29" i="1" l="1"/>
  <c r="H36" i="1" s="1"/>
</calcChain>
</file>

<file path=xl/sharedStrings.xml><?xml version="1.0" encoding="utf-8"?>
<sst xmlns="http://schemas.openxmlformats.org/spreadsheetml/2006/main" count="1108" uniqueCount="86">
  <si>
    <t>Предметная область</t>
  </si>
  <si>
    <t>10 класс</t>
  </si>
  <si>
    <t>11 класс</t>
  </si>
  <si>
    <t>Русский язык и литература</t>
  </si>
  <si>
    <t>Литература</t>
  </si>
  <si>
    <t>Математика и информатика</t>
  </si>
  <si>
    <t>Информатика</t>
  </si>
  <si>
    <t>Иностранные языки</t>
  </si>
  <si>
    <t>Естественные науки</t>
  </si>
  <si>
    <t>Физика</t>
  </si>
  <si>
    <t>Химия</t>
  </si>
  <si>
    <t>Биология</t>
  </si>
  <si>
    <t>Общественные науки</t>
  </si>
  <si>
    <t>Обществознание</t>
  </si>
  <si>
    <t>География</t>
  </si>
  <si>
    <t>Физическая культура, экология и основы безопасности жизнедеятельности</t>
  </si>
  <si>
    <t>Физическая культура</t>
  </si>
  <si>
    <t>Основы безопасности жизнедеятельности</t>
  </si>
  <si>
    <t>Количество часов в неделю</t>
  </si>
  <si>
    <t>Русский язык</t>
  </si>
  <si>
    <t>МГУ имени М.В. Ломоносова</t>
  </si>
  <si>
    <t>"___"______________20___ г.</t>
  </si>
  <si>
    <t>Ректор</t>
  </si>
  <si>
    <t>В.А. Садовничий</t>
  </si>
  <si>
    <t>полугодие</t>
  </si>
  <si>
    <t>(зач)</t>
  </si>
  <si>
    <t>(экз)</t>
  </si>
  <si>
    <t>Общее число часов при 35 неделях</t>
  </si>
  <si>
    <t>Проректор МГУ</t>
  </si>
  <si>
    <t>______________________</t>
  </si>
  <si>
    <t>П.В. Вржещ</t>
  </si>
  <si>
    <t>Т.В. Кортава</t>
  </si>
  <si>
    <t xml:space="preserve">Директор </t>
  </si>
  <si>
    <t>_____________________</t>
  </si>
  <si>
    <t>А.С. Воронцов</t>
  </si>
  <si>
    <t>Уровень</t>
  </si>
  <si>
    <t>Б</t>
  </si>
  <si>
    <t>У</t>
  </si>
  <si>
    <t>Второй иностранный язык (*)</t>
  </si>
  <si>
    <t>Примечания:</t>
  </si>
  <si>
    <t>Инженерная графика</t>
  </si>
  <si>
    <t>* - немецкий, французский, итальянский, испанский, китайский (по выбору обучающегося)</t>
  </si>
  <si>
    <t>Право</t>
  </si>
  <si>
    <t xml:space="preserve"> </t>
  </si>
  <si>
    <t>II. Часть ООП, формируемая участниками образовательных отношений</t>
  </si>
  <si>
    <t>Астрономия</t>
  </si>
  <si>
    <t>История</t>
  </si>
  <si>
    <t>Индивидуальный проект</t>
  </si>
  <si>
    <t>Математика</t>
  </si>
  <si>
    <t>I. Обязательная часть ООП</t>
  </si>
  <si>
    <t>Иностранный язык (английский)</t>
  </si>
  <si>
    <t>УТВЕРЖДАЮ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</si>
  <si>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естественно-научного профиля</t>
  </si>
  <si>
    <t>Экономика</t>
  </si>
  <si>
    <t>Всего по учебному плану ООП</t>
  </si>
  <si>
    <t>Всего по обязательной части ООП</t>
  </si>
  <si>
    <t>** - данный учебный предмет присутствует в обеих частях ООП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</si>
  <si>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универсального (экономико-математического) профиля</t>
  </si>
  <si>
    <t>Учебный предмет</t>
  </si>
  <si>
    <t>Б - базовый уровень изучения учебного предмета
У - углубленный уровень изучения учебного предмета
экз - экзамен
зач - зачет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</si>
  <si>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универсального (инженерного) профиля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</si>
  <si>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универсального (историко-филологического) профиля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</si>
  <si>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универсального (социально-правового) профиля</t>
  </si>
  <si>
    <t>Биология***</t>
  </si>
  <si>
    <t>Обществознание***</t>
  </si>
  <si>
    <t>*** - интегрированный учебный предмет "Обществознание" включает модуль "Обществознание", модуль "Право" и модуль "Социология"</t>
  </si>
  <si>
    <t>*** - интегрированный учебный предмет "Обществознание" включает модуль "Обществознание", модуль "Право" и модуль "Введение в философию"</t>
  </si>
  <si>
    <t>*** - интегрированный учебный предмет "Обществознание" включает модуль "Обществознание" и модуль "Право"</t>
  </si>
  <si>
    <t>*** - интегрированный учебный предмет "Биология" включает модуль "Биология" и модуль "Экология"</t>
  </si>
  <si>
    <t>Направление «Математика»</t>
  </si>
  <si>
    <t>Направление «Экономика»</t>
  </si>
  <si>
    <t>Направление «Экономическая география»</t>
  </si>
  <si>
    <t>Направление «Инженерная физика»</t>
  </si>
  <si>
    <t>Направление «Прикладная математика и информатика»</t>
  </si>
  <si>
    <t>Направление «Химия»</t>
  </si>
  <si>
    <t>Направление «Биология»</t>
  </si>
  <si>
    <t>Направление «Филология»</t>
  </si>
  <si>
    <t>Направление «История»</t>
  </si>
  <si>
    <t>Направление «Право»</t>
  </si>
  <si>
    <t>Направление «Философия и культурология»</t>
  </si>
  <si>
    <t>Направление «Социальные науки»</t>
  </si>
  <si>
    <t>Всего по части ООП, формируемой участниками образовательных отношений</t>
  </si>
  <si>
    <t>Родной язык и родная литература</t>
  </si>
  <si>
    <t>Учебный
предмет</t>
  </si>
  <si>
    <t>Родной язык (русский)</t>
  </si>
  <si>
    <t>Физическая культура**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</si>
</sst>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4" fillId="0" borderId="0" xfId="0" applyFont="1"/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top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48"/>
  <sheetViews>
    <sheetView topLeftCell="A19" workbookViewId="0">
      <selection activeCell="M35" sqref="M35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5" ht="19.5" customHeight="1" x14ac:dyDescent="0.25"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5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5" ht="26.25" customHeight="1" x14ac:dyDescent="0.25"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5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5" ht="19.5" customHeight="1" x14ac:dyDescent="0.25"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5" ht="12.75" customHeight="1" x14ac:dyDescent="0.25">
      <c r="A7" s="8"/>
      <c r="E7" s="8"/>
    </row>
    <row r="8" spans="1:15" ht="12.75" customHeight="1" x14ac:dyDescent="0.25">
      <c r="A8" s="8"/>
      <c r="E8" s="8"/>
    </row>
    <row r="9" spans="1:15" ht="75" customHeight="1" x14ac:dyDescent="0.25">
      <c r="A9" s="80" t="s">
        <v>57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1"/>
      <c r="N9" s="1"/>
      <c r="O9" s="1"/>
    </row>
    <row r="10" spans="1:15" ht="30" customHeight="1" x14ac:dyDescent="0.25">
      <c r="A10" s="82" t="s">
        <v>69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1"/>
      <c r="N10" s="1"/>
      <c r="O10" s="1"/>
    </row>
    <row r="11" spans="1:15" ht="18.75" customHeight="1" x14ac:dyDescent="0.25">
      <c r="A11" s="77" t="s">
        <v>0</v>
      </c>
      <c r="B11" s="77" t="s">
        <v>83</v>
      </c>
      <c r="C11" s="77" t="s">
        <v>35</v>
      </c>
      <c r="D11" s="76" t="s">
        <v>18</v>
      </c>
      <c r="E11" s="76"/>
      <c r="F11" s="76"/>
      <c r="G11" s="76"/>
      <c r="H11" s="76"/>
      <c r="I11" s="76"/>
      <c r="J11" s="76"/>
      <c r="K11" s="76"/>
      <c r="L11" s="77" t="s">
        <v>27</v>
      </c>
    </row>
    <row r="12" spans="1:15" ht="26.25" customHeight="1" x14ac:dyDescent="0.25">
      <c r="A12" s="77"/>
      <c r="B12" s="77"/>
      <c r="C12" s="77"/>
      <c r="D12" s="78" t="s">
        <v>1</v>
      </c>
      <c r="E12" s="78"/>
      <c r="F12" s="78"/>
      <c r="G12" s="73"/>
      <c r="H12" s="72" t="s">
        <v>2</v>
      </c>
      <c r="I12" s="78"/>
      <c r="J12" s="78"/>
      <c r="K12" s="78"/>
      <c r="L12" s="77"/>
    </row>
    <row r="13" spans="1:15" ht="18.75" customHeight="1" x14ac:dyDescent="0.25">
      <c r="A13" s="77"/>
      <c r="B13" s="77"/>
      <c r="C13" s="77"/>
      <c r="D13" s="78" t="s">
        <v>24</v>
      </c>
      <c r="E13" s="78"/>
      <c r="F13" s="78"/>
      <c r="G13" s="73"/>
      <c r="H13" s="72" t="s">
        <v>24</v>
      </c>
      <c r="I13" s="78"/>
      <c r="J13" s="78"/>
      <c r="K13" s="78"/>
      <c r="L13" s="77"/>
    </row>
    <row r="14" spans="1:15" ht="18.75" customHeight="1" x14ac:dyDescent="0.25">
      <c r="A14" s="77"/>
      <c r="B14" s="77"/>
      <c r="C14" s="77"/>
      <c r="D14" s="78">
        <v>1</v>
      </c>
      <c r="E14" s="73"/>
      <c r="F14" s="72">
        <v>2</v>
      </c>
      <c r="G14" s="73"/>
      <c r="H14" s="72">
        <v>1</v>
      </c>
      <c r="I14" s="73"/>
      <c r="J14" s="72">
        <v>2</v>
      </c>
      <c r="K14" s="78"/>
      <c r="L14" s="77"/>
    </row>
    <row r="15" spans="1:15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5" ht="17.25" customHeight="1" x14ac:dyDescent="0.25">
      <c r="A16" s="83" t="s">
        <v>3</v>
      </c>
      <c r="B16" s="5" t="s">
        <v>19</v>
      </c>
      <c r="C16" s="12" t="s">
        <v>36</v>
      </c>
      <c r="D16" s="24">
        <v>2</v>
      </c>
      <c r="E16" s="23"/>
      <c r="F16" s="24">
        <v>2</v>
      </c>
      <c r="G16" s="23" t="s">
        <v>25</v>
      </c>
      <c r="H16" s="24">
        <v>1</v>
      </c>
      <c r="I16" s="23"/>
      <c r="J16" s="24">
        <v>2</v>
      </c>
      <c r="K16" s="13"/>
      <c r="L16" s="4">
        <f t="shared" ref="L16:L28" si="0">(D16+H16)*16+(F16+J16)*19</f>
        <v>124</v>
      </c>
    </row>
    <row r="17" spans="1:12" ht="17.25" customHeight="1" x14ac:dyDescent="0.25">
      <c r="A17" s="84"/>
      <c r="B17" s="5" t="s">
        <v>4</v>
      </c>
      <c r="C17" s="12" t="s">
        <v>36</v>
      </c>
      <c r="D17" s="24">
        <v>3</v>
      </c>
      <c r="E17" s="23"/>
      <c r="F17" s="24">
        <v>3</v>
      </c>
      <c r="G17" s="23"/>
      <c r="H17" s="24">
        <v>3</v>
      </c>
      <c r="I17" s="23" t="s">
        <v>43</v>
      </c>
      <c r="J17" s="24">
        <v>1</v>
      </c>
      <c r="K17" s="13"/>
      <c r="L17" s="4">
        <f t="shared" si="0"/>
        <v>172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4"/>
      <c r="E18" s="23"/>
      <c r="F18" s="24"/>
      <c r="G18" s="23"/>
      <c r="H18" s="24">
        <v>1</v>
      </c>
      <c r="I18" s="23"/>
      <c r="J18" s="24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36</v>
      </c>
      <c r="D19" s="24">
        <v>3</v>
      </c>
      <c r="E19" s="23"/>
      <c r="F19" s="24">
        <v>3</v>
      </c>
      <c r="G19" s="23"/>
      <c r="H19" s="24">
        <v>3</v>
      </c>
      <c r="I19" s="23"/>
      <c r="J19" s="24">
        <v>3</v>
      </c>
      <c r="K19" s="13"/>
      <c r="L19" s="4">
        <f t="shared" si="0"/>
        <v>210</v>
      </c>
    </row>
    <row r="20" spans="1:12" ht="34.5" customHeight="1" x14ac:dyDescent="0.25">
      <c r="A20" s="65" t="s">
        <v>12</v>
      </c>
      <c r="B20" s="65" t="s">
        <v>46</v>
      </c>
      <c r="C20" s="12" t="s">
        <v>36</v>
      </c>
      <c r="D20" s="24">
        <v>2</v>
      </c>
      <c r="E20" s="23"/>
      <c r="F20" s="24">
        <v>2</v>
      </c>
      <c r="G20" s="23"/>
      <c r="H20" s="24">
        <v>2</v>
      </c>
      <c r="I20" s="23"/>
      <c r="J20" s="24">
        <v>2</v>
      </c>
      <c r="K20" s="13"/>
      <c r="L20" s="4">
        <f t="shared" si="0"/>
        <v>140</v>
      </c>
    </row>
    <row r="21" spans="1:12" ht="34.5" customHeight="1" x14ac:dyDescent="0.25">
      <c r="A21" s="34" t="s">
        <v>5</v>
      </c>
      <c r="B21" s="3" t="s">
        <v>48</v>
      </c>
      <c r="C21" s="12" t="s">
        <v>37</v>
      </c>
      <c r="D21" s="24">
        <v>8</v>
      </c>
      <c r="E21" s="23" t="s">
        <v>25</v>
      </c>
      <c r="F21" s="24">
        <v>8</v>
      </c>
      <c r="G21" s="23" t="s">
        <v>26</v>
      </c>
      <c r="H21" s="24">
        <v>8</v>
      </c>
      <c r="I21" s="23" t="s">
        <v>25</v>
      </c>
      <c r="J21" s="24">
        <v>8</v>
      </c>
      <c r="K21" s="13"/>
      <c r="L21" s="4">
        <f t="shared" si="0"/>
        <v>560</v>
      </c>
    </row>
    <row r="22" spans="1:12" ht="17.25" customHeight="1" x14ac:dyDescent="0.25">
      <c r="A22" s="75" t="s">
        <v>8</v>
      </c>
      <c r="B22" s="3" t="s">
        <v>9</v>
      </c>
      <c r="C22" s="12" t="s">
        <v>37</v>
      </c>
      <c r="D22" s="24">
        <v>4</v>
      </c>
      <c r="E22" s="23" t="s">
        <v>25</v>
      </c>
      <c r="F22" s="24">
        <v>4</v>
      </c>
      <c r="G22" s="23" t="s">
        <v>26</v>
      </c>
      <c r="H22" s="24">
        <v>4</v>
      </c>
      <c r="I22" s="23" t="s">
        <v>25</v>
      </c>
      <c r="J22" s="24">
        <v>4</v>
      </c>
      <c r="K22" s="13"/>
      <c r="L22" s="4">
        <f t="shared" si="0"/>
        <v>280</v>
      </c>
    </row>
    <row r="23" spans="1:12" ht="17.25" customHeight="1" x14ac:dyDescent="0.25">
      <c r="A23" s="75"/>
      <c r="B23" s="3" t="s">
        <v>10</v>
      </c>
      <c r="C23" s="12" t="s">
        <v>36</v>
      </c>
      <c r="D23" s="24">
        <v>1</v>
      </c>
      <c r="E23" s="23"/>
      <c r="F23" s="24">
        <v>1</v>
      </c>
      <c r="G23" s="23"/>
      <c r="H23" s="24">
        <v>1</v>
      </c>
      <c r="I23" s="23"/>
      <c r="J23" s="24">
        <v>1</v>
      </c>
      <c r="K23" s="13"/>
      <c r="L23" s="4">
        <f t="shared" si="0"/>
        <v>70</v>
      </c>
    </row>
    <row r="24" spans="1:12" ht="17.25" customHeight="1" x14ac:dyDescent="0.25">
      <c r="A24" s="75"/>
      <c r="B24" s="3" t="s">
        <v>11</v>
      </c>
      <c r="C24" s="12" t="s">
        <v>36</v>
      </c>
      <c r="D24" s="24">
        <v>2</v>
      </c>
      <c r="E24" s="23"/>
      <c r="F24" s="24">
        <v>2</v>
      </c>
      <c r="G24" s="23"/>
      <c r="H24" s="24"/>
      <c r="I24" s="23"/>
      <c r="J24" s="24"/>
      <c r="K24" s="13"/>
      <c r="L24" s="4">
        <f t="shared" si="0"/>
        <v>70</v>
      </c>
    </row>
    <row r="25" spans="1:12" ht="17.25" customHeight="1" x14ac:dyDescent="0.25">
      <c r="A25" s="75"/>
      <c r="B25" s="3" t="s">
        <v>45</v>
      </c>
      <c r="C25" s="12" t="s">
        <v>36</v>
      </c>
      <c r="D25" s="24"/>
      <c r="E25" s="23"/>
      <c r="F25" s="24"/>
      <c r="G25" s="23"/>
      <c r="H25" s="24">
        <v>1</v>
      </c>
      <c r="I25" s="23"/>
      <c r="J25" s="24">
        <v>1</v>
      </c>
      <c r="K25" s="13"/>
      <c r="L25" s="4">
        <f t="shared" si="0"/>
        <v>35</v>
      </c>
    </row>
    <row r="26" spans="1:12" ht="17.25" customHeight="1" x14ac:dyDescent="0.25">
      <c r="A26" s="75" t="s">
        <v>15</v>
      </c>
      <c r="B26" s="3" t="s">
        <v>16</v>
      </c>
      <c r="C26" s="12" t="s">
        <v>36</v>
      </c>
      <c r="D26" s="24">
        <v>2</v>
      </c>
      <c r="E26" s="23"/>
      <c r="F26" s="24">
        <v>2</v>
      </c>
      <c r="G26" s="23"/>
      <c r="H26" s="24">
        <v>2</v>
      </c>
      <c r="I26" s="23"/>
      <c r="J26" s="24">
        <v>2</v>
      </c>
      <c r="K26" s="13"/>
      <c r="L26" s="4">
        <f t="shared" si="0"/>
        <v>140</v>
      </c>
    </row>
    <row r="27" spans="1:12" ht="62.25" customHeight="1" x14ac:dyDescent="0.25">
      <c r="A27" s="75"/>
      <c r="B27" s="3" t="s">
        <v>17</v>
      </c>
      <c r="C27" s="12" t="s">
        <v>36</v>
      </c>
      <c r="D27" s="24"/>
      <c r="E27" s="23"/>
      <c r="F27" s="24"/>
      <c r="G27" s="23"/>
      <c r="H27" s="24">
        <v>1</v>
      </c>
      <c r="I27" s="23"/>
      <c r="J27" s="24">
        <v>3</v>
      </c>
      <c r="K27" s="13"/>
      <c r="L27" s="4">
        <f t="shared" si="0"/>
        <v>73</v>
      </c>
    </row>
    <row r="28" spans="1:12" ht="34.5" customHeight="1" x14ac:dyDescent="0.25">
      <c r="A28" s="3"/>
      <c r="B28" s="3" t="s">
        <v>47</v>
      </c>
      <c r="C28" s="12"/>
      <c r="D28" s="24">
        <v>1</v>
      </c>
      <c r="E28" s="23"/>
      <c r="F28" s="24">
        <v>1</v>
      </c>
      <c r="G28" s="23" t="s">
        <v>25</v>
      </c>
      <c r="H28" s="24">
        <v>1</v>
      </c>
      <c r="I28" s="23"/>
      <c r="J28" s="24">
        <v>1</v>
      </c>
      <c r="K28" s="13" t="s">
        <v>26</v>
      </c>
      <c r="L28" s="4">
        <f t="shared" si="0"/>
        <v>70</v>
      </c>
    </row>
    <row r="29" spans="1:12" ht="17.25" customHeight="1" x14ac:dyDescent="0.25">
      <c r="A29" s="70" t="s">
        <v>55</v>
      </c>
      <c r="B29" s="71"/>
      <c r="C29" s="15"/>
      <c r="D29" s="72">
        <f>SUM(D16:D28)</f>
        <v>28</v>
      </c>
      <c r="E29" s="73"/>
      <c r="F29" s="72">
        <f>SUM(F16:F28)</f>
        <v>28</v>
      </c>
      <c r="G29" s="73"/>
      <c r="H29" s="72">
        <f>SUM(H16:H28)</f>
        <v>28</v>
      </c>
      <c r="I29" s="73"/>
      <c r="J29" s="72">
        <f>SUM(J16:J28)</f>
        <v>28</v>
      </c>
      <c r="K29" s="73"/>
      <c r="L29" s="2">
        <f>SUM(L16:L28)</f>
        <v>1960</v>
      </c>
    </row>
    <row r="30" spans="1:12" ht="17.25" customHeight="1" x14ac:dyDescent="0.25">
      <c r="A30" s="77" t="s">
        <v>44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2" ht="34.5" customHeight="1" x14ac:dyDescent="0.25">
      <c r="A31" s="34" t="s">
        <v>7</v>
      </c>
      <c r="B31" s="34" t="s">
        <v>38</v>
      </c>
      <c r="C31" s="12" t="s">
        <v>36</v>
      </c>
      <c r="D31" s="24">
        <v>2</v>
      </c>
      <c r="E31" s="23"/>
      <c r="F31" s="24">
        <v>2</v>
      </c>
      <c r="G31" s="23"/>
      <c r="H31" s="24">
        <v>2</v>
      </c>
      <c r="I31" s="23"/>
      <c r="J31" s="24">
        <v>2</v>
      </c>
      <c r="K31" s="13"/>
      <c r="L31" s="4">
        <f t="shared" ref="L31:L33" si="1">(D31+H31)*16+(F31+J31)*19</f>
        <v>140</v>
      </c>
    </row>
    <row r="32" spans="1:12" ht="17.25" customHeight="1" x14ac:dyDescent="0.25">
      <c r="A32" s="75" t="s">
        <v>12</v>
      </c>
      <c r="B32" s="34" t="s">
        <v>13</v>
      </c>
      <c r="C32" s="12" t="s">
        <v>36</v>
      </c>
      <c r="D32" s="24">
        <v>2</v>
      </c>
      <c r="E32" s="23"/>
      <c r="F32" s="24">
        <v>2</v>
      </c>
      <c r="G32" s="23"/>
      <c r="H32" s="24">
        <v>2</v>
      </c>
      <c r="I32" s="23"/>
      <c r="J32" s="24">
        <v>2</v>
      </c>
      <c r="K32" s="13"/>
      <c r="L32" s="4">
        <f t="shared" si="1"/>
        <v>140</v>
      </c>
    </row>
    <row r="33" spans="1:12" ht="17.25" customHeight="1" x14ac:dyDescent="0.25">
      <c r="A33" s="75"/>
      <c r="B33" s="34" t="s">
        <v>14</v>
      </c>
      <c r="C33" s="12" t="s">
        <v>36</v>
      </c>
      <c r="D33" s="24">
        <v>1</v>
      </c>
      <c r="E33" s="23"/>
      <c r="F33" s="24">
        <v>1</v>
      </c>
      <c r="G33" s="23"/>
      <c r="H33" s="24">
        <v>1</v>
      </c>
      <c r="I33" s="23"/>
      <c r="J33" s="24">
        <v>1</v>
      </c>
      <c r="K33" s="13"/>
      <c r="L33" s="4">
        <f t="shared" si="1"/>
        <v>70</v>
      </c>
    </row>
    <row r="34" spans="1:12" ht="34.5" customHeight="1" x14ac:dyDescent="0.25">
      <c r="A34" s="65" t="s">
        <v>5</v>
      </c>
      <c r="B34" s="65" t="s">
        <v>6</v>
      </c>
      <c r="C34" s="12" t="s">
        <v>37</v>
      </c>
      <c r="D34" s="24">
        <v>4</v>
      </c>
      <c r="E34" s="23" t="s">
        <v>25</v>
      </c>
      <c r="F34" s="24">
        <v>4</v>
      </c>
      <c r="G34" s="23" t="s">
        <v>26</v>
      </c>
      <c r="H34" s="24">
        <v>4</v>
      </c>
      <c r="I34" s="23" t="s">
        <v>25</v>
      </c>
      <c r="J34" s="24">
        <v>4</v>
      </c>
      <c r="K34" s="13"/>
      <c r="L34" s="4">
        <f>(D34+H34)*16+(F34+J34)*19</f>
        <v>280</v>
      </c>
    </row>
    <row r="35" spans="1:12" ht="51.75" customHeight="1" x14ac:dyDescent="0.25">
      <c r="A35" s="70" t="s">
        <v>81</v>
      </c>
      <c r="B35" s="71"/>
      <c r="C35" s="33"/>
      <c r="D35" s="72">
        <f>SUM(D31:D34)</f>
        <v>9</v>
      </c>
      <c r="E35" s="73"/>
      <c r="F35" s="72">
        <f t="shared" ref="F35" si="2">SUM(F31:F34)</f>
        <v>9</v>
      </c>
      <c r="G35" s="73"/>
      <c r="H35" s="72">
        <f t="shared" ref="H35" si="3">SUM(H31:H34)</f>
        <v>9</v>
      </c>
      <c r="I35" s="73"/>
      <c r="J35" s="72">
        <f t="shared" ref="J35" si="4">SUM(J31:J34)</f>
        <v>9</v>
      </c>
      <c r="K35" s="73"/>
      <c r="L35" s="10">
        <f>SUM(L31:L34)</f>
        <v>630</v>
      </c>
    </row>
    <row r="36" spans="1:12" ht="30" customHeight="1" x14ac:dyDescent="0.25">
      <c r="A36" s="79" t="s">
        <v>54</v>
      </c>
      <c r="B36" s="79"/>
      <c r="C36" s="39"/>
      <c r="D36" s="69">
        <f>D29+D35</f>
        <v>37</v>
      </c>
      <c r="E36" s="69"/>
      <c r="F36" s="69">
        <f>F29+F35</f>
        <v>37</v>
      </c>
      <c r="G36" s="69"/>
      <c r="H36" s="69">
        <f>H29+H35</f>
        <v>37</v>
      </c>
      <c r="I36" s="69"/>
      <c r="J36" s="69">
        <f>J29+J35</f>
        <v>37</v>
      </c>
      <c r="K36" s="69"/>
      <c r="L36" s="38">
        <f>L29+L35</f>
        <v>2590</v>
      </c>
    </row>
    <row r="39" spans="1:12" ht="17.25" customHeight="1" x14ac:dyDescent="0.25">
      <c r="A39" s="7" t="s">
        <v>39</v>
      </c>
    </row>
    <row r="40" spans="1:12" ht="17.25" customHeight="1" x14ac:dyDescent="0.25">
      <c r="A40" s="35" t="s">
        <v>41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 spans="1:12" ht="63.75" customHeight="1" x14ac:dyDescent="0.25">
      <c r="A41" s="74" t="s">
        <v>59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</row>
    <row r="42" spans="1:12" ht="15.75" x14ac:dyDescent="0.25">
      <c r="A42" s="14"/>
      <c r="B42" s="14"/>
      <c r="D42" s="14"/>
      <c r="E42" s="14"/>
      <c r="F42" s="14"/>
      <c r="G42" s="14"/>
      <c r="H42" s="14"/>
      <c r="I42" s="14"/>
    </row>
    <row r="43" spans="1:12" ht="15.75" x14ac:dyDescent="0.25">
      <c r="A43" s="14"/>
      <c r="B43" s="14"/>
      <c r="D43" s="14"/>
      <c r="E43" s="14"/>
      <c r="F43" s="14"/>
      <c r="G43" s="14"/>
      <c r="H43" s="14"/>
      <c r="I43" s="14"/>
    </row>
    <row r="44" spans="1:12" ht="15.75" x14ac:dyDescent="0.25">
      <c r="A44" s="14" t="s">
        <v>28</v>
      </c>
      <c r="B44" s="14" t="s">
        <v>29</v>
      </c>
      <c r="C44" s="19"/>
      <c r="D44" s="14"/>
      <c r="E44" s="14" t="s">
        <v>31</v>
      </c>
      <c r="F44" s="14"/>
      <c r="G44" s="14"/>
      <c r="H44" s="14"/>
      <c r="I44" s="14"/>
    </row>
    <row r="45" spans="1:12" ht="15.75" x14ac:dyDescent="0.25">
      <c r="A45" s="14"/>
      <c r="B45" s="14"/>
      <c r="C45" s="19"/>
      <c r="D45" s="14"/>
      <c r="E45" s="14"/>
      <c r="F45" s="14"/>
      <c r="G45" s="14"/>
      <c r="H45" s="14"/>
      <c r="I45" s="14"/>
    </row>
    <row r="46" spans="1:12" ht="15.75" x14ac:dyDescent="0.25">
      <c r="A46" s="14" t="s">
        <v>28</v>
      </c>
      <c r="B46" s="14" t="s">
        <v>29</v>
      </c>
      <c r="C46" s="19"/>
      <c r="D46" s="14"/>
      <c r="E46" s="14" t="s">
        <v>30</v>
      </c>
      <c r="F46" s="14"/>
      <c r="G46" s="14"/>
      <c r="H46" s="14"/>
      <c r="I46" s="14"/>
    </row>
    <row r="47" spans="1:12" ht="15.75" x14ac:dyDescent="0.25">
      <c r="A47" s="14"/>
      <c r="B47" s="14"/>
      <c r="C47" s="19"/>
      <c r="D47" s="14"/>
      <c r="E47" s="14"/>
      <c r="F47" s="14"/>
      <c r="G47" s="14"/>
      <c r="H47" s="14"/>
      <c r="I47" s="14"/>
    </row>
    <row r="48" spans="1:12" ht="15.75" x14ac:dyDescent="0.25">
      <c r="A48" s="14" t="s">
        <v>32</v>
      </c>
      <c r="B48" s="14" t="s">
        <v>33</v>
      </c>
      <c r="C48" s="19"/>
      <c r="D48" s="14"/>
      <c r="E48" s="14" t="s">
        <v>34</v>
      </c>
      <c r="F48" s="14"/>
      <c r="G48" s="14"/>
      <c r="H48" s="14"/>
      <c r="I48" s="14"/>
    </row>
  </sheetData>
  <mergeCells count="37">
    <mergeCell ref="A16:A17"/>
    <mergeCell ref="A11:A14"/>
    <mergeCell ref="D14:E14"/>
    <mergeCell ref="H14:I14"/>
    <mergeCell ref="D29:E29"/>
    <mergeCell ref="F29:G29"/>
    <mergeCell ref="H29:I29"/>
    <mergeCell ref="J14:K14"/>
    <mergeCell ref="A9:L9"/>
    <mergeCell ref="A10:L10"/>
    <mergeCell ref="D12:G12"/>
    <mergeCell ref="H12:K12"/>
    <mergeCell ref="B11:B14"/>
    <mergeCell ref="A41:L41"/>
    <mergeCell ref="A32:A33"/>
    <mergeCell ref="D11:K11"/>
    <mergeCell ref="L11:L14"/>
    <mergeCell ref="C11:C14"/>
    <mergeCell ref="A15:L15"/>
    <mergeCell ref="A30:L30"/>
    <mergeCell ref="D13:G13"/>
    <mergeCell ref="H13:K13"/>
    <mergeCell ref="A26:A27"/>
    <mergeCell ref="A29:B29"/>
    <mergeCell ref="A22:A25"/>
    <mergeCell ref="F14:G14"/>
    <mergeCell ref="J29:K29"/>
    <mergeCell ref="J35:K35"/>
    <mergeCell ref="A36:B36"/>
    <mergeCell ref="D36:E36"/>
    <mergeCell ref="F36:G36"/>
    <mergeCell ref="H36:I36"/>
    <mergeCell ref="J36:K36"/>
    <mergeCell ref="A35:B35"/>
    <mergeCell ref="D35:E35"/>
    <mergeCell ref="F35:G35"/>
    <mergeCell ref="H35:I35"/>
  </mergeCells>
  <pageMargins left="0.51181102362204722" right="0.31496062992125984" top="0.74803149606299213" bottom="0.35433070866141736" header="0.31496062992125984" footer="0.31496062992125984"/>
  <pageSetup paperSize="9" orientation="portrait" r:id="rId1"/>
  <ignoredErrors>
    <ignoredError sqref="D29:K29 E3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L49"/>
  <sheetViews>
    <sheetView topLeftCell="A25" workbookViewId="0">
      <selection activeCell="A18" sqref="A18:XFD18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62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78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21" t="s">
        <v>19</v>
      </c>
      <c r="C16" s="12" t="s">
        <v>37</v>
      </c>
      <c r="D16" s="28">
        <v>3</v>
      </c>
      <c r="E16" s="13" t="s">
        <v>25</v>
      </c>
      <c r="F16" s="28">
        <v>3</v>
      </c>
      <c r="G16" s="13" t="s">
        <v>26</v>
      </c>
      <c r="H16" s="28">
        <v>2</v>
      </c>
      <c r="I16" s="13" t="s">
        <v>25</v>
      </c>
      <c r="J16" s="28">
        <v>3</v>
      </c>
      <c r="K16" s="13"/>
      <c r="L16" s="4">
        <f>(D16+H16)*16+(F16+J16)*19</f>
        <v>194</v>
      </c>
    </row>
    <row r="17" spans="1:12" ht="17.25" customHeight="1" x14ac:dyDescent="0.25">
      <c r="A17" s="84"/>
      <c r="B17" s="21" t="s">
        <v>4</v>
      </c>
      <c r="C17" s="12" t="s">
        <v>36</v>
      </c>
      <c r="D17" s="28">
        <v>4</v>
      </c>
      <c r="E17" s="13"/>
      <c r="F17" s="28">
        <v>4</v>
      </c>
      <c r="G17" s="13"/>
      <c r="H17" s="28">
        <v>3</v>
      </c>
      <c r="I17" s="13"/>
      <c r="J17" s="28">
        <v>3</v>
      </c>
      <c r="K17" s="13"/>
      <c r="L17" s="4">
        <f t="shared" ref="L17:L28" si="0">(D17+H17)*16+(F17+J17)*19</f>
        <v>245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37</v>
      </c>
      <c r="D19" s="28">
        <v>5</v>
      </c>
      <c r="E19" s="13" t="s">
        <v>25</v>
      </c>
      <c r="F19" s="28">
        <v>5</v>
      </c>
      <c r="G19" s="13" t="s">
        <v>26</v>
      </c>
      <c r="H19" s="28">
        <v>5</v>
      </c>
      <c r="I19" s="13" t="s">
        <v>25</v>
      </c>
      <c r="J19" s="28">
        <v>5</v>
      </c>
      <c r="K19" s="13"/>
      <c r="L19" s="4">
        <f t="shared" ref="L19:L21" si="1">(D19+H19)*16+(F19+J19)*19</f>
        <v>350</v>
      </c>
    </row>
    <row r="20" spans="1:12" ht="17.25" customHeight="1" x14ac:dyDescent="0.25">
      <c r="A20" s="83" t="s">
        <v>12</v>
      </c>
      <c r="B20" s="65" t="s">
        <v>46</v>
      </c>
      <c r="C20" s="12" t="s">
        <v>37</v>
      </c>
      <c r="D20" s="28">
        <v>4</v>
      </c>
      <c r="E20" s="13" t="s">
        <v>25</v>
      </c>
      <c r="F20" s="28">
        <v>4</v>
      </c>
      <c r="G20" s="13" t="s">
        <v>26</v>
      </c>
      <c r="H20" s="28">
        <v>4</v>
      </c>
      <c r="I20" s="13" t="s">
        <v>25</v>
      </c>
      <c r="J20" s="28">
        <v>4</v>
      </c>
      <c r="K20" s="13"/>
      <c r="L20" s="4">
        <f t="shared" si="1"/>
        <v>280</v>
      </c>
    </row>
    <row r="21" spans="1:12" ht="17.25" customHeight="1" x14ac:dyDescent="0.25">
      <c r="A21" s="84"/>
      <c r="B21" s="65" t="s">
        <v>42</v>
      </c>
      <c r="C21" s="12" t="s">
        <v>37</v>
      </c>
      <c r="D21" s="28">
        <v>2</v>
      </c>
      <c r="E21" s="13" t="s">
        <v>25</v>
      </c>
      <c r="F21" s="28">
        <v>2</v>
      </c>
      <c r="G21" s="13" t="s">
        <v>26</v>
      </c>
      <c r="H21" s="28">
        <v>2</v>
      </c>
      <c r="I21" s="13" t="s">
        <v>25</v>
      </c>
      <c r="J21" s="28">
        <v>2</v>
      </c>
      <c r="K21" s="13"/>
      <c r="L21" s="4">
        <f t="shared" si="1"/>
        <v>140</v>
      </c>
    </row>
    <row r="22" spans="1:12" ht="34.5" customHeight="1" x14ac:dyDescent="0.25">
      <c r="A22" s="42" t="s">
        <v>5</v>
      </c>
      <c r="B22" s="21" t="s">
        <v>48</v>
      </c>
      <c r="C22" s="12" t="s">
        <v>36</v>
      </c>
      <c r="D22" s="28">
        <v>4</v>
      </c>
      <c r="E22" s="13"/>
      <c r="F22" s="28">
        <v>4</v>
      </c>
      <c r="G22" s="23" t="s">
        <v>25</v>
      </c>
      <c r="H22" s="28">
        <v>4</v>
      </c>
      <c r="I22" s="13"/>
      <c r="J22" s="28">
        <v>4</v>
      </c>
      <c r="K22" s="13"/>
      <c r="L22" s="4">
        <f t="shared" si="0"/>
        <v>280</v>
      </c>
    </row>
    <row r="23" spans="1:12" ht="17.25" customHeight="1" x14ac:dyDescent="0.25">
      <c r="A23" s="75" t="s">
        <v>8</v>
      </c>
      <c r="B23" s="21" t="s">
        <v>10</v>
      </c>
      <c r="C23" s="12" t="s">
        <v>36</v>
      </c>
      <c r="D23" s="28">
        <v>1</v>
      </c>
      <c r="E23" s="13"/>
      <c r="F23" s="28">
        <v>1</v>
      </c>
      <c r="G23" s="13"/>
      <c r="H23" s="28">
        <v>1</v>
      </c>
      <c r="I23" s="13"/>
      <c r="J23" s="28">
        <v>1</v>
      </c>
      <c r="K23" s="13"/>
      <c r="L23" s="4">
        <f t="shared" si="0"/>
        <v>70</v>
      </c>
    </row>
    <row r="24" spans="1:12" ht="17.25" customHeight="1" x14ac:dyDescent="0.25">
      <c r="A24" s="75"/>
      <c r="B24" s="21" t="s">
        <v>11</v>
      </c>
      <c r="C24" s="12" t="s">
        <v>36</v>
      </c>
      <c r="D24" s="28">
        <v>2</v>
      </c>
      <c r="E24" s="13"/>
      <c r="F24" s="28">
        <v>2</v>
      </c>
      <c r="G24" s="13"/>
      <c r="H24" s="28"/>
      <c r="I24" s="13"/>
      <c r="J24" s="28"/>
      <c r="K24" s="13"/>
      <c r="L24" s="4">
        <f t="shared" si="0"/>
        <v>70</v>
      </c>
    </row>
    <row r="25" spans="1:12" ht="17.25" customHeight="1" x14ac:dyDescent="0.25">
      <c r="A25" s="75"/>
      <c r="B25" s="21" t="s">
        <v>45</v>
      </c>
      <c r="C25" s="12" t="s">
        <v>36</v>
      </c>
      <c r="D25" s="28"/>
      <c r="E25" s="13"/>
      <c r="F25" s="28"/>
      <c r="G25" s="13"/>
      <c r="H25" s="28">
        <v>1</v>
      </c>
      <c r="I25" s="13"/>
      <c r="J25" s="28">
        <v>1</v>
      </c>
      <c r="K25" s="13"/>
      <c r="L25" s="4">
        <f t="shared" si="0"/>
        <v>35</v>
      </c>
    </row>
    <row r="26" spans="1:12" ht="17.25" customHeight="1" x14ac:dyDescent="0.25">
      <c r="A26" s="83" t="s">
        <v>15</v>
      </c>
      <c r="B26" s="21" t="s">
        <v>16</v>
      </c>
      <c r="C26" s="12" t="s">
        <v>36</v>
      </c>
      <c r="D26" s="28">
        <v>2</v>
      </c>
      <c r="E26" s="13"/>
      <c r="F26" s="28">
        <v>2</v>
      </c>
      <c r="G26" s="13"/>
      <c r="H26" s="28">
        <v>2</v>
      </c>
      <c r="I26" s="13"/>
      <c r="J26" s="28">
        <v>2</v>
      </c>
      <c r="K26" s="13"/>
      <c r="L26" s="4">
        <f t="shared" si="0"/>
        <v>140</v>
      </c>
    </row>
    <row r="27" spans="1:12" ht="62.25" customHeight="1" x14ac:dyDescent="0.25">
      <c r="A27" s="85"/>
      <c r="B27" s="21" t="s">
        <v>17</v>
      </c>
      <c r="C27" s="12" t="s">
        <v>36</v>
      </c>
      <c r="D27" s="28"/>
      <c r="E27" s="13"/>
      <c r="F27" s="28"/>
      <c r="G27" s="13"/>
      <c r="H27" s="28">
        <v>2</v>
      </c>
      <c r="I27" s="13"/>
      <c r="J27" s="28">
        <v>2</v>
      </c>
      <c r="K27" s="13"/>
      <c r="L27" s="4">
        <f t="shared" si="0"/>
        <v>70</v>
      </c>
    </row>
    <row r="28" spans="1:12" ht="34.5" customHeight="1" x14ac:dyDescent="0.25">
      <c r="A28" s="11"/>
      <c r="B28" s="21" t="s">
        <v>47</v>
      </c>
      <c r="C28" s="12"/>
      <c r="D28" s="28">
        <v>1</v>
      </c>
      <c r="E28" s="13"/>
      <c r="F28" s="28">
        <v>1</v>
      </c>
      <c r="G28" s="13" t="s">
        <v>25</v>
      </c>
      <c r="H28" s="28">
        <v>1</v>
      </c>
      <c r="I28" s="13"/>
      <c r="J28" s="28">
        <v>1</v>
      </c>
      <c r="K28" s="13" t="s">
        <v>26</v>
      </c>
      <c r="L28" s="4">
        <f t="shared" si="0"/>
        <v>70</v>
      </c>
    </row>
    <row r="29" spans="1:12" ht="17.25" customHeight="1" x14ac:dyDescent="0.25">
      <c r="A29" s="70" t="s">
        <v>55</v>
      </c>
      <c r="B29" s="71"/>
      <c r="C29" s="30"/>
      <c r="D29" s="72">
        <f>SUM(D16:D28)</f>
        <v>28</v>
      </c>
      <c r="E29" s="73"/>
      <c r="F29" s="72">
        <f>SUM(F16:F28)</f>
        <v>28</v>
      </c>
      <c r="G29" s="73"/>
      <c r="H29" s="72">
        <f>SUM(H16:H28)</f>
        <v>28</v>
      </c>
      <c r="I29" s="73"/>
      <c r="J29" s="72">
        <f>SUM(J16:J28)</f>
        <v>28</v>
      </c>
      <c r="K29" s="73"/>
      <c r="L29" s="10">
        <f>SUM(L16:L28)</f>
        <v>1960</v>
      </c>
    </row>
    <row r="30" spans="1:12" ht="17.25" customHeight="1" x14ac:dyDescent="0.25">
      <c r="A30" s="77" t="s">
        <v>44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2" ht="34.5" customHeight="1" x14ac:dyDescent="0.25">
      <c r="A31" s="43" t="s">
        <v>7</v>
      </c>
      <c r="B31" s="43" t="s">
        <v>38</v>
      </c>
      <c r="C31" s="12" t="s">
        <v>36</v>
      </c>
      <c r="D31" s="24">
        <v>2</v>
      </c>
      <c r="E31" s="23"/>
      <c r="F31" s="24">
        <v>2</v>
      </c>
      <c r="G31" s="23"/>
      <c r="H31" s="24">
        <v>2</v>
      </c>
      <c r="I31" s="23"/>
      <c r="J31" s="24">
        <v>2</v>
      </c>
      <c r="K31" s="13"/>
      <c r="L31" s="4">
        <f t="shared" ref="L31:L35" si="2">(D31+H31)*16+(F31+J31)*19</f>
        <v>140</v>
      </c>
    </row>
    <row r="32" spans="1:12" ht="17.25" customHeight="1" x14ac:dyDescent="0.25">
      <c r="A32" s="75" t="s">
        <v>12</v>
      </c>
      <c r="B32" s="65" t="s">
        <v>13</v>
      </c>
      <c r="C32" s="12" t="s">
        <v>36</v>
      </c>
      <c r="D32" s="28">
        <v>3</v>
      </c>
      <c r="E32" s="13"/>
      <c r="F32" s="28">
        <v>3</v>
      </c>
      <c r="G32" s="13"/>
      <c r="H32" s="28">
        <v>3</v>
      </c>
      <c r="I32" s="13"/>
      <c r="J32" s="28">
        <v>3</v>
      </c>
      <c r="K32" s="13"/>
      <c r="L32" s="4">
        <f t="shared" ref="L32:L33" si="3">(D32+H32)*16+(F32+J32)*19</f>
        <v>210</v>
      </c>
    </row>
    <row r="33" spans="1:12" ht="17.25" customHeight="1" x14ac:dyDescent="0.25">
      <c r="A33" s="75"/>
      <c r="B33" s="65" t="s">
        <v>14</v>
      </c>
      <c r="C33" s="12" t="s">
        <v>36</v>
      </c>
      <c r="D33" s="28">
        <v>1</v>
      </c>
      <c r="E33" s="13"/>
      <c r="F33" s="28">
        <v>1</v>
      </c>
      <c r="G33" s="13"/>
      <c r="H33" s="28">
        <v>1</v>
      </c>
      <c r="I33" s="13"/>
      <c r="J33" s="28">
        <v>1</v>
      </c>
      <c r="K33" s="13"/>
      <c r="L33" s="4">
        <f t="shared" si="3"/>
        <v>70</v>
      </c>
    </row>
    <row r="34" spans="1:12" ht="34.5" customHeight="1" x14ac:dyDescent="0.25">
      <c r="A34" s="65" t="s">
        <v>5</v>
      </c>
      <c r="B34" s="65" t="s">
        <v>6</v>
      </c>
      <c r="C34" s="12" t="s">
        <v>36</v>
      </c>
      <c r="D34" s="24">
        <v>1</v>
      </c>
      <c r="E34" s="23"/>
      <c r="F34" s="24">
        <v>1</v>
      </c>
      <c r="G34" s="23"/>
      <c r="H34" s="24">
        <v>1</v>
      </c>
      <c r="I34" s="23"/>
      <c r="J34" s="24">
        <v>1</v>
      </c>
      <c r="K34" s="13"/>
      <c r="L34" s="4">
        <f>(D34+H34)*16+(F34+J34)*19</f>
        <v>70</v>
      </c>
    </row>
    <row r="35" spans="1:12" ht="34.5" customHeight="1" x14ac:dyDescent="0.25">
      <c r="A35" s="43" t="s">
        <v>8</v>
      </c>
      <c r="B35" s="43" t="s">
        <v>9</v>
      </c>
      <c r="C35" s="12" t="s">
        <v>36</v>
      </c>
      <c r="D35" s="28">
        <v>2</v>
      </c>
      <c r="E35" s="13"/>
      <c r="F35" s="28">
        <v>2</v>
      </c>
      <c r="G35" s="13"/>
      <c r="H35" s="28">
        <v>2</v>
      </c>
      <c r="I35" s="13"/>
      <c r="J35" s="28">
        <v>2</v>
      </c>
      <c r="K35" s="13"/>
      <c r="L35" s="4">
        <f t="shared" si="2"/>
        <v>140</v>
      </c>
    </row>
    <row r="36" spans="1:12" ht="51.75" customHeight="1" x14ac:dyDescent="0.25">
      <c r="A36" s="70" t="s">
        <v>81</v>
      </c>
      <c r="B36" s="71"/>
      <c r="C36" s="40"/>
      <c r="D36" s="72">
        <f>SUM(D31:D35)</f>
        <v>9</v>
      </c>
      <c r="E36" s="73"/>
      <c r="F36" s="72">
        <f>SUM(F31:F35)</f>
        <v>9</v>
      </c>
      <c r="G36" s="73"/>
      <c r="H36" s="72">
        <f>SUM(H31:H35)</f>
        <v>9</v>
      </c>
      <c r="I36" s="73"/>
      <c r="J36" s="72">
        <f>SUM(J31:J35)</f>
        <v>9</v>
      </c>
      <c r="K36" s="73"/>
      <c r="L36" s="41">
        <f>SUM(L31:L35)</f>
        <v>630</v>
      </c>
    </row>
    <row r="37" spans="1:12" ht="30" customHeight="1" x14ac:dyDescent="0.25">
      <c r="A37" s="79" t="s">
        <v>54</v>
      </c>
      <c r="B37" s="79"/>
      <c r="C37" s="39"/>
      <c r="D37" s="69">
        <f>D29+D36</f>
        <v>37</v>
      </c>
      <c r="E37" s="69"/>
      <c r="F37" s="69">
        <f>F29+F36</f>
        <v>37</v>
      </c>
      <c r="G37" s="69"/>
      <c r="H37" s="69">
        <f>H29+H36</f>
        <v>37</v>
      </c>
      <c r="I37" s="69"/>
      <c r="J37" s="69">
        <f>J29+J36</f>
        <v>37</v>
      </c>
      <c r="K37" s="69"/>
      <c r="L37" s="38">
        <f>L29+L36</f>
        <v>2590</v>
      </c>
    </row>
    <row r="38" spans="1:12" ht="15" customHeight="1" x14ac:dyDescent="0.25">
      <c r="A38" s="55"/>
      <c r="B38" s="55"/>
      <c r="C38" s="56"/>
      <c r="D38" s="57"/>
      <c r="E38" s="57"/>
      <c r="F38" s="57"/>
      <c r="G38" s="57"/>
      <c r="H38" s="57"/>
      <c r="I38" s="57"/>
      <c r="J38" s="57"/>
      <c r="K38" s="57"/>
      <c r="L38" s="58"/>
    </row>
    <row r="39" spans="1:12" ht="15" customHeight="1" x14ac:dyDescent="0.25">
      <c r="C39" s="19"/>
      <c r="D39" s="25"/>
      <c r="E39" s="25"/>
      <c r="F39" s="25"/>
      <c r="G39" s="25"/>
      <c r="H39" s="25"/>
      <c r="I39" s="25"/>
      <c r="J39" s="25"/>
    </row>
    <row r="40" spans="1:12" ht="17.25" customHeight="1" x14ac:dyDescent="0.25">
      <c r="A40" s="7" t="s">
        <v>39</v>
      </c>
    </row>
    <row r="41" spans="1:12" ht="17.25" customHeight="1" x14ac:dyDescent="0.25">
      <c r="A41" s="22" t="s">
        <v>41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ht="63.75" customHeight="1" x14ac:dyDescent="0.25">
      <c r="A42" s="74" t="s">
        <v>59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pans="1:12" ht="15.75" x14ac:dyDescent="0.25">
      <c r="A43" s="14"/>
      <c r="B43" s="14"/>
      <c r="D43" s="14"/>
      <c r="E43" s="14"/>
      <c r="F43" s="14"/>
      <c r="G43" s="14"/>
      <c r="H43" s="14"/>
      <c r="I43" s="14"/>
    </row>
    <row r="44" spans="1:12" ht="15.75" x14ac:dyDescent="0.25">
      <c r="A44" s="14"/>
      <c r="B44" s="14"/>
      <c r="D44" s="14"/>
      <c r="E44" s="14"/>
      <c r="F44" s="14"/>
      <c r="G44" s="14"/>
      <c r="H44" s="14"/>
      <c r="I44" s="14"/>
    </row>
    <row r="45" spans="1:12" ht="15.75" x14ac:dyDescent="0.25">
      <c r="A45" s="14" t="s">
        <v>28</v>
      </c>
      <c r="B45" s="14" t="s">
        <v>29</v>
      </c>
      <c r="C45" s="19"/>
      <c r="D45" s="14"/>
      <c r="E45" s="14" t="s">
        <v>31</v>
      </c>
      <c r="F45" s="14"/>
      <c r="G45" s="14"/>
      <c r="H45" s="14"/>
      <c r="I45" s="14"/>
    </row>
    <row r="46" spans="1:12" ht="15.75" x14ac:dyDescent="0.25">
      <c r="A46" s="14"/>
      <c r="B46" s="14"/>
      <c r="C46" s="19"/>
      <c r="D46" s="14"/>
      <c r="E46" s="14"/>
      <c r="F46" s="14"/>
      <c r="G46" s="14"/>
      <c r="H46" s="14"/>
      <c r="I46" s="14"/>
    </row>
    <row r="47" spans="1:12" ht="15.75" x14ac:dyDescent="0.25">
      <c r="A47" s="14" t="s">
        <v>28</v>
      </c>
      <c r="B47" s="14" t="s">
        <v>29</v>
      </c>
      <c r="C47" s="19"/>
      <c r="D47" s="14"/>
      <c r="E47" s="14" t="s">
        <v>30</v>
      </c>
      <c r="F47" s="14"/>
      <c r="G47" s="14"/>
      <c r="H47" s="14"/>
      <c r="I47" s="14"/>
    </row>
    <row r="48" spans="1:12" ht="15.75" x14ac:dyDescent="0.25">
      <c r="A48" s="14"/>
      <c r="B48" s="14"/>
      <c r="C48" s="19"/>
      <c r="D48" s="14"/>
      <c r="E48" s="14"/>
      <c r="F48" s="14"/>
      <c r="G48" s="14"/>
      <c r="H48" s="14"/>
      <c r="I48" s="14"/>
    </row>
    <row r="49" spans="1:9" ht="15.75" x14ac:dyDescent="0.25">
      <c r="A49" s="14" t="s">
        <v>32</v>
      </c>
      <c r="B49" s="14" t="s">
        <v>33</v>
      </c>
      <c r="C49" s="19"/>
      <c r="D49" s="14"/>
      <c r="E49" s="14" t="s">
        <v>34</v>
      </c>
      <c r="F49" s="14"/>
      <c r="G49" s="14"/>
      <c r="H49" s="14"/>
      <c r="I49" s="14"/>
    </row>
  </sheetData>
  <mergeCells count="38">
    <mergeCell ref="J36:K36"/>
    <mergeCell ref="A37:B37"/>
    <mergeCell ref="D37:E37"/>
    <mergeCell ref="F37:G37"/>
    <mergeCell ref="H37:I37"/>
    <mergeCell ref="J37:K37"/>
    <mergeCell ref="A32:A33"/>
    <mergeCell ref="A36:B36"/>
    <mergeCell ref="D36:E36"/>
    <mergeCell ref="F36:G36"/>
    <mergeCell ref="H36:I36"/>
    <mergeCell ref="B11:B14"/>
    <mergeCell ref="C11:C14"/>
    <mergeCell ref="L11:L14"/>
    <mergeCell ref="A30:L30"/>
    <mergeCell ref="H29:I29"/>
    <mergeCell ref="J29:K29"/>
    <mergeCell ref="A26:A27"/>
    <mergeCell ref="A29:B29"/>
    <mergeCell ref="D29:E29"/>
    <mergeCell ref="F29:G29"/>
    <mergeCell ref="A20:A21"/>
    <mergeCell ref="A42:L42"/>
    <mergeCell ref="A9:L9"/>
    <mergeCell ref="A10:L10"/>
    <mergeCell ref="D12:G12"/>
    <mergeCell ref="H12:K12"/>
    <mergeCell ref="D13:G13"/>
    <mergeCell ref="H13:K13"/>
    <mergeCell ref="D14:E14"/>
    <mergeCell ref="F14:G14"/>
    <mergeCell ref="H14:I14"/>
    <mergeCell ref="J14:K14"/>
    <mergeCell ref="A16:A17"/>
    <mergeCell ref="A23:A25"/>
    <mergeCell ref="A15:L15"/>
    <mergeCell ref="D11:K11"/>
    <mergeCell ref="A11:A14"/>
  </mergeCells>
  <pageMargins left="0.51181102362204722" right="0.31496062992125984" top="0.74803149606299213" bottom="0.74803149606299213" header="0.31496062992125984" footer="0.31496062992125984"/>
  <pageSetup paperSize="9" orientation="portrait" r:id="rId1"/>
  <ignoredErrors>
    <ignoredError sqref="D29:K2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L49"/>
  <sheetViews>
    <sheetView topLeftCell="A25" workbookViewId="0">
      <selection activeCell="A18" sqref="A18:XFD18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62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21" t="s">
        <v>19</v>
      </c>
      <c r="C16" s="12" t="s">
        <v>37</v>
      </c>
      <c r="D16" s="28">
        <v>3</v>
      </c>
      <c r="E16" s="13" t="s">
        <v>25</v>
      </c>
      <c r="F16" s="28">
        <v>3</v>
      </c>
      <c r="G16" s="13" t="s">
        <v>26</v>
      </c>
      <c r="H16" s="28">
        <v>2</v>
      </c>
      <c r="I16" s="13" t="s">
        <v>25</v>
      </c>
      <c r="J16" s="28">
        <v>3</v>
      </c>
      <c r="K16" s="13"/>
      <c r="L16" s="4">
        <f>(D16+H16)*16+(F16+J16)*19</f>
        <v>194</v>
      </c>
    </row>
    <row r="17" spans="1:12" ht="17.25" customHeight="1" x14ac:dyDescent="0.25">
      <c r="A17" s="84"/>
      <c r="B17" s="21" t="s">
        <v>4</v>
      </c>
      <c r="C17" s="12" t="s">
        <v>36</v>
      </c>
      <c r="D17" s="28">
        <v>4</v>
      </c>
      <c r="E17" s="13"/>
      <c r="F17" s="28">
        <v>4</v>
      </c>
      <c r="G17" s="13"/>
      <c r="H17" s="28">
        <v>3</v>
      </c>
      <c r="I17" s="13"/>
      <c r="J17" s="28">
        <v>3</v>
      </c>
      <c r="K17" s="13"/>
      <c r="L17" s="4">
        <f t="shared" ref="L17:L28" si="0">(D17+H17)*16+(F17+J17)*19</f>
        <v>245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37</v>
      </c>
      <c r="D19" s="28">
        <v>5</v>
      </c>
      <c r="E19" s="13" t="s">
        <v>25</v>
      </c>
      <c r="F19" s="28">
        <v>5</v>
      </c>
      <c r="G19" s="13" t="s">
        <v>26</v>
      </c>
      <c r="H19" s="28">
        <v>5</v>
      </c>
      <c r="I19" s="13" t="s">
        <v>25</v>
      </c>
      <c r="J19" s="28">
        <v>5</v>
      </c>
      <c r="K19" s="13"/>
      <c r="L19" s="4">
        <f t="shared" ref="L19:L20" si="1">(D19+H19)*16+(F19+J19)*19</f>
        <v>350</v>
      </c>
    </row>
    <row r="20" spans="1:12" ht="34.5" customHeight="1" x14ac:dyDescent="0.25">
      <c r="A20" s="66" t="s">
        <v>12</v>
      </c>
      <c r="B20" s="65" t="s">
        <v>46</v>
      </c>
      <c r="C20" s="12" t="s">
        <v>37</v>
      </c>
      <c r="D20" s="28">
        <v>4</v>
      </c>
      <c r="E20" s="13" t="s">
        <v>25</v>
      </c>
      <c r="F20" s="28">
        <v>4</v>
      </c>
      <c r="G20" s="13" t="s">
        <v>26</v>
      </c>
      <c r="H20" s="28">
        <v>4</v>
      </c>
      <c r="I20" s="13" t="s">
        <v>25</v>
      </c>
      <c r="J20" s="28">
        <v>4</v>
      </c>
      <c r="K20" s="13"/>
      <c r="L20" s="4">
        <f t="shared" si="1"/>
        <v>280</v>
      </c>
    </row>
    <row r="21" spans="1:12" ht="34.5" customHeight="1" x14ac:dyDescent="0.25">
      <c r="A21" s="42" t="s">
        <v>5</v>
      </c>
      <c r="B21" s="21" t="s">
        <v>48</v>
      </c>
      <c r="C21" s="12" t="s">
        <v>36</v>
      </c>
      <c r="D21" s="28">
        <v>4</v>
      </c>
      <c r="E21" s="13"/>
      <c r="F21" s="28">
        <v>4</v>
      </c>
      <c r="G21" s="23" t="s">
        <v>25</v>
      </c>
      <c r="H21" s="28">
        <v>4</v>
      </c>
      <c r="I21" s="13"/>
      <c r="J21" s="28">
        <v>4</v>
      </c>
      <c r="K21" s="13"/>
      <c r="L21" s="4">
        <f t="shared" si="0"/>
        <v>280</v>
      </c>
    </row>
    <row r="22" spans="1:12" ht="17.25" customHeight="1" x14ac:dyDescent="0.25">
      <c r="A22" s="75" t="s">
        <v>8</v>
      </c>
      <c r="B22" s="21" t="s">
        <v>9</v>
      </c>
      <c r="C22" s="12" t="s">
        <v>36</v>
      </c>
      <c r="D22" s="28">
        <v>2</v>
      </c>
      <c r="E22" s="13"/>
      <c r="F22" s="28">
        <v>2</v>
      </c>
      <c r="G22" s="13"/>
      <c r="H22" s="28">
        <v>2</v>
      </c>
      <c r="I22" s="13"/>
      <c r="J22" s="28">
        <v>2</v>
      </c>
      <c r="K22" s="13"/>
      <c r="L22" s="4">
        <f t="shared" si="0"/>
        <v>140</v>
      </c>
    </row>
    <row r="23" spans="1:12" ht="17.25" customHeight="1" x14ac:dyDescent="0.25">
      <c r="A23" s="75"/>
      <c r="B23" s="21" t="s">
        <v>10</v>
      </c>
      <c r="C23" s="12" t="s">
        <v>36</v>
      </c>
      <c r="D23" s="28">
        <v>1</v>
      </c>
      <c r="E23" s="13"/>
      <c r="F23" s="28">
        <v>1</v>
      </c>
      <c r="G23" s="13"/>
      <c r="H23" s="28">
        <v>1</v>
      </c>
      <c r="I23" s="13"/>
      <c r="J23" s="28">
        <v>1</v>
      </c>
      <c r="K23" s="13"/>
      <c r="L23" s="4">
        <f t="shared" si="0"/>
        <v>70</v>
      </c>
    </row>
    <row r="24" spans="1:12" ht="17.25" customHeight="1" x14ac:dyDescent="0.25">
      <c r="A24" s="75"/>
      <c r="B24" s="21" t="s">
        <v>11</v>
      </c>
      <c r="C24" s="12" t="s">
        <v>36</v>
      </c>
      <c r="D24" s="28">
        <v>2</v>
      </c>
      <c r="E24" s="13"/>
      <c r="F24" s="28">
        <v>2</v>
      </c>
      <c r="G24" s="13"/>
      <c r="H24" s="28"/>
      <c r="I24" s="13"/>
      <c r="J24" s="28"/>
      <c r="K24" s="13"/>
      <c r="L24" s="4">
        <f t="shared" si="0"/>
        <v>70</v>
      </c>
    </row>
    <row r="25" spans="1:12" ht="17.25" customHeight="1" x14ac:dyDescent="0.25">
      <c r="A25" s="75"/>
      <c r="B25" s="21" t="s">
        <v>45</v>
      </c>
      <c r="C25" s="12" t="s">
        <v>36</v>
      </c>
      <c r="D25" s="28"/>
      <c r="E25" s="13"/>
      <c r="F25" s="28"/>
      <c r="G25" s="13"/>
      <c r="H25" s="28">
        <v>1</v>
      </c>
      <c r="I25" s="13"/>
      <c r="J25" s="28">
        <v>1</v>
      </c>
      <c r="K25" s="13"/>
      <c r="L25" s="4">
        <f t="shared" si="0"/>
        <v>35</v>
      </c>
    </row>
    <row r="26" spans="1:12" ht="17.25" customHeight="1" x14ac:dyDescent="0.25">
      <c r="A26" s="83" t="s">
        <v>15</v>
      </c>
      <c r="B26" s="21" t="s">
        <v>16</v>
      </c>
      <c r="C26" s="12" t="s">
        <v>36</v>
      </c>
      <c r="D26" s="28">
        <v>2</v>
      </c>
      <c r="E26" s="13"/>
      <c r="F26" s="28">
        <v>2</v>
      </c>
      <c r="G26" s="13"/>
      <c r="H26" s="28">
        <v>2</v>
      </c>
      <c r="I26" s="13"/>
      <c r="J26" s="28">
        <v>2</v>
      </c>
      <c r="K26" s="13"/>
      <c r="L26" s="4">
        <f t="shared" si="0"/>
        <v>140</v>
      </c>
    </row>
    <row r="27" spans="1:12" ht="62.25" customHeight="1" x14ac:dyDescent="0.25">
      <c r="A27" s="84"/>
      <c r="B27" s="21" t="s">
        <v>17</v>
      </c>
      <c r="C27" s="12" t="s">
        <v>36</v>
      </c>
      <c r="D27" s="28"/>
      <c r="E27" s="13"/>
      <c r="F27" s="28"/>
      <c r="G27" s="13"/>
      <c r="H27" s="28">
        <v>2</v>
      </c>
      <c r="I27" s="13"/>
      <c r="J27" s="28">
        <v>2</v>
      </c>
      <c r="K27" s="13"/>
      <c r="L27" s="4">
        <f t="shared" si="0"/>
        <v>70</v>
      </c>
    </row>
    <row r="28" spans="1:12" ht="34.5" customHeight="1" x14ac:dyDescent="0.25">
      <c r="A28" s="44"/>
      <c r="B28" s="21" t="s">
        <v>47</v>
      </c>
      <c r="C28" s="31"/>
      <c r="D28" s="28">
        <v>1</v>
      </c>
      <c r="E28" s="13"/>
      <c r="F28" s="28">
        <v>1</v>
      </c>
      <c r="G28" s="13" t="s">
        <v>25</v>
      </c>
      <c r="H28" s="28">
        <v>1</v>
      </c>
      <c r="I28" s="13"/>
      <c r="J28" s="28">
        <v>1</v>
      </c>
      <c r="K28" s="13" t="s">
        <v>26</v>
      </c>
      <c r="L28" s="4">
        <f t="shared" si="0"/>
        <v>70</v>
      </c>
    </row>
    <row r="29" spans="1:12" ht="17.25" customHeight="1" x14ac:dyDescent="0.25">
      <c r="A29" s="70" t="s">
        <v>55</v>
      </c>
      <c r="B29" s="71"/>
      <c r="C29" s="30"/>
      <c r="D29" s="72">
        <f>SUM(D16:D28)</f>
        <v>28</v>
      </c>
      <c r="E29" s="73"/>
      <c r="F29" s="72">
        <f>SUM(F16:F28)</f>
        <v>28</v>
      </c>
      <c r="G29" s="73"/>
      <c r="H29" s="72">
        <f>SUM(H16:H28)</f>
        <v>28</v>
      </c>
      <c r="I29" s="73"/>
      <c r="J29" s="72">
        <f>SUM(J16:J28)</f>
        <v>28</v>
      </c>
      <c r="K29" s="73"/>
      <c r="L29" s="10">
        <f>SUM(L16:L28)</f>
        <v>1960</v>
      </c>
    </row>
    <row r="30" spans="1:12" ht="17.25" customHeight="1" x14ac:dyDescent="0.25">
      <c r="A30" s="77" t="s">
        <v>44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2" ht="34.5" customHeight="1" x14ac:dyDescent="0.25">
      <c r="A31" s="43" t="s">
        <v>7</v>
      </c>
      <c r="B31" s="43" t="s">
        <v>38</v>
      </c>
      <c r="C31" s="12" t="s">
        <v>36</v>
      </c>
      <c r="D31" s="24">
        <v>2</v>
      </c>
      <c r="E31" s="23"/>
      <c r="F31" s="24">
        <v>2</v>
      </c>
      <c r="G31" s="23"/>
      <c r="H31" s="24">
        <v>2</v>
      </c>
      <c r="I31" s="23"/>
      <c r="J31" s="24">
        <v>2</v>
      </c>
      <c r="K31" s="13"/>
      <c r="L31" s="4">
        <f t="shared" ref="L31:L33" si="2">(D31+F31+H31+J31)*35/2</f>
        <v>140</v>
      </c>
    </row>
    <row r="32" spans="1:12" ht="17.25" customHeight="1" x14ac:dyDescent="0.25">
      <c r="A32" s="75" t="s">
        <v>12</v>
      </c>
      <c r="B32" s="43" t="s">
        <v>64</v>
      </c>
      <c r="C32" s="12" t="s">
        <v>36</v>
      </c>
      <c r="D32" s="28">
        <v>5</v>
      </c>
      <c r="E32" s="13" t="s">
        <v>25</v>
      </c>
      <c r="F32" s="28">
        <v>5</v>
      </c>
      <c r="G32" s="13" t="s">
        <v>26</v>
      </c>
      <c r="H32" s="28">
        <v>5</v>
      </c>
      <c r="I32" s="13" t="s">
        <v>25</v>
      </c>
      <c r="J32" s="28">
        <v>5</v>
      </c>
      <c r="K32" s="13"/>
      <c r="L32" s="4">
        <f t="shared" si="2"/>
        <v>350</v>
      </c>
    </row>
    <row r="33" spans="1:12" ht="17.25" customHeight="1" x14ac:dyDescent="0.25">
      <c r="A33" s="75"/>
      <c r="B33" s="43" t="s">
        <v>14</v>
      </c>
      <c r="C33" s="12" t="s">
        <v>36</v>
      </c>
      <c r="D33" s="28">
        <v>1</v>
      </c>
      <c r="E33" s="13"/>
      <c r="F33" s="28">
        <v>1</v>
      </c>
      <c r="G33" s="13"/>
      <c r="H33" s="28">
        <v>1</v>
      </c>
      <c r="I33" s="13"/>
      <c r="J33" s="28">
        <v>1</v>
      </c>
      <c r="K33" s="13"/>
      <c r="L33" s="4">
        <f t="shared" si="2"/>
        <v>70</v>
      </c>
    </row>
    <row r="34" spans="1:12" ht="34.5" customHeight="1" x14ac:dyDescent="0.25">
      <c r="A34" s="65" t="s">
        <v>5</v>
      </c>
      <c r="B34" s="65" t="s">
        <v>6</v>
      </c>
      <c r="C34" s="12" t="s">
        <v>36</v>
      </c>
      <c r="D34" s="24">
        <v>1</v>
      </c>
      <c r="E34" s="23"/>
      <c r="F34" s="24">
        <v>1</v>
      </c>
      <c r="G34" s="23"/>
      <c r="H34" s="24">
        <v>1</v>
      </c>
      <c r="I34" s="23"/>
      <c r="J34" s="24">
        <v>1</v>
      </c>
      <c r="K34" s="13"/>
      <c r="L34" s="4">
        <f t="shared" ref="L34" si="3">(D34+F34+H34+J34)*35/2</f>
        <v>70</v>
      </c>
    </row>
    <row r="35" spans="1:12" ht="51.75" customHeight="1" x14ac:dyDescent="0.25">
      <c r="A35" s="70" t="s">
        <v>81</v>
      </c>
      <c r="B35" s="71"/>
      <c r="C35" s="40"/>
      <c r="D35" s="72">
        <f>SUM(D31:D34)</f>
        <v>9</v>
      </c>
      <c r="E35" s="73"/>
      <c r="F35" s="72">
        <f t="shared" ref="F35" si="4">SUM(F31:F34)</f>
        <v>9</v>
      </c>
      <c r="G35" s="73"/>
      <c r="H35" s="72">
        <f t="shared" ref="H35" si="5">SUM(H31:H34)</f>
        <v>9</v>
      </c>
      <c r="I35" s="73"/>
      <c r="J35" s="72">
        <f t="shared" ref="J35" si="6">SUM(J31:J34)</f>
        <v>9</v>
      </c>
      <c r="K35" s="73"/>
      <c r="L35" s="41">
        <f>SUM(L31:L34)</f>
        <v>630</v>
      </c>
    </row>
    <row r="36" spans="1:12" ht="30" customHeight="1" x14ac:dyDescent="0.25">
      <c r="A36" s="79" t="s">
        <v>54</v>
      </c>
      <c r="B36" s="79"/>
      <c r="C36" s="39"/>
      <c r="D36" s="69">
        <f>D29+D35</f>
        <v>37</v>
      </c>
      <c r="E36" s="69"/>
      <c r="F36" s="69">
        <f>F29+F35</f>
        <v>37</v>
      </c>
      <c r="G36" s="69"/>
      <c r="H36" s="69">
        <f>H29+H35</f>
        <v>37</v>
      </c>
      <c r="I36" s="69"/>
      <c r="J36" s="69">
        <f>J29+J35</f>
        <v>37</v>
      </c>
      <c r="K36" s="69"/>
      <c r="L36" s="38">
        <f>L29+L35</f>
        <v>2590</v>
      </c>
    </row>
    <row r="37" spans="1:12" ht="15" customHeight="1" x14ac:dyDescent="0.25">
      <c r="A37" s="36"/>
      <c r="B37" s="36"/>
      <c r="C37" s="61"/>
      <c r="D37" s="37"/>
      <c r="E37" s="37"/>
      <c r="F37" s="37"/>
      <c r="G37" s="37"/>
      <c r="H37" s="37"/>
      <c r="I37" s="37"/>
      <c r="J37" s="37"/>
      <c r="K37" s="37"/>
      <c r="L37" s="37"/>
    </row>
    <row r="38" spans="1:12" ht="15" customHeight="1" x14ac:dyDescent="0.25">
      <c r="C38" s="19"/>
      <c r="D38" s="25"/>
      <c r="E38" s="25"/>
      <c r="F38" s="25"/>
      <c r="G38" s="25"/>
      <c r="H38" s="25"/>
      <c r="I38" s="25"/>
      <c r="J38" s="25"/>
    </row>
    <row r="39" spans="1:12" ht="17.25" customHeight="1" x14ac:dyDescent="0.25">
      <c r="A39" s="7" t="s">
        <v>39</v>
      </c>
    </row>
    <row r="40" spans="1:12" ht="17.25" customHeight="1" x14ac:dyDescent="0.25">
      <c r="A40" s="22" t="s">
        <v>41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ht="34.5" customHeight="1" x14ac:dyDescent="0.25">
      <c r="A41" s="87" t="s">
        <v>66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</row>
    <row r="42" spans="1:12" ht="63.75" customHeight="1" x14ac:dyDescent="0.25">
      <c r="A42" s="74" t="s">
        <v>59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pans="1:12" ht="15.75" x14ac:dyDescent="0.25">
      <c r="A43" s="14"/>
      <c r="B43" s="14"/>
      <c r="D43" s="14"/>
      <c r="E43" s="14"/>
      <c r="F43" s="14"/>
      <c r="G43" s="14"/>
      <c r="H43" s="14"/>
      <c r="I43" s="14"/>
    </row>
    <row r="44" spans="1:12" ht="15.75" x14ac:dyDescent="0.25">
      <c r="A44" s="14"/>
      <c r="B44" s="14"/>
      <c r="D44" s="14"/>
      <c r="E44" s="14"/>
      <c r="F44" s="14"/>
      <c r="G44" s="14"/>
      <c r="H44" s="14"/>
      <c r="I44" s="14"/>
    </row>
    <row r="45" spans="1:12" ht="15.75" x14ac:dyDescent="0.25">
      <c r="A45" s="14" t="s">
        <v>28</v>
      </c>
      <c r="B45" s="14" t="s">
        <v>29</v>
      </c>
      <c r="C45" s="19"/>
      <c r="D45" s="14"/>
      <c r="E45" s="14" t="s">
        <v>31</v>
      </c>
      <c r="F45" s="14"/>
      <c r="G45" s="14"/>
      <c r="H45" s="14"/>
      <c r="I45" s="14"/>
    </row>
    <row r="46" spans="1:12" ht="15.75" x14ac:dyDescent="0.25">
      <c r="A46" s="14"/>
      <c r="B46" s="14"/>
      <c r="C46" s="19"/>
      <c r="D46" s="14"/>
      <c r="E46" s="14"/>
      <c r="F46" s="14"/>
      <c r="G46" s="14"/>
      <c r="H46" s="14"/>
      <c r="I46" s="14"/>
    </row>
    <row r="47" spans="1:12" ht="15.75" x14ac:dyDescent="0.25">
      <c r="A47" s="14" t="s">
        <v>28</v>
      </c>
      <c r="B47" s="14" t="s">
        <v>29</v>
      </c>
      <c r="C47" s="19"/>
      <c r="D47" s="14"/>
      <c r="E47" s="14" t="s">
        <v>30</v>
      </c>
      <c r="F47" s="14"/>
      <c r="G47" s="14"/>
      <c r="H47" s="14"/>
      <c r="I47" s="14"/>
    </row>
    <row r="48" spans="1:12" ht="15.75" x14ac:dyDescent="0.25">
      <c r="A48" s="14"/>
      <c r="B48" s="14"/>
      <c r="C48" s="19"/>
      <c r="D48" s="14"/>
      <c r="E48" s="14"/>
      <c r="F48" s="14"/>
      <c r="G48" s="14"/>
      <c r="H48" s="14"/>
      <c r="I48" s="14"/>
    </row>
    <row r="49" spans="1:9" ht="15.75" x14ac:dyDescent="0.25">
      <c r="A49" s="14" t="s">
        <v>32</v>
      </c>
      <c r="B49" s="14" t="s">
        <v>33</v>
      </c>
      <c r="C49" s="19"/>
      <c r="D49" s="14"/>
      <c r="E49" s="14" t="s">
        <v>34</v>
      </c>
      <c r="F49" s="14"/>
      <c r="G49" s="14"/>
      <c r="H49" s="14"/>
      <c r="I49" s="14"/>
    </row>
  </sheetData>
  <mergeCells count="38">
    <mergeCell ref="A41:L41"/>
    <mergeCell ref="A36:B36"/>
    <mergeCell ref="D36:E36"/>
    <mergeCell ref="F36:G36"/>
    <mergeCell ref="H36:I36"/>
    <mergeCell ref="J36:K36"/>
    <mergeCell ref="A35:B35"/>
    <mergeCell ref="D35:E35"/>
    <mergeCell ref="F35:G35"/>
    <mergeCell ref="H35:I35"/>
    <mergeCell ref="J35:K35"/>
    <mergeCell ref="B11:B14"/>
    <mergeCell ref="C11:C14"/>
    <mergeCell ref="L11:L14"/>
    <mergeCell ref="A30:L30"/>
    <mergeCell ref="A32:A33"/>
    <mergeCell ref="H29:I29"/>
    <mergeCell ref="J29:K29"/>
    <mergeCell ref="A26:A27"/>
    <mergeCell ref="A29:B29"/>
    <mergeCell ref="D29:E29"/>
    <mergeCell ref="F29:G29"/>
    <mergeCell ref="A42:L42"/>
    <mergeCell ref="A9:L9"/>
    <mergeCell ref="A10:L10"/>
    <mergeCell ref="D12:G12"/>
    <mergeCell ref="H12:K12"/>
    <mergeCell ref="D13:G13"/>
    <mergeCell ref="H13:K13"/>
    <mergeCell ref="D14:E14"/>
    <mergeCell ref="F14:G14"/>
    <mergeCell ref="H14:I14"/>
    <mergeCell ref="J14:K14"/>
    <mergeCell ref="A16:A17"/>
    <mergeCell ref="A22:A25"/>
    <mergeCell ref="A15:L15"/>
    <mergeCell ref="D11:K11"/>
    <mergeCell ref="A11:A14"/>
  </mergeCells>
  <pageMargins left="0.51181102362204722" right="0.31496062992125984" top="0.74803149606299213" bottom="0.35433070866141736" header="0.31496062992125984" footer="0.31496062992125984"/>
  <pageSetup paperSize="9" orientation="portrait" r:id="rId1"/>
  <ignoredErrors>
    <ignoredError sqref="D29:K29 E3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L49"/>
  <sheetViews>
    <sheetView topLeftCell="A22" workbookViewId="0">
      <selection activeCell="M35" sqref="M35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  <col min="12" max="12" width="9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62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80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21" t="s">
        <v>19</v>
      </c>
      <c r="C16" s="12" t="s">
        <v>37</v>
      </c>
      <c r="D16" s="28">
        <v>3</v>
      </c>
      <c r="E16" s="13" t="s">
        <v>25</v>
      </c>
      <c r="F16" s="28">
        <v>3</v>
      </c>
      <c r="G16" s="13" t="s">
        <v>26</v>
      </c>
      <c r="H16" s="28">
        <v>2</v>
      </c>
      <c r="I16" s="13" t="s">
        <v>25</v>
      </c>
      <c r="J16" s="28">
        <v>3</v>
      </c>
      <c r="K16" s="13"/>
      <c r="L16" s="4">
        <f>(D16+H16)*16+(F16+J16)*19</f>
        <v>194</v>
      </c>
    </row>
    <row r="17" spans="1:12" ht="17.25" customHeight="1" x14ac:dyDescent="0.25">
      <c r="A17" s="84"/>
      <c r="B17" s="21" t="s">
        <v>4</v>
      </c>
      <c r="C17" s="12" t="s">
        <v>36</v>
      </c>
      <c r="D17" s="28">
        <v>4</v>
      </c>
      <c r="E17" s="13"/>
      <c r="F17" s="28">
        <v>4</v>
      </c>
      <c r="G17" s="13"/>
      <c r="H17" s="28">
        <v>3</v>
      </c>
      <c r="I17" s="13"/>
      <c r="J17" s="28">
        <v>3</v>
      </c>
      <c r="K17" s="13"/>
      <c r="L17" s="4">
        <f t="shared" ref="L17:L28" si="0">(D17+H17)*16+(F17+J17)*19</f>
        <v>245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37</v>
      </c>
      <c r="D19" s="28">
        <v>5</v>
      </c>
      <c r="E19" s="13" t="s">
        <v>25</v>
      </c>
      <c r="F19" s="28">
        <v>5</v>
      </c>
      <c r="G19" s="13" t="s">
        <v>26</v>
      </c>
      <c r="H19" s="28">
        <v>5</v>
      </c>
      <c r="I19" s="13" t="s">
        <v>25</v>
      </c>
      <c r="J19" s="28">
        <v>5</v>
      </c>
      <c r="K19" s="13"/>
      <c r="L19" s="4">
        <f t="shared" ref="L19:L20" si="1">(D19+H19)*16+(F19+J19)*19</f>
        <v>350</v>
      </c>
    </row>
    <row r="20" spans="1:12" ht="34.5" customHeight="1" x14ac:dyDescent="0.25">
      <c r="A20" s="66" t="s">
        <v>12</v>
      </c>
      <c r="B20" s="65" t="s">
        <v>46</v>
      </c>
      <c r="C20" s="12" t="s">
        <v>36</v>
      </c>
      <c r="D20" s="28">
        <v>2</v>
      </c>
      <c r="E20" s="13"/>
      <c r="F20" s="28">
        <v>2</v>
      </c>
      <c r="G20" s="13"/>
      <c r="H20" s="28">
        <v>2</v>
      </c>
      <c r="I20" s="13"/>
      <c r="J20" s="28">
        <v>2</v>
      </c>
      <c r="K20" s="13"/>
      <c r="L20" s="4">
        <f t="shared" si="1"/>
        <v>140</v>
      </c>
    </row>
    <row r="21" spans="1:12" ht="34.5" customHeight="1" x14ac:dyDescent="0.25">
      <c r="A21" s="42" t="s">
        <v>5</v>
      </c>
      <c r="B21" s="21" t="s">
        <v>48</v>
      </c>
      <c r="C21" s="12" t="s">
        <v>37</v>
      </c>
      <c r="D21" s="28">
        <v>6</v>
      </c>
      <c r="E21" s="13" t="s">
        <v>25</v>
      </c>
      <c r="F21" s="28">
        <v>6</v>
      </c>
      <c r="G21" s="13" t="s">
        <v>26</v>
      </c>
      <c r="H21" s="28">
        <v>6</v>
      </c>
      <c r="I21" s="13" t="s">
        <v>25</v>
      </c>
      <c r="J21" s="28">
        <v>6</v>
      </c>
      <c r="K21" s="13"/>
      <c r="L21" s="4">
        <f t="shared" si="0"/>
        <v>420</v>
      </c>
    </row>
    <row r="22" spans="1:12" ht="17.25" customHeight="1" x14ac:dyDescent="0.25">
      <c r="A22" s="75" t="s">
        <v>8</v>
      </c>
      <c r="B22" s="21" t="s">
        <v>9</v>
      </c>
      <c r="C22" s="12" t="s">
        <v>36</v>
      </c>
      <c r="D22" s="28">
        <v>2</v>
      </c>
      <c r="E22" s="13"/>
      <c r="F22" s="28">
        <v>2</v>
      </c>
      <c r="G22" s="13"/>
      <c r="H22" s="28">
        <v>2</v>
      </c>
      <c r="I22" s="13"/>
      <c r="J22" s="28">
        <v>2</v>
      </c>
      <c r="K22" s="13"/>
      <c r="L22" s="4">
        <f t="shared" si="0"/>
        <v>140</v>
      </c>
    </row>
    <row r="23" spans="1:12" ht="17.25" customHeight="1" x14ac:dyDescent="0.25">
      <c r="A23" s="75"/>
      <c r="B23" s="21" t="s">
        <v>10</v>
      </c>
      <c r="C23" s="12" t="s">
        <v>36</v>
      </c>
      <c r="D23" s="28">
        <v>1</v>
      </c>
      <c r="E23" s="13"/>
      <c r="F23" s="28">
        <v>1</v>
      </c>
      <c r="G23" s="13"/>
      <c r="H23" s="28">
        <v>1</v>
      </c>
      <c r="I23" s="13"/>
      <c r="J23" s="28">
        <v>1</v>
      </c>
      <c r="K23" s="13"/>
      <c r="L23" s="4">
        <f t="shared" si="0"/>
        <v>70</v>
      </c>
    </row>
    <row r="24" spans="1:12" ht="17.25" customHeight="1" x14ac:dyDescent="0.25">
      <c r="A24" s="75"/>
      <c r="B24" s="21" t="s">
        <v>11</v>
      </c>
      <c r="C24" s="12" t="s">
        <v>36</v>
      </c>
      <c r="D24" s="28">
        <v>2</v>
      </c>
      <c r="E24" s="13"/>
      <c r="F24" s="28">
        <v>2</v>
      </c>
      <c r="G24" s="13"/>
      <c r="H24" s="28"/>
      <c r="I24" s="13"/>
      <c r="J24" s="28"/>
      <c r="K24" s="13"/>
      <c r="L24" s="4">
        <f t="shared" si="0"/>
        <v>70</v>
      </c>
    </row>
    <row r="25" spans="1:12" ht="17.25" customHeight="1" x14ac:dyDescent="0.25">
      <c r="A25" s="75"/>
      <c r="B25" s="21" t="s">
        <v>45</v>
      </c>
      <c r="C25" s="12" t="s">
        <v>36</v>
      </c>
      <c r="D25" s="28"/>
      <c r="E25" s="13"/>
      <c r="F25" s="28"/>
      <c r="G25" s="13"/>
      <c r="H25" s="28">
        <v>1</v>
      </c>
      <c r="I25" s="13"/>
      <c r="J25" s="28">
        <v>1</v>
      </c>
      <c r="K25" s="13"/>
      <c r="L25" s="4">
        <f t="shared" si="0"/>
        <v>35</v>
      </c>
    </row>
    <row r="26" spans="1:12" ht="17.25" customHeight="1" x14ac:dyDescent="0.25">
      <c r="A26" s="83" t="s">
        <v>15</v>
      </c>
      <c r="B26" s="21" t="s">
        <v>16</v>
      </c>
      <c r="C26" s="12" t="s">
        <v>36</v>
      </c>
      <c r="D26" s="28">
        <v>2</v>
      </c>
      <c r="E26" s="13"/>
      <c r="F26" s="28">
        <v>2</v>
      </c>
      <c r="G26" s="13"/>
      <c r="H26" s="28">
        <v>2</v>
      </c>
      <c r="I26" s="13"/>
      <c r="J26" s="28">
        <v>2</v>
      </c>
      <c r="K26" s="13"/>
      <c r="L26" s="4">
        <f t="shared" si="0"/>
        <v>140</v>
      </c>
    </row>
    <row r="27" spans="1:12" ht="62.25" customHeight="1" x14ac:dyDescent="0.25">
      <c r="A27" s="84"/>
      <c r="B27" s="21" t="s">
        <v>17</v>
      </c>
      <c r="C27" s="12" t="s">
        <v>36</v>
      </c>
      <c r="D27" s="28"/>
      <c r="E27" s="13"/>
      <c r="F27" s="28"/>
      <c r="G27" s="13"/>
      <c r="H27" s="28">
        <v>2</v>
      </c>
      <c r="I27" s="13"/>
      <c r="J27" s="28">
        <v>2</v>
      </c>
      <c r="K27" s="13"/>
      <c r="L27" s="4">
        <f>(D27+H27)*16+(F27+J27)*19</f>
        <v>70</v>
      </c>
    </row>
    <row r="28" spans="1:12" ht="34.5" customHeight="1" x14ac:dyDescent="0.25">
      <c r="A28" s="44"/>
      <c r="B28" s="21" t="s">
        <v>47</v>
      </c>
      <c r="C28" s="31"/>
      <c r="D28" s="28">
        <v>1</v>
      </c>
      <c r="E28" s="13"/>
      <c r="F28" s="28">
        <v>1</v>
      </c>
      <c r="G28" s="13" t="s">
        <v>25</v>
      </c>
      <c r="H28" s="28">
        <v>1</v>
      </c>
      <c r="I28" s="13"/>
      <c r="J28" s="28">
        <v>1</v>
      </c>
      <c r="K28" s="13" t="s">
        <v>26</v>
      </c>
      <c r="L28" s="4">
        <f t="shared" si="0"/>
        <v>70</v>
      </c>
    </row>
    <row r="29" spans="1:12" ht="17.25" customHeight="1" x14ac:dyDescent="0.25">
      <c r="A29" s="70" t="s">
        <v>55</v>
      </c>
      <c r="B29" s="71"/>
      <c r="C29" s="30"/>
      <c r="D29" s="72">
        <f>SUM(D16:D28)</f>
        <v>28</v>
      </c>
      <c r="E29" s="73"/>
      <c r="F29" s="72">
        <f>SUM(F16:F28)</f>
        <v>28</v>
      </c>
      <c r="G29" s="73"/>
      <c r="H29" s="72">
        <f>SUM(H16:H28)</f>
        <v>28</v>
      </c>
      <c r="I29" s="73"/>
      <c r="J29" s="72">
        <f>SUM(J16:J28)</f>
        <v>28</v>
      </c>
      <c r="K29" s="73"/>
      <c r="L29" s="10">
        <f>SUM(L16:L28)</f>
        <v>1960</v>
      </c>
    </row>
    <row r="30" spans="1:12" ht="17.25" customHeight="1" x14ac:dyDescent="0.25">
      <c r="A30" s="77" t="s">
        <v>44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2" ht="34.5" customHeight="1" x14ac:dyDescent="0.25">
      <c r="A31" s="43" t="s">
        <v>7</v>
      </c>
      <c r="B31" s="43" t="s">
        <v>38</v>
      </c>
      <c r="C31" s="12" t="s">
        <v>36</v>
      </c>
      <c r="D31" s="24">
        <v>2</v>
      </c>
      <c r="E31" s="23"/>
      <c r="F31" s="24">
        <v>2</v>
      </c>
      <c r="G31" s="23"/>
      <c r="H31" s="24">
        <v>2</v>
      </c>
      <c r="I31" s="23"/>
      <c r="J31" s="24">
        <v>2</v>
      </c>
      <c r="K31" s="13"/>
      <c r="L31" s="4">
        <f t="shared" ref="L31:L33" si="2">(D31+H31)*16+(F31+J31)*19</f>
        <v>140</v>
      </c>
    </row>
    <row r="32" spans="1:12" ht="17.25" customHeight="1" x14ac:dyDescent="0.25">
      <c r="A32" s="75" t="s">
        <v>12</v>
      </c>
      <c r="B32" s="43" t="s">
        <v>64</v>
      </c>
      <c r="C32" s="12" t="s">
        <v>36</v>
      </c>
      <c r="D32" s="28">
        <v>5</v>
      </c>
      <c r="E32" s="13" t="s">
        <v>25</v>
      </c>
      <c r="F32" s="28">
        <v>5</v>
      </c>
      <c r="G32" s="13" t="s">
        <v>26</v>
      </c>
      <c r="H32" s="28">
        <v>5</v>
      </c>
      <c r="I32" s="13" t="s">
        <v>25</v>
      </c>
      <c r="J32" s="28">
        <v>5</v>
      </c>
      <c r="K32" s="13"/>
      <c r="L32" s="4">
        <f t="shared" si="2"/>
        <v>350</v>
      </c>
    </row>
    <row r="33" spans="1:12" ht="17.25" customHeight="1" x14ac:dyDescent="0.25">
      <c r="A33" s="75"/>
      <c r="B33" s="43" t="s">
        <v>14</v>
      </c>
      <c r="C33" s="12" t="s">
        <v>36</v>
      </c>
      <c r="D33" s="28">
        <v>1</v>
      </c>
      <c r="E33" s="13"/>
      <c r="F33" s="28">
        <v>1</v>
      </c>
      <c r="G33" s="13"/>
      <c r="H33" s="28">
        <v>1</v>
      </c>
      <c r="I33" s="13"/>
      <c r="J33" s="28">
        <v>1</v>
      </c>
      <c r="K33" s="13"/>
      <c r="L33" s="4">
        <f t="shared" si="2"/>
        <v>70</v>
      </c>
    </row>
    <row r="34" spans="1:12" ht="34.5" customHeight="1" x14ac:dyDescent="0.25">
      <c r="A34" s="65" t="s">
        <v>5</v>
      </c>
      <c r="B34" s="65" t="s">
        <v>6</v>
      </c>
      <c r="C34" s="12" t="s">
        <v>36</v>
      </c>
      <c r="D34" s="24">
        <v>1</v>
      </c>
      <c r="E34" s="23"/>
      <c r="F34" s="24">
        <v>1</v>
      </c>
      <c r="G34" s="23"/>
      <c r="H34" s="24">
        <v>1</v>
      </c>
      <c r="I34" s="23"/>
      <c r="J34" s="24">
        <v>1</v>
      </c>
      <c r="K34" s="13"/>
      <c r="L34" s="4">
        <f>(D34+H34)*16+(F34+J34)*19</f>
        <v>70</v>
      </c>
    </row>
    <row r="35" spans="1:12" ht="51.75" customHeight="1" x14ac:dyDescent="0.25">
      <c r="A35" s="70" t="s">
        <v>81</v>
      </c>
      <c r="B35" s="71"/>
      <c r="C35" s="40"/>
      <c r="D35" s="72">
        <f>SUM(D31:D34)</f>
        <v>9</v>
      </c>
      <c r="E35" s="73"/>
      <c r="F35" s="72">
        <f t="shared" ref="F35" si="3">SUM(F31:F34)</f>
        <v>9</v>
      </c>
      <c r="G35" s="73"/>
      <c r="H35" s="72">
        <f t="shared" ref="H35" si="4">SUM(H31:H34)</f>
        <v>9</v>
      </c>
      <c r="I35" s="73"/>
      <c r="J35" s="72">
        <f t="shared" ref="J35" si="5">SUM(J31:J34)</f>
        <v>9</v>
      </c>
      <c r="K35" s="73"/>
      <c r="L35" s="41">
        <f>SUM(L31:L34)</f>
        <v>630</v>
      </c>
    </row>
    <row r="36" spans="1:12" ht="30" customHeight="1" x14ac:dyDescent="0.25">
      <c r="A36" s="79" t="s">
        <v>54</v>
      </c>
      <c r="B36" s="79"/>
      <c r="C36" s="39"/>
      <c r="D36" s="69">
        <f>D29+D35</f>
        <v>37</v>
      </c>
      <c r="E36" s="69"/>
      <c r="F36" s="69">
        <f>F29+F35</f>
        <v>37</v>
      </c>
      <c r="G36" s="69"/>
      <c r="H36" s="69">
        <f>H29+H35</f>
        <v>37</v>
      </c>
      <c r="I36" s="69"/>
      <c r="J36" s="69">
        <f>J29+J35</f>
        <v>37</v>
      </c>
      <c r="K36" s="69"/>
      <c r="L36" s="38">
        <f>L29+L35</f>
        <v>2590</v>
      </c>
    </row>
    <row r="37" spans="1:12" ht="15" customHeight="1" x14ac:dyDescent="0.25">
      <c r="A37" s="36"/>
      <c r="B37" s="36"/>
      <c r="C37" s="61"/>
      <c r="D37" s="37"/>
      <c r="E37" s="37"/>
      <c r="F37" s="37"/>
      <c r="G37" s="37"/>
      <c r="H37" s="37"/>
      <c r="I37" s="37"/>
      <c r="J37" s="37"/>
      <c r="K37" s="37"/>
      <c r="L37" s="37"/>
    </row>
    <row r="38" spans="1:12" ht="15" customHeight="1" x14ac:dyDescent="0.25">
      <c r="C38" s="19"/>
      <c r="D38" s="25"/>
      <c r="E38" s="25"/>
      <c r="F38" s="25"/>
      <c r="G38" s="25"/>
      <c r="H38" s="25"/>
      <c r="I38" s="25"/>
      <c r="J38" s="25"/>
    </row>
    <row r="39" spans="1:12" s="9" customFormat="1" ht="17.25" customHeight="1" x14ac:dyDescent="0.25">
      <c r="A39" s="7" t="s">
        <v>39</v>
      </c>
      <c r="B39"/>
      <c r="C39" s="18"/>
      <c r="D39"/>
      <c r="E39"/>
      <c r="F39"/>
      <c r="G39"/>
      <c r="H39"/>
      <c r="I39"/>
      <c r="J39"/>
      <c r="K39"/>
      <c r="L39"/>
    </row>
    <row r="40" spans="1:12" ht="17.25" customHeight="1" x14ac:dyDescent="0.25">
      <c r="A40" s="22" t="s">
        <v>41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ht="34.5" customHeight="1" x14ac:dyDescent="0.25">
      <c r="A41" s="87" t="s">
        <v>65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</row>
    <row r="42" spans="1:12" ht="63.75" customHeight="1" x14ac:dyDescent="0.25">
      <c r="A42" s="74" t="s">
        <v>59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pans="1:12" ht="15.75" x14ac:dyDescent="0.25">
      <c r="A43" s="14"/>
      <c r="B43" s="14"/>
      <c r="D43" s="14"/>
      <c r="E43" s="14"/>
      <c r="F43" s="14"/>
      <c r="G43" s="14"/>
      <c r="H43" s="14"/>
      <c r="I43" s="14"/>
    </row>
    <row r="44" spans="1:12" ht="15.75" x14ac:dyDescent="0.25">
      <c r="A44" s="14"/>
      <c r="B44" s="14"/>
      <c r="D44" s="14"/>
      <c r="E44" s="14"/>
      <c r="F44" s="14"/>
      <c r="G44" s="14"/>
      <c r="H44" s="14"/>
      <c r="I44" s="14"/>
    </row>
    <row r="45" spans="1:12" ht="15.75" x14ac:dyDescent="0.25">
      <c r="A45" s="14" t="s">
        <v>28</v>
      </c>
      <c r="B45" s="14" t="s">
        <v>29</v>
      </c>
      <c r="C45" s="19"/>
      <c r="D45" s="14"/>
      <c r="E45" s="14" t="s">
        <v>31</v>
      </c>
      <c r="F45" s="14"/>
      <c r="G45" s="14"/>
      <c r="H45" s="14"/>
      <c r="I45" s="14"/>
    </row>
    <row r="46" spans="1:12" ht="15.75" x14ac:dyDescent="0.25">
      <c r="A46" s="14"/>
      <c r="B46" s="14"/>
      <c r="C46" s="19"/>
      <c r="D46" s="14"/>
      <c r="E46" s="14"/>
      <c r="F46" s="14"/>
      <c r="G46" s="14"/>
      <c r="H46" s="14"/>
      <c r="I46" s="14"/>
    </row>
    <row r="47" spans="1:12" ht="15.75" x14ac:dyDescent="0.25">
      <c r="A47" s="14" t="s">
        <v>28</v>
      </c>
      <c r="B47" s="14" t="s">
        <v>29</v>
      </c>
      <c r="C47" s="19"/>
      <c r="D47" s="14"/>
      <c r="E47" s="14" t="s">
        <v>30</v>
      </c>
      <c r="F47" s="14"/>
      <c r="G47" s="14"/>
      <c r="H47" s="14"/>
      <c r="I47" s="14"/>
    </row>
    <row r="48" spans="1:12" ht="15.75" x14ac:dyDescent="0.25">
      <c r="A48" s="14"/>
      <c r="B48" s="14"/>
      <c r="C48" s="19"/>
      <c r="D48" s="14"/>
      <c r="E48" s="14"/>
      <c r="F48" s="14"/>
      <c r="G48" s="14"/>
      <c r="H48" s="14"/>
      <c r="I48" s="14"/>
    </row>
    <row r="49" spans="1:9" ht="15.75" x14ac:dyDescent="0.25">
      <c r="A49" s="14" t="s">
        <v>32</v>
      </c>
      <c r="B49" s="14" t="s">
        <v>33</v>
      </c>
      <c r="C49" s="19"/>
      <c r="D49" s="14"/>
      <c r="E49" s="14" t="s">
        <v>34</v>
      </c>
      <c r="F49" s="14"/>
      <c r="G49" s="14"/>
      <c r="H49" s="14"/>
      <c r="I49" s="14"/>
    </row>
  </sheetData>
  <mergeCells count="38">
    <mergeCell ref="A41:L41"/>
    <mergeCell ref="A36:B36"/>
    <mergeCell ref="D36:E36"/>
    <mergeCell ref="F36:G36"/>
    <mergeCell ref="H36:I36"/>
    <mergeCell ref="J36:K36"/>
    <mergeCell ref="A35:B35"/>
    <mergeCell ref="D35:E35"/>
    <mergeCell ref="F35:G35"/>
    <mergeCell ref="H35:I35"/>
    <mergeCell ref="J35:K35"/>
    <mergeCell ref="B11:B14"/>
    <mergeCell ref="C11:C14"/>
    <mergeCell ref="L11:L14"/>
    <mergeCell ref="A30:L30"/>
    <mergeCell ref="A32:A33"/>
    <mergeCell ref="H29:I29"/>
    <mergeCell ref="J29:K29"/>
    <mergeCell ref="A26:A27"/>
    <mergeCell ref="A29:B29"/>
    <mergeCell ref="D29:E29"/>
    <mergeCell ref="F29:G29"/>
    <mergeCell ref="A42:L42"/>
    <mergeCell ref="A9:L9"/>
    <mergeCell ref="A10:L10"/>
    <mergeCell ref="D12:G12"/>
    <mergeCell ref="H12:K12"/>
    <mergeCell ref="D13:G13"/>
    <mergeCell ref="H13:K13"/>
    <mergeCell ref="D14:E14"/>
    <mergeCell ref="F14:G14"/>
    <mergeCell ref="H14:I14"/>
    <mergeCell ref="J14:K14"/>
    <mergeCell ref="A16:A17"/>
    <mergeCell ref="A22:A25"/>
    <mergeCell ref="A15:L15"/>
    <mergeCell ref="D11:K11"/>
    <mergeCell ref="A11:A14"/>
  </mergeCells>
  <pageMargins left="0.51181102362204722" right="0.31496062992125984" top="0.74803149606299213" bottom="0.35433070866141736" header="0.31496062992125984" footer="0.31496062992125984"/>
  <pageSetup paperSize="9" orientation="portrait" r:id="rId1"/>
  <ignoredErrors>
    <ignoredError sqref="D29:K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L49"/>
  <sheetViews>
    <sheetView topLeftCell="A19" workbookViewId="0">
      <selection activeCell="A18" sqref="A18:XFD18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57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70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76" t="s">
        <v>18</v>
      </c>
      <c r="E11" s="76"/>
      <c r="F11" s="76"/>
      <c r="G11" s="76"/>
      <c r="H11" s="76"/>
      <c r="I11" s="76"/>
      <c r="J11" s="76"/>
      <c r="K11" s="76"/>
      <c r="L11" s="77" t="s">
        <v>27</v>
      </c>
    </row>
    <row r="12" spans="1:12" ht="26.25" customHeight="1" x14ac:dyDescent="0.25">
      <c r="A12" s="77"/>
      <c r="B12" s="77"/>
      <c r="C12" s="77"/>
      <c r="D12" s="78" t="s">
        <v>1</v>
      </c>
      <c r="E12" s="78"/>
      <c r="F12" s="78"/>
      <c r="G12" s="73"/>
      <c r="H12" s="72" t="s">
        <v>2</v>
      </c>
      <c r="I12" s="78"/>
      <c r="J12" s="78"/>
      <c r="K12" s="78"/>
      <c r="L12" s="77"/>
    </row>
    <row r="13" spans="1:12" ht="18.75" customHeight="1" x14ac:dyDescent="0.25">
      <c r="A13" s="77"/>
      <c r="B13" s="77"/>
      <c r="C13" s="77"/>
      <c r="D13" s="78" t="s">
        <v>24</v>
      </c>
      <c r="E13" s="78"/>
      <c r="F13" s="78"/>
      <c r="G13" s="73"/>
      <c r="H13" s="72" t="s">
        <v>24</v>
      </c>
      <c r="I13" s="78"/>
      <c r="J13" s="78"/>
      <c r="K13" s="78"/>
      <c r="L13" s="77"/>
    </row>
    <row r="14" spans="1:12" ht="18.75" customHeight="1" x14ac:dyDescent="0.25">
      <c r="A14" s="77"/>
      <c r="B14" s="77"/>
      <c r="C14" s="77"/>
      <c r="D14" s="78">
        <v>1</v>
      </c>
      <c r="E14" s="73"/>
      <c r="F14" s="72">
        <v>2</v>
      </c>
      <c r="G14" s="73"/>
      <c r="H14" s="72">
        <v>1</v>
      </c>
      <c r="I14" s="73"/>
      <c r="J14" s="72">
        <v>2</v>
      </c>
      <c r="K14" s="78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16" t="s">
        <v>19</v>
      </c>
      <c r="C16" s="12" t="s">
        <v>36</v>
      </c>
      <c r="D16" s="28">
        <v>2</v>
      </c>
      <c r="E16" s="13"/>
      <c r="F16" s="28">
        <v>2</v>
      </c>
      <c r="G16" s="23" t="s">
        <v>25</v>
      </c>
      <c r="H16" s="28">
        <v>1</v>
      </c>
      <c r="I16" s="13"/>
      <c r="J16" s="28">
        <v>2</v>
      </c>
      <c r="K16" s="13"/>
      <c r="L16" s="4">
        <f>(D16+H16)*16+(F16+J16)*19</f>
        <v>124</v>
      </c>
    </row>
    <row r="17" spans="1:12" ht="17.25" customHeight="1" x14ac:dyDescent="0.25">
      <c r="A17" s="84"/>
      <c r="B17" s="16" t="s">
        <v>4</v>
      </c>
      <c r="C17" s="12" t="s">
        <v>36</v>
      </c>
      <c r="D17" s="28">
        <v>3</v>
      </c>
      <c r="E17" s="13"/>
      <c r="F17" s="28">
        <v>3</v>
      </c>
      <c r="G17" s="23"/>
      <c r="H17" s="28">
        <v>3</v>
      </c>
      <c r="I17" s="13"/>
      <c r="J17" s="28">
        <v>1</v>
      </c>
      <c r="K17" s="13"/>
      <c r="L17" s="4">
        <f t="shared" ref="L17:L27" si="0">(D17+H17)*16+(F17+J17)*19</f>
        <v>172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37</v>
      </c>
      <c r="D19" s="28">
        <v>6</v>
      </c>
      <c r="E19" s="13" t="s">
        <v>25</v>
      </c>
      <c r="F19" s="28">
        <v>6</v>
      </c>
      <c r="G19" s="13" t="s">
        <v>26</v>
      </c>
      <c r="H19" s="28">
        <v>6</v>
      </c>
      <c r="I19" s="13" t="s">
        <v>25</v>
      </c>
      <c r="J19" s="28">
        <v>6</v>
      </c>
      <c r="K19" s="13"/>
      <c r="L19" s="4">
        <f t="shared" ref="L19:L20" si="1">(D19+H19)*16+(F19+J19)*19</f>
        <v>420</v>
      </c>
    </row>
    <row r="20" spans="1:12" ht="34.5" customHeight="1" x14ac:dyDescent="0.25">
      <c r="A20" s="65" t="s">
        <v>12</v>
      </c>
      <c r="B20" s="65" t="s">
        <v>46</v>
      </c>
      <c r="C20" s="12" t="s">
        <v>36</v>
      </c>
      <c r="D20" s="28">
        <v>2</v>
      </c>
      <c r="E20" s="13"/>
      <c r="F20" s="28">
        <v>2</v>
      </c>
      <c r="G20" s="13"/>
      <c r="H20" s="28">
        <v>2</v>
      </c>
      <c r="I20" s="13"/>
      <c r="J20" s="28">
        <v>2</v>
      </c>
      <c r="K20" s="13"/>
      <c r="L20" s="4">
        <f t="shared" si="1"/>
        <v>140</v>
      </c>
    </row>
    <row r="21" spans="1:12" ht="34.5" customHeight="1" x14ac:dyDescent="0.25">
      <c r="A21" s="43" t="s">
        <v>5</v>
      </c>
      <c r="B21" s="16" t="s">
        <v>48</v>
      </c>
      <c r="C21" s="12" t="s">
        <v>37</v>
      </c>
      <c r="D21" s="28">
        <v>8</v>
      </c>
      <c r="E21" s="13" t="s">
        <v>25</v>
      </c>
      <c r="F21" s="28">
        <v>8</v>
      </c>
      <c r="G21" s="13" t="s">
        <v>26</v>
      </c>
      <c r="H21" s="28">
        <v>8</v>
      </c>
      <c r="I21" s="13" t="s">
        <v>25</v>
      </c>
      <c r="J21" s="28">
        <v>8</v>
      </c>
      <c r="K21" s="13"/>
      <c r="L21" s="4">
        <f t="shared" si="0"/>
        <v>560</v>
      </c>
    </row>
    <row r="22" spans="1:12" ht="17.25" customHeight="1" x14ac:dyDescent="0.25">
      <c r="A22" s="75" t="s">
        <v>8</v>
      </c>
      <c r="B22" s="11" t="s">
        <v>9</v>
      </c>
      <c r="C22" s="12" t="s">
        <v>36</v>
      </c>
      <c r="D22" s="28">
        <v>2</v>
      </c>
      <c r="E22" s="13"/>
      <c r="F22" s="28">
        <v>2</v>
      </c>
      <c r="G22" s="13"/>
      <c r="H22" s="28">
        <v>2</v>
      </c>
      <c r="I22" s="13"/>
      <c r="J22" s="28">
        <v>2</v>
      </c>
      <c r="K22" s="13"/>
      <c r="L22" s="4">
        <f t="shared" si="0"/>
        <v>140</v>
      </c>
    </row>
    <row r="23" spans="1:12" ht="17.25" customHeight="1" x14ac:dyDescent="0.25">
      <c r="A23" s="75"/>
      <c r="B23" s="11" t="s">
        <v>11</v>
      </c>
      <c r="C23" s="12" t="s">
        <v>36</v>
      </c>
      <c r="D23" s="28">
        <v>2</v>
      </c>
      <c r="E23" s="13"/>
      <c r="F23" s="28">
        <v>2</v>
      </c>
      <c r="G23" s="13"/>
      <c r="H23" s="28"/>
      <c r="I23" s="13"/>
      <c r="J23" s="28"/>
      <c r="K23" s="13"/>
      <c r="L23" s="4">
        <f t="shared" si="0"/>
        <v>70</v>
      </c>
    </row>
    <row r="24" spans="1:12" ht="17.25" customHeight="1" x14ac:dyDescent="0.25">
      <c r="A24" s="75"/>
      <c r="B24" s="16" t="s">
        <v>45</v>
      </c>
      <c r="C24" s="12" t="s">
        <v>36</v>
      </c>
      <c r="D24" s="28"/>
      <c r="E24" s="13"/>
      <c r="F24" s="28"/>
      <c r="G24" s="13"/>
      <c r="H24" s="28">
        <v>1</v>
      </c>
      <c r="I24" s="13"/>
      <c r="J24" s="28">
        <v>1</v>
      </c>
      <c r="K24" s="13"/>
      <c r="L24" s="4">
        <f>(D24+H24)*16+(F24+J24)*19</f>
        <v>35</v>
      </c>
    </row>
    <row r="25" spans="1:12" ht="17.25" customHeight="1" x14ac:dyDescent="0.25">
      <c r="A25" s="75" t="s">
        <v>15</v>
      </c>
      <c r="B25" s="16" t="s">
        <v>16</v>
      </c>
      <c r="C25" s="12" t="s">
        <v>36</v>
      </c>
      <c r="D25" s="28">
        <v>2</v>
      </c>
      <c r="E25" s="13"/>
      <c r="F25" s="28">
        <v>2</v>
      </c>
      <c r="G25" s="13"/>
      <c r="H25" s="28">
        <v>2</v>
      </c>
      <c r="I25" s="13"/>
      <c r="J25" s="28">
        <v>2</v>
      </c>
      <c r="K25" s="13"/>
      <c r="L25" s="4">
        <f t="shared" si="0"/>
        <v>140</v>
      </c>
    </row>
    <row r="26" spans="1:12" ht="62.25" customHeight="1" x14ac:dyDescent="0.25">
      <c r="A26" s="75"/>
      <c r="B26" s="16" t="s">
        <v>17</v>
      </c>
      <c r="C26" s="12" t="s">
        <v>36</v>
      </c>
      <c r="D26" s="28"/>
      <c r="E26" s="13"/>
      <c r="F26" s="28"/>
      <c r="G26" s="13"/>
      <c r="H26" s="28">
        <v>1</v>
      </c>
      <c r="I26" s="13"/>
      <c r="J26" s="28">
        <v>3</v>
      </c>
      <c r="K26" s="13"/>
      <c r="L26" s="4">
        <f>(D26+H26)*16+(F26+J26)*19</f>
        <v>73</v>
      </c>
    </row>
    <row r="27" spans="1:12" ht="34.5" customHeight="1" x14ac:dyDescent="0.25">
      <c r="A27" s="11"/>
      <c r="B27" s="16" t="s">
        <v>47</v>
      </c>
      <c r="C27" s="26"/>
      <c r="D27" s="28">
        <v>1</v>
      </c>
      <c r="E27" s="13"/>
      <c r="F27" s="28">
        <v>1</v>
      </c>
      <c r="G27" s="13" t="s">
        <v>25</v>
      </c>
      <c r="H27" s="28">
        <v>1</v>
      </c>
      <c r="I27" s="13"/>
      <c r="J27" s="28">
        <v>1</v>
      </c>
      <c r="K27" s="13" t="s">
        <v>26</v>
      </c>
      <c r="L27" s="4">
        <f t="shared" si="0"/>
        <v>70</v>
      </c>
    </row>
    <row r="28" spans="1:12" ht="17.25" customHeight="1" x14ac:dyDescent="0.25">
      <c r="A28" s="70" t="s">
        <v>55</v>
      </c>
      <c r="B28" s="71"/>
      <c r="C28" s="27"/>
      <c r="D28" s="72">
        <f>SUM(D16:D27)</f>
        <v>28</v>
      </c>
      <c r="E28" s="73"/>
      <c r="F28" s="72">
        <f>SUM(F16:F27)</f>
        <v>28</v>
      </c>
      <c r="G28" s="73"/>
      <c r="H28" s="72">
        <f>SUM(H16:H27)</f>
        <v>28</v>
      </c>
      <c r="I28" s="73"/>
      <c r="J28" s="72">
        <f>SUM(J16:J27)</f>
        <v>28</v>
      </c>
      <c r="K28" s="73"/>
      <c r="L28" s="10">
        <f>SUM(L16:L27)</f>
        <v>1960</v>
      </c>
    </row>
    <row r="29" spans="1:12" ht="17.25" customHeight="1" x14ac:dyDescent="0.25">
      <c r="A29" s="77" t="s">
        <v>44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1:12" ht="34.5" customHeight="1" x14ac:dyDescent="0.25">
      <c r="A30" s="54" t="s">
        <v>7</v>
      </c>
      <c r="B30" s="43" t="s">
        <v>38</v>
      </c>
      <c r="C30" s="12" t="s">
        <v>36</v>
      </c>
      <c r="D30" s="28">
        <v>2</v>
      </c>
      <c r="E30" s="13"/>
      <c r="F30" s="28">
        <v>2</v>
      </c>
      <c r="G30" s="13"/>
      <c r="H30" s="28">
        <v>2</v>
      </c>
      <c r="I30" s="13"/>
      <c r="J30" s="28">
        <v>2</v>
      </c>
      <c r="K30" s="13"/>
      <c r="L30" s="4">
        <f>(D30+H30)*16+(F30+J30)*19</f>
        <v>140</v>
      </c>
    </row>
    <row r="31" spans="1:12" ht="17.25" customHeight="1" x14ac:dyDescent="0.25">
      <c r="A31" s="75" t="s">
        <v>12</v>
      </c>
      <c r="B31" s="65" t="s">
        <v>13</v>
      </c>
      <c r="C31" s="12" t="s">
        <v>36</v>
      </c>
      <c r="D31" s="28">
        <v>2</v>
      </c>
      <c r="E31" s="13"/>
      <c r="F31" s="28">
        <v>2</v>
      </c>
      <c r="G31" s="13"/>
      <c r="H31" s="28">
        <v>2</v>
      </c>
      <c r="I31" s="13"/>
      <c r="J31" s="28">
        <v>2</v>
      </c>
      <c r="K31" s="13"/>
      <c r="L31" s="4">
        <f t="shared" ref="L31:L35" si="2">(D31+H31)*16+(F31+J31)*19</f>
        <v>140</v>
      </c>
    </row>
    <row r="32" spans="1:12" ht="17.25" customHeight="1" x14ac:dyDescent="0.25">
      <c r="A32" s="75"/>
      <c r="B32" s="65" t="s">
        <v>53</v>
      </c>
      <c r="C32" s="12" t="s">
        <v>37</v>
      </c>
      <c r="D32" s="28">
        <v>2</v>
      </c>
      <c r="E32" s="13" t="s">
        <v>25</v>
      </c>
      <c r="F32" s="28">
        <v>2</v>
      </c>
      <c r="G32" s="13" t="s">
        <v>26</v>
      </c>
      <c r="H32" s="28">
        <v>2</v>
      </c>
      <c r="I32" s="13" t="s">
        <v>25</v>
      </c>
      <c r="J32" s="28">
        <v>2</v>
      </c>
      <c r="K32" s="13"/>
      <c r="L32" s="4">
        <f t="shared" si="2"/>
        <v>140</v>
      </c>
    </row>
    <row r="33" spans="1:12" ht="17.25" customHeight="1" x14ac:dyDescent="0.25">
      <c r="A33" s="75"/>
      <c r="B33" s="65" t="s">
        <v>14</v>
      </c>
      <c r="C33" s="12" t="s">
        <v>36</v>
      </c>
      <c r="D33" s="28">
        <v>1</v>
      </c>
      <c r="E33" s="13"/>
      <c r="F33" s="28">
        <v>1</v>
      </c>
      <c r="G33" s="13"/>
      <c r="H33" s="28">
        <v>1</v>
      </c>
      <c r="I33" s="13"/>
      <c r="J33" s="28">
        <v>1</v>
      </c>
      <c r="K33" s="13"/>
      <c r="L33" s="4">
        <f t="shared" si="2"/>
        <v>70</v>
      </c>
    </row>
    <row r="34" spans="1:12" ht="34.5" customHeight="1" x14ac:dyDescent="0.25">
      <c r="A34" s="54" t="s">
        <v>5</v>
      </c>
      <c r="B34" s="65" t="s">
        <v>6</v>
      </c>
      <c r="C34" s="12" t="s">
        <v>36</v>
      </c>
      <c r="D34" s="28">
        <v>1</v>
      </c>
      <c r="E34" s="13"/>
      <c r="F34" s="28">
        <v>1</v>
      </c>
      <c r="G34" s="13"/>
      <c r="H34" s="28">
        <v>1</v>
      </c>
      <c r="I34" s="13"/>
      <c r="J34" s="28">
        <v>1</v>
      </c>
      <c r="K34" s="13"/>
      <c r="L34" s="4">
        <f t="shared" si="2"/>
        <v>70</v>
      </c>
    </row>
    <row r="35" spans="1:12" ht="34.5" customHeight="1" x14ac:dyDescent="0.25">
      <c r="A35" s="54" t="s">
        <v>8</v>
      </c>
      <c r="B35" s="43" t="s">
        <v>10</v>
      </c>
      <c r="C35" s="12" t="s">
        <v>36</v>
      </c>
      <c r="D35" s="28">
        <v>1</v>
      </c>
      <c r="E35" s="13"/>
      <c r="F35" s="28">
        <v>1</v>
      </c>
      <c r="G35" s="13"/>
      <c r="H35" s="28">
        <v>1</v>
      </c>
      <c r="I35" s="13"/>
      <c r="J35" s="28">
        <v>1</v>
      </c>
      <c r="K35" s="13"/>
      <c r="L35" s="4">
        <f t="shared" si="2"/>
        <v>70</v>
      </c>
    </row>
    <row r="36" spans="1:12" ht="51.75" customHeight="1" x14ac:dyDescent="0.25">
      <c r="A36" s="70" t="s">
        <v>81</v>
      </c>
      <c r="B36" s="71"/>
      <c r="C36" s="40"/>
      <c r="D36" s="72">
        <f>SUM(D30:D35)</f>
        <v>9</v>
      </c>
      <c r="E36" s="73"/>
      <c r="F36" s="72">
        <f>SUM(F30:F35)</f>
        <v>9</v>
      </c>
      <c r="G36" s="73"/>
      <c r="H36" s="72">
        <f>SUM(H30:H35)</f>
        <v>9</v>
      </c>
      <c r="I36" s="73"/>
      <c r="J36" s="72">
        <f>SUM(J30:J35)</f>
        <v>9</v>
      </c>
      <c r="K36" s="73"/>
      <c r="L36" s="41">
        <f>SUM(L30:L35)</f>
        <v>630</v>
      </c>
    </row>
    <row r="37" spans="1:12" ht="30" customHeight="1" x14ac:dyDescent="0.25">
      <c r="A37" s="79" t="s">
        <v>54</v>
      </c>
      <c r="B37" s="79"/>
      <c r="C37" s="39"/>
      <c r="D37" s="69">
        <f>D28+D36</f>
        <v>37</v>
      </c>
      <c r="E37" s="69"/>
      <c r="F37" s="69">
        <f>F28+F36</f>
        <v>37</v>
      </c>
      <c r="G37" s="69"/>
      <c r="H37" s="69">
        <f>H28+H36</f>
        <v>37</v>
      </c>
      <c r="I37" s="69"/>
      <c r="J37" s="69">
        <f>J28+J36</f>
        <v>37</v>
      </c>
      <c r="K37" s="69"/>
      <c r="L37" s="38">
        <f>L28+L36</f>
        <v>2590</v>
      </c>
    </row>
    <row r="38" spans="1:12" ht="15" customHeight="1" x14ac:dyDescent="0.25">
      <c r="A38" s="55"/>
      <c r="B38" s="55"/>
      <c r="C38" s="56"/>
      <c r="D38" s="57"/>
      <c r="E38" s="57"/>
      <c r="F38" s="57"/>
      <c r="G38" s="57"/>
      <c r="H38" s="57"/>
      <c r="I38" s="57"/>
      <c r="J38" s="57"/>
      <c r="K38" s="57"/>
      <c r="L38" s="58"/>
    </row>
    <row r="39" spans="1:12" ht="15" customHeight="1" x14ac:dyDescent="0.25">
      <c r="A39" s="51"/>
      <c r="B39" s="51"/>
      <c r="C39" s="52"/>
      <c r="D39" s="53"/>
      <c r="E39" s="51"/>
      <c r="F39" s="53"/>
      <c r="G39" s="51"/>
      <c r="H39" s="53"/>
      <c r="I39" s="51"/>
      <c r="J39" s="53"/>
      <c r="K39" s="51"/>
      <c r="L39" s="52"/>
    </row>
    <row r="40" spans="1:12" ht="17.25" customHeight="1" x14ac:dyDescent="0.25">
      <c r="A40" s="7" t="s">
        <v>39</v>
      </c>
    </row>
    <row r="41" spans="1:12" ht="17.25" customHeight="1" x14ac:dyDescent="0.25">
      <c r="A41" s="22" t="s">
        <v>41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63.75" customHeight="1" x14ac:dyDescent="0.25">
      <c r="A42" s="74" t="s">
        <v>59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pans="1:12" ht="15.75" x14ac:dyDescent="0.25">
      <c r="A43" s="14"/>
      <c r="B43" s="14"/>
      <c r="D43" s="14"/>
      <c r="E43" s="14"/>
      <c r="F43" s="14"/>
      <c r="G43" s="14"/>
      <c r="H43" s="14"/>
      <c r="I43" s="14"/>
    </row>
    <row r="44" spans="1:12" ht="15.75" x14ac:dyDescent="0.25">
      <c r="A44" s="14"/>
      <c r="B44" s="14"/>
      <c r="D44" s="14"/>
      <c r="E44" s="14"/>
      <c r="F44" s="14"/>
      <c r="G44" s="14"/>
      <c r="H44" s="14"/>
      <c r="I44" s="14"/>
    </row>
    <row r="45" spans="1:12" ht="15.75" x14ac:dyDescent="0.25">
      <c r="A45" s="14" t="s">
        <v>28</v>
      </c>
      <c r="B45" s="14" t="s">
        <v>29</v>
      </c>
      <c r="C45" s="19"/>
      <c r="D45" s="14"/>
      <c r="E45" s="14" t="s">
        <v>31</v>
      </c>
      <c r="F45" s="14"/>
      <c r="G45" s="14"/>
      <c r="H45" s="14"/>
      <c r="I45" s="14"/>
    </row>
    <row r="46" spans="1:12" ht="15.75" x14ac:dyDescent="0.25">
      <c r="A46" s="14"/>
      <c r="B46" s="14"/>
      <c r="C46" s="19"/>
      <c r="D46" s="14"/>
      <c r="E46" s="14"/>
      <c r="F46" s="14"/>
      <c r="G46" s="14"/>
      <c r="H46" s="14"/>
      <c r="I46" s="14"/>
    </row>
    <row r="47" spans="1:12" ht="15.75" x14ac:dyDescent="0.25">
      <c r="A47" s="14" t="s">
        <v>28</v>
      </c>
      <c r="B47" s="14" t="s">
        <v>29</v>
      </c>
      <c r="C47" s="19"/>
      <c r="D47" s="14"/>
      <c r="E47" s="14" t="s">
        <v>30</v>
      </c>
      <c r="F47" s="14"/>
      <c r="G47" s="14"/>
      <c r="H47" s="14"/>
      <c r="I47" s="14"/>
    </row>
    <row r="48" spans="1:12" ht="15.75" x14ac:dyDescent="0.25">
      <c r="A48" s="14"/>
      <c r="B48" s="14"/>
      <c r="C48" s="19"/>
      <c r="D48" s="14"/>
      <c r="E48" s="14"/>
      <c r="F48" s="14"/>
      <c r="G48" s="14"/>
      <c r="H48" s="14"/>
      <c r="I48" s="14"/>
    </row>
    <row r="49" spans="1:9" ht="15.75" x14ac:dyDescent="0.25">
      <c r="A49" s="14" t="s">
        <v>32</v>
      </c>
      <c r="B49" s="14" t="s">
        <v>33</v>
      </c>
      <c r="C49" s="19"/>
      <c r="D49" s="14"/>
      <c r="E49" s="14" t="s">
        <v>34</v>
      </c>
      <c r="F49" s="14"/>
      <c r="G49" s="14"/>
      <c r="H49" s="14"/>
      <c r="I49" s="14"/>
    </row>
  </sheetData>
  <mergeCells count="37">
    <mergeCell ref="L11:L14"/>
    <mergeCell ref="A9:L9"/>
    <mergeCell ref="A29:L29"/>
    <mergeCell ref="A36:B36"/>
    <mergeCell ref="D36:E36"/>
    <mergeCell ref="F36:G36"/>
    <mergeCell ref="H36:I36"/>
    <mergeCell ref="J36:K36"/>
    <mergeCell ref="A10:L10"/>
    <mergeCell ref="D12:G12"/>
    <mergeCell ref="H12:K12"/>
    <mergeCell ref="D13:G13"/>
    <mergeCell ref="H13:K13"/>
    <mergeCell ref="A11:A14"/>
    <mergeCell ref="B11:B14"/>
    <mergeCell ref="A15:L15"/>
    <mergeCell ref="J14:K14"/>
    <mergeCell ref="A22:A24"/>
    <mergeCell ref="C11:C14"/>
    <mergeCell ref="D11:K11"/>
    <mergeCell ref="A42:L42"/>
    <mergeCell ref="J28:K28"/>
    <mergeCell ref="A25:A26"/>
    <mergeCell ref="A28:B28"/>
    <mergeCell ref="D28:E28"/>
    <mergeCell ref="F28:G28"/>
    <mergeCell ref="H28:I28"/>
    <mergeCell ref="A37:B37"/>
    <mergeCell ref="D37:E37"/>
    <mergeCell ref="F37:G37"/>
    <mergeCell ref="H37:I37"/>
    <mergeCell ref="J37:K37"/>
    <mergeCell ref="A31:A33"/>
    <mergeCell ref="D14:E14"/>
    <mergeCell ref="F14:G14"/>
    <mergeCell ref="H14:I14"/>
    <mergeCell ref="A16:A17"/>
  </mergeCells>
  <pageMargins left="0.51181102362204722" right="0.31496062992125984" top="0.74803149606299213" bottom="0.74803149606299213" header="0.31496062992125984" footer="0.31496062992125984"/>
  <pageSetup paperSize="9" orientation="portrait" r:id="rId1"/>
  <ignoredErrors>
    <ignoredError sqref="D28:K28 E36 G36 I36 K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L49"/>
  <sheetViews>
    <sheetView topLeftCell="A28" workbookViewId="0">
      <selection activeCell="S34" sqref="S34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57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71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58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16" t="s">
        <v>19</v>
      </c>
      <c r="C16" s="12" t="s">
        <v>36</v>
      </c>
      <c r="D16" s="28">
        <v>2</v>
      </c>
      <c r="E16" s="13"/>
      <c r="F16" s="28">
        <v>2</v>
      </c>
      <c r="G16" s="23" t="s">
        <v>25</v>
      </c>
      <c r="H16" s="28">
        <v>1</v>
      </c>
      <c r="I16" s="13"/>
      <c r="J16" s="28">
        <v>2</v>
      </c>
      <c r="K16" s="13"/>
      <c r="L16" s="4">
        <f>(D16+H16)*16+(F16+J16)*19</f>
        <v>124</v>
      </c>
    </row>
    <row r="17" spans="1:12" ht="17.25" customHeight="1" x14ac:dyDescent="0.25">
      <c r="A17" s="84"/>
      <c r="B17" s="16" t="s">
        <v>4</v>
      </c>
      <c r="C17" s="12" t="s">
        <v>36</v>
      </c>
      <c r="D17" s="28">
        <v>3</v>
      </c>
      <c r="E17" s="13"/>
      <c r="F17" s="28">
        <v>3</v>
      </c>
      <c r="G17" s="13"/>
      <c r="H17" s="28">
        <v>3</v>
      </c>
      <c r="I17" s="13"/>
      <c r="J17" s="28">
        <v>1</v>
      </c>
      <c r="K17" s="13"/>
      <c r="L17" s="4">
        <f t="shared" ref="L17:L28" si="0">(D17+H17)*16+(F17+J17)*19</f>
        <v>172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36</v>
      </c>
      <c r="D19" s="28">
        <v>3</v>
      </c>
      <c r="E19" s="13"/>
      <c r="F19" s="28">
        <v>3</v>
      </c>
      <c r="G19" s="13"/>
      <c r="H19" s="28">
        <v>3</v>
      </c>
      <c r="I19" s="13"/>
      <c r="J19" s="28">
        <v>3</v>
      </c>
      <c r="K19" s="13"/>
      <c r="L19" s="4">
        <f t="shared" ref="L19:L21" si="1">(D19+H19)*16+(F19+J19)*19</f>
        <v>210</v>
      </c>
    </row>
    <row r="20" spans="1:12" ht="17.25" customHeight="1" x14ac:dyDescent="0.25">
      <c r="A20" s="75" t="s">
        <v>12</v>
      </c>
      <c r="B20" s="65" t="s">
        <v>46</v>
      </c>
      <c r="C20" s="12" t="s">
        <v>36</v>
      </c>
      <c r="D20" s="28">
        <v>2</v>
      </c>
      <c r="E20" s="13"/>
      <c r="F20" s="28">
        <v>2</v>
      </c>
      <c r="G20" s="13"/>
      <c r="H20" s="28">
        <v>2</v>
      </c>
      <c r="I20" s="13"/>
      <c r="J20" s="28">
        <v>2</v>
      </c>
      <c r="K20" s="13"/>
      <c r="L20" s="4">
        <f t="shared" si="1"/>
        <v>140</v>
      </c>
    </row>
    <row r="21" spans="1:12" ht="17.25" customHeight="1" x14ac:dyDescent="0.25">
      <c r="A21" s="75"/>
      <c r="B21" s="65" t="s">
        <v>53</v>
      </c>
      <c r="C21" s="12" t="s">
        <v>37</v>
      </c>
      <c r="D21" s="28">
        <v>2</v>
      </c>
      <c r="E21" s="13" t="s">
        <v>25</v>
      </c>
      <c r="F21" s="28">
        <v>2</v>
      </c>
      <c r="G21" s="13" t="s">
        <v>26</v>
      </c>
      <c r="H21" s="28">
        <v>2</v>
      </c>
      <c r="I21" s="13" t="s">
        <v>25</v>
      </c>
      <c r="J21" s="28">
        <v>2</v>
      </c>
      <c r="K21" s="13"/>
      <c r="L21" s="4">
        <f t="shared" si="1"/>
        <v>140</v>
      </c>
    </row>
    <row r="22" spans="1:12" ht="17.25" customHeight="1" x14ac:dyDescent="0.25">
      <c r="A22" s="75"/>
      <c r="B22" s="65" t="s">
        <v>14</v>
      </c>
      <c r="C22" s="12" t="s">
        <v>37</v>
      </c>
      <c r="D22" s="28">
        <v>3</v>
      </c>
      <c r="E22" s="13" t="s">
        <v>25</v>
      </c>
      <c r="F22" s="28">
        <v>3</v>
      </c>
      <c r="G22" s="13" t="s">
        <v>26</v>
      </c>
      <c r="H22" s="28">
        <v>3</v>
      </c>
      <c r="I22" s="13" t="s">
        <v>25</v>
      </c>
      <c r="J22" s="28">
        <v>3</v>
      </c>
      <c r="K22" s="13"/>
      <c r="L22" s="4">
        <f>(D22+H22)*16+(F22+J22)*19</f>
        <v>210</v>
      </c>
    </row>
    <row r="23" spans="1:12" ht="34.5" customHeight="1" x14ac:dyDescent="0.25">
      <c r="A23" s="43" t="s">
        <v>5</v>
      </c>
      <c r="B23" s="16" t="s">
        <v>48</v>
      </c>
      <c r="C23" s="12" t="s">
        <v>37</v>
      </c>
      <c r="D23" s="28">
        <v>8</v>
      </c>
      <c r="E23" s="13" t="s">
        <v>25</v>
      </c>
      <c r="F23" s="28">
        <v>8</v>
      </c>
      <c r="G23" s="13" t="s">
        <v>26</v>
      </c>
      <c r="H23" s="28">
        <v>8</v>
      </c>
      <c r="I23" s="13" t="s">
        <v>25</v>
      </c>
      <c r="J23" s="28">
        <v>8</v>
      </c>
      <c r="K23" s="13"/>
      <c r="L23" s="4">
        <f t="shared" si="0"/>
        <v>560</v>
      </c>
    </row>
    <row r="24" spans="1:12" ht="17.25" customHeight="1" x14ac:dyDescent="0.25">
      <c r="A24" s="83" t="s">
        <v>8</v>
      </c>
      <c r="B24" s="11" t="s">
        <v>11</v>
      </c>
      <c r="C24" s="12" t="s">
        <v>36</v>
      </c>
      <c r="D24" s="28">
        <v>2</v>
      </c>
      <c r="E24" s="13"/>
      <c r="F24" s="28">
        <v>2</v>
      </c>
      <c r="G24" s="13"/>
      <c r="H24" s="28"/>
      <c r="I24" s="13"/>
      <c r="J24" s="28"/>
      <c r="K24" s="13"/>
      <c r="L24" s="4">
        <f>(D24+H24)*16+(F24+J24)*19</f>
        <v>70</v>
      </c>
    </row>
    <row r="25" spans="1:12" ht="17.25" customHeight="1" x14ac:dyDescent="0.25">
      <c r="A25" s="84"/>
      <c r="B25" s="16" t="s">
        <v>45</v>
      </c>
      <c r="C25" s="12" t="s">
        <v>36</v>
      </c>
      <c r="D25" s="28"/>
      <c r="E25" s="13"/>
      <c r="F25" s="28"/>
      <c r="G25" s="13"/>
      <c r="H25" s="28">
        <v>1</v>
      </c>
      <c r="I25" s="13"/>
      <c r="J25" s="28">
        <v>1</v>
      </c>
      <c r="K25" s="13"/>
      <c r="L25" s="4">
        <f t="shared" si="0"/>
        <v>35</v>
      </c>
    </row>
    <row r="26" spans="1:12" ht="17.25" customHeight="1" x14ac:dyDescent="0.25">
      <c r="A26" s="75" t="s">
        <v>15</v>
      </c>
      <c r="B26" s="16" t="s">
        <v>16</v>
      </c>
      <c r="C26" s="12" t="s">
        <v>36</v>
      </c>
      <c r="D26" s="28">
        <v>2</v>
      </c>
      <c r="E26" s="13"/>
      <c r="F26" s="28">
        <v>2</v>
      </c>
      <c r="G26" s="13"/>
      <c r="H26" s="28">
        <v>2</v>
      </c>
      <c r="I26" s="13"/>
      <c r="J26" s="28">
        <v>2</v>
      </c>
      <c r="K26" s="13"/>
      <c r="L26" s="4">
        <f t="shared" si="0"/>
        <v>140</v>
      </c>
    </row>
    <row r="27" spans="1:12" ht="62.25" customHeight="1" x14ac:dyDescent="0.25">
      <c r="A27" s="75"/>
      <c r="B27" s="16" t="s">
        <v>17</v>
      </c>
      <c r="C27" s="12" t="s">
        <v>36</v>
      </c>
      <c r="D27" s="28"/>
      <c r="E27" s="13"/>
      <c r="F27" s="28"/>
      <c r="G27" s="13"/>
      <c r="H27" s="28">
        <v>1</v>
      </c>
      <c r="I27" s="13"/>
      <c r="J27" s="28">
        <v>3</v>
      </c>
      <c r="K27" s="13"/>
      <c r="L27" s="4">
        <f t="shared" si="0"/>
        <v>73</v>
      </c>
    </row>
    <row r="28" spans="1:12" ht="32.25" customHeight="1" x14ac:dyDescent="0.25">
      <c r="A28" s="11"/>
      <c r="B28" s="16" t="s">
        <v>47</v>
      </c>
      <c r="C28" s="26"/>
      <c r="D28" s="28">
        <v>1</v>
      </c>
      <c r="E28" s="13"/>
      <c r="F28" s="28">
        <v>1</v>
      </c>
      <c r="G28" s="13" t="s">
        <v>25</v>
      </c>
      <c r="H28" s="28">
        <v>1</v>
      </c>
      <c r="I28" s="13"/>
      <c r="J28" s="28">
        <v>1</v>
      </c>
      <c r="K28" s="13" t="s">
        <v>26</v>
      </c>
      <c r="L28" s="4">
        <f t="shared" si="0"/>
        <v>70</v>
      </c>
    </row>
    <row r="29" spans="1:12" ht="17.25" customHeight="1" x14ac:dyDescent="0.25">
      <c r="A29" s="70" t="s">
        <v>55</v>
      </c>
      <c r="B29" s="71"/>
      <c r="C29" s="27"/>
      <c r="D29" s="72">
        <f>SUM(D16:D28)</f>
        <v>28</v>
      </c>
      <c r="E29" s="73"/>
      <c r="F29" s="72">
        <f>SUM(F16:F28)</f>
        <v>28</v>
      </c>
      <c r="G29" s="73"/>
      <c r="H29" s="72">
        <f>SUM(H16:H28)</f>
        <v>28</v>
      </c>
      <c r="I29" s="73"/>
      <c r="J29" s="72">
        <f>SUM(J16:J28)</f>
        <v>28</v>
      </c>
      <c r="K29" s="73"/>
      <c r="L29" s="10">
        <f>SUM(L16:L28)</f>
        <v>1960</v>
      </c>
    </row>
    <row r="30" spans="1:12" ht="17.25" customHeight="1" x14ac:dyDescent="0.25">
      <c r="A30" s="77" t="s">
        <v>44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2" ht="34.5" customHeight="1" x14ac:dyDescent="0.25">
      <c r="A31" s="43" t="s">
        <v>7</v>
      </c>
      <c r="B31" s="43" t="s">
        <v>38</v>
      </c>
      <c r="C31" s="12" t="s">
        <v>36</v>
      </c>
      <c r="D31" s="28">
        <v>2</v>
      </c>
      <c r="E31" s="13"/>
      <c r="F31" s="28">
        <v>2</v>
      </c>
      <c r="G31" s="13"/>
      <c r="H31" s="28">
        <v>2</v>
      </c>
      <c r="I31" s="13"/>
      <c r="J31" s="28">
        <v>2</v>
      </c>
      <c r="K31" s="13"/>
      <c r="L31" s="4">
        <f>(D31+H31)*16+(F31+J31)*19</f>
        <v>140</v>
      </c>
    </row>
    <row r="32" spans="1:12" ht="34.5" customHeight="1" x14ac:dyDescent="0.25">
      <c r="A32" s="65" t="s">
        <v>12</v>
      </c>
      <c r="B32" s="65" t="s">
        <v>13</v>
      </c>
      <c r="C32" s="12" t="s">
        <v>36</v>
      </c>
      <c r="D32" s="28">
        <v>2</v>
      </c>
      <c r="E32" s="13"/>
      <c r="F32" s="28">
        <v>2</v>
      </c>
      <c r="G32" s="13"/>
      <c r="H32" s="28">
        <v>2</v>
      </c>
      <c r="I32" s="13"/>
      <c r="J32" s="28">
        <v>2</v>
      </c>
      <c r="K32" s="13"/>
      <c r="L32" s="4">
        <f t="shared" ref="L32:L35" si="2">(D32+H32)*16+(F32+J32)*19</f>
        <v>140</v>
      </c>
    </row>
    <row r="33" spans="1:12" ht="34.5" customHeight="1" x14ac:dyDescent="0.25">
      <c r="A33" s="65" t="s">
        <v>5</v>
      </c>
      <c r="B33" s="65" t="s">
        <v>6</v>
      </c>
      <c r="C33" s="12" t="s">
        <v>36</v>
      </c>
      <c r="D33" s="28">
        <v>1</v>
      </c>
      <c r="E33" s="13"/>
      <c r="F33" s="28">
        <v>1</v>
      </c>
      <c r="G33" s="13"/>
      <c r="H33" s="28">
        <v>1</v>
      </c>
      <c r="I33" s="13"/>
      <c r="J33" s="28">
        <v>1</v>
      </c>
      <c r="K33" s="13"/>
      <c r="L33" s="4">
        <f t="shared" si="2"/>
        <v>70</v>
      </c>
    </row>
    <row r="34" spans="1:12" ht="17.25" customHeight="1" x14ac:dyDescent="0.25">
      <c r="A34" s="75" t="s">
        <v>8</v>
      </c>
      <c r="B34" s="43" t="s">
        <v>9</v>
      </c>
      <c r="C34" s="12" t="s">
        <v>36</v>
      </c>
      <c r="D34" s="28">
        <v>3</v>
      </c>
      <c r="E34" s="13"/>
      <c r="F34" s="28">
        <v>3</v>
      </c>
      <c r="G34" s="13"/>
      <c r="H34" s="28">
        <v>3</v>
      </c>
      <c r="I34" s="13"/>
      <c r="J34" s="28">
        <v>3</v>
      </c>
      <c r="K34" s="13"/>
      <c r="L34" s="4">
        <f t="shared" si="2"/>
        <v>210</v>
      </c>
    </row>
    <row r="35" spans="1:12" ht="17.25" customHeight="1" x14ac:dyDescent="0.25">
      <c r="A35" s="75"/>
      <c r="B35" s="43" t="s">
        <v>10</v>
      </c>
      <c r="C35" s="12" t="s">
        <v>36</v>
      </c>
      <c r="D35" s="28">
        <v>1</v>
      </c>
      <c r="E35" s="13"/>
      <c r="F35" s="28">
        <v>1</v>
      </c>
      <c r="G35" s="13"/>
      <c r="H35" s="28">
        <v>1</v>
      </c>
      <c r="I35" s="13"/>
      <c r="J35" s="28">
        <v>1</v>
      </c>
      <c r="K35" s="13"/>
      <c r="L35" s="4">
        <f t="shared" si="2"/>
        <v>70</v>
      </c>
    </row>
    <row r="36" spans="1:12" ht="51.75" customHeight="1" x14ac:dyDescent="0.25">
      <c r="A36" s="70" t="s">
        <v>81</v>
      </c>
      <c r="B36" s="71"/>
      <c r="C36" s="40"/>
      <c r="D36" s="72">
        <f>SUM(D31:D35)</f>
        <v>9</v>
      </c>
      <c r="E36" s="73"/>
      <c r="F36" s="72">
        <f>SUM(F31:F35)</f>
        <v>9</v>
      </c>
      <c r="G36" s="73"/>
      <c r="H36" s="72">
        <f>SUM(H31:H35)</f>
        <v>9</v>
      </c>
      <c r="I36" s="73"/>
      <c r="J36" s="72">
        <f>SUM(J31:J35)</f>
        <v>9</v>
      </c>
      <c r="K36" s="73"/>
      <c r="L36" s="41">
        <f>SUM(L31:L35)</f>
        <v>630</v>
      </c>
    </row>
    <row r="37" spans="1:12" ht="30" customHeight="1" x14ac:dyDescent="0.25">
      <c r="A37" s="79" t="s">
        <v>54</v>
      </c>
      <c r="B37" s="79"/>
      <c r="C37" s="39"/>
      <c r="D37" s="69">
        <f>D29+D36</f>
        <v>37</v>
      </c>
      <c r="E37" s="69"/>
      <c r="F37" s="69">
        <f>F29+F36</f>
        <v>37</v>
      </c>
      <c r="G37" s="69"/>
      <c r="H37" s="69">
        <f>H29+H36</f>
        <v>37</v>
      </c>
      <c r="I37" s="69"/>
      <c r="J37" s="69">
        <f>J29+J36</f>
        <v>37</v>
      </c>
      <c r="K37" s="69"/>
      <c r="L37" s="38">
        <f>L29+L36</f>
        <v>2590</v>
      </c>
    </row>
    <row r="38" spans="1:12" ht="15" customHeight="1" x14ac:dyDescent="0.25">
      <c r="A38" s="36"/>
      <c r="B38" s="36"/>
      <c r="C38" s="59"/>
      <c r="D38" s="37"/>
      <c r="E38" s="37"/>
      <c r="F38" s="37"/>
      <c r="G38" s="37"/>
      <c r="H38" s="37"/>
      <c r="I38" s="37"/>
      <c r="J38" s="37"/>
      <c r="K38" s="37"/>
      <c r="L38" s="37"/>
    </row>
    <row r="39" spans="1:12" ht="15" customHeight="1" x14ac:dyDescent="0.25">
      <c r="C39" s="19"/>
      <c r="D39" s="25"/>
      <c r="E39" s="25"/>
      <c r="F39" s="25"/>
      <c r="G39" s="25"/>
      <c r="H39" s="25"/>
      <c r="I39" s="25"/>
      <c r="J39" s="25"/>
    </row>
    <row r="40" spans="1:12" ht="17.25" customHeight="1" x14ac:dyDescent="0.25">
      <c r="A40" s="7" t="s">
        <v>39</v>
      </c>
    </row>
    <row r="41" spans="1:12" ht="17.25" customHeight="1" x14ac:dyDescent="0.25">
      <c r="A41" s="22" t="s">
        <v>41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63.75" customHeight="1" x14ac:dyDescent="0.25">
      <c r="A42" s="74" t="s">
        <v>59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pans="1:12" ht="15.75" x14ac:dyDescent="0.25">
      <c r="A43" s="14"/>
      <c r="B43" s="14"/>
      <c r="D43" s="14"/>
      <c r="E43" s="14"/>
      <c r="F43" s="14"/>
      <c r="G43" s="14"/>
      <c r="H43" s="14"/>
      <c r="I43" s="14"/>
    </row>
    <row r="44" spans="1:12" ht="15.75" x14ac:dyDescent="0.25">
      <c r="A44" s="14"/>
      <c r="B44" s="14"/>
      <c r="D44" s="14"/>
      <c r="E44" s="14"/>
      <c r="F44" s="14"/>
      <c r="G44" s="14"/>
      <c r="H44" s="14"/>
      <c r="I44" s="14"/>
    </row>
    <row r="45" spans="1:12" ht="15.75" x14ac:dyDescent="0.25">
      <c r="A45" s="14" t="s">
        <v>28</v>
      </c>
      <c r="B45" s="14" t="s">
        <v>29</v>
      </c>
      <c r="C45" s="19"/>
      <c r="D45" s="14"/>
      <c r="E45" s="14" t="s">
        <v>31</v>
      </c>
      <c r="F45" s="14"/>
      <c r="G45" s="14"/>
      <c r="H45" s="14"/>
      <c r="I45" s="14"/>
    </row>
    <row r="46" spans="1:12" ht="15.75" x14ac:dyDescent="0.25">
      <c r="A46" s="14"/>
      <c r="B46" s="14"/>
      <c r="C46" s="19"/>
      <c r="D46" s="14"/>
      <c r="E46" s="14"/>
      <c r="F46" s="14"/>
      <c r="G46" s="14"/>
      <c r="H46" s="14"/>
      <c r="I46" s="14"/>
    </row>
    <row r="47" spans="1:12" ht="15.75" x14ac:dyDescent="0.25">
      <c r="A47" s="14" t="s">
        <v>28</v>
      </c>
      <c r="B47" s="14" t="s">
        <v>29</v>
      </c>
      <c r="C47" s="19"/>
      <c r="D47" s="14"/>
      <c r="E47" s="14" t="s">
        <v>30</v>
      </c>
      <c r="F47" s="14"/>
      <c r="G47" s="14"/>
      <c r="H47" s="14"/>
      <c r="I47" s="14"/>
    </row>
    <row r="48" spans="1:12" ht="15.75" x14ac:dyDescent="0.25">
      <c r="A48" s="14"/>
      <c r="B48" s="14"/>
      <c r="C48" s="19"/>
      <c r="D48" s="14"/>
      <c r="E48" s="14"/>
      <c r="F48" s="14"/>
      <c r="G48" s="14"/>
      <c r="H48" s="14"/>
      <c r="I48" s="14"/>
    </row>
    <row r="49" spans="1:9" ht="15.75" x14ac:dyDescent="0.25">
      <c r="A49" s="14" t="s">
        <v>32</v>
      </c>
      <c r="B49" s="14" t="s">
        <v>33</v>
      </c>
      <c r="C49" s="19"/>
      <c r="D49" s="14"/>
      <c r="E49" s="14" t="s">
        <v>34</v>
      </c>
      <c r="F49" s="14"/>
      <c r="G49" s="14"/>
      <c r="H49" s="14"/>
      <c r="I49" s="14"/>
    </row>
  </sheetData>
  <mergeCells count="38">
    <mergeCell ref="A42:L42"/>
    <mergeCell ref="J29:K29"/>
    <mergeCell ref="A30:L30"/>
    <mergeCell ref="A34:A35"/>
    <mergeCell ref="A36:B36"/>
    <mergeCell ref="D36:E36"/>
    <mergeCell ref="F36:G36"/>
    <mergeCell ref="H36:I36"/>
    <mergeCell ref="J36:K36"/>
    <mergeCell ref="A37:B37"/>
    <mergeCell ref="D37:E37"/>
    <mergeCell ref="A16:A17"/>
    <mergeCell ref="A24:A25"/>
    <mergeCell ref="A15:L15"/>
    <mergeCell ref="F37:G37"/>
    <mergeCell ref="H37:I37"/>
    <mergeCell ref="J37:K37"/>
    <mergeCell ref="A26:A27"/>
    <mergeCell ref="A29:B29"/>
    <mergeCell ref="D29:E29"/>
    <mergeCell ref="F29:G29"/>
    <mergeCell ref="H29:I29"/>
    <mergeCell ref="A20:A22"/>
    <mergeCell ref="A9:L9"/>
    <mergeCell ref="A10:L10"/>
    <mergeCell ref="D12:G12"/>
    <mergeCell ref="H12:K12"/>
    <mergeCell ref="D13:G13"/>
    <mergeCell ref="H13:K13"/>
    <mergeCell ref="D11:K11"/>
    <mergeCell ref="L11:L14"/>
    <mergeCell ref="A11:A14"/>
    <mergeCell ref="B11:B14"/>
    <mergeCell ref="C11:C14"/>
    <mergeCell ref="D14:E14"/>
    <mergeCell ref="F14:G14"/>
    <mergeCell ref="H14:I14"/>
    <mergeCell ref="J14:K14"/>
  </mergeCells>
  <pageMargins left="0.51181102362204722" right="0.31496062992125984" top="0.74803149606299213" bottom="0.74803149606299213" header="0.31496062992125984" footer="0.31496062992125984"/>
  <pageSetup paperSize="9" orientation="portrait" r:id="rId1"/>
  <ignoredErrors>
    <ignoredError sqref="D29:K2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L49"/>
  <sheetViews>
    <sheetView topLeftCell="A28" workbookViewId="0">
      <selection activeCell="M17" sqref="M17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60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72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16" t="s">
        <v>19</v>
      </c>
      <c r="C16" s="12" t="s">
        <v>36</v>
      </c>
      <c r="D16" s="28">
        <v>2</v>
      </c>
      <c r="E16" s="13"/>
      <c r="F16" s="28">
        <v>2</v>
      </c>
      <c r="G16" s="23" t="s">
        <v>25</v>
      </c>
      <c r="H16" s="28">
        <v>1</v>
      </c>
      <c r="I16" s="13"/>
      <c r="J16" s="28">
        <v>2</v>
      </c>
      <c r="K16" s="13"/>
      <c r="L16" s="4">
        <f>(D16+H16)*16+(F16+J16)*19</f>
        <v>124</v>
      </c>
    </row>
    <row r="17" spans="1:12" ht="17.25" customHeight="1" x14ac:dyDescent="0.25">
      <c r="A17" s="84"/>
      <c r="B17" s="16" t="s">
        <v>4</v>
      </c>
      <c r="C17" s="12" t="s">
        <v>36</v>
      </c>
      <c r="D17" s="28">
        <v>3</v>
      </c>
      <c r="E17" s="13"/>
      <c r="F17" s="28">
        <v>3</v>
      </c>
      <c r="G17" s="13"/>
      <c r="H17" s="28">
        <v>3</v>
      </c>
      <c r="I17" s="13"/>
      <c r="J17" s="28">
        <v>1</v>
      </c>
      <c r="K17" s="13"/>
      <c r="L17" s="4">
        <f t="shared" ref="L17:L24" si="0">(D17+H17)*16+(F17+J17)*19</f>
        <v>172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36</v>
      </c>
      <c r="D19" s="28">
        <v>3</v>
      </c>
      <c r="E19" s="13"/>
      <c r="F19" s="28">
        <v>3</v>
      </c>
      <c r="G19" s="13"/>
      <c r="H19" s="28">
        <v>3</v>
      </c>
      <c r="I19" s="13"/>
      <c r="J19" s="28">
        <v>3</v>
      </c>
      <c r="K19" s="13"/>
      <c r="L19" s="4">
        <f t="shared" ref="L19" si="1">(D19+H19)*16+(F19+J19)*19</f>
        <v>210</v>
      </c>
    </row>
    <row r="20" spans="1:12" ht="34.5" customHeight="1" x14ac:dyDescent="0.25">
      <c r="A20" s="66" t="s">
        <v>12</v>
      </c>
      <c r="B20" s="65" t="s">
        <v>46</v>
      </c>
      <c r="C20" s="12" t="s">
        <v>36</v>
      </c>
      <c r="D20" s="28">
        <v>2</v>
      </c>
      <c r="E20" s="13"/>
      <c r="F20" s="28">
        <v>2</v>
      </c>
      <c r="G20" s="13"/>
      <c r="H20" s="28">
        <v>2</v>
      </c>
      <c r="I20" s="13"/>
      <c r="J20" s="28">
        <v>2</v>
      </c>
      <c r="K20" s="13"/>
      <c r="L20" s="4">
        <f>(D20+H20)*16+(F20+J20)*19</f>
        <v>140</v>
      </c>
    </row>
    <row r="21" spans="1:12" ht="34.5" customHeight="1" x14ac:dyDescent="0.25">
      <c r="A21" s="42" t="s">
        <v>5</v>
      </c>
      <c r="B21" s="16" t="s">
        <v>48</v>
      </c>
      <c r="C21" s="12" t="s">
        <v>37</v>
      </c>
      <c r="D21" s="28">
        <v>7</v>
      </c>
      <c r="E21" s="13" t="s">
        <v>25</v>
      </c>
      <c r="F21" s="28">
        <v>7</v>
      </c>
      <c r="G21" s="13" t="s">
        <v>26</v>
      </c>
      <c r="H21" s="28">
        <v>7</v>
      </c>
      <c r="I21" s="13" t="s">
        <v>25</v>
      </c>
      <c r="J21" s="28">
        <v>7</v>
      </c>
      <c r="K21" s="13"/>
      <c r="L21" s="4">
        <f>(D21+H21)*16+(F21+J21)*19</f>
        <v>490</v>
      </c>
    </row>
    <row r="22" spans="1:12" ht="17.25" customHeight="1" x14ac:dyDescent="0.25">
      <c r="A22" s="75" t="s">
        <v>8</v>
      </c>
      <c r="B22" s="16" t="s">
        <v>9</v>
      </c>
      <c r="C22" s="12" t="s">
        <v>37</v>
      </c>
      <c r="D22" s="28">
        <v>5</v>
      </c>
      <c r="E22" s="13" t="s">
        <v>25</v>
      </c>
      <c r="F22" s="28">
        <v>5</v>
      </c>
      <c r="G22" s="13" t="s">
        <v>26</v>
      </c>
      <c r="H22" s="28">
        <v>5</v>
      </c>
      <c r="I22" s="13" t="s">
        <v>25</v>
      </c>
      <c r="J22" s="28">
        <v>5</v>
      </c>
      <c r="K22" s="13"/>
      <c r="L22" s="4">
        <f>(D22+H22)*16+(F22+J22)*19</f>
        <v>350</v>
      </c>
    </row>
    <row r="23" spans="1:12" ht="17.25" customHeight="1" x14ac:dyDescent="0.25">
      <c r="A23" s="75"/>
      <c r="B23" s="16" t="s">
        <v>10</v>
      </c>
      <c r="C23" s="12" t="s">
        <v>36</v>
      </c>
      <c r="D23" s="28">
        <v>1</v>
      </c>
      <c r="E23" s="13"/>
      <c r="F23" s="28">
        <v>1</v>
      </c>
      <c r="G23" s="13"/>
      <c r="H23" s="28">
        <v>1</v>
      </c>
      <c r="I23" s="13"/>
      <c r="J23" s="28">
        <v>1</v>
      </c>
      <c r="K23" s="13"/>
      <c r="L23" s="4">
        <f t="shared" si="0"/>
        <v>70</v>
      </c>
    </row>
    <row r="24" spans="1:12" ht="17.25" customHeight="1" x14ac:dyDescent="0.25">
      <c r="A24" s="75"/>
      <c r="B24" s="16" t="s">
        <v>11</v>
      </c>
      <c r="C24" s="12" t="s">
        <v>36</v>
      </c>
      <c r="D24" s="28">
        <v>2</v>
      </c>
      <c r="E24" s="13"/>
      <c r="F24" s="28">
        <v>2</v>
      </c>
      <c r="G24" s="13"/>
      <c r="H24" s="28"/>
      <c r="I24" s="13"/>
      <c r="J24" s="28"/>
      <c r="K24" s="13"/>
      <c r="L24" s="4">
        <f t="shared" si="0"/>
        <v>70</v>
      </c>
    </row>
    <row r="25" spans="1:12" ht="17.25" customHeight="1" x14ac:dyDescent="0.25">
      <c r="A25" s="75"/>
      <c r="B25" s="16" t="s">
        <v>45</v>
      </c>
      <c r="C25" s="12" t="s">
        <v>36</v>
      </c>
      <c r="D25" s="28"/>
      <c r="E25" s="13"/>
      <c r="F25" s="28"/>
      <c r="G25" s="13"/>
      <c r="H25" s="28">
        <v>1</v>
      </c>
      <c r="I25" s="13"/>
      <c r="J25" s="28">
        <v>1</v>
      </c>
      <c r="K25" s="13"/>
      <c r="L25" s="4">
        <f>(D25+H25)*16+(F25+J25)*19</f>
        <v>35</v>
      </c>
    </row>
    <row r="26" spans="1:12" ht="17.25" customHeight="1" x14ac:dyDescent="0.25">
      <c r="A26" s="75" t="s">
        <v>15</v>
      </c>
      <c r="B26" s="16" t="s">
        <v>16</v>
      </c>
      <c r="C26" s="12" t="s">
        <v>36</v>
      </c>
      <c r="D26" s="28">
        <v>2</v>
      </c>
      <c r="E26" s="13"/>
      <c r="F26" s="28">
        <v>2</v>
      </c>
      <c r="G26" s="13"/>
      <c r="H26" s="28">
        <v>2</v>
      </c>
      <c r="I26" s="13"/>
      <c r="J26" s="28">
        <v>2</v>
      </c>
      <c r="K26" s="13"/>
      <c r="L26" s="4">
        <f t="shared" ref="L26:L27" si="2">(D26+H26)*16+(F26+J26)*19</f>
        <v>140</v>
      </c>
    </row>
    <row r="27" spans="1:12" ht="62.25" customHeight="1" x14ac:dyDescent="0.25">
      <c r="A27" s="75"/>
      <c r="B27" s="16" t="s">
        <v>17</v>
      </c>
      <c r="C27" s="12" t="s">
        <v>36</v>
      </c>
      <c r="D27" s="28"/>
      <c r="E27" s="13"/>
      <c r="F27" s="28"/>
      <c r="G27" s="13"/>
      <c r="H27" s="28">
        <v>1</v>
      </c>
      <c r="I27" s="13"/>
      <c r="J27" s="28">
        <v>3</v>
      </c>
      <c r="K27" s="13"/>
      <c r="L27" s="4">
        <f t="shared" si="2"/>
        <v>73</v>
      </c>
    </row>
    <row r="28" spans="1:12" ht="34.5" customHeight="1" x14ac:dyDescent="0.25">
      <c r="A28" s="44"/>
      <c r="B28" s="16" t="s">
        <v>47</v>
      </c>
      <c r="C28" s="26"/>
      <c r="D28" s="28">
        <v>1</v>
      </c>
      <c r="E28" s="13"/>
      <c r="F28" s="28">
        <v>1</v>
      </c>
      <c r="G28" s="13" t="s">
        <v>25</v>
      </c>
      <c r="H28" s="28">
        <v>1</v>
      </c>
      <c r="I28" s="13"/>
      <c r="J28" s="28">
        <v>1</v>
      </c>
      <c r="K28" s="13" t="s">
        <v>26</v>
      </c>
      <c r="L28" s="4">
        <f>(D28+H28)*16+(F28+J28)*19</f>
        <v>70</v>
      </c>
    </row>
    <row r="29" spans="1:12" ht="17.25" customHeight="1" x14ac:dyDescent="0.25">
      <c r="A29" s="70" t="s">
        <v>55</v>
      </c>
      <c r="B29" s="71"/>
      <c r="C29" s="27"/>
      <c r="D29" s="72">
        <f>SUM(D16:D28)</f>
        <v>28</v>
      </c>
      <c r="E29" s="73"/>
      <c r="F29" s="72">
        <f>SUM(F16:F28)</f>
        <v>28</v>
      </c>
      <c r="G29" s="73"/>
      <c r="H29" s="72">
        <f>SUM(H16:H28)</f>
        <v>28</v>
      </c>
      <c r="I29" s="73"/>
      <c r="J29" s="72">
        <f>SUM(J16:J28)</f>
        <v>28</v>
      </c>
      <c r="K29" s="73"/>
      <c r="L29" s="10">
        <f>SUM(L16:L28)</f>
        <v>1960</v>
      </c>
    </row>
    <row r="30" spans="1:12" ht="17.25" customHeight="1" x14ac:dyDescent="0.25">
      <c r="A30" s="77" t="s">
        <v>44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2" ht="34.5" customHeight="1" x14ac:dyDescent="0.25">
      <c r="A31" s="43" t="s">
        <v>7</v>
      </c>
      <c r="B31" s="43" t="s">
        <v>38</v>
      </c>
      <c r="C31" s="12" t="s">
        <v>36</v>
      </c>
      <c r="D31" s="28">
        <v>2</v>
      </c>
      <c r="E31" s="13"/>
      <c r="F31" s="28">
        <v>2</v>
      </c>
      <c r="G31" s="13"/>
      <c r="H31" s="28">
        <v>2</v>
      </c>
      <c r="I31" s="13"/>
      <c r="J31" s="28">
        <v>2</v>
      </c>
      <c r="K31" s="13"/>
      <c r="L31" s="4">
        <f t="shared" ref="L31:L35" si="3">(D31+F31+H31+J31)*35/2</f>
        <v>140</v>
      </c>
    </row>
    <row r="32" spans="1:12" ht="17.25" customHeight="1" x14ac:dyDescent="0.25">
      <c r="A32" s="75" t="s">
        <v>12</v>
      </c>
      <c r="B32" s="43" t="s">
        <v>13</v>
      </c>
      <c r="C32" s="12" t="s">
        <v>36</v>
      </c>
      <c r="D32" s="28">
        <v>2</v>
      </c>
      <c r="E32" s="13"/>
      <c r="F32" s="28">
        <v>2</v>
      </c>
      <c r="G32" s="13"/>
      <c r="H32" s="28">
        <v>2</v>
      </c>
      <c r="I32" s="13"/>
      <c r="J32" s="28">
        <v>2</v>
      </c>
      <c r="K32" s="13"/>
      <c r="L32" s="4">
        <f t="shared" si="3"/>
        <v>140</v>
      </c>
    </row>
    <row r="33" spans="1:12" ht="17.25" customHeight="1" x14ac:dyDescent="0.25">
      <c r="A33" s="75"/>
      <c r="B33" s="43" t="s">
        <v>14</v>
      </c>
      <c r="C33" s="12" t="s">
        <v>36</v>
      </c>
      <c r="D33" s="28">
        <v>1</v>
      </c>
      <c r="E33" s="13"/>
      <c r="F33" s="28">
        <v>1</v>
      </c>
      <c r="G33" s="13"/>
      <c r="H33" s="28">
        <v>1</v>
      </c>
      <c r="I33" s="13"/>
      <c r="J33" s="28">
        <v>1</v>
      </c>
      <c r="K33" s="13"/>
      <c r="L33" s="4">
        <f t="shared" si="3"/>
        <v>70</v>
      </c>
    </row>
    <row r="34" spans="1:12" ht="17.25" customHeight="1" x14ac:dyDescent="0.25">
      <c r="A34" s="83" t="s">
        <v>5</v>
      </c>
      <c r="B34" s="65" t="s">
        <v>6</v>
      </c>
      <c r="C34" s="12" t="s">
        <v>36</v>
      </c>
      <c r="D34" s="28">
        <v>1</v>
      </c>
      <c r="E34" s="13"/>
      <c r="F34" s="28">
        <v>1</v>
      </c>
      <c r="G34" s="13"/>
      <c r="H34" s="28">
        <v>1</v>
      </c>
      <c r="I34" s="13"/>
      <c r="J34" s="28">
        <v>1</v>
      </c>
      <c r="K34" s="13"/>
      <c r="L34" s="4">
        <f t="shared" ref="L34" si="4">(D34+F34+H34+J34)*35/2</f>
        <v>70</v>
      </c>
    </row>
    <row r="35" spans="1:12" ht="17.25" customHeight="1" x14ac:dyDescent="0.25">
      <c r="A35" s="84"/>
      <c r="B35" s="6" t="s">
        <v>40</v>
      </c>
      <c r="C35" s="12" t="s">
        <v>37</v>
      </c>
      <c r="D35" s="28">
        <v>3</v>
      </c>
      <c r="E35" s="13" t="s">
        <v>25</v>
      </c>
      <c r="F35" s="28">
        <v>3</v>
      </c>
      <c r="G35" s="13" t="s">
        <v>26</v>
      </c>
      <c r="H35" s="28">
        <v>3</v>
      </c>
      <c r="I35" s="13" t="s">
        <v>25</v>
      </c>
      <c r="J35" s="28">
        <v>3</v>
      </c>
      <c r="K35" s="13"/>
      <c r="L35" s="4">
        <f t="shared" si="3"/>
        <v>210</v>
      </c>
    </row>
    <row r="36" spans="1:12" ht="51.75" customHeight="1" x14ac:dyDescent="0.25">
      <c r="A36" s="70" t="s">
        <v>81</v>
      </c>
      <c r="B36" s="71"/>
      <c r="C36" s="40"/>
      <c r="D36" s="72">
        <f>SUM(D31:D35)</f>
        <v>9</v>
      </c>
      <c r="E36" s="73"/>
      <c r="F36" s="72">
        <f>SUM(F31:F35)</f>
        <v>9</v>
      </c>
      <c r="G36" s="73"/>
      <c r="H36" s="72">
        <f>SUM(H31:H35)</f>
        <v>9</v>
      </c>
      <c r="I36" s="73"/>
      <c r="J36" s="72">
        <f>SUM(J31:J35)</f>
        <v>9</v>
      </c>
      <c r="K36" s="73"/>
      <c r="L36" s="41">
        <f>SUM(L31:L35)</f>
        <v>630</v>
      </c>
    </row>
    <row r="37" spans="1:12" ht="30" customHeight="1" x14ac:dyDescent="0.25">
      <c r="A37" s="79" t="s">
        <v>54</v>
      </c>
      <c r="B37" s="79"/>
      <c r="C37" s="39"/>
      <c r="D37" s="69">
        <f>D29+D36</f>
        <v>37</v>
      </c>
      <c r="E37" s="69"/>
      <c r="F37" s="69">
        <f>F29+F36</f>
        <v>37</v>
      </c>
      <c r="G37" s="69"/>
      <c r="H37" s="69">
        <f>H29+H36</f>
        <v>37</v>
      </c>
      <c r="I37" s="69"/>
      <c r="J37" s="69">
        <f>J29+J36</f>
        <v>37</v>
      </c>
      <c r="K37" s="69"/>
      <c r="L37" s="38">
        <f>L29+L36</f>
        <v>2590</v>
      </c>
    </row>
    <row r="38" spans="1:12" ht="15" customHeight="1" x14ac:dyDescent="0.25">
      <c r="A38" s="36"/>
      <c r="B38" s="36"/>
      <c r="C38" s="59"/>
      <c r="D38" s="37"/>
      <c r="E38" s="37"/>
      <c r="F38" s="37"/>
      <c r="G38" s="37"/>
      <c r="H38" s="37"/>
      <c r="I38" s="37"/>
      <c r="J38" s="37"/>
      <c r="K38" s="37"/>
      <c r="L38" s="37"/>
    </row>
    <row r="39" spans="1:12" ht="15" customHeight="1" x14ac:dyDescent="0.25">
      <c r="C39" s="19"/>
      <c r="D39" s="25"/>
      <c r="E39" s="25"/>
      <c r="F39" s="25"/>
      <c r="G39" s="25"/>
      <c r="H39" s="25"/>
      <c r="I39" s="25"/>
      <c r="J39" s="25"/>
    </row>
    <row r="40" spans="1:12" ht="17.25" customHeight="1" x14ac:dyDescent="0.25">
      <c r="A40" s="7" t="s">
        <v>39</v>
      </c>
    </row>
    <row r="41" spans="1:12" ht="17.25" customHeight="1" x14ac:dyDescent="0.25">
      <c r="A41" s="22" t="s">
        <v>41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ht="63.75" customHeight="1" x14ac:dyDescent="0.25">
      <c r="A42" s="74" t="s">
        <v>59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</row>
    <row r="43" spans="1:12" ht="15.75" x14ac:dyDescent="0.25">
      <c r="A43" s="14"/>
      <c r="B43" s="14"/>
      <c r="D43" s="14"/>
      <c r="E43" s="14"/>
      <c r="F43" s="14"/>
      <c r="G43" s="14"/>
      <c r="H43" s="14"/>
      <c r="I43" s="14"/>
    </row>
    <row r="44" spans="1:12" ht="15.75" x14ac:dyDescent="0.25">
      <c r="A44" s="14"/>
      <c r="B44" s="14"/>
      <c r="D44" s="14"/>
      <c r="E44" s="14"/>
      <c r="F44" s="14"/>
      <c r="G44" s="14"/>
      <c r="H44" s="14"/>
      <c r="I44" s="14"/>
    </row>
    <row r="45" spans="1:12" ht="15.75" x14ac:dyDescent="0.25">
      <c r="A45" s="14" t="s">
        <v>28</v>
      </c>
      <c r="B45" s="14" t="s">
        <v>29</v>
      </c>
      <c r="C45" s="19"/>
      <c r="D45" s="14"/>
      <c r="E45" s="14" t="s">
        <v>31</v>
      </c>
      <c r="F45" s="14"/>
      <c r="G45" s="14"/>
      <c r="H45" s="14"/>
      <c r="I45" s="14"/>
    </row>
    <row r="46" spans="1:12" ht="15.75" x14ac:dyDescent="0.25">
      <c r="A46" s="14"/>
      <c r="B46" s="14"/>
      <c r="C46" s="19"/>
      <c r="D46" s="14"/>
      <c r="E46" s="14"/>
      <c r="F46" s="14"/>
      <c r="G46" s="14"/>
      <c r="H46" s="14"/>
      <c r="I46" s="14"/>
    </row>
    <row r="47" spans="1:12" ht="15.75" x14ac:dyDescent="0.25">
      <c r="A47" s="14" t="s">
        <v>28</v>
      </c>
      <c r="B47" s="14" t="s">
        <v>29</v>
      </c>
      <c r="C47" s="19"/>
      <c r="D47" s="14"/>
      <c r="E47" s="14" t="s">
        <v>30</v>
      </c>
      <c r="F47" s="14"/>
      <c r="G47" s="14"/>
      <c r="H47" s="14"/>
      <c r="I47" s="14"/>
    </row>
    <row r="48" spans="1:12" ht="15.75" x14ac:dyDescent="0.25">
      <c r="A48" s="14"/>
      <c r="B48" s="14"/>
      <c r="C48" s="19"/>
      <c r="D48" s="14"/>
      <c r="E48" s="14"/>
      <c r="F48" s="14"/>
      <c r="G48" s="14"/>
      <c r="H48" s="14"/>
      <c r="I48" s="14"/>
    </row>
    <row r="49" spans="1:9" ht="15.75" x14ac:dyDescent="0.25">
      <c r="A49" s="14" t="s">
        <v>32</v>
      </c>
      <c r="B49" s="14" t="s">
        <v>33</v>
      </c>
      <c r="C49" s="19"/>
      <c r="D49" s="14"/>
      <c r="E49" s="14" t="s">
        <v>34</v>
      </c>
      <c r="F49" s="14"/>
      <c r="G49" s="14"/>
      <c r="H49" s="14"/>
      <c r="I49" s="14"/>
    </row>
  </sheetData>
  <mergeCells count="38">
    <mergeCell ref="A37:B37"/>
    <mergeCell ref="D37:E37"/>
    <mergeCell ref="F37:G37"/>
    <mergeCell ref="H37:I37"/>
    <mergeCell ref="J37:K37"/>
    <mergeCell ref="A30:L30"/>
    <mergeCell ref="A32:A33"/>
    <mergeCell ref="A36:B36"/>
    <mergeCell ref="D36:E36"/>
    <mergeCell ref="F36:G36"/>
    <mergeCell ref="H36:I36"/>
    <mergeCell ref="J36:K36"/>
    <mergeCell ref="A34:A35"/>
    <mergeCell ref="A42:L42"/>
    <mergeCell ref="H29:I29"/>
    <mergeCell ref="H14:I14"/>
    <mergeCell ref="J14:K14"/>
    <mergeCell ref="J29:K29"/>
    <mergeCell ref="A26:A27"/>
    <mergeCell ref="A29:B29"/>
    <mergeCell ref="D29:E29"/>
    <mergeCell ref="F29:G29"/>
    <mergeCell ref="A16:A17"/>
    <mergeCell ref="A22:A25"/>
    <mergeCell ref="B11:B14"/>
    <mergeCell ref="C11:C14"/>
    <mergeCell ref="L11:L14"/>
    <mergeCell ref="A15:L15"/>
    <mergeCell ref="D14:E14"/>
    <mergeCell ref="F14:G14"/>
    <mergeCell ref="D11:K11"/>
    <mergeCell ref="A11:A14"/>
    <mergeCell ref="A9:L9"/>
    <mergeCell ref="A10:L10"/>
    <mergeCell ref="D12:G12"/>
    <mergeCell ref="H12:K12"/>
    <mergeCell ref="D13:G13"/>
    <mergeCell ref="H13:K13"/>
  </mergeCells>
  <pageMargins left="0.51181102362204722" right="0.31496062992125984" top="0.74803149606299213" bottom="0.35433070866141736" header="0.31496062992125984" footer="0.31496062992125984"/>
  <pageSetup paperSize="9" orientation="portrait" r:id="rId1"/>
  <ignoredErrors>
    <ignoredError sqref="D29:K2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</sheetPr>
  <dimension ref="A1:L51"/>
  <sheetViews>
    <sheetView tabSelected="1" topLeftCell="A25" workbookViewId="0">
      <selection activeCell="M36" sqref="M36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60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73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16" t="s">
        <v>19</v>
      </c>
      <c r="C16" s="12" t="s">
        <v>36</v>
      </c>
      <c r="D16" s="28">
        <v>2</v>
      </c>
      <c r="E16" s="13"/>
      <c r="F16" s="28">
        <v>2</v>
      </c>
      <c r="G16" s="23" t="s">
        <v>25</v>
      </c>
      <c r="H16" s="28">
        <v>1</v>
      </c>
      <c r="I16" s="13"/>
      <c r="J16" s="28">
        <v>2</v>
      </c>
      <c r="K16" s="13"/>
      <c r="L16" s="4">
        <f>(D16+H16)*16+(F16+J16)*19</f>
        <v>124</v>
      </c>
    </row>
    <row r="17" spans="1:12" ht="17.25" customHeight="1" x14ac:dyDescent="0.25">
      <c r="A17" s="84"/>
      <c r="B17" s="16" t="s">
        <v>4</v>
      </c>
      <c r="C17" s="12" t="s">
        <v>36</v>
      </c>
      <c r="D17" s="28">
        <v>3</v>
      </c>
      <c r="E17" s="13"/>
      <c r="F17" s="28">
        <v>3</v>
      </c>
      <c r="G17" s="13"/>
      <c r="H17" s="28">
        <v>3</v>
      </c>
      <c r="I17" s="13"/>
      <c r="J17" s="28">
        <v>1</v>
      </c>
      <c r="K17" s="13"/>
      <c r="L17" s="4">
        <f t="shared" ref="L17:L27" si="0">(D17+H17)*16+(F17+J17)*19</f>
        <v>172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36</v>
      </c>
      <c r="D19" s="28">
        <v>3</v>
      </c>
      <c r="E19" s="13"/>
      <c r="F19" s="28">
        <v>3</v>
      </c>
      <c r="G19" s="13"/>
      <c r="H19" s="28">
        <v>3</v>
      </c>
      <c r="I19" s="13"/>
      <c r="J19" s="28">
        <v>3</v>
      </c>
      <c r="K19" s="13"/>
      <c r="L19" s="4">
        <f t="shared" si="0"/>
        <v>210</v>
      </c>
    </row>
    <row r="20" spans="1:12" ht="34.5" customHeight="1" x14ac:dyDescent="0.25">
      <c r="A20" s="66" t="s">
        <v>12</v>
      </c>
      <c r="B20" s="65" t="s">
        <v>46</v>
      </c>
      <c r="C20" s="12" t="s">
        <v>36</v>
      </c>
      <c r="D20" s="28">
        <v>2</v>
      </c>
      <c r="E20" s="13"/>
      <c r="F20" s="28">
        <v>2</v>
      </c>
      <c r="G20" s="13"/>
      <c r="H20" s="28">
        <v>2</v>
      </c>
      <c r="I20" s="13"/>
      <c r="J20" s="28">
        <v>2</v>
      </c>
      <c r="K20" s="13"/>
      <c r="L20" s="4">
        <f t="shared" si="0"/>
        <v>140</v>
      </c>
    </row>
    <row r="21" spans="1:12" ht="17.25" customHeight="1" x14ac:dyDescent="0.25">
      <c r="A21" s="83" t="s">
        <v>5</v>
      </c>
      <c r="B21" s="16" t="s">
        <v>48</v>
      </c>
      <c r="C21" s="12" t="s">
        <v>37</v>
      </c>
      <c r="D21" s="28">
        <v>7</v>
      </c>
      <c r="E21" s="13" t="s">
        <v>25</v>
      </c>
      <c r="F21" s="28">
        <v>7</v>
      </c>
      <c r="G21" s="13" t="s">
        <v>26</v>
      </c>
      <c r="H21" s="28">
        <v>7</v>
      </c>
      <c r="I21" s="13" t="s">
        <v>25</v>
      </c>
      <c r="J21" s="28">
        <v>7</v>
      </c>
      <c r="K21" s="13"/>
      <c r="L21" s="4">
        <f t="shared" si="0"/>
        <v>490</v>
      </c>
    </row>
    <row r="22" spans="1:12" ht="17.25" customHeight="1" x14ac:dyDescent="0.25">
      <c r="A22" s="85"/>
      <c r="B22" s="11" t="s">
        <v>6</v>
      </c>
      <c r="C22" s="12" t="s">
        <v>37</v>
      </c>
      <c r="D22" s="28">
        <v>4</v>
      </c>
      <c r="E22" s="13" t="s">
        <v>25</v>
      </c>
      <c r="F22" s="28">
        <v>4</v>
      </c>
      <c r="G22" s="13" t="s">
        <v>26</v>
      </c>
      <c r="H22" s="28">
        <v>4</v>
      </c>
      <c r="I22" s="13" t="s">
        <v>25</v>
      </c>
      <c r="J22" s="28">
        <v>4</v>
      </c>
      <c r="K22" s="13"/>
      <c r="L22" s="4">
        <f t="shared" si="0"/>
        <v>280</v>
      </c>
    </row>
    <row r="23" spans="1:12" ht="17.25" customHeight="1" x14ac:dyDescent="0.25">
      <c r="A23" s="75" t="s">
        <v>8</v>
      </c>
      <c r="B23" s="6" t="s">
        <v>9</v>
      </c>
      <c r="C23" s="12" t="s">
        <v>37</v>
      </c>
      <c r="D23" s="28">
        <v>4</v>
      </c>
      <c r="E23" s="13" t="s">
        <v>25</v>
      </c>
      <c r="F23" s="28">
        <v>4</v>
      </c>
      <c r="G23" s="13" t="s">
        <v>26</v>
      </c>
      <c r="H23" s="28">
        <v>4</v>
      </c>
      <c r="I23" s="13" t="s">
        <v>25</v>
      </c>
      <c r="J23" s="28">
        <v>4</v>
      </c>
      <c r="K23" s="13"/>
      <c r="L23" s="4">
        <f t="shared" si="0"/>
        <v>280</v>
      </c>
    </row>
    <row r="24" spans="1:12" ht="17.25" customHeight="1" x14ac:dyDescent="0.25">
      <c r="A24" s="75"/>
      <c r="B24" s="16" t="s">
        <v>45</v>
      </c>
      <c r="C24" s="12" t="s">
        <v>36</v>
      </c>
      <c r="D24" s="28"/>
      <c r="E24" s="13"/>
      <c r="F24" s="28"/>
      <c r="G24" s="13"/>
      <c r="H24" s="28">
        <v>1</v>
      </c>
      <c r="I24" s="13"/>
      <c r="J24" s="28">
        <v>1</v>
      </c>
      <c r="K24" s="13"/>
      <c r="L24" s="4">
        <f t="shared" si="0"/>
        <v>35</v>
      </c>
    </row>
    <row r="25" spans="1:12" ht="34.5" customHeight="1" x14ac:dyDescent="0.25">
      <c r="A25" s="75" t="s">
        <v>15</v>
      </c>
      <c r="B25" s="16" t="s">
        <v>85</v>
      </c>
      <c r="C25" s="12" t="s">
        <v>36</v>
      </c>
      <c r="D25" s="28">
        <v>2</v>
      </c>
      <c r="E25" s="13"/>
      <c r="F25" s="28">
        <v>2</v>
      </c>
      <c r="G25" s="13"/>
      <c r="H25" s="28"/>
      <c r="I25" s="13"/>
      <c r="J25" s="28"/>
      <c r="K25" s="13"/>
      <c r="L25" s="4">
        <f t="shared" si="0"/>
        <v>70</v>
      </c>
    </row>
    <row r="26" spans="1:12" ht="62.25" customHeight="1" x14ac:dyDescent="0.25">
      <c r="A26" s="75"/>
      <c r="B26" s="16" t="s">
        <v>17</v>
      </c>
      <c r="C26" s="12" t="s">
        <v>36</v>
      </c>
      <c r="D26" s="28"/>
      <c r="E26" s="13"/>
      <c r="F26" s="28"/>
      <c r="G26" s="13"/>
      <c r="H26" s="28">
        <v>1</v>
      </c>
      <c r="I26" s="13"/>
      <c r="J26" s="28">
        <v>3</v>
      </c>
      <c r="K26" s="13"/>
      <c r="L26" s="4">
        <f t="shared" si="0"/>
        <v>73</v>
      </c>
    </row>
    <row r="27" spans="1:12" ht="34.5" customHeight="1" x14ac:dyDescent="0.25">
      <c r="A27" s="44"/>
      <c r="B27" s="16" t="s">
        <v>47</v>
      </c>
      <c r="C27" s="26"/>
      <c r="D27" s="28">
        <v>1</v>
      </c>
      <c r="E27" s="13"/>
      <c r="F27" s="28">
        <v>1</v>
      </c>
      <c r="G27" s="13" t="s">
        <v>25</v>
      </c>
      <c r="H27" s="28">
        <v>1</v>
      </c>
      <c r="I27" s="13"/>
      <c r="J27" s="28">
        <v>1</v>
      </c>
      <c r="K27" s="13" t="s">
        <v>26</v>
      </c>
      <c r="L27" s="4">
        <f t="shared" si="0"/>
        <v>70</v>
      </c>
    </row>
    <row r="28" spans="1:12" ht="17.25" customHeight="1" x14ac:dyDescent="0.25">
      <c r="A28" s="70" t="s">
        <v>55</v>
      </c>
      <c r="B28" s="71"/>
      <c r="C28" s="27"/>
      <c r="D28" s="72">
        <f>SUM(D16:D27)</f>
        <v>28</v>
      </c>
      <c r="E28" s="73"/>
      <c r="F28" s="72">
        <f>SUM(F16:F27)</f>
        <v>28</v>
      </c>
      <c r="G28" s="73"/>
      <c r="H28" s="72">
        <f>SUM(H16:H27)</f>
        <v>28</v>
      </c>
      <c r="I28" s="73"/>
      <c r="J28" s="72">
        <f>SUM(J16:J27)</f>
        <v>28</v>
      </c>
      <c r="K28" s="73"/>
      <c r="L28" s="10">
        <f>SUM(L16:L27)</f>
        <v>1960</v>
      </c>
    </row>
    <row r="29" spans="1:12" ht="17.25" customHeight="1" x14ac:dyDescent="0.25">
      <c r="A29" s="77" t="s">
        <v>44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1:12" ht="33.75" customHeight="1" x14ac:dyDescent="0.25">
      <c r="A30" s="43" t="s">
        <v>7</v>
      </c>
      <c r="B30" s="43" t="s">
        <v>38</v>
      </c>
      <c r="C30" s="12" t="s">
        <v>36</v>
      </c>
      <c r="D30" s="28">
        <v>2</v>
      </c>
      <c r="E30" s="13"/>
      <c r="F30" s="28">
        <v>2</v>
      </c>
      <c r="G30" s="13"/>
      <c r="H30" s="28">
        <v>2</v>
      </c>
      <c r="I30" s="13"/>
      <c r="J30" s="28">
        <v>2</v>
      </c>
      <c r="K30" s="13"/>
      <c r="L30" s="4">
        <f>(D30+H30)*16+(F30+J30)*19</f>
        <v>140</v>
      </c>
    </row>
    <row r="31" spans="1:12" ht="17.25" customHeight="1" x14ac:dyDescent="0.25">
      <c r="A31" s="75" t="s">
        <v>12</v>
      </c>
      <c r="B31" s="43" t="s">
        <v>13</v>
      </c>
      <c r="C31" s="12" t="s">
        <v>36</v>
      </c>
      <c r="D31" s="28">
        <v>2</v>
      </c>
      <c r="E31" s="13"/>
      <c r="F31" s="28">
        <v>2</v>
      </c>
      <c r="G31" s="13"/>
      <c r="H31" s="28">
        <v>2</v>
      </c>
      <c r="I31" s="13"/>
      <c r="J31" s="28">
        <v>2</v>
      </c>
      <c r="K31" s="13"/>
      <c r="L31" s="4">
        <f t="shared" ref="L31:L34" si="1">(D31+F31+H31+J31)*35/2</f>
        <v>140</v>
      </c>
    </row>
    <row r="32" spans="1:12" ht="17.25" customHeight="1" x14ac:dyDescent="0.25">
      <c r="A32" s="75"/>
      <c r="B32" s="43" t="s">
        <v>14</v>
      </c>
      <c r="C32" s="12" t="s">
        <v>36</v>
      </c>
      <c r="D32" s="28">
        <v>1</v>
      </c>
      <c r="E32" s="13"/>
      <c r="F32" s="28">
        <v>1</v>
      </c>
      <c r="G32" s="13"/>
      <c r="H32" s="28">
        <v>1</v>
      </c>
      <c r="I32" s="13"/>
      <c r="J32" s="28">
        <v>1</v>
      </c>
      <c r="K32" s="13"/>
      <c r="L32" s="4">
        <f t="shared" si="1"/>
        <v>70</v>
      </c>
    </row>
    <row r="33" spans="1:12" ht="34.5" customHeight="1" x14ac:dyDescent="0.25">
      <c r="A33" s="63" t="s">
        <v>5</v>
      </c>
      <c r="B33" s="6" t="s">
        <v>40</v>
      </c>
      <c r="C33" s="12" t="s">
        <v>36</v>
      </c>
      <c r="D33" s="28">
        <v>1</v>
      </c>
      <c r="E33" s="13"/>
      <c r="F33" s="28">
        <v>1</v>
      </c>
      <c r="G33" s="13"/>
      <c r="H33" s="28">
        <v>1</v>
      </c>
      <c r="I33" s="13"/>
      <c r="J33" s="28">
        <v>1</v>
      </c>
      <c r="K33" s="13"/>
      <c r="L33" s="4">
        <f t="shared" si="1"/>
        <v>70</v>
      </c>
    </row>
    <row r="34" spans="1:12" ht="17.25" customHeight="1" x14ac:dyDescent="0.25">
      <c r="A34" s="83" t="s">
        <v>8</v>
      </c>
      <c r="B34" s="6" t="s">
        <v>11</v>
      </c>
      <c r="C34" s="12" t="s">
        <v>36</v>
      </c>
      <c r="D34" s="28">
        <v>2</v>
      </c>
      <c r="E34" s="13"/>
      <c r="F34" s="28">
        <v>2</v>
      </c>
      <c r="G34" s="13"/>
      <c r="H34" s="28"/>
      <c r="I34" s="13"/>
      <c r="J34" s="28"/>
      <c r="K34" s="13"/>
      <c r="L34" s="4">
        <f t="shared" si="1"/>
        <v>70</v>
      </c>
    </row>
    <row r="35" spans="1:12" ht="17.25" customHeight="1" x14ac:dyDescent="0.25">
      <c r="A35" s="84"/>
      <c r="B35" s="65" t="s">
        <v>10</v>
      </c>
      <c r="C35" s="12" t="s">
        <v>36</v>
      </c>
      <c r="D35" s="28">
        <v>1</v>
      </c>
      <c r="E35" s="13"/>
      <c r="F35" s="28">
        <v>1</v>
      </c>
      <c r="G35" s="13"/>
      <c r="H35" s="28">
        <v>1</v>
      </c>
      <c r="I35" s="13"/>
      <c r="J35" s="28">
        <v>1</v>
      </c>
      <c r="K35" s="13"/>
      <c r="L35" s="4">
        <f t="shared" ref="L35:L36" si="2">(D35+F35+H35+J35)*35/2</f>
        <v>70</v>
      </c>
    </row>
    <row r="36" spans="1:12" ht="62.25" customHeight="1" x14ac:dyDescent="0.25">
      <c r="A36" s="68" t="s">
        <v>15</v>
      </c>
      <c r="B36" s="68" t="s">
        <v>85</v>
      </c>
      <c r="C36" s="26" t="s">
        <v>36</v>
      </c>
      <c r="D36" s="28"/>
      <c r="E36" s="13"/>
      <c r="F36" s="28"/>
      <c r="G36" s="13"/>
      <c r="H36" s="28">
        <v>2</v>
      </c>
      <c r="I36" s="13"/>
      <c r="J36" s="28">
        <v>2</v>
      </c>
      <c r="K36" s="13"/>
      <c r="L36" s="4">
        <f t="shared" si="2"/>
        <v>70</v>
      </c>
    </row>
    <row r="37" spans="1:12" ht="51.75" customHeight="1" x14ac:dyDescent="0.25">
      <c r="A37" s="70" t="s">
        <v>81</v>
      </c>
      <c r="B37" s="71"/>
      <c r="C37" s="40"/>
      <c r="D37" s="72">
        <f>SUM(D30:D35)</f>
        <v>9</v>
      </c>
      <c r="E37" s="73"/>
      <c r="F37" s="72">
        <f>SUM(F30:F35)</f>
        <v>9</v>
      </c>
      <c r="G37" s="73"/>
      <c r="H37" s="72">
        <f>SUM(H30:H36)</f>
        <v>9</v>
      </c>
      <c r="I37" s="73"/>
      <c r="J37" s="72">
        <f>SUM(J30:J36)</f>
        <v>9</v>
      </c>
      <c r="K37" s="73"/>
      <c r="L37" s="41">
        <f>SUM(L30:L36)</f>
        <v>630</v>
      </c>
    </row>
    <row r="38" spans="1:12" ht="30" customHeight="1" x14ac:dyDescent="0.25">
      <c r="A38" s="79" t="s">
        <v>54</v>
      </c>
      <c r="B38" s="79"/>
      <c r="C38" s="39"/>
      <c r="D38" s="69">
        <f>D28+D37</f>
        <v>37</v>
      </c>
      <c r="E38" s="69"/>
      <c r="F38" s="69">
        <f>F28+F37</f>
        <v>37</v>
      </c>
      <c r="G38" s="69"/>
      <c r="H38" s="69">
        <f>H28+H37</f>
        <v>37</v>
      </c>
      <c r="I38" s="69"/>
      <c r="J38" s="69">
        <f>J28+J37</f>
        <v>37</v>
      </c>
      <c r="K38" s="69"/>
      <c r="L38" s="38">
        <f>L28+L37</f>
        <v>2590</v>
      </c>
    </row>
    <row r="39" spans="1:12" ht="15" customHeight="1" x14ac:dyDescent="0.25">
      <c r="A39" s="60"/>
      <c r="B39" s="60"/>
      <c r="C39" s="59"/>
      <c r="D39" s="37"/>
      <c r="E39" s="37"/>
      <c r="F39" s="37"/>
      <c r="G39" s="37"/>
      <c r="H39" s="37"/>
      <c r="I39" s="37"/>
      <c r="J39" s="37"/>
      <c r="K39" s="37"/>
      <c r="L39" s="37"/>
    </row>
    <row r="40" spans="1:12" ht="15" customHeight="1" x14ac:dyDescent="0.25">
      <c r="C40" s="19"/>
      <c r="D40" s="25"/>
      <c r="E40" s="25"/>
      <c r="F40" s="25"/>
      <c r="G40" s="25"/>
      <c r="H40" s="25"/>
      <c r="I40" s="25"/>
      <c r="J40" s="25"/>
    </row>
    <row r="41" spans="1:12" ht="17.25" customHeight="1" x14ac:dyDescent="0.25">
      <c r="A41" s="7" t="s">
        <v>39</v>
      </c>
    </row>
    <row r="42" spans="1:12" ht="17.25" customHeight="1" x14ac:dyDescent="0.25">
      <c r="A42" s="22" t="s">
        <v>41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ht="17.25" customHeight="1" x14ac:dyDescent="0.25">
      <c r="A43" s="86" t="s">
        <v>56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</row>
    <row r="44" spans="1:12" ht="63.75" customHeight="1" x14ac:dyDescent="0.25">
      <c r="A44" s="74" t="s">
        <v>59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2" ht="15.75" x14ac:dyDescent="0.25">
      <c r="A45" s="14"/>
      <c r="B45" s="14"/>
      <c r="D45" s="14"/>
      <c r="E45" s="14"/>
      <c r="F45" s="14"/>
      <c r="G45" s="14"/>
      <c r="H45" s="14"/>
      <c r="I45" s="14"/>
    </row>
    <row r="46" spans="1:12" ht="15.75" x14ac:dyDescent="0.25">
      <c r="A46" s="14"/>
      <c r="B46" s="14"/>
      <c r="D46" s="14"/>
      <c r="E46" s="14"/>
      <c r="F46" s="14"/>
      <c r="G46" s="14"/>
      <c r="H46" s="14"/>
      <c r="I46" s="14"/>
    </row>
    <row r="47" spans="1:12" ht="15.75" x14ac:dyDescent="0.25">
      <c r="A47" s="14" t="s">
        <v>28</v>
      </c>
      <c r="B47" s="14" t="s">
        <v>29</v>
      </c>
      <c r="C47" s="19"/>
      <c r="D47" s="14"/>
      <c r="E47" s="14" t="s">
        <v>31</v>
      </c>
      <c r="F47" s="14"/>
      <c r="G47" s="14"/>
      <c r="H47" s="14"/>
      <c r="I47" s="14"/>
    </row>
    <row r="48" spans="1:12" ht="15.75" x14ac:dyDescent="0.25">
      <c r="A48" s="14"/>
      <c r="B48" s="14"/>
      <c r="C48" s="19"/>
      <c r="D48" s="14"/>
      <c r="E48" s="14"/>
      <c r="F48" s="14"/>
      <c r="G48" s="14"/>
      <c r="H48" s="14"/>
      <c r="I48" s="14"/>
    </row>
    <row r="49" spans="1:9" ht="15.75" x14ac:dyDescent="0.25">
      <c r="A49" s="14" t="s">
        <v>28</v>
      </c>
      <c r="B49" s="14" t="s">
        <v>29</v>
      </c>
      <c r="C49" s="19"/>
      <c r="D49" s="14"/>
      <c r="E49" s="14" t="s">
        <v>30</v>
      </c>
      <c r="F49" s="14"/>
      <c r="G49" s="14"/>
      <c r="H49" s="14"/>
      <c r="I49" s="14"/>
    </row>
    <row r="50" spans="1:9" ht="15.75" x14ac:dyDescent="0.25">
      <c r="A50" s="14"/>
      <c r="B50" s="14"/>
      <c r="C50" s="19"/>
      <c r="D50" s="14"/>
      <c r="E50" s="14"/>
      <c r="F50" s="14"/>
      <c r="G50" s="14"/>
      <c r="H50" s="14"/>
      <c r="I50" s="14"/>
    </row>
    <row r="51" spans="1:9" ht="15.75" x14ac:dyDescent="0.25">
      <c r="A51" s="14" t="s">
        <v>32</v>
      </c>
      <c r="B51" s="14" t="s">
        <v>33</v>
      </c>
      <c r="C51" s="19"/>
      <c r="D51" s="14"/>
      <c r="E51" s="14" t="s">
        <v>34</v>
      </c>
      <c r="F51" s="14"/>
      <c r="G51" s="14"/>
      <c r="H51" s="14"/>
      <c r="I51" s="14"/>
    </row>
  </sheetData>
  <mergeCells count="40">
    <mergeCell ref="A44:L44"/>
    <mergeCell ref="J28:K28"/>
    <mergeCell ref="A25:A26"/>
    <mergeCell ref="A28:B28"/>
    <mergeCell ref="D28:E28"/>
    <mergeCell ref="F28:G28"/>
    <mergeCell ref="H28:I28"/>
    <mergeCell ref="A29:L29"/>
    <mergeCell ref="A31:A32"/>
    <mergeCell ref="A37:B37"/>
    <mergeCell ref="D37:E37"/>
    <mergeCell ref="F37:G37"/>
    <mergeCell ref="H37:I37"/>
    <mergeCell ref="J37:K37"/>
    <mergeCell ref="A38:B38"/>
    <mergeCell ref="A43:L43"/>
    <mergeCell ref="A9:L9"/>
    <mergeCell ref="A10:L10"/>
    <mergeCell ref="D12:G12"/>
    <mergeCell ref="H12:K12"/>
    <mergeCell ref="D13:G13"/>
    <mergeCell ref="H13:K13"/>
    <mergeCell ref="D11:K11"/>
    <mergeCell ref="L11:L14"/>
    <mergeCell ref="A11:A14"/>
    <mergeCell ref="B11:B14"/>
    <mergeCell ref="C11:C14"/>
    <mergeCell ref="D14:E14"/>
    <mergeCell ref="F14:G14"/>
    <mergeCell ref="H14:I14"/>
    <mergeCell ref="J14:K14"/>
    <mergeCell ref="A16:A17"/>
    <mergeCell ref="A21:A22"/>
    <mergeCell ref="A23:A24"/>
    <mergeCell ref="A15:L15"/>
    <mergeCell ref="D38:E38"/>
    <mergeCell ref="F38:G38"/>
    <mergeCell ref="H38:I38"/>
    <mergeCell ref="J38:K38"/>
    <mergeCell ref="A34:A35"/>
  </mergeCells>
  <pageMargins left="0.51181102362204722" right="0.31496062992125984" top="0.74803149606299213" bottom="0.74803149606299213" header="0.31496062992125984" footer="0.31496062992125984"/>
  <pageSetup paperSize="9" orientation="portrait" r:id="rId1"/>
  <ignoredErrors>
    <ignoredError sqref="D28:K2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48"/>
  <sheetViews>
    <sheetView topLeftCell="A25" workbookViewId="0">
      <selection activeCell="A15" sqref="A15:L15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52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74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16" t="s">
        <v>19</v>
      </c>
      <c r="C16" s="12" t="s">
        <v>36</v>
      </c>
      <c r="D16" s="28">
        <v>2</v>
      </c>
      <c r="E16" s="13"/>
      <c r="F16" s="28">
        <v>2</v>
      </c>
      <c r="G16" s="23" t="s">
        <v>25</v>
      </c>
      <c r="H16" s="28">
        <v>1</v>
      </c>
      <c r="I16" s="13"/>
      <c r="J16" s="28">
        <v>2</v>
      </c>
      <c r="K16" s="13"/>
      <c r="L16" s="4">
        <f>(D16+H16)*16+(F16+J16)*19</f>
        <v>124</v>
      </c>
    </row>
    <row r="17" spans="1:12" ht="17.25" customHeight="1" x14ac:dyDescent="0.25">
      <c r="A17" s="84"/>
      <c r="B17" s="16" t="s">
        <v>4</v>
      </c>
      <c r="C17" s="12" t="s">
        <v>36</v>
      </c>
      <c r="D17" s="28">
        <v>3</v>
      </c>
      <c r="E17" s="13"/>
      <c r="F17" s="28">
        <v>3</v>
      </c>
      <c r="G17" s="13"/>
      <c r="H17" s="28">
        <v>3</v>
      </c>
      <c r="I17" s="13"/>
      <c r="J17" s="28">
        <v>1</v>
      </c>
      <c r="K17" s="13"/>
      <c r="L17" s="4">
        <f t="shared" ref="L17:L28" si="0">(D17+H17)*16+(F17+J17)*19</f>
        <v>172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36</v>
      </c>
      <c r="D19" s="28">
        <v>3</v>
      </c>
      <c r="E19" s="13"/>
      <c r="F19" s="28">
        <v>3</v>
      </c>
      <c r="G19" s="13"/>
      <c r="H19" s="28">
        <v>3</v>
      </c>
      <c r="I19" s="13"/>
      <c r="J19" s="28">
        <v>3</v>
      </c>
      <c r="K19" s="13"/>
      <c r="L19" s="4">
        <f t="shared" ref="L19:L21" si="1">(D19+H19)*16+(F19+J19)*19</f>
        <v>210</v>
      </c>
    </row>
    <row r="20" spans="1:12" ht="17.25" customHeight="1" x14ac:dyDescent="0.25">
      <c r="A20" s="83" t="s">
        <v>12</v>
      </c>
      <c r="B20" s="65" t="s">
        <v>46</v>
      </c>
      <c r="C20" s="12" t="s">
        <v>36</v>
      </c>
      <c r="D20" s="28">
        <v>2</v>
      </c>
      <c r="E20" s="13"/>
      <c r="F20" s="28">
        <v>2</v>
      </c>
      <c r="G20" s="13"/>
      <c r="H20" s="28">
        <v>2</v>
      </c>
      <c r="I20" s="13"/>
      <c r="J20" s="28">
        <v>2</v>
      </c>
      <c r="K20" s="13"/>
      <c r="L20" s="4">
        <f t="shared" si="1"/>
        <v>140</v>
      </c>
    </row>
    <row r="21" spans="1:12" ht="17.25" customHeight="1" x14ac:dyDescent="0.25">
      <c r="A21" s="84"/>
      <c r="B21" s="65" t="s">
        <v>14</v>
      </c>
      <c r="C21" s="12" t="s">
        <v>36</v>
      </c>
      <c r="D21" s="28">
        <v>1</v>
      </c>
      <c r="E21" s="13"/>
      <c r="F21" s="28">
        <v>1</v>
      </c>
      <c r="G21" s="13"/>
      <c r="H21" s="28">
        <v>1</v>
      </c>
      <c r="I21" s="13"/>
      <c r="J21" s="28">
        <v>1</v>
      </c>
      <c r="K21" s="13"/>
      <c r="L21" s="4">
        <f t="shared" si="1"/>
        <v>70</v>
      </c>
    </row>
    <row r="22" spans="1:12" ht="34.5" customHeight="1" x14ac:dyDescent="0.25">
      <c r="A22" s="42" t="s">
        <v>5</v>
      </c>
      <c r="B22" s="16" t="s">
        <v>48</v>
      </c>
      <c r="C22" s="12" t="s">
        <v>37</v>
      </c>
      <c r="D22" s="28">
        <v>7</v>
      </c>
      <c r="E22" s="13" t="s">
        <v>25</v>
      </c>
      <c r="F22" s="28">
        <v>7</v>
      </c>
      <c r="G22" s="13" t="s">
        <v>26</v>
      </c>
      <c r="H22" s="28">
        <v>7</v>
      </c>
      <c r="I22" s="13" t="s">
        <v>25</v>
      </c>
      <c r="J22" s="28">
        <v>7</v>
      </c>
      <c r="K22" s="13"/>
      <c r="L22" s="4">
        <f t="shared" si="0"/>
        <v>490</v>
      </c>
    </row>
    <row r="23" spans="1:12" ht="17.25" customHeight="1" x14ac:dyDescent="0.25">
      <c r="A23" s="75" t="s">
        <v>8</v>
      </c>
      <c r="B23" s="16" t="s">
        <v>9</v>
      </c>
      <c r="C23" s="12" t="s">
        <v>37</v>
      </c>
      <c r="D23" s="28">
        <v>5</v>
      </c>
      <c r="E23" s="13" t="s">
        <v>25</v>
      </c>
      <c r="F23" s="28">
        <v>5</v>
      </c>
      <c r="G23" s="13" t="s">
        <v>26</v>
      </c>
      <c r="H23" s="28">
        <v>5</v>
      </c>
      <c r="I23" s="13" t="s">
        <v>25</v>
      </c>
      <c r="J23" s="28">
        <v>5</v>
      </c>
      <c r="K23" s="13"/>
      <c r="L23" s="4">
        <f t="shared" si="0"/>
        <v>350</v>
      </c>
    </row>
    <row r="24" spans="1:12" ht="17.25" customHeight="1" x14ac:dyDescent="0.25">
      <c r="A24" s="75"/>
      <c r="B24" s="16" t="s">
        <v>11</v>
      </c>
      <c r="C24" s="12" t="s">
        <v>36</v>
      </c>
      <c r="D24" s="28">
        <v>2</v>
      </c>
      <c r="E24" s="13"/>
      <c r="F24" s="28">
        <v>2</v>
      </c>
      <c r="G24" s="13"/>
      <c r="H24" s="28"/>
      <c r="I24" s="13"/>
      <c r="J24" s="28"/>
      <c r="K24" s="13"/>
      <c r="L24" s="4">
        <f t="shared" si="0"/>
        <v>70</v>
      </c>
    </row>
    <row r="25" spans="1:12" ht="17.25" customHeight="1" x14ac:dyDescent="0.25">
      <c r="A25" s="75"/>
      <c r="B25" s="16" t="s">
        <v>45</v>
      </c>
      <c r="C25" s="12" t="s">
        <v>36</v>
      </c>
      <c r="D25" s="28"/>
      <c r="E25" s="13"/>
      <c r="F25" s="28"/>
      <c r="G25" s="13"/>
      <c r="H25" s="28">
        <v>1</v>
      </c>
      <c r="I25" s="13"/>
      <c r="J25" s="28">
        <v>1</v>
      </c>
      <c r="K25" s="13"/>
      <c r="L25" s="4">
        <f t="shared" si="0"/>
        <v>35</v>
      </c>
    </row>
    <row r="26" spans="1:12" ht="17.25" customHeight="1" x14ac:dyDescent="0.25">
      <c r="A26" s="75" t="s">
        <v>15</v>
      </c>
      <c r="B26" s="16" t="s">
        <v>16</v>
      </c>
      <c r="C26" s="12" t="s">
        <v>36</v>
      </c>
      <c r="D26" s="28">
        <v>2</v>
      </c>
      <c r="E26" s="13"/>
      <c r="F26" s="28">
        <v>2</v>
      </c>
      <c r="G26" s="13"/>
      <c r="H26" s="28">
        <v>2</v>
      </c>
      <c r="I26" s="13"/>
      <c r="J26" s="28">
        <v>2</v>
      </c>
      <c r="K26" s="13"/>
      <c r="L26" s="4">
        <f t="shared" si="0"/>
        <v>140</v>
      </c>
    </row>
    <row r="27" spans="1:12" ht="62.25" customHeight="1" x14ac:dyDescent="0.25">
      <c r="A27" s="75"/>
      <c r="B27" s="16" t="s">
        <v>17</v>
      </c>
      <c r="C27" s="12" t="s">
        <v>36</v>
      </c>
      <c r="D27" s="28"/>
      <c r="E27" s="13"/>
      <c r="F27" s="28"/>
      <c r="G27" s="13"/>
      <c r="H27" s="28">
        <v>1</v>
      </c>
      <c r="I27" s="13"/>
      <c r="J27" s="28">
        <v>3</v>
      </c>
      <c r="K27" s="13"/>
      <c r="L27" s="4">
        <f t="shared" si="0"/>
        <v>73</v>
      </c>
    </row>
    <row r="28" spans="1:12" ht="34.5" customHeight="1" x14ac:dyDescent="0.25">
      <c r="A28" s="11"/>
      <c r="B28" s="16" t="s">
        <v>47</v>
      </c>
      <c r="C28" s="12"/>
      <c r="D28" s="28">
        <v>1</v>
      </c>
      <c r="E28" s="13"/>
      <c r="F28" s="28">
        <v>1</v>
      </c>
      <c r="G28" s="13" t="s">
        <v>25</v>
      </c>
      <c r="H28" s="28">
        <v>1</v>
      </c>
      <c r="I28" s="13"/>
      <c r="J28" s="28">
        <v>1</v>
      </c>
      <c r="K28" s="13" t="s">
        <v>26</v>
      </c>
      <c r="L28" s="4">
        <f t="shared" si="0"/>
        <v>70</v>
      </c>
    </row>
    <row r="29" spans="1:12" ht="17.25" customHeight="1" x14ac:dyDescent="0.25">
      <c r="A29" s="70" t="s">
        <v>55</v>
      </c>
      <c r="B29" s="71"/>
      <c r="C29" s="26"/>
      <c r="D29" s="72">
        <f>SUM(D16:D28)</f>
        <v>28</v>
      </c>
      <c r="E29" s="73"/>
      <c r="F29" s="72">
        <f>SUM(F16:F28)</f>
        <v>28</v>
      </c>
      <c r="G29" s="73"/>
      <c r="H29" s="72">
        <f>SUM(H16:H28)</f>
        <v>28</v>
      </c>
      <c r="I29" s="73"/>
      <c r="J29" s="72">
        <f>SUM(J16:J28)</f>
        <v>28</v>
      </c>
      <c r="K29" s="73"/>
      <c r="L29" s="10">
        <f>SUM(L16:L28)</f>
        <v>1960</v>
      </c>
    </row>
    <row r="30" spans="1:12" ht="17.25" customHeight="1" x14ac:dyDescent="0.25">
      <c r="A30" s="77" t="s">
        <v>44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2" ht="34.5" customHeight="1" x14ac:dyDescent="0.25">
      <c r="A31" s="43" t="s">
        <v>7</v>
      </c>
      <c r="B31" s="43" t="s">
        <v>38</v>
      </c>
      <c r="C31" s="12" t="s">
        <v>36</v>
      </c>
      <c r="D31" s="28">
        <v>2</v>
      </c>
      <c r="E31" s="13"/>
      <c r="F31" s="28">
        <v>2</v>
      </c>
      <c r="G31" s="13"/>
      <c r="H31" s="28">
        <v>2</v>
      </c>
      <c r="I31" s="13"/>
      <c r="J31" s="28">
        <v>2</v>
      </c>
      <c r="K31" s="13"/>
      <c r="L31" s="4">
        <f t="shared" ref="L31:L34" si="2">(D31+H31)*16+(F31+J31)*19</f>
        <v>140</v>
      </c>
    </row>
    <row r="32" spans="1:12" ht="34.5" customHeight="1" x14ac:dyDescent="0.25">
      <c r="A32" s="65" t="s">
        <v>12</v>
      </c>
      <c r="B32" s="65" t="s">
        <v>13</v>
      </c>
      <c r="C32" s="12" t="s">
        <v>36</v>
      </c>
      <c r="D32" s="28">
        <v>2</v>
      </c>
      <c r="E32" s="13"/>
      <c r="F32" s="28">
        <v>2</v>
      </c>
      <c r="G32" s="13"/>
      <c r="H32" s="28">
        <v>2</v>
      </c>
      <c r="I32" s="13"/>
      <c r="J32" s="28">
        <v>2</v>
      </c>
      <c r="K32" s="13"/>
      <c r="L32" s="4">
        <f t="shared" ref="L32" si="3">(D32+H32)*16+(F32+J32)*19</f>
        <v>140</v>
      </c>
    </row>
    <row r="33" spans="1:12" ht="34.5" customHeight="1" x14ac:dyDescent="0.25">
      <c r="A33" s="65" t="s">
        <v>5</v>
      </c>
      <c r="B33" s="65" t="s">
        <v>6</v>
      </c>
      <c r="C33" s="12" t="s">
        <v>36</v>
      </c>
      <c r="D33" s="28">
        <v>1</v>
      </c>
      <c r="E33" s="13"/>
      <c r="F33" s="28">
        <v>1</v>
      </c>
      <c r="G33" s="13"/>
      <c r="H33" s="28">
        <v>1</v>
      </c>
      <c r="I33" s="13"/>
      <c r="J33" s="28">
        <v>1</v>
      </c>
      <c r="K33" s="13"/>
      <c r="L33" s="4">
        <f>(D33+H33)*16+(F33+J33)*19</f>
        <v>70</v>
      </c>
    </row>
    <row r="34" spans="1:12" ht="34.5" customHeight="1" x14ac:dyDescent="0.25">
      <c r="A34" s="43" t="s">
        <v>8</v>
      </c>
      <c r="B34" s="43" t="s">
        <v>10</v>
      </c>
      <c r="C34" s="12" t="s">
        <v>37</v>
      </c>
      <c r="D34" s="28">
        <v>4</v>
      </c>
      <c r="E34" s="13" t="s">
        <v>25</v>
      </c>
      <c r="F34" s="28">
        <v>4</v>
      </c>
      <c r="G34" s="13" t="s">
        <v>26</v>
      </c>
      <c r="H34" s="28">
        <v>4</v>
      </c>
      <c r="I34" s="13" t="s">
        <v>25</v>
      </c>
      <c r="J34" s="28">
        <v>4</v>
      </c>
      <c r="K34" s="13"/>
      <c r="L34" s="4">
        <f t="shared" si="2"/>
        <v>280</v>
      </c>
    </row>
    <row r="35" spans="1:12" ht="51.75" customHeight="1" x14ac:dyDescent="0.25">
      <c r="A35" s="70" t="s">
        <v>81</v>
      </c>
      <c r="B35" s="71"/>
      <c r="C35" s="40"/>
      <c r="D35" s="72">
        <f>SUM(D31:D34)</f>
        <v>9</v>
      </c>
      <c r="E35" s="73"/>
      <c r="F35" s="72">
        <f>SUM(F31:F34)</f>
        <v>9</v>
      </c>
      <c r="G35" s="73"/>
      <c r="H35" s="72">
        <f>SUM(H31:H34)</f>
        <v>9</v>
      </c>
      <c r="I35" s="73"/>
      <c r="J35" s="72">
        <f>SUM(J31:J34)</f>
        <v>9</v>
      </c>
      <c r="K35" s="73"/>
      <c r="L35" s="41">
        <f>SUM(L31:L34)</f>
        <v>630</v>
      </c>
    </row>
    <row r="36" spans="1:12" ht="30" customHeight="1" x14ac:dyDescent="0.25">
      <c r="A36" s="79" t="s">
        <v>54</v>
      </c>
      <c r="B36" s="79"/>
      <c r="C36" s="39"/>
      <c r="D36" s="69">
        <f>D29+D35</f>
        <v>37</v>
      </c>
      <c r="E36" s="69"/>
      <c r="F36" s="69">
        <f>F29+F35</f>
        <v>37</v>
      </c>
      <c r="G36" s="69"/>
      <c r="H36" s="69">
        <f>H29+H35</f>
        <v>37</v>
      </c>
      <c r="I36" s="69"/>
      <c r="J36" s="69">
        <f>J29+J35</f>
        <v>37</v>
      </c>
      <c r="K36" s="69"/>
      <c r="L36" s="38">
        <f>L29+L35</f>
        <v>2590</v>
      </c>
    </row>
    <row r="37" spans="1:12" ht="15" customHeight="1" x14ac:dyDescent="0.25">
      <c r="A37" s="60"/>
      <c r="B37" s="60"/>
      <c r="C37" s="52"/>
      <c r="D37" s="37"/>
      <c r="E37" s="37"/>
      <c r="F37" s="37"/>
      <c r="G37" s="37"/>
      <c r="H37" s="37"/>
      <c r="I37" s="37"/>
      <c r="J37" s="37"/>
      <c r="K37" s="37"/>
      <c r="L37" s="37"/>
    </row>
    <row r="38" spans="1:12" x14ac:dyDescent="0.25">
      <c r="D38" s="25"/>
      <c r="E38" s="25"/>
      <c r="F38" s="25"/>
      <c r="G38" s="25"/>
      <c r="H38" s="25"/>
      <c r="I38" s="25"/>
      <c r="J38" s="25"/>
    </row>
    <row r="39" spans="1:12" ht="17.25" customHeight="1" x14ac:dyDescent="0.25">
      <c r="A39" s="7" t="s">
        <v>39</v>
      </c>
    </row>
    <row r="40" spans="1:12" ht="17.25" customHeight="1" x14ac:dyDescent="0.25">
      <c r="A40" s="22" t="s">
        <v>41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s="49" customFormat="1" ht="63.75" customHeight="1" x14ac:dyDescent="0.25">
      <c r="A41" s="74" t="s">
        <v>59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</row>
    <row r="42" spans="1:12" ht="15.75" x14ac:dyDescent="0.25">
      <c r="A42" s="14"/>
      <c r="B42" s="14"/>
      <c r="D42" s="14"/>
      <c r="E42" s="14"/>
      <c r="F42" s="14"/>
      <c r="G42" s="14"/>
      <c r="H42" s="14"/>
      <c r="I42" s="14"/>
    </row>
    <row r="43" spans="1:12" ht="15.75" x14ac:dyDescent="0.25">
      <c r="A43" s="14"/>
      <c r="B43" s="14"/>
      <c r="D43" s="14"/>
      <c r="E43" s="14"/>
      <c r="F43" s="14"/>
      <c r="G43" s="14"/>
      <c r="H43" s="14"/>
      <c r="I43" s="14"/>
    </row>
    <row r="44" spans="1:12" ht="15.75" x14ac:dyDescent="0.25">
      <c r="A44" s="14" t="s">
        <v>28</v>
      </c>
      <c r="B44" s="14" t="s">
        <v>29</v>
      </c>
      <c r="C44" s="19"/>
      <c r="D44" s="14"/>
      <c r="E44" s="14" t="s">
        <v>31</v>
      </c>
      <c r="F44" s="14"/>
      <c r="G44" s="14"/>
      <c r="H44" s="14"/>
      <c r="I44" s="14"/>
    </row>
    <row r="45" spans="1:12" ht="15.75" x14ac:dyDescent="0.25">
      <c r="A45" s="14"/>
      <c r="B45" s="14"/>
      <c r="C45" s="19"/>
      <c r="D45" s="14"/>
      <c r="E45" s="14"/>
      <c r="F45" s="14"/>
      <c r="G45" s="14"/>
      <c r="H45" s="14"/>
      <c r="I45" s="14"/>
    </row>
    <row r="46" spans="1:12" ht="15.75" x14ac:dyDescent="0.25">
      <c r="A46" s="14" t="s">
        <v>28</v>
      </c>
      <c r="B46" s="14" t="s">
        <v>29</v>
      </c>
      <c r="C46" s="19"/>
      <c r="D46" s="14"/>
      <c r="E46" s="14" t="s">
        <v>30</v>
      </c>
      <c r="F46" s="14"/>
      <c r="G46" s="14"/>
      <c r="H46" s="14"/>
      <c r="I46" s="14"/>
    </row>
    <row r="47" spans="1:12" ht="15.75" x14ac:dyDescent="0.25">
      <c r="A47" s="14"/>
      <c r="B47" s="14"/>
      <c r="C47" s="19"/>
      <c r="D47" s="14"/>
      <c r="E47" s="14"/>
      <c r="F47" s="14"/>
      <c r="G47" s="14"/>
      <c r="H47" s="14"/>
      <c r="I47" s="14"/>
    </row>
    <row r="48" spans="1:12" ht="15.75" x14ac:dyDescent="0.25">
      <c r="A48" s="14" t="s">
        <v>32</v>
      </c>
      <c r="B48" s="14" t="s">
        <v>33</v>
      </c>
      <c r="C48" s="19"/>
      <c r="D48" s="14"/>
      <c r="E48" s="14" t="s">
        <v>34</v>
      </c>
      <c r="F48" s="14"/>
      <c r="G48" s="14"/>
      <c r="H48" s="14"/>
      <c r="I48" s="14"/>
    </row>
  </sheetData>
  <mergeCells count="37">
    <mergeCell ref="D35:E35"/>
    <mergeCell ref="F35:G35"/>
    <mergeCell ref="H35:I35"/>
    <mergeCell ref="J35:K35"/>
    <mergeCell ref="A36:B36"/>
    <mergeCell ref="D36:E36"/>
    <mergeCell ref="F36:G36"/>
    <mergeCell ref="H36:I36"/>
    <mergeCell ref="J36:K36"/>
    <mergeCell ref="H29:I29"/>
    <mergeCell ref="A41:L41"/>
    <mergeCell ref="F14:G14"/>
    <mergeCell ref="J14:K14"/>
    <mergeCell ref="J29:K29"/>
    <mergeCell ref="A26:A27"/>
    <mergeCell ref="A29:B29"/>
    <mergeCell ref="D29:E29"/>
    <mergeCell ref="F29:G29"/>
    <mergeCell ref="H14:I14"/>
    <mergeCell ref="A23:A25"/>
    <mergeCell ref="A16:A17"/>
    <mergeCell ref="A30:L30"/>
    <mergeCell ref="L11:L14"/>
    <mergeCell ref="A15:L15"/>
    <mergeCell ref="A35:B35"/>
    <mergeCell ref="A9:L9"/>
    <mergeCell ref="A10:L10"/>
    <mergeCell ref="D12:G12"/>
    <mergeCell ref="H12:K12"/>
    <mergeCell ref="D13:G13"/>
    <mergeCell ref="H13:K13"/>
    <mergeCell ref="A20:A21"/>
    <mergeCell ref="D14:E14"/>
    <mergeCell ref="D11:K11"/>
    <mergeCell ref="B11:B14"/>
    <mergeCell ref="A11:A14"/>
    <mergeCell ref="C11:C14"/>
  </mergeCells>
  <pageMargins left="0.51181102362204722" right="0.31496062992125984" top="0.74803149606299213" bottom="0.74803149606299213" header="0.31496062992125984" footer="0.31496062992125984"/>
  <pageSetup paperSize="9" orientation="portrait" r:id="rId1"/>
  <ignoredErrors>
    <ignoredError sqref="D29:K2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M53"/>
  <sheetViews>
    <sheetView topLeftCell="A13" zoomScaleNormal="100" workbookViewId="0">
      <selection activeCell="M36" sqref="M36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52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21" t="s">
        <v>19</v>
      </c>
      <c r="C16" s="12" t="s">
        <v>36</v>
      </c>
      <c r="D16" s="28">
        <v>2</v>
      </c>
      <c r="E16" s="13"/>
      <c r="F16" s="28">
        <v>2</v>
      </c>
      <c r="G16" s="23" t="s">
        <v>25</v>
      </c>
      <c r="H16" s="28">
        <v>1</v>
      </c>
      <c r="I16" s="13"/>
      <c r="J16" s="28">
        <v>2</v>
      </c>
      <c r="K16" s="13"/>
      <c r="L16" s="4">
        <f>(D16+H16)*16+(F16+J16)*19</f>
        <v>124</v>
      </c>
    </row>
    <row r="17" spans="1:12" ht="17.25" customHeight="1" x14ac:dyDescent="0.25">
      <c r="A17" s="84"/>
      <c r="B17" s="21" t="s">
        <v>4</v>
      </c>
      <c r="C17" s="12" t="s">
        <v>36</v>
      </c>
      <c r="D17" s="28">
        <v>3</v>
      </c>
      <c r="E17" s="13"/>
      <c r="F17" s="28">
        <v>3</v>
      </c>
      <c r="G17" s="13"/>
      <c r="H17" s="28">
        <v>3</v>
      </c>
      <c r="I17" s="13"/>
      <c r="J17" s="28">
        <v>1</v>
      </c>
      <c r="K17" s="13"/>
      <c r="L17" s="4">
        <f t="shared" ref="L17:L29" si="0">(D17+H17)*16+(F17+J17)*19</f>
        <v>172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36</v>
      </c>
      <c r="D19" s="28">
        <v>3</v>
      </c>
      <c r="E19" s="13"/>
      <c r="F19" s="28">
        <v>3</v>
      </c>
      <c r="G19" s="13"/>
      <c r="H19" s="28">
        <v>3</v>
      </c>
      <c r="I19" s="13"/>
      <c r="J19" s="28">
        <v>3</v>
      </c>
      <c r="K19" s="13"/>
      <c r="L19" s="4">
        <f t="shared" si="0"/>
        <v>210</v>
      </c>
    </row>
    <row r="20" spans="1:12" ht="17.25" customHeight="1" x14ac:dyDescent="0.25">
      <c r="A20" s="83" t="s">
        <v>12</v>
      </c>
      <c r="B20" s="65" t="s">
        <v>46</v>
      </c>
      <c r="C20" s="12" t="s">
        <v>36</v>
      </c>
      <c r="D20" s="28">
        <v>2</v>
      </c>
      <c r="E20" s="13"/>
      <c r="F20" s="28">
        <v>2</v>
      </c>
      <c r="G20" s="13"/>
      <c r="H20" s="28">
        <v>2</v>
      </c>
      <c r="I20" s="13"/>
      <c r="J20" s="28">
        <v>2</v>
      </c>
      <c r="K20" s="13"/>
      <c r="L20" s="4">
        <f t="shared" si="0"/>
        <v>140</v>
      </c>
    </row>
    <row r="21" spans="1:12" ht="17.25" customHeight="1" x14ac:dyDescent="0.25">
      <c r="A21" s="84"/>
      <c r="B21" s="65" t="s">
        <v>14</v>
      </c>
      <c r="C21" s="12" t="s">
        <v>36</v>
      </c>
      <c r="D21" s="28">
        <v>1</v>
      </c>
      <c r="E21" s="13"/>
      <c r="F21" s="28">
        <v>1</v>
      </c>
      <c r="G21" s="13"/>
      <c r="H21" s="28">
        <v>1</v>
      </c>
      <c r="I21" s="13"/>
      <c r="J21" s="28">
        <v>1</v>
      </c>
      <c r="K21" s="13"/>
      <c r="L21" s="4">
        <f t="shared" si="0"/>
        <v>70</v>
      </c>
    </row>
    <row r="22" spans="1:12" ht="17.25" customHeight="1" x14ac:dyDescent="0.25">
      <c r="A22" s="83" t="s">
        <v>5</v>
      </c>
      <c r="B22" s="21" t="s">
        <v>48</v>
      </c>
      <c r="C22" s="12" t="s">
        <v>37</v>
      </c>
      <c r="D22" s="28">
        <v>6</v>
      </c>
      <c r="E22" s="13" t="s">
        <v>25</v>
      </c>
      <c r="F22" s="28">
        <v>6</v>
      </c>
      <c r="G22" s="13" t="s">
        <v>26</v>
      </c>
      <c r="H22" s="28">
        <v>6</v>
      </c>
      <c r="I22" s="13" t="s">
        <v>25</v>
      </c>
      <c r="J22" s="28">
        <v>6</v>
      </c>
      <c r="K22" s="13"/>
      <c r="L22" s="4">
        <f t="shared" si="0"/>
        <v>420</v>
      </c>
    </row>
    <row r="23" spans="1:12" ht="17.25" customHeight="1" x14ac:dyDescent="0.25">
      <c r="A23" s="84"/>
      <c r="B23" s="64" t="s">
        <v>6</v>
      </c>
      <c r="C23" s="12" t="s">
        <v>36</v>
      </c>
      <c r="D23" s="28">
        <v>1</v>
      </c>
      <c r="E23" s="13"/>
      <c r="F23" s="28">
        <v>1</v>
      </c>
      <c r="G23" s="13"/>
      <c r="H23" s="28">
        <v>1</v>
      </c>
      <c r="I23" s="13"/>
      <c r="J23" s="28">
        <v>1</v>
      </c>
      <c r="K23" s="13"/>
      <c r="L23" s="4">
        <f t="shared" si="0"/>
        <v>70</v>
      </c>
    </row>
    <row r="24" spans="1:12" ht="17.25" customHeight="1" x14ac:dyDescent="0.25">
      <c r="A24" s="75" t="s">
        <v>8</v>
      </c>
      <c r="B24" s="21" t="s">
        <v>9</v>
      </c>
      <c r="C24" s="12" t="s">
        <v>36</v>
      </c>
      <c r="D24" s="28">
        <v>3</v>
      </c>
      <c r="E24" s="13"/>
      <c r="F24" s="28">
        <v>3</v>
      </c>
      <c r="G24" s="13"/>
      <c r="H24" s="28">
        <v>2</v>
      </c>
      <c r="I24" s="13"/>
      <c r="J24" s="28">
        <v>2</v>
      </c>
      <c r="K24" s="13"/>
      <c r="L24" s="4">
        <f t="shared" si="0"/>
        <v>175</v>
      </c>
    </row>
    <row r="25" spans="1:12" ht="17.25" customHeight="1" x14ac:dyDescent="0.25">
      <c r="A25" s="75"/>
      <c r="B25" s="21" t="s">
        <v>10</v>
      </c>
      <c r="C25" s="12" t="s">
        <v>37</v>
      </c>
      <c r="D25" s="28">
        <v>4</v>
      </c>
      <c r="E25" s="13" t="s">
        <v>25</v>
      </c>
      <c r="F25" s="28">
        <v>4</v>
      </c>
      <c r="G25" s="13" t="s">
        <v>26</v>
      </c>
      <c r="H25" s="28">
        <v>4</v>
      </c>
      <c r="I25" s="13" t="s">
        <v>25</v>
      </c>
      <c r="J25" s="28">
        <v>4</v>
      </c>
      <c r="K25" s="13"/>
      <c r="L25" s="4">
        <f t="shared" si="0"/>
        <v>280</v>
      </c>
    </row>
    <row r="26" spans="1:12" ht="17.25" customHeight="1" x14ac:dyDescent="0.25">
      <c r="A26" s="75"/>
      <c r="B26" s="21" t="s">
        <v>45</v>
      </c>
      <c r="C26" s="12" t="s">
        <v>36</v>
      </c>
      <c r="D26" s="28"/>
      <c r="E26" s="13"/>
      <c r="F26" s="28"/>
      <c r="G26" s="13"/>
      <c r="H26" s="28">
        <v>1</v>
      </c>
      <c r="I26" s="13"/>
      <c r="J26" s="28">
        <v>1</v>
      </c>
      <c r="K26" s="13"/>
      <c r="L26" s="4">
        <f t="shared" si="0"/>
        <v>35</v>
      </c>
    </row>
    <row r="27" spans="1:12" ht="34.5" customHeight="1" x14ac:dyDescent="0.25">
      <c r="A27" s="83" t="s">
        <v>15</v>
      </c>
      <c r="B27" s="11" t="s">
        <v>85</v>
      </c>
      <c r="C27" s="12" t="s">
        <v>36</v>
      </c>
      <c r="D27" s="28">
        <v>2</v>
      </c>
      <c r="E27" s="13"/>
      <c r="F27" s="28">
        <v>2</v>
      </c>
      <c r="G27" s="13"/>
      <c r="H27" s="28">
        <v>1</v>
      </c>
      <c r="I27" s="13"/>
      <c r="J27" s="28">
        <v>1</v>
      </c>
      <c r="K27" s="13"/>
      <c r="L27" s="4">
        <f t="shared" si="0"/>
        <v>105</v>
      </c>
    </row>
    <row r="28" spans="1:12" ht="62.25" customHeight="1" x14ac:dyDescent="0.25">
      <c r="A28" s="85"/>
      <c r="B28" s="11" t="s">
        <v>17</v>
      </c>
      <c r="C28" s="12" t="s">
        <v>36</v>
      </c>
      <c r="D28" s="28"/>
      <c r="E28" s="13"/>
      <c r="F28" s="28"/>
      <c r="G28" s="13"/>
      <c r="H28" s="28">
        <v>1</v>
      </c>
      <c r="I28" s="13"/>
      <c r="J28" s="28">
        <v>3</v>
      </c>
      <c r="K28" s="13"/>
      <c r="L28" s="4">
        <f t="shared" si="0"/>
        <v>73</v>
      </c>
    </row>
    <row r="29" spans="1:12" ht="34.5" customHeight="1" x14ac:dyDescent="0.25">
      <c r="A29" s="11"/>
      <c r="B29" s="21" t="s">
        <v>47</v>
      </c>
      <c r="C29" s="26"/>
      <c r="D29" s="28">
        <v>1</v>
      </c>
      <c r="E29" s="13"/>
      <c r="F29" s="28">
        <v>1</v>
      </c>
      <c r="G29" s="13" t="s">
        <v>25</v>
      </c>
      <c r="H29" s="28">
        <v>1</v>
      </c>
      <c r="I29" s="13"/>
      <c r="J29" s="28">
        <v>1</v>
      </c>
      <c r="K29" s="13" t="s">
        <v>26</v>
      </c>
      <c r="L29" s="4">
        <f t="shared" si="0"/>
        <v>70</v>
      </c>
    </row>
    <row r="30" spans="1:12" ht="17.25" customHeight="1" x14ac:dyDescent="0.25">
      <c r="A30" s="70" t="s">
        <v>55</v>
      </c>
      <c r="B30" s="71"/>
      <c r="C30" s="29"/>
      <c r="D30" s="72">
        <f>SUM(D16:D29)</f>
        <v>28</v>
      </c>
      <c r="E30" s="73"/>
      <c r="F30" s="72">
        <f>SUM(F16:F29)</f>
        <v>28</v>
      </c>
      <c r="G30" s="73"/>
      <c r="H30" s="72">
        <f>SUM(H16:H29)</f>
        <v>28</v>
      </c>
      <c r="I30" s="73"/>
      <c r="J30" s="72">
        <f>SUM(J16:J29)</f>
        <v>28</v>
      </c>
      <c r="K30" s="73"/>
      <c r="L30" s="10">
        <f>SUM(L16:L29)</f>
        <v>1960</v>
      </c>
    </row>
    <row r="31" spans="1:12" ht="17.25" customHeight="1" x14ac:dyDescent="0.25">
      <c r="A31" s="77" t="s">
        <v>44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1:12" ht="34.5" customHeight="1" x14ac:dyDescent="0.25">
      <c r="A32" s="43" t="s">
        <v>7</v>
      </c>
      <c r="B32" s="43" t="s">
        <v>38</v>
      </c>
      <c r="C32" s="12" t="s">
        <v>36</v>
      </c>
      <c r="D32" s="28">
        <v>2</v>
      </c>
      <c r="E32" s="13"/>
      <c r="F32" s="28">
        <v>2</v>
      </c>
      <c r="G32" s="13"/>
      <c r="H32" s="28">
        <v>2</v>
      </c>
      <c r="I32" s="13"/>
      <c r="J32" s="28">
        <v>2</v>
      </c>
      <c r="K32" s="13"/>
      <c r="L32" s="4">
        <f>(D32+H32)*16+(F32+J32)*19</f>
        <v>140</v>
      </c>
    </row>
    <row r="33" spans="1:13" ht="34.5" customHeight="1" x14ac:dyDescent="0.25">
      <c r="A33" s="65" t="s">
        <v>12</v>
      </c>
      <c r="B33" s="65" t="s">
        <v>13</v>
      </c>
      <c r="C33" s="12" t="s">
        <v>36</v>
      </c>
      <c r="D33" s="28">
        <v>2</v>
      </c>
      <c r="E33" s="13"/>
      <c r="F33" s="28">
        <v>2</v>
      </c>
      <c r="G33" s="13"/>
      <c r="H33" s="28">
        <v>2</v>
      </c>
      <c r="I33" s="13"/>
      <c r="J33" s="28">
        <v>2</v>
      </c>
      <c r="K33" s="13"/>
      <c r="L33" s="4">
        <f t="shared" ref="L33:L35" si="1">(D33+H33)*16+(F33+J33)*19</f>
        <v>140</v>
      </c>
    </row>
    <row r="34" spans="1:13" ht="34.5" customHeight="1" x14ac:dyDescent="0.25">
      <c r="A34" s="43" t="s">
        <v>8</v>
      </c>
      <c r="B34" s="43" t="s">
        <v>63</v>
      </c>
      <c r="C34" s="12" t="s">
        <v>37</v>
      </c>
      <c r="D34" s="28">
        <v>5</v>
      </c>
      <c r="E34" s="13" t="s">
        <v>25</v>
      </c>
      <c r="F34" s="28">
        <v>5</v>
      </c>
      <c r="G34" s="13" t="s">
        <v>26</v>
      </c>
      <c r="H34" s="28">
        <v>4</v>
      </c>
      <c r="I34" s="13" t="s">
        <v>25</v>
      </c>
      <c r="J34" s="28">
        <v>4</v>
      </c>
      <c r="K34" s="13"/>
      <c r="L34" s="4">
        <f t="shared" si="1"/>
        <v>315</v>
      </c>
    </row>
    <row r="35" spans="1:13" ht="62.25" customHeight="1" x14ac:dyDescent="0.25">
      <c r="A35" s="68" t="s">
        <v>15</v>
      </c>
      <c r="B35" s="68" t="s">
        <v>85</v>
      </c>
      <c r="C35" s="26" t="s">
        <v>36</v>
      </c>
      <c r="D35" s="28"/>
      <c r="E35" s="13"/>
      <c r="F35" s="28"/>
      <c r="G35" s="13"/>
      <c r="H35" s="28">
        <v>1</v>
      </c>
      <c r="I35" s="13"/>
      <c r="J35" s="28">
        <v>1</v>
      </c>
      <c r="K35" s="13"/>
      <c r="L35" s="4">
        <f t="shared" si="1"/>
        <v>35</v>
      </c>
    </row>
    <row r="36" spans="1:13" ht="51.75" customHeight="1" x14ac:dyDescent="0.25">
      <c r="A36" s="70" t="s">
        <v>81</v>
      </c>
      <c r="B36" s="71"/>
      <c r="C36" s="40"/>
      <c r="D36" s="72">
        <f>SUM(D32:D34)</f>
        <v>9</v>
      </c>
      <c r="E36" s="73"/>
      <c r="F36" s="72">
        <f>SUM(F32:F34)</f>
        <v>9</v>
      </c>
      <c r="G36" s="73"/>
      <c r="H36" s="72">
        <f>SUM(H32:H35)</f>
        <v>9</v>
      </c>
      <c r="I36" s="73"/>
      <c r="J36" s="72">
        <f>SUM(J32:J35)</f>
        <v>9</v>
      </c>
      <c r="K36" s="73"/>
      <c r="L36" s="41">
        <f>SUM(L32:L35)</f>
        <v>630</v>
      </c>
    </row>
    <row r="37" spans="1:13" ht="30" customHeight="1" x14ac:dyDescent="0.25">
      <c r="A37" s="79" t="s">
        <v>54</v>
      </c>
      <c r="B37" s="79"/>
      <c r="C37" s="39"/>
      <c r="D37" s="69">
        <f>D30+D36</f>
        <v>37</v>
      </c>
      <c r="E37" s="69"/>
      <c r="F37" s="69">
        <f>F30+F36</f>
        <v>37</v>
      </c>
      <c r="G37" s="69"/>
      <c r="H37" s="69">
        <f>H30+H36</f>
        <v>37</v>
      </c>
      <c r="I37" s="69"/>
      <c r="J37" s="69">
        <f>J30+J36</f>
        <v>37</v>
      </c>
      <c r="K37" s="69"/>
      <c r="L37" s="38">
        <f>L30+L36</f>
        <v>2590</v>
      </c>
    </row>
    <row r="38" spans="1:13" ht="15" customHeight="1" x14ac:dyDescent="0.25">
      <c r="A38" s="36"/>
      <c r="B38" s="36"/>
      <c r="C38" s="62"/>
      <c r="D38" s="37"/>
      <c r="E38" s="37"/>
      <c r="F38" s="37"/>
      <c r="G38" s="37"/>
      <c r="H38" s="37"/>
      <c r="I38" s="37"/>
      <c r="J38" s="37"/>
      <c r="K38" s="37"/>
      <c r="L38" s="37"/>
    </row>
    <row r="39" spans="1:13" ht="15" customHeight="1" x14ac:dyDescent="0.25">
      <c r="D39" s="25"/>
      <c r="E39" s="25"/>
      <c r="F39" s="25"/>
      <c r="G39" s="25"/>
      <c r="H39" s="25"/>
      <c r="I39" s="25"/>
      <c r="J39" s="25"/>
    </row>
    <row r="40" spans="1:13" ht="17.25" customHeight="1" x14ac:dyDescent="0.25">
      <c r="A40" s="7" t="s">
        <v>39</v>
      </c>
      <c r="C40" s="17"/>
      <c r="D40" s="18"/>
    </row>
    <row r="41" spans="1:13" ht="17.25" customHeight="1" x14ac:dyDescent="0.25">
      <c r="A41" s="22" t="s">
        <v>41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7.25" customHeight="1" x14ac:dyDescent="0.25">
      <c r="A42" s="86" t="s">
        <v>56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32"/>
    </row>
    <row r="43" spans="1:13" ht="34.5" customHeight="1" x14ac:dyDescent="0.25">
      <c r="A43" s="87" t="s">
        <v>68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32"/>
    </row>
    <row r="44" spans="1:13" ht="63.75" customHeight="1" x14ac:dyDescent="0.25">
      <c r="A44" s="74" t="s">
        <v>59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50"/>
    </row>
    <row r="45" spans="1:13" ht="15.75" x14ac:dyDescent="0.25">
      <c r="A45" s="14"/>
      <c r="B45" s="14"/>
      <c r="D45" s="18"/>
      <c r="E45" s="14"/>
      <c r="F45" s="14"/>
      <c r="G45" s="14"/>
      <c r="H45" s="14"/>
      <c r="I45" s="14"/>
      <c r="J45" s="14"/>
    </row>
    <row r="46" spans="1:13" ht="15.75" x14ac:dyDescent="0.25">
      <c r="A46" s="14"/>
      <c r="B46" s="14"/>
      <c r="C46" s="19"/>
      <c r="D46" s="18"/>
      <c r="E46" s="14"/>
      <c r="F46" s="14"/>
      <c r="G46" s="14"/>
      <c r="H46" s="14"/>
      <c r="I46" s="14"/>
      <c r="J46" s="14"/>
    </row>
    <row r="47" spans="1:13" ht="15.75" x14ac:dyDescent="0.25">
      <c r="A47" s="14" t="s">
        <v>28</v>
      </c>
      <c r="B47" s="14" t="s">
        <v>29</v>
      </c>
      <c r="C47" s="19"/>
      <c r="D47" s="19"/>
      <c r="E47" s="14"/>
      <c r="F47" s="14" t="s">
        <v>31</v>
      </c>
      <c r="G47" s="14"/>
      <c r="H47" s="14"/>
      <c r="I47" s="14"/>
      <c r="J47" s="14"/>
    </row>
    <row r="48" spans="1:13" ht="15.75" x14ac:dyDescent="0.25">
      <c r="A48" s="14"/>
      <c r="B48" s="14"/>
      <c r="C48" s="19"/>
      <c r="D48" s="19"/>
      <c r="E48" s="14"/>
      <c r="F48" s="14"/>
      <c r="G48" s="14"/>
      <c r="H48" s="14"/>
      <c r="I48" s="14"/>
      <c r="J48" s="14"/>
    </row>
    <row r="49" spans="1:10" ht="15.75" x14ac:dyDescent="0.25">
      <c r="A49" s="14" t="s">
        <v>28</v>
      </c>
      <c r="B49" s="14" t="s">
        <v>29</v>
      </c>
      <c r="C49" s="19"/>
      <c r="D49" s="19"/>
      <c r="E49" s="14"/>
      <c r="F49" s="14" t="s">
        <v>30</v>
      </c>
      <c r="G49" s="14"/>
      <c r="H49" s="14"/>
      <c r="I49" s="14"/>
      <c r="J49" s="14"/>
    </row>
    <row r="50" spans="1:10" ht="15.75" x14ac:dyDescent="0.25">
      <c r="A50" s="14"/>
      <c r="B50" s="14"/>
      <c r="C50" s="19"/>
      <c r="D50" s="19"/>
      <c r="E50" s="14"/>
      <c r="F50" s="14"/>
      <c r="G50" s="14"/>
      <c r="H50" s="14"/>
      <c r="I50" s="14"/>
      <c r="J50" s="14"/>
    </row>
    <row r="51" spans="1:10" ht="15.75" x14ac:dyDescent="0.25">
      <c r="A51" s="14" t="s">
        <v>32</v>
      </c>
      <c r="B51" s="14" t="s">
        <v>33</v>
      </c>
      <c r="D51" s="19"/>
      <c r="E51" s="14"/>
      <c r="F51" s="14" t="s">
        <v>34</v>
      </c>
      <c r="G51" s="14"/>
      <c r="H51" s="14"/>
      <c r="I51" s="14"/>
      <c r="J51" s="14"/>
    </row>
    <row r="52" spans="1:10" x14ac:dyDescent="0.25">
      <c r="D52" s="18"/>
    </row>
    <row r="53" spans="1:10" x14ac:dyDescent="0.25">
      <c r="D53" s="18"/>
    </row>
  </sheetData>
  <mergeCells count="40">
    <mergeCell ref="A20:A21"/>
    <mergeCell ref="A42:L42"/>
    <mergeCell ref="A44:L44"/>
    <mergeCell ref="A16:A17"/>
    <mergeCell ref="A24:A26"/>
    <mergeCell ref="A27:A28"/>
    <mergeCell ref="J30:K30"/>
    <mergeCell ref="A30:B30"/>
    <mergeCell ref="D30:E30"/>
    <mergeCell ref="F30:G30"/>
    <mergeCell ref="H30:I30"/>
    <mergeCell ref="A31:L31"/>
    <mergeCell ref="A36:B36"/>
    <mergeCell ref="D36:E36"/>
    <mergeCell ref="F36:G36"/>
    <mergeCell ref="A43:L43"/>
    <mergeCell ref="A22:A23"/>
    <mergeCell ref="H36:I36"/>
    <mergeCell ref="J36:K36"/>
    <mergeCell ref="A37:B37"/>
    <mergeCell ref="D37:E37"/>
    <mergeCell ref="F37:G37"/>
    <mergeCell ref="H37:I37"/>
    <mergeCell ref="J37:K37"/>
    <mergeCell ref="L11:L14"/>
    <mergeCell ref="A15:L15"/>
    <mergeCell ref="A9:L9"/>
    <mergeCell ref="A10:L10"/>
    <mergeCell ref="D12:G12"/>
    <mergeCell ref="H12:K12"/>
    <mergeCell ref="D13:G13"/>
    <mergeCell ref="H13:K13"/>
    <mergeCell ref="D14:E14"/>
    <mergeCell ref="F14:G14"/>
    <mergeCell ref="H14:I14"/>
    <mergeCell ref="J14:K14"/>
    <mergeCell ref="D11:K11"/>
    <mergeCell ref="A11:A14"/>
    <mergeCell ref="B11:B14"/>
    <mergeCell ref="C11:C14"/>
  </mergeCells>
  <pageMargins left="0.51181102362204722" right="0.31496062992125984" top="0.74803149606299213" bottom="0.35433070866141736" header="0.31496062992125984" footer="0.31496062992125984"/>
  <pageSetup paperSize="9" orientation="portrait" r:id="rId1"/>
  <ignoredErrors>
    <ignoredError sqref="D30:K3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FF"/>
  </sheetPr>
  <dimension ref="A1:L50"/>
  <sheetViews>
    <sheetView topLeftCell="A31" workbookViewId="0">
      <selection activeCell="M24" sqref="M24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  <col min="12" max="12" width="9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61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21" t="s">
        <v>19</v>
      </c>
      <c r="C16" s="12" t="s">
        <v>37</v>
      </c>
      <c r="D16" s="24">
        <v>3</v>
      </c>
      <c r="E16" s="23" t="s">
        <v>25</v>
      </c>
      <c r="F16" s="24">
        <v>3</v>
      </c>
      <c r="G16" s="23" t="s">
        <v>26</v>
      </c>
      <c r="H16" s="24">
        <v>2</v>
      </c>
      <c r="I16" s="23" t="s">
        <v>25</v>
      </c>
      <c r="J16" s="24">
        <v>3</v>
      </c>
      <c r="K16" s="13"/>
      <c r="L16" s="4">
        <f>(D16+H16)*16+(F16+J16)*19</f>
        <v>194</v>
      </c>
    </row>
    <row r="17" spans="1:12" ht="17.25" customHeight="1" x14ac:dyDescent="0.25">
      <c r="A17" s="84"/>
      <c r="B17" s="6" t="s">
        <v>4</v>
      </c>
      <c r="C17" s="12" t="s">
        <v>37</v>
      </c>
      <c r="D17" s="24">
        <v>6</v>
      </c>
      <c r="E17" s="23" t="s">
        <v>25</v>
      </c>
      <c r="F17" s="24">
        <v>6</v>
      </c>
      <c r="G17" s="23" t="s">
        <v>26</v>
      </c>
      <c r="H17" s="24">
        <v>6</v>
      </c>
      <c r="I17" s="23" t="s">
        <v>25</v>
      </c>
      <c r="J17" s="24">
        <v>6</v>
      </c>
      <c r="K17" s="13"/>
      <c r="L17" s="4">
        <f t="shared" ref="L17:L26" si="0">(D17+H17)*16+(F17+J17)*19</f>
        <v>420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5" t="s">
        <v>50</v>
      </c>
      <c r="C19" s="12" t="s">
        <v>37</v>
      </c>
      <c r="D19" s="24">
        <v>6</v>
      </c>
      <c r="E19" s="23" t="s">
        <v>25</v>
      </c>
      <c r="F19" s="24">
        <v>6</v>
      </c>
      <c r="G19" s="23" t="s">
        <v>26</v>
      </c>
      <c r="H19" s="24">
        <v>6</v>
      </c>
      <c r="I19" s="23" t="s">
        <v>25</v>
      </c>
      <c r="J19" s="24">
        <v>6</v>
      </c>
      <c r="K19" s="13"/>
      <c r="L19" s="4">
        <f t="shared" ref="L19:L20" si="1">(D19+H19)*16+(F19+J19)*19</f>
        <v>420</v>
      </c>
    </row>
    <row r="20" spans="1:12" ht="34.5" customHeight="1" x14ac:dyDescent="0.25">
      <c r="A20" s="66" t="s">
        <v>12</v>
      </c>
      <c r="B20" s="65" t="s">
        <v>46</v>
      </c>
      <c r="C20" s="12" t="s">
        <v>37</v>
      </c>
      <c r="D20" s="24">
        <v>4</v>
      </c>
      <c r="E20" s="23" t="s">
        <v>25</v>
      </c>
      <c r="F20" s="24">
        <v>4</v>
      </c>
      <c r="G20" s="23" t="s">
        <v>26</v>
      </c>
      <c r="H20" s="24">
        <v>4</v>
      </c>
      <c r="I20" s="23" t="s">
        <v>25</v>
      </c>
      <c r="J20" s="24">
        <v>4</v>
      </c>
      <c r="K20" s="13"/>
      <c r="L20" s="4">
        <f t="shared" si="1"/>
        <v>280</v>
      </c>
    </row>
    <row r="21" spans="1:12" ht="34.5" customHeight="1" x14ac:dyDescent="0.25">
      <c r="A21" s="42" t="s">
        <v>5</v>
      </c>
      <c r="B21" s="21" t="s">
        <v>48</v>
      </c>
      <c r="C21" s="12" t="s">
        <v>36</v>
      </c>
      <c r="D21" s="24">
        <v>4</v>
      </c>
      <c r="E21" s="23"/>
      <c r="F21" s="24">
        <v>4</v>
      </c>
      <c r="G21" s="23" t="s">
        <v>25</v>
      </c>
      <c r="H21" s="24">
        <v>4</v>
      </c>
      <c r="I21" s="23"/>
      <c r="J21" s="24">
        <v>4</v>
      </c>
      <c r="K21" s="13"/>
      <c r="L21" s="4">
        <f t="shared" si="0"/>
        <v>280</v>
      </c>
    </row>
    <row r="22" spans="1:12" ht="17.25" customHeight="1" x14ac:dyDescent="0.25">
      <c r="A22" s="83" t="s">
        <v>8</v>
      </c>
      <c r="B22" s="21" t="s">
        <v>11</v>
      </c>
      <c r="C22" s="12" t="s">
        <v>36</v>
      </c>
      <c r="D22" s="24">
        <v>2</v>
      </c>
      <c r="E22" s="23"/>
      <c r="F22" s="24">
        <v>2</v>
      </c>
      <c r="G22" s="23"/>
      <c r="H22" s="24"/>
      <c r="I22" s="23"/>
      <c r="J22" s="24"/>
      <c r="K22" s="13"/>
      <c r="L22" s="4">
        <f t="shared" si="0"/>
        <v>70</v>
      </c>
    </row>
    <row r="23" spans="1:12" ht="17.25" customHeight="1" x14ac:dyDescent="0.25">
      <c r="A23" s="84"/>
      <c r="B23" s="21" t="s">
        <v>45</v>
      </c>
      <c r="C23" s="12" t="s">
        <v>36</v>
      </c>
      <c r="D23" s="24"/>
      <c r="E23" s="23"/>
      <c r="F23" s="24"/>
      <c r="G23" s="23"/>
      <c r="H23" s="24">
        <v>1</v>
      </c>
      <c r="I23" s="23"/>
      <c r="J23" s="24">
        <v>1</v>
      </c>
      <c r="K23" s="13"/>
      <c r="L23" s="4">
        <f t="shared" si="0"/>
        <v>35</v>
      </c>
    </row>
    <row r="24" spans="1:12" ht="34.5" customHeight="1" x14ac:dyDescent="0.25">
      <c r="A24" s="83" t="s">
        <v>15</v>
      </c>
      <c r="B24" s="21" t="s">
        <v>85</v>
      </c>
      <c r="C24" s="12" t="s">
        <v>36</v>
      </c>
      <c r="D24" s="24">
        <v>2</v>
      </c>
      <c r="E24" s="23"/>
      <c r="F24" s="24">
        <v>2</v>
      </c>
      <c r="G24" s="23"/>
      <c r="H24" s="24">
        <v>1</v>
      </c>
      <c r="I24" s="23"/>
      <c r="J24" s="24">
        <v>1</v>
      </c>
      <c r="K24" s="13"/>
      <c r="L24" s="4">
        <f>(D24+H24)*16+(F24+J24)*19</f>
        <v>105</v>
      </c>
    </row>
    <row r="25" spans="1:12" ht="62.25" customHeight="1" x14ac:dyDescent="0.25">
      <c r="A25" s="85"/>
      <c r="B25" s="21" t="s">
        <v>17</v>
      </c>
      <c r="C25" s="12" t="s">
        <v>36</v>
      </c>
      <c r="D25" s="24"/>
      <c r="E25" s="23"/>
      <c r="F25" s="24"/>
      <c r="G25" s="23"/>
      <c r="H25" s="24">
        <v>2</v>
      </c>
      <c r="I25" s="23"/>
      <c r="J25" s="24">
        <v>2</v>
      </c>
      <c r="K25" s="13"/>
      <c r="L25" s="4">
        <f t="shared" si="0"/>
        <v>70</v>
      </c>
    </row>
    <row r="26" spans="1:12" ht="34.5" customHeight="1" x14ac:dyDescent="0.25">
      <c r="A26" s="11"/>
      <c r="B26" s="21" t="s">
        <v>47</v>
      </c>
      <c r="C26" s="12"/>
      <c r="D26" s="24">
        <v>1</v>
      </c>
      <c r="E26" s="23"/>
      <c r="F26" s="24">
        <v>1</v>
      </c>
      <c r="G26" s="23" t="s">
        <v>25</v>
      </c>
      <c r="H26" s="24">
        <v>1</v>
      </c>
      <c r="I26" s="23"/>
      <c r="J26" s="24">
        <v>1</v>
      </c>
      <c r="K26" s="13" t="s">
        <v>26</v>
      </c>
      <c r="L26" s="4">
        <f t="shared" si="0"/>
        <v>70</v>
      </c>
    </row>
    <row r="27" spans="1:12" ht="17.25" customHeight="1" x14ac:dyDescent="0.25">
      <c r="A27" s="70" t="s">
        <v>55</v>
      </c>
      <c r="B27" s="71"/>
      <c r="C27" s="26"/>
      <c r="D27" s="72">
        <f>SUM(D16:D26)</f>
        <v>28</v>
      </c>
      <c r="E27" s="73"/>
      <c r="F27" s="72">
        <f>SUM(F16:F26)</f>
        <v>28</v>
      </c>
      <c r="G27" s="73"/>
      <c r="H27" s="72">
        <f>SUM(H16:H26)</f>
        <v>28</v>
      </c>
      <c r="I27" s="73"/>
      <c r="J27" s="72">
        <f>SUM(J16:J26)</f>
        <v>28</v>
      </c>
      <c r="K27" s="73"/>
      <c r="L27" s="10">
        <f>SUM(L16:L26)</f>
        <v>1960</v>
      </c>
    </row>
    <row r="28" spans="1:12" ht="17.25" customHeight="1" x14ac:dyDescent="0.25">
      <c r="A28" s="77" t="s">
        <v>44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2" ht="34.5" customHeight="1" x14ac:dyDescent="0.25">
      <c r="A29" s="65" t="s">
        <v>7</v>
      </c>
      <c r="B29" s="65" t="s">
        <v>38</v>
      </c>
      <c r="C29" s="12" t="s">
        <v>36</v>
      </c>
      <c r="D29" s="24">
        <v>2</v>
      </c>
      <c r="E29" s="23"/>
      <c r="F29" s="24">
        <v>2</v>
      </c>
      <c r="G29" s="23"/>
      <c r="H29" s="24">
        <v>2</v>
      </c>
      <c r="I29" s="23"/>
      <c r="J29" s="24">
        <v>2</v>
      </c>
      <c r="K29" s="13"/>
      <c r="L29" s="4">
        <f t="shared" ref="L29:L35" si="2">(D29+H29)*16+(F29+J29)*19</f>
        <v>140</v>
      </c>
    </row>
    <row r="30" spans="1:12" ht="17.25" customHeight="1" x14ac:dyDescent="0.25">
      <c r="A30" s="75" t="s">
        <v>12</v>
      </c>
      <c r="B30" s="65" t="s">
        <v>13</v>
      </c>
      <c r="C30" s="12" t="s">
        <v>36</v>
      </c>
      <c r="D30" s="24">
        <v>2</v>
      </c>
      <c r="E30" s="23"/>
      <c r="F30" s="24">
        <v>2</v>
      </c>
      <c r="G30" s="23"/>
      <c r="H30" s="24">
        <v>2</v>
      </c>
      <c r="I30" s="23"/>
      <c r="J30" s="24">
        <v>2</v>
      </c>
      <c r="K30" s="13"/>
      <c r="L30" s="4">
        <f t="shared" si="2"/>
        <v>140</v>
      </c>
    </row>
    <row r="31" spans="1:12" ht="17.25" customHeight="1" x14ac:dyDescent="0.25">
      <c r="A31" s="75"/>
      <c r="B31" s="65" t="s">
        <v>14</v>
      </c>
      <c r="C31" s="12" t="s">
        <v>36</v>
      </c>
      <c r="D31" s="24">
        <v>1</v>
      </c>
      <c r="E31" s="23"/>
      <c r="F31" s="24">
        <v>1</v>
      </c>
      <c r="G31" s="23"/>
      <c r="H31" s="24">
        <v>1</v>
      </c>
      <c r="I31" s="23"/>
      <c r="J31" s="24">
        <v>1</v>
      </c>
      <c r="K31" s="13"/>
      <c r="L31" s="4">
        <f t="shared" si="2"/>
        <v>70</v>
      </c>
    </row>
    <row r="32" spans="1:12" ht="34.5" customHeight="1" x14ac:dyDescent="0.25">
      <c r="A32" s="43" t="s">
        <v>5</v>
      </c>
      <c r="B32" s="43" t="s">
        <v>6</v>
      </c>
      <c r="C32" s="12" t="s">
        <v>36</v>
      </c>
      <c r="D32" s="24">
        <v>1</v>
      </c>
      <c r="E32" s="23"/>
      <c r="F32" s="24">
        <v>1</v>
      </c>
      <c r="G32" s="23"/>
      <c r="H32" s="24">
        <v>1</v>
      </c>
      <c r="I32" s="23"/>
      <c r="J32" s="24">
        <v>1</v>
      </c>
      <c r="K32" s="13"/>
      <c r="L32" s="4">
        <f t="shared" si="2"/>
        <v>70</v>
      </c>
    </row>
    <row r="33" spans="1:12" ht="17.25" customHeight="1" x14ac:dyDescent="0.25">
      <c r="A33" s="83" t="s">
        <v>8</v>
      </c>
      <c r="B33" s="68" t="s">
        <v>9</v>
      </c>
      <c r="C33" s="12" t="s">
        <v>36</v>
      </c>
      <c r="D33" s="24">
        <v>2</v>
      </c>
      <c r="E33" s="23"/>
      <c r="F33" s="24">
        <v>2</v>
      </c>
      <c r="G33" s="23"/>
      <c r="H33" s="24">
        <v>1</v>
      </c>
      <c r="I33" s="23"/>
      <c r="J33" s="24">
        <v>1</v>
      </c>
      <c r="K33" s="13"/>
      <c r="L33" s="4">
        <f t="shared" si="2"/>
        <v>105</v>
      </c>
    </row>
    <row r="34" spans="1:12" ht="17.25" customHeight="1" x14ac:dyDescent="0.25">
      <c r="A34" s="84"/>
      <c r="B34" s="43" t="s">
        <v>10</v>
      </c>
      <c r="C34" s="12" t="s">
        <v>36</v>
      </c>
      <c r="D34" s="24">
        <v>1</v>
      </c>
      <c r="E34" s="23"/>
      <c r="F34" s="24">
        <v>1</v>
      </c>
      <c r="G34" s="23"/>
      <c r="H34" s="24">
        <v>1</v>
      </c>
      <c r="I34" s="23"/>
      <c r="J34" s="24">
        <v>1</v>
      </c>
      <c r="K34" s="13"/>
      <c r="L34" s="4">
        <f t="shared" si="2"/>
        <v>70</v>
      </c>
    </row>
    <row r="35" spans="1:12" ht="62.25" customHeight="1" x14ac:dyDescent="0.25">
      <c r="A35" s="68" t="s">
        <v>15</v>
      </c>
      <c r="B35" s="68" t="s">
        <v>85</v>
      </c>
      <c r="C35" s="26" t="s">
        <v>36</v>
      </c>
      <c r="D35" s="24"/>
      <c r="E35" s="23"/>
      <c r="F35" s="24"/>
      <c r="G35" s="23"/>
      <c r="H35" s="24">
        <v>1</v>
      </c>
      <c r="I35" s="23"/>
      <c r="J35" s="24">
        <v>1</v>
      </c>
      <c r="K35" s="13"/>
      <c r="L35" s="4">
        <f t="shared" si="2"/>
        <v>35</v>
      </c>
    </row>
    <row r="36" spans="1:12" ht="51.75" customHeight="1" x14ac:dyDescent="0.25">
      <c r="A36" s="70" t="s">
        <v>81</v>
      </c>
      <c r="B36" s="71"/>
      <c r="C36" s="40"/>
      <c r="D36" s="72">
        <f>SUM(D29:D34)</f>
        <v>9</v>
      </c>
      <c r="E36" s="73"/>
      <c r="F36" s="72">
        <f>SUM(F29:F34)</f>
        <v>9</v>
      </c>
      <c r="G36" s="73"/>
      <c r="H36" s="72">
        <f>SUM(H29:H35)</f>
        <v>9</v>
      </c>
      <c r="I36" s="73"/>
      <c r="J36" s="72">
        <f>SUM(J29:J35)</f>
        <v>9</v>
      </c>
      <c r="K36" s="73"/>
      <c r="L36" s="41">
        <f>SUM(L29:L35)</f>
        <v>630</v>
      </c>
    </row>
    <row r="37" spans="1:12" ht="30" customHeight="1" x14ac:dyDescent="0.25">
      <c r="A37" s="79" t="s">
        <v>54</v>
      </c>
      <c r="B37" s="79"/>
      <c r="C37" s="39"/>
      <c r="D37" s="69">
        <f>D27+D36</f>
        <v>37</v>
      </c>
      <c r="E37" s="69"/>
      <c r="F37" s="69">
        <f>F27+F36</f>
        <v>37</v>
      </c>
      <c r="G37" s="69"/>
      <c r="H37" s="69">
        <f>H27+H36</f>
        <v>37</v>
      </c>
      <c r="I37" s="69"/>
      <c r="J37" s="69">
        <f>J27+J36</f>
        <v>37</v>
      </c>
      <c r="K37" s="69"/>
      <c r="L37" s="38">
        <f>L27+L36</f>
        <v>2590</v>
      </c>
    </row>
    <row r="38" spans="1:12" ht="15" customHeight="1" x14ac:dyDescent="0.25">
      <c r="A38" s="60"/>
      <c r="B38" s="60"/>
      <c r="C38" s="52"/>
      <c r="D38" s="37"/>
      <c r="E38" s="37"/>
      <c r="F38" s="37"/>
      <c r="G38" s="37"/>
      <c r="H38" s="37"/>
      <c r="I38" s="37"/>
      <c r="J38" s="37"/>
      <c r="K38" s="37"/>
      <c r="L38" s="37"/>
    </row>
    <row r="39" spans="1:12" ht="15" customHeight="1" x14ac:dyDescent="0.25">
      <c r="C39" s="19"/>
      <c r="D39" s="25"/>
      <c r="E39" s="25"/>
      <c r="F39" s="25"/>
      <c r="G39" s="25"/>
      <c r="H39" s="25"/>
      <c r="I39" s="25"/>
      <c r="J39" s="25"/>
    </row>
    <row r="40" spans="1:12" ht="17.25" customHeight="1" x14ac:dyDescent="0.25">
      <c r="A40" s="7" t="s">
        <v>39</v>
      </c>
    </row>
    <row r="41" spans="1:12" ht="17.25" customHeight="1" x14ac:dyDescent="0.25">
      <c r="A41" s="22" t="s">
        <v>41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ht="17.25" customHeight="1" x14ac:dyDescent="0.25">
      <c r="A42" s="86" t="s">
        <v>56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</row>
    <row r="43" spans="1:12" ht="63.75" customHeight="1" x14ac:dyDescent="0.25">
      <c r="A43" s="74" t="s">
        <v>59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2" ht="15.75" x14ac:dyDescent="0.25">
      <c r="A44" s="14"/>
      <c r="B44" s="14"/>
      <c r="D44" s="14"/>
      <c r="E44" s="14"/>
      <c r="F44" s="14"/>
      <c r="G44" s="14"/>
      <c r="H44" s="14"/>
      <c r="I44" s="14"/>
    </row>
    <row r="45" spans="1:12" ht="15.75" x14ac:dyDescent="0.25">
      <c r="A45" s="14"/>
      <c r="B45" s="14"/>
      <c r="D45" s="14"/>
      <c r="E45" s="14"/>
      <c r="F45" s="14"/>
      <c r="G45" s="14"/>
      <c r="H45" s="14"/>
      <c r="I45" s="14"/>
    </row>
    <row r="46" spans="1:12" ht="15.75" x14ac:dyDescent="0.25">
      <c r="A46" s="14" t="s">
        <v>28</v>
      </c>
      <c r="B46" s="14" t="s">
        <v>29</v>
      </c>
      <c r="C46" s="19"/>
      <c r="D46" s="14"/>
      <c r="E46" s="14" t="s">
        <v>31</v>
      </c>
      <c r="F46" s="14"/>
      <c r="G46" s="14"/>
      <c r="H46" s="14"/>
      <c r="I46" s="14"/>
    </row>
    <row r="47" spans="1:12" ht="15.75" x14ac:dyDescent="0.25">
      <c r="A47" s="14"/>
      <c r="B47" s="14"/>
      <c r="C47" s="19"/>
      <c r="D47" s="14"/>
      <c r="E47" s="14"/>
      <c r="F47" s="14"/>
      <c r="G47" s="14"/>
      <c r="H47" s="14"/>
      <c r="I47" s="14"/>
    </row>
    <row r="48" spans="1:12" ht="15.75" x14ac:dyDescent="0.25">
      <c r="A48" s="14" t="s">
        <v>28</v>
      </c>
      <c r="B48" s="14" t="s">
        <v>29</v>
      </c>
      <c r="C48" s="19"/>
      <c r="D48" s="14"/>
      <c r="E48" s="14" t="s">
        <v>30</v>
      </c>
      <c r="F48" s="14"/>
      <c r="G48" s="14"/>
      <c r="H48" s="14"/>
      <c r="I48" s="14"/>
    </row>
    <row r="49" spans="1:9" ht="15.75" x14ac:dyDescent="0.25">
      <c r="A49" s="14"/>
      <c r="B49" s="14"/>
      <c r="C49" s="19"/>
      <c r="D49" s="14"/>
      <c r="E49" s="14"/>
      <c r="F49" s="14"/>
      <c r="G49" s="14"/>
      <c r="H49" s="14"/>
      <c r="I49" s="14"/>
    </row>
    <row r="50" spans="1:9" ht="15.75" x14ac:dyDescent="0.25">
      <c r="A50" s="14" t="s">
        <v>32</v>
      </c>
      <c r="B50" s="14" t="s">
        <v>33</v>
      </c>
      <c r="C50" s="19"/>
      <c r="D50" s="14"/>
      <c r="E50" s="14" t="s">
        <v>34</v>
      </c>
      <c r="F50" s="14"/>
      <c r="G50" s="14"/>
      <c r="H50" s="14"/>
      <c r="I50" s="14"/>
    </row>
  </sheetData>
  <mergeCells count="39">
    <mergeCell ref="A28:L28"/>
    <mergeCell ref="A30:A31"/>
    <mergeCell ref="A33:A34"/>
    <mergeCell ref="A43:L43"/>
    <mergeCell ref="A9:L9"/>
    <mergeCell ref="A10:L10"/>
    <mergeCell ref="D12:G12"/>
    <mergeCell ref="H12:K12"/>
    <mergeCell ref="D13:G13"/>
    <mergeCell ref="H13:K13"/>
    <mergeCell ref="D14:E14"/>
    <mergeCell ref="F14:G14"/>
    <mergeCell ref="H14:I14"/>
    <mergeCell ref="J14:K14"/>
    <mergeCell ref="A16:A17"/>
    <mergeCell ref="A22:A23"/>
    <mergeCell ref="A15:L15"/>
    <mergeCell ref="D37:E37"/>
    <mergeCell ref="F37:G37"/>
    <mergeCell ref="A24:A25"/>
    <mergeCell ref="J27:K27"/>
    <mergeCell ref="A27:B27"/>
    <mergeCell ref="D27:E27"/>
    <mergeCell ref="F27:G27"/>
    <mergeCell ref="H27:I27"/>
    <mergeCell ref="D11:K11"/>
    <mergeCell ref="A11:A14"/>
    <mergeCell ref="B11:B14"/>
    <mergeCell ref="C11:C14"/>
    <mergeCell ref="L11:L14"/>
    <mergeCell ref="H36:I36"/>
    <mergeCell ref="F36:G36"/>
    <mergeCell ref="D36:E36"/>
    <mergeCell ref="A36:B36"/>
    <mergeCell ref="A42:L42"/>
    <mergeCell ref="J36:K36"/>
    <mergeCell ref="A37:B37"/>
    <mergeCell ref="H37:I37"/>
    <mergeCell ref="J37:K37"/>
  </mergeCells>
  <pageMargins left="0.51181102362204722" right="0.31496062992125984" top="0.55118110236220474" bottom="0.74803149606299213" header="0.31496062992125984" footer="0.31496062992125984"/>
  <pageSetup paperSize="9" orientation="portrait" r:id="rId1"/>
  <ignoredErrors>
    <ignoredError sqref="D27:K27 E36 G36 I36 K3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66FF"/>
  </sheetPr>
  <dimension ref="A1:L51"/>
  <sheetViews>
    <sheetView topLeftCell="A40" workbookViewId="0">
      <selection activeCell="M36" sqref="M36"/>
    </sheetView>
  </sheetViews>
  <sheetFormatPr defaultRowHeight="15" x14ac:dyDescent="0.25"/>
  <cols>
    <col min="1" max="1" width="20" customWidth="1"/>
    <col min="2" max="2" width="21.85546875" customWidth="1"/>
    <col min="3" max="3" width="9.5703125" style="18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2" ht="19.5" customHeight="1" x14ac:dyDescent="0.25">
      <c r="A1" s="45"/>
      <c r="B1" s="45"/>
      <c r="C1" s="45"/>
      <c r="D1" s="46" t="s">
        <v>51</v>
      </c>
      <c r="E1" s="46"/>
      <c r="F1" s="47"/>
      <c r="G1" s="47"/>
      <c r="H1" s="47"/>
      <c r="I1" s="47"/>
      <c r="J1" s="47"/>
      <c r="K1" s="47"/>
      <c r="L1" s="47"/>
    </row>
    <row r="2" spans="1:12" ht="19.5" customHeight="1" x14ac:dyDescent="0.25">
      <c r="A2" s="7"/>
      <c r="D2" s="14" t="s">
        <v>22</v>
      </c>
      <c r="E2" s="47"/>
      <c r="F2" s="47"/>
      <c r="G2" s="47"/>
      <c r="H2" s="47"/>
      <c r="I2" s="47"/>
      <c r="J2" s="47"/>
      <c r="K2" s="47"/>
      <c r="L2" s="47"/>
    </row>
    <row r="3" spans="1:12" ht="19.5" customHeight="1" x14ac:dyDescent="0.25">
      <c r="A3" s="7"/>
      <c r="D3" s="14" t="s">
        <v>20</v>
      </c>
      <c r="E3" s="47"/>
      <c r="F3" s="47"/>
      <c r="G3" s="47"/>
      <c r="H3" s="47"/>
      <c r="I3" s="47"/>
      <c r="J3" s="47"/>
      <c r="K3" s="47"/>
      <c r="L3" s="47"/>
    </row>
    <row r="4" spans="1:12" ht="26.25" customHeight="1" x14ac:dyDescent="0.25">
      <c r="A4" s="7"/>
      <c r="D4" s="47"/>
      <c r="E4" s="47"/>
      <c r="F4" s="47"/>
      <c r="G4" s="47"/>
      <c r="H4" s="47"/>
      <c r="I4" s="48" t="s">
        <v>23</v>
      </c>
      <c r="J4" s="47"/>
      <c r="K4" s="47"/>
      <c r="L4" s="47"/>
    </row>
    <row r="5" spans="1:12" ht="15.75" customHeight="1" x14ac:dyDescent="0.25">
      <c r="D5" s="47"/>
      <c r="E5" s="47"/>
      <c r="F5" s="47"/>
      <c r="G5" s="47"/>
      <c r="H5" s="47"/>
      <c r="I5" s="47"/>
      <c r="J5" s="47"/>
      <c r="K5" s="47"/>
      <c r="L5" s="47"/>
    </row>
    <row r="6" spans="1:12" ht="19.5" customHeight="1" x14ac:dyDescent="0.25">
      <c r="A6" s="8"/>
      <c r="D6" s="48" t="s">
        <v>21</v>
      </c>
      <c r="E6" s="48"/>
      <c r="F6" s="47"/>
      <c r="G6" s="47"/>
      <c r="H6" s="47"/>
      <c r="I6" s="47"/>
      <c r="J6" s="47"/>
      <c r="K6" s="47"/>
      <c r="L6" s="47"/>
    </row>
    <row r="7" spans="1:12" ht="12.75" customHeight="1" x14ac:dyDescent="0.25">
      <c r="A7" s="8"/>
      <c r="E7" s="8"/>
    </row>
    <row r="8" spans="1:12" ht="12.75" customHeight="1" x14ac:dyDescent="0.25"/>
    <row r="9" spans="1:12" ht="75" customHeight="1" x14ac:dyDescent="0.25">
      <c r="A9" s="80" t="s">
        <v>61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ht="30" customHeight="1" x14ac:dyDescent="0.25">
      <c r="A10" s="82" t="s">
        <v>77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18.75" customHeight="1" x14ac:dyDescent="0.25">
      <c r="A11" s="77" t="s">
        <v>0</v>
      </c>
      <c r="B11" s="77" t="s">
        <v>83</v>
      </c>
      <c r="C11" s="77" t="s">
        <v>35</v>
      </c>
      <c r="D11" s="69" t="s">
        <v>18</v>
      </c>
      <c r="E11" s="69"/>
      <c r="F11" s="69"/>
      <c r="G11" s="69"/>
      <c r="H11" s="69"/>
      <c r="I11" s="69"/>
      <c r="J11" s="69"/>
      <c r="K11" s="69"/>
      <c r="L11" s="77" t="s">
        <v>27</v>
      </c>
    </row>
    <row r="12" spans="1:12" ht="26.25" customHeight="1" x14ac:dyDescent="0.25">
      <c r="A12" s="77"/>
      <c r="B12" s="77"/>
      <c r="C12" s="77"/>
      <c r="D12" s="77" t="s">
        <v>1</v>
      </c>
      <c r="E12" s="77"/>
      <c r="F12" s="77"/>
      <c r="G12" s="77"/>
      <c r="H12" s="77" t="s">
        <v>2</v>
      </c>
      <c r="I12" s="77"/>
      <c r="J12" s="77"/>
      <c r="K12" s="77"/>
      <c r="L12" s="77"/>
    </row>
    <row r="13" spans="1:12" ht="18.75" customHeight="1" x14ac:dyDescent="0.25">
      <c r="A13" s="77"/>
      <c r="B13" s="77"/>
      <c r="C13" s="77"/>
      <c r="D13" s="77" t="s">
        <v>24</v>
      </c>
      <c r="E13" s="77"/>
      <c r="F13" s="77"/>
      <c r="G13" s="77"/>
      <c r="H13" s="77" t="s">
        <v>24</v>
      </c>
      <c r="I13" s="77"/>
      <c r="J13" s="77"/>
      <c r="K13" s="77"/>
      <c r="L13" s="77"/>
    </row>
    <row r="14" spans="1:12" ht="18.75" customHeight="1" x14ac:dyDescent="0.25">
      <c r="A14" s="77"/>
      <c r="B14" s="77"/>
      <c r="C14" s="77"/>
      <c r="D14" s="77">
        <v>1</v>
      </c>
      <c r="E14" s="77"/>
      <c r="F14" s="77">
        <v>2</v>
      </c>
      <c r="G14" s="77"/>
      <c r="H14" s="77">
        <v>1</v>
      </c>
      <c r="I14" s="77"/>
      <c r="J14" s="77">
        <v>2</v>
      </c>
      <c r="K14" s="77"/>
      <c r="L14" s="77"/>
    </row>
    <row r="15" spans="1:12" ht="17.25" customHeight="1" x14ac:dyDescent="0.25">
      <c r="A15" s="72" t="s">
        <v>49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3"/>
    </row>
    <row r="16" spans="1:12" ht="17.25" customHeight="1" x14ac:dyDescent="0.25">
      <c r="A16" s="83" t="s">
        <v>3</v>
      </c>
      <c r="B16" s="21" t="s">
        <v>19</v>
      </c>
      <c r="C16" s="12" t="s">
        <v>37</v>
      </c>
      <c r="D16" s="28">
        <v>3</v>
      </c>
      <c r="E16" s="13" t="s">
        <v>25</v>
      </c>
      <c r="F16" s="28">
        <v>3</v>
      </c>
      <c r="G16" s="13" t="s">
        <v>26</v>
      </c>
      <c r="H16" s="28">
        <v>2</v>
      </c>
      <c r="I16" s="13" t="s">
        <v>25</v>
      </c>
      <c r="J16" s="28">
        <v>3</v>
      </c>
      <c r="K16" s="13"/>
      <c r="L16" s="4">
        <f>(D16+H16)*16+(F16+J16)*19</f>
        <v>194</v>
      </c>
    </row>
    <row r="17" spans="1:12" ht="17.25" customHeight="1" x14ac:dyDescent="0.25">
      <c r="A17" s="84"/>
      <c r="B17" s="21" t="s">
        <v>4</v>
      </c>
      <c r="C17" s="12" t="s">
        <v>36</v>
      </c>
      <c r="D17" s="28">
        <v>4</v>
      </c>
      <c r="E17" s="13"/>
      <c r="F17" s="28">
        <v>4</v>
      </c>
      <c r="G17" s="13"/>
      <c r="H17" s="28">
        <v>4</v>
      </c>
      <c r="I17" s="13"/>
      <c r="J17" s="28">
        <v>4</v>
      </c>
      <c r="K17" s="13"/>
      <c r="L17" s="4">
        <f t="shared" ref="L17:L27" si="0">(D17+H17)*16+(F17+J17)*19</f>
        <v>280</v>
      </c>
    </row>
    <row r="18" spans="1:12" ht="34.5" customHeight="1" x14ac:dyDescent="0.25">
      <c r="A18" s="67" t="s">
        <v>82</v>
      </c>
      <c r="B18" s="65" t="s">
        <v>84</v>
      </c>
      <c r="C18" s="12" t="s">
        <v>36</v>
      </c>
      <c r="D18" s="28"/>
      <c r="E18" s="13"/>
      <c r="F18" s="28"/>
      <c r="G18" s="23"/>
      <c r="H18" s="28">
        <v>1</v>
      </c>
      <c r="I18" s="13"/>
      <c r="J18" s="28"/>
      <c r="K18" s="13"/>
      <c r="L18" s="4">
        <f t="shared" si="0"/>
        <v>16</v>
      </c>
    </row>
    <row r="19" spans="1:12" ht="34.5" customHeight="1" x14ac:dyDescent="0.25">
      <c r="A19" s="65" t="s">
        <v>7</v>
      </c>
      <c r="B19" s="6" t="s">
        <v>50</v>
      </c>
      <c r="C19" s="12" t="s">
        <v>37</v>
      </c>
      <c r="D19" s="28">
        <v>6</v>
      </c>
      <c r="E19" s="13" t="s">
        <v>25</v>
      </c>
      <c r="F19" s="28">
        <v>6</v>
      </c>
      <c r="G19" s="13" t="s">
        <v>26</v>
      </c>
      <c r="H19" s="28">
        <v>6</v>
      </c>
      <c r="I19" s="13" t="s">
        <v>25</v>
      </c>
      <c r="J19" s="28">
        <v>6</v>
      </c>
      <c r="K19" s="13"/>
      <c r="L19" s="4">
        <f t="shared" ref="L19" si="1">(D19+H19)*16+(F19+J19)*19</f>
        <v>420</v>
      </c>
    </row>
    <row r="20" spans="1:12" ht="34.5" customHeight="1" x14ac:dyDescent="0.25">
      <c r="A20" s="66" t="s">
        <v>12</v>
      </c>
      <c r="B20" s="65" t="s">
        <v>46</v>
      </c>
      <c r="C20" s="12" t="s">
        <v>37</v>
      </c>
      <c r="D20" s="28">
        <v>5</v>
      </c>
      <c r="E20" s="13" t="s">
        <v>25</v>
      </c>
      <c r="F20" s="28">
        <v>5</v>
      </c>
      <c r="G20" s="13" t="s">
        <v>26</v>
      </c>
      <c r="H20" s="28">
        <v>5</v>
      </c>
      <c r="I20" s="13" t="s">
        <v>25</v>
      </c>
      <c r="J20" s="28">
        <v>5</v>
      </c>
      <c r="K20" s="13"/>
      <c r="L20" s="4">
        <f>(D20+H20)*16+(F20+J20)*19</f>
        <v>350</v>
      </c>
    </row>
    <row r="21" spans="1:12" ht="34.5" customHeight="1" x14ac:dyDescent="0.25">
      <c r="A21" s="42" t="s">
        <v>5</v>
      </c>
      <c r="B21" s="21" t="s">
        <v>48</v>
      </c>
      <c r="C21" s="12" t="s">
        <v>36</v>
      </c>
      <c r="D21" s="28">
        <v>4</v>
      </c>
      <c r="E21" s="13"/>
      <c r="F21" s="28">
        <v>4</v>
      </c>
      <c r="G21" s="23" t="s">
        <v>25</v>
      </c>
      <c r="H21" s="28">
        <v>4</v>
      </c>
      <c r="I21" s="13"/>
      <c r="J21" s="28">
        <v>4</v>
      </c>
      <c r="K21" s="13"/>
      <c r="L21" s="4">
        <f t="shared" si="0"/>
        <v>280</v>
      </c>
    </row>
    <row r="22" spans="1:12" ht="17.25" customHeight="1" x14ac:dyDescent="0.25">
      <c r="A22" s="75" t="s">
        <v>8</v>
      </c>
      <c r="B22" s="21" t="s">
        <v>9</v>
      </c>
      <c r="C22" s="12" t="s">
        <v>36</v>
      </c>
      <c r="D22" s="28">
        <v>2</v>
      </c>
      <c r="E22" s="13"/>
      <c r="F22" s="28">
        <v>2</v>
      </c>
      <c r="G22" s="13"/>
      <c r="H22" s="28">
        <v>1</v>
      </c>
      <c r="I22" s="13"/>
      <c r="J22" s="28">
        <v>1</v>
      </c>
      <c r="K22" s="13"/>
      <c r="L22" s="4">
        <f t="shared" si="0"/>
        <v>105</v>
      </c>
    </row>
    <row r="23" spans="1:12" ht="17.25" customHeight="1" x14ac:dyDescent="0.25">
      <c r="A23" s="75"/>
      <c r="B23" s="21" t="s">
        <v>11</v>
      </c>
      <c r="C23" s="12" t="s">
        <v>36</v>
      </c>
      <c r="D23" s="28">
        <v>2</v>
      </c>
      <c r="E23" s="13"/>
      <c r="F23" s="28">
        <v>2</v>
      </c>
      <c r="G23" s="13"/>
      <c r="H23" s="28"/>
      <c r="I23" s="13"/>
      <c r="J23" s="28"/>
      <c r="K23" s="13"/>
      <c r="L23" s="4">
        <f t="shared" si="0"/>
        <v>70</v>
      </c>
    </row>
    <row r="24" spans="1:12" ht="17.25" customHeight="1" x14ac:dyDescent="0.25">
      <c r="A24" s="75"/>
      <c r="B24" s="21" t="s">
        <v>45</v>
      </c>
      <c r="C24" s="12" t="s">
        <v>36</v>
      </c>
      <c r="D24" s="28"/>
      <c r="E24" s="13"/>
      <c r="F24" s="28"/>
      <c r="G24" s="13"/>
      <c r="H24" s="28">
        <v>1</v>
      </c>
      <c r="I24" s="13"/>
      <c r="J24" s="28">
        <v>1</v>
      </c>
      <c r="K24" s="13"/>
      <c r="L24" s="4">
        <f t="shared" si="0"/>
        <v>35</v>
      </c>
    </row>
    <row r="25" spans="1:12" ht="34.5" customHeight="1" x14ac:dyDescent="0.25">
      <c r="A25" s="83" t="s">
        <v>15</v>
      </c>
      <c r="B25" s="21" t="s">
        <v>85</v>
      </c>
      <c r="C25" s="12" t="s">
        <v>36</v>
      </c>
      <c r="D25" s="28">
        <v>1</v>
      </c>
      <c r="E25" s="13"/>
      <c r="F25" s="28">
        <v>1</v>
      </c>
      <c r="G25" s="13"/>
      <c r="H25" s="28">
        <v>1</v>
      </c>
      <c r="I25" s="13"/>
      <c r="J25" s="28">
        <v>1</v>
      </c>
      <c r="K25" s="13"/>
      <c r="L25" s="4">
        <f t="shared" si="0"/>
        <v>70</v>
      </c>
    </row>
    <row r="26" spans="1:12" ht="62.25" customHeight="1" x14ac:dyDescent="0.25">
      <c r="A26" s="85"/>
      <c r="B26" s="21" t="s">
        <v>17</v>
      </c>
      <c r="C26" s="12" t="s">
        <v>36</v>
      </c>
      <c r="D26" s="28"/>
      <c r="E26" s="13"/>
      <c r="F26" s="28"/>
      <c r="G26" s="13"/>
      <c r="H26" s="28">
        <v>2</v>
      </c>
      <c r="I26" s="13"/>
      <c r="J26" s="28">
        <v>2</v>
      </c>
      <c r="K26" s="13"/>
      <c r="L26" s="4">
        <f t="shared" si="0"/>
        <v>70</v>
      </c>
    </row>
    <row r="27" spans="1:12" ht="34.5" customHeight="1" x14ac:dyDescent="0.25">
      <c r="A27" s="11"/>
      <c r="B27" s="21" t="s">
        <v>47</v>
      </c>
      <c r="C27" s="12"/>
      <c r="D27" s="28">
        <v>1</v>
      </c>
      <c r="E27" s="13"/>
      <c r="F27" s="28">
        <v>1</v>
      </c>
      <c r="G27" s="13" t="s">
        <v>25</v>
      </c>
      <c r="H27" s="28">
        <v>1</v>
      </c>
      <c r="I27" s="13"/>
      <c r="J27" s="28">
        <v>1</v>
      </c>
      <c r="K27" s="13" t="s">
        <v>26</v>
      </c>
      <c r="L27" s="4">
        <f t="shared" si="0"/>
        <v>70</v>
      </c>
    </row>
    <row r="28" spans="1:12" ht="17.25" customHeight="1" x14ac:dyDescent="0.25">
      <c r="A28" s="70" t="s">
        <v>55</v>
      </c>
      <c r="B28" s="71"/>
      <c r="C28" s="30"/>
      <c r="D28" s="72">
        <f>SUM(D16:D27)</f>
        <v>28</v>
      </c>
      <c r="E28" s="73"/>
      <c r="F28" s="72">
        <f>SUM(F16:F27)</f>
        <v>28</v>
      </c>
      <c r="G28" s="73"/>
      <c r="H28" s="72">
        <f>SUM(H16:H27)</f>
        <v>28</v>
      </c>
      <c r="I28" s="73"/>
      <c r="J28" s="72">
        <f>SUM(J16:J27)</f>
        <v>28</v>
      </c>
      <c r="K28" s="73"/>
      <c r="L28" s="10">
        <f>SUM(L16:L27)</f>
        <v>1960</v>
      </c>
    </row>
    <row r="29" spans="1:12" ht="17.25" customHeight="1" x14ac:dyDescent="0.25">
      <c r="A29" s="77" t="s">
        <v>44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1:12" ht="34.5" customHeight="1" x14ac:dyDescent="0.25">
      <c r="A30" s="68" t="s">
        <v>7</v>
      </c>
      <c r="B30" s="43" t="s">
        <v>38</v>
      </c>
      <c r="C30" s="12" t="s">
        <v>36</v>
      </c>
      <c r="D30" s="24">
        <v>2</v>
      </c>
      <c r="E30" s="23"/>
      <c r="F30" s="24">
        <v>2</v>
      </c>
      <c r="G30" s="23"/>
      <c r="H30" s="24">
        <v>2</v>
      </c>
      <c r="I30" s="23"/>
      <c r="J30" s="24">
        <v>2</v>
      </c>
      <c r="K30" s="13"/>
      <c r="L30" s="4">
        <f t="shared" ref="L30:L35" si="2">(D30+H30)*16+(F30+J30)*19</f>
        <v>140</v>
      </c>
    </row>
    <row r="31" spans="1:12" ht="17.25" customHeight="1" x14ac:dyDescent="0.25">
      <c r="A31" s="75" t="s">
        <v>12</v>
      </c>
      <c r="B31" s="65" t="s">
        <v>64</v>
      </c>
      <c r="C31" s="12" t="s">
        <v>36</v>
      </c>
      <c r="D31" s="28">
        <v>3</v>
      </c>
      <c r="E31" s="13" t="s">
        <v>25</v>
      </c>
      <c r="F31" s="28">
        <v>3</v>
      </c>
      <c r="G31" s="13" t="s">
        <v>26</v>
      </c>
      <c r="H31" s="28">
        <v>3</v>
      </c>
      <c r="I31" s="13" t="s">
        <v>25</v>
      </c>
      <c r="J31" s="28">
        <v>3</v>
      </c>
      <c r="K31" s="13"/>
      <c r="L31" s="4">
        <f t="shared" si="2"/>
        <v>210</v>
      </c>
    </row>
    <row r="32" spans="1:12" ht="17.25" customHeight="1" x14ac:dyDescent="0.25">
      <c r="A32" s="75"/>
      <c r="B32" s="65" t="s">
        <v>14</v>
      </c>
      <c r="C32" s="12" t="s">
        <v>36</v>
      </c>
      <c r="D32" s="28">
        <v>1</v>
      </c>
      <c r="E32" s="13"/>
      <c r="F32" s="28">
        <v>1</v>
      </c>
      <c r="G32" s="13"/>
      <c r="H32" s="28">
        <v>1</v>
      </c>
      <c r="I32" s="13"/>
      <c r="J32" s="28">
        <v>1</v>
      </c>
      <c r="K32" s="13"/>
      <c r="L32" s="4">
        <f t="shared" si="2"/>
        <v>70</v>
      </c>
    </row>
    <row r="33" spans="1:12" ht="34.5" customHeight="1" x14ac:dyDescent="0.25">
      <c r="A33" s="43" t="s">
        <v>5</v>
      </c>
      <c r="B33" s="43" t="s">
        <v>6</v>
      </c>
      <c r="C33" s="12" t="s">
        <v>36</v>
      </c>
      <c r="D33" s="24">
        <v>1</v>
      </c>
      <c r="E33" s="23"/>
      <c r="F33" s="24">
        <v>1</v>
      </c>
      <c r="G33" s="23"/>
      <c r="H33" s="24">
        <v>1</v>
      </c>
      <c r="I33" s="23"/>
      <c r="J33" s="24">
        <v>1</v>
      </c>
      <c r="K33" s="13"/>
      <c r="L33" s="4">
        <f t="shared" si="2"/>
        <v>70</v>
      </c>
    </row>
    <row r="34" spans="1:12" ht="34.5" customHeight="1" x14ac:dyDescent="0.25">
      <c r="A34" s="43" t="s">
        <v>8</v>
      </c>
      <c r="B34" s="43" t="s">
        <v>10</v>
      </c>
      <c r="C34" s="12" t="s">
        <v>36</v>
      </c>
      <c r="D34" s="28">
        <v>1</v>
      </c>
      <c r="E34" s="13"/>
      <c r="F34" s="28">
        <v>1</v>
      </c>
      <c r="G34" s="13"/>
      <c r="H34" s="28">
        <v>1</v>
      </c>
      <c r="I34" s="13"/>
      <c r="J34" s="28">
        <v>1</v>
      </c>
      <c r="K34" s="13"/>
      <c r="L34" s="4">
        <f t="shared" si="2"/>
        <v>70</v>
      </c>
    </row>
    <row r="35" spans="1:12" ht="62.25" customHeight="1" x14ac:dyDescent="0.25">
      <c r="A35" s="68" t="s">
        <v>15</v>
      </c>
      <c r="B35" s="68" t="s">
        <v>85</v>
      </c>
      <c r="C35" s="26" t="s">
        <v>36</v>
      </c>
      <c r="D35" s="28">
        <v>1</v>
      </c>
      <c r="E35" s="13"/>
      <c r="F35" s="28">
        <v>1</v>
      </c>
      <c r="G35" s="13"/>
      <c r="H35" s="28">
        <v>1</v>
      </c>
      <c r="I35" s="13"/>
      <c r="J35" s="28">
        <v>1</v>
      </c>
      <c r="K35" s="13"/>
      <c r="L35" s="4">
        <f t="shared" si="2"/>
        <v>70</v>
      </c>
    </row>
    <row r="36" spans="1:12" ht="51.75" customHeight="1" x14ac:dyDescent="0.25">
      <c r="A36" s="70" t="s">
        <v>81</v>
      </c>
      <c r="B36" s="71"/>
      <c r="C36" s="40"/>
      <c r="D36" s="72">
        <f>SUM(D30:D35)</f>
        <v>9</v>
      </c>
      <c r="E36" s="73"/>
      <c r="F36" s="72">
        <f>SUM(F30:F35)</f>
        <v>9</v>
      </c>
      <c r="G36" s="73"/>
      <c r="H36" s="72">
        <f>SUM(H30:H35)</f>
        <v>9</v>
      </c>
      <c r="I36" s="73"/>
      <c r="J36" s="72">
        <f>SUM(J30:J35)</f>
        <v>9</v>
      </c>
      <c r="K36" s="73"/>
      <c r="L36" s="41">
        <f>SUM(L30:L35)</f>
        <v>630</v>
      </c>
    </row>
    <row r="37" spans="1:12" ht="30" customHeight="1" x14ac:dyDescent="0.25">
      <c r="A37" s="79" t="s">
        <v>54</v>
      </c>
      <c r="B37" s="79"/>
      <c r="C37" s="39"/>
      <c r="D37" s="69">
        <f>D28+D36</f>
        <v>37</v>
      </c>
      <c r="E37" s="69"/>
      <c r="F37" s="69">
        <f>F28+F36</f>
        <v>37</v>
      </c>
      <c r="G37" s="69"/>
      <c r="H37" s="69">
        <f>H28+H36</f>
        <v>37</v>
      </c>
      <c r="I37" s="69"/>
      <c r="J37" s="69">
        <f>J28+J36</f>
        <v>37</v>
      </c>
      <c r="K37" s="69"/>
      <c r="L37" s="38">
        <f>L28+L36</f>
        <v>2590</v>
      </c>
    </row>
    <row r="38" spans="1:12" ht="15" customHeight="1" x14ac:dyDescent="0.25">
      <c r="A38" s="36"/>
      <c r="B38" s="51"/>
      <c r="C38" s="52"/>
      <c r="D38" s="53"/>
      <c r="E38" s="51"/>
      <c r="F38" s="53"/>
      <c r="G38" s="51"/>
      <c r="H38" s="53"/>
      <c r="I38" s="51"/>
      <c r="J38" s="53"/>
      <c r="K38" s="51"/>
      <c r="L38" s="52"/>
    </row>
    <row r="39" spans="1:12" ht="15" customHeight="1" x14ac:dyDescent="0.25">
      <c r="C39" s="19"/>
      <c r="D39" s="25"/>
      <c r="E39" s="25"/>
      <c r="F39" s="25"/>
      <c r="G39" s="25"/>
      <c r="H39" s="25"/>
      <c r="I39" s="25"/>
      <c r="J39" s="25"/>
    </row>
    <row r="40" spans="1:12" ht="17.25" customHeight="1" x14ac:dyDescent="0.25">
      <c r="A40" s="7" t="s">
        <v>39</v>
      </c>
    </row>
    <row r="41" spans="1:12" ht="17.25" customHeight="1" x14ac:dyDescent="0.25">
      <c r="A41" s="22" t="s">
        <v>41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ht="17.25" customHeight="1" x14ac:dyDescent="0.25">
      <c r="A42" s="86" t="s">
        <v>56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</row>
    <row r="43" spans="1:12" ht="34.5" customHeight="1" x14ac:dyDescent="0.25">
      <c r="A43" s="87" t="s">
        <v>67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</row>
    <row r="44" spans="1:12" ht="63.75" customHeight="1" x14ac:dyDescent="0.25">
      <c r="A44" s="74" t="s">
        <v>59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2" ht="15.75" x14ac:dyDescent="0.25">
      <c r="A45" s="14"/>
      <c r="B45" s="14"/>
      <c r="D45" s="14"/>
      <c r="E45" s="14"/>
      <c r="F45" s="14"/>
      <c r="G45" s="14"/>
      <c r="H45" s="14"/>
      <c r="I45" s="14"/>
    </row>
    <row r="46" spans="1:12" ht="15.75" x14ac:dyDescent="0.25">
      <c r="A46" s="14"/>
      <c r="B46" s="14"/>
      <c r="D46" s="14"/>
      <c r="E46" s="14"/>
      <c r="F46" s="14"/>
      <c r="G46" s="14"/>
      <c r="H46" s="14"/>
      <c r="I46" s="14"/>
    </row>
    <row r="47" spans="1:12" ht="15.75" x14ac:dyDescent="0.25">
      <c r="A47" s="14" t="s">
        <v>28</v>
      </c>
      <c r="B47" s="14" t="s">
        <v>29</v>
      </c>
      <c r="C47" s="19"/>
      <c r="D47" s="14"/>
      <c r="E47" s="14" t="s">
        <v>31</v>
      </c>
      <c r="F47" s="14"/>
      <c r="G47" s="14"/>
      <c r="H47" s="14"/>
      <c r="I47" s="14"/>
    </row>
    <row r="48" spans="1:12" ht="15.75" x14ac:dyDescent="0.25">
      <c r="A48" s="14"/>
      <c r="B48" s="14"/>
      <c r="C48" s="19"/>
      <c r="D48" s="14"/>
      <c r="E48" s="14"/>
      <c r="F48" s="14"/>
      <c r="G48" s="14"/>
      <c r="H48" s="14"/>
      <c r="I48" s="14"/>
    </row>
    <row r="49" spans="1:9" ht="15.75" x14ac:dyDescent="0.25">
      <c r="A49" s="14" t="s">
        <v>28</v>
      </c>
      <c r="B49" s="14" t="s">
        <v>29</v>
      </c>
      <c r="C49" s="19"/>
      <c r="D49" s="14"/>
      <c r="E49" s="14" t="s">
        <v>30</v>
      </c>
      <c r="F49" s="14"/>
      <c r="G49" s="14"/>
      <c r="H49" s="14"/>
      <c r="I49" s="14"/>
    </row>
    <row r="50" spans="1:9" ht="15.75" x14ac:dyDescent="0.25">
      <c r="A50" s="14"/>
      <c r="B50" s="14"/>
      <c r="C50" s="19"/>
      <c r="D50" s="14"/>
      <c r="E50" s="14"/>
      <c r="F50" s="14"/>
      <c r="G50" s="14"/>
      <c r="H50" s="14"/>
      <c r="I50" s="14"/>
    </row>
    <row r="51" spans="1:9" ht="15.75" x14ac:dyDescent="0.25">
      <c r="A51" s="14" t="s">
        <v>32</v>
      </c>
      <c r="B51" s="14" t="s">
        <v>33</v>
      </c>
      <c r="C51" s="19"/>
      <c r="D51" s="14"/>
      <c r="E51" s="14" t="s">
        <v>34</v>
      </c>
      <c r="F51" s="14"/>
      <c r="G51" s="14"/>
      <c r="H51" s="14"/>
      <c r="I51" s="14"/>
    </row>
  </sheetData>
  <mergeCells count="39">
    <mergeCell ref="J37:K37"/>
    <mergeCell ref="A43:L43"/>
    <mergeCell ref="A22:A24"/>
    <mergeCell ref="H28:I28"/>
    <mergeCell ref="A37:B37"/>
    <mergeCell ref="D37:E37"/>
    <mergeCell ref="F37:G37"/>
    <mergeCell ref="H37:I37"/>
    <mergeCell ref="A42:L42"/>
    <mergeCell ref="A44:L44"/>
    <mergeCell ref="A9:L9"/>
    <mergeCell ref="A10:L10"/>
    <mergeCell ref="D12:G12"/>
    <mergeCell ref="H12:K12"/>
    <mergeCell ref="D13:G13"/>
    <mergeCell ref="H13:K13"/>
    <mergeCell ref="D14:E14"/>
    <mergeCell ref="F28:G28"/>
    <mergeCell ref="A16:A17"/>
    <mergeCell ref="J14:K14"/>
    <mergeCell ref="J28:K28"/>
    <mergeCell ref="A25:A26"/>
    <mergeCell ref="A28:B28"/>
    <mergeCell ref="D11:K11"/>
    <mergeCell ref="A11:A14"/>
    <mergeCell ref="B11:B14"/>
    <mergeCell ref="C11:C14"/>
    <mergeCell ref="L11:L14"/>
    <mergeCell ref="F14:G14"/>
    <mergeCell ref="H14:I14"/>
    <mergeCell ref="A15:L15"/>
    <mergeCell ref="A29:L29"/>
    <mergeCell ref="A36:B36"/>
    <mergeCell ref="D36:E36"/>
    <mergeCell ref="F36:G36"/>
    <mergeCell ref="H36:I36"/>
    <mergeCell ref="J36:K36"/>
    <mergeCell ref="D28:E28"/>
    <mergeCell ref="A31:A32"/>
  </mergeCells>
  <pageMargins left="0.51181102362204722" right="0.31496062992125984" top="0.74803149606299213" bottom="0.35433070866141736" header="0.31496062992125984" footer="0.31496062992125984"/>
  <pageSetup paperSize="9" orientation="portrait" r:id="rId1"/>
  <ignoredErrors>
    <ignoredError sqref="D28:K28 E36 G36 I36 K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ЭМ-1</vt:lpstr>
      <vt:lpstr>ЭМ-2</vt:lpstr>
      <vt:lpstr>ЭМ-3</vt:lpstr>
      <vt:lpstr>ИНЖ-1</vt:lpstr>
      <vt:lpstr>ИНЖ-2</vt:lpstr>
      <vt:lpstr>ЕН-1</vt:lpstr>
      <vt:lpstr>ЕН-2</vt:lpstr>
      <vt:lpstr>ИФ-1</vt:lpstr>
      <vt:lpstr>ИФ-2</vt:lpstr>
      <vt:lpstr>СП-1</vt:lpstr>
      <vt:lpstr>СП-2</vt:lpstr>
      <vt:lpstr>СП-3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К. Гладилин</dc:creator>
  <cp:lastModifiedBy>Администратор1</cp:lastModifiedBy>
  <cp:lastPrinted>2019-09-09T12:03:46Z</cp:lastPrinted>
  <dcterms:created xsi:type="dcterms:W3CDTF">2018-08-10T13:00:38Z</dcterms:created>
  <dcterms:modified xsi:type="dcterms:W3CDTF">2021-05-26T12:29:44Z</dcterms:modified>
</cp:coreProperties>
</file>