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12915" windowHeight="7995"/>
  </bookViews>
  <sheets>
    <sheet name="Feuil1" sheetId="1" r:id="rId1"/>
    <sheet name="Feuil2" sheetId="2" r:id="rId2"/>
    <sheet name="Feuil3" sheetId="3" r:id="rId3"/>
  </sheets>
  <calcPr calcId="145621"/>
</workbook>
</file>

<file path=xl/calcChain.xml><?xml version="1.0" encoding="utf-8"?>
<calcChain xmlns="http://schemas.openxmlformats.org/spreadsheetml/2006/main">
  <c r="I28" i="1" l="1"/>
  <c r="L36" i="1" s="1"/>
  <c r="G28" i="1"/>
  <c r="G36" i="1"/>
  <c r="I36" i="1" s="1"/>
  <c r="G29" i="1"/>
  <c r="G27" i="1" l="1"/>
  <c r="G25" i="1"/>
  <c r="G26" i="1"/>
  <c r="I26" i="1" s="1"/>
  <c r="G24" i="1"/>
  <c r="G23" i="1"/>
  <c r="I23" i="1" s="1"/>
  <c r="G22" i="1"/>
  <c r="I22" i="1" s="1"/>
  <c r="G21" i="1"/>
  <c r="I21" i="1" s="1"/>
  <c r="I24" i="1" l="1"/>
  <c r="G35" i="1"/>
  <c r="I35" i="1" s="1"/>
  <c r="L35" i="1" s="1"/>
  <c r="G34" i="1"/>
  <c r="I34" i="1" s="1"/>
  <c r="G33" i="1"/>
  <c r="I33" i="1" s="1"/>
  <c r="L33" i="1" s="1"/>
  <c r="G32" i="1"/>
  <c r="I32" i="1" s="1"/>
  <c r="L32" i="1" s="1"/>
  <c r="G31" i="1"/>
  <c r="I31" i="1" s="1"/>
  <c r="L31" i="1" s="1"/>
  <c r="L34" i="1" l="1"/>
  <c r="G6" i="1"/>
  <c r="I6" i="1" s="1"/>
  <c r="G7" i="1"/>
  <c r="I7" i="1" s="1"/>
  <c r="G8" i="1"/>
  <c r="G10" i="1"/>
  <c r="G9" i="1"/>
  <c r="G11" i="1"/>
  <c r="G13" i="1"/>
  <c r="I13" i="1" s="1"/>
  <c r="G14" i="1"/>
  <c r="I14" i="1" s="1"/>
  <c r="G15" i="1"/>
  <c r="I15" i="1" s="1"/>
  <c r="G16" i="1"/>
  <c r="I16" i="1" s="1"/>
  <c r="G17" i="1"/>
  <c r="I17" i="1" s="1"/>
  <c r="G5" i="1"/>
  <c r="I5" i="1" s="1"/>
  <c r="I8" i="1" l="1"/>
  <c r="I10" i="1"/>
  <c r="L13" i="1"/>
  <c r="L15" i="1"/>
  <c r="L14" i="1"/>
  <c r="L16" i="1" l="1"/>
  <c r="L17" i="1"/>
</calcChain>
</file>

<file path=xl/sharedStrings.xml><?xml version="1.0" encoding="utf-8"?>
<sst xmlns="http://schemas.openxmlformats.org/spreadsheetml/2006/main" count="37" uniqueCount="22">
  <si>
    <t>CVA</t>
  </si>
  <si>
    <t>DVA</t>
  </si>
  <si>
    <t>FVA</t>
  </si>
  <si>
    <t>KVA_CCR_95</t>
  </si>
  <si>
    <t>KVA_CCR_99</t>
  </si>
  <si>
    <t>KVA_CVA_95</t>
  </si>
  <si>
    <t>KVA_CVA_99</t>
  </si>
  <si>
    <t>KVA95</t>
  </si>
  <si>
    <t>KVA99</t>
  </si>
  <si>
    <t>Ratio bilat / CCP</t>
  </si>
  <si>
    <t>borne inf</t>
  </si>
  <si>
    <t>borne sup</t>
  </si>
  <si>
    <t>moyenne</t>
  </si>
  <si>
    <t>1vs1</t>
  </si>
  <si>
    <t>CCP (15 jours)</t>
  </si>
  <si>
    <t>CCP (5 jours)</t>
  </si>
  <si>
    <t>Bilat (15 jours)</t>
  </si>
  <si>
    <t>Bilat (5 jours)</t>
  </si>
  <si>
    <t>KVA_SA</t>
  </si>
  <si>
    <t>moyenne aggrégée si besoin</t>
  </si>
  <si>
    <t>KVA_CCR_SA</t>
  </si>
  <si>
    <t>KVA_CVA_SA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</si>
</sst>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0" xfId="0" applyFill="1" applyBorder="1"/>
    <xf numFmtId="0" fontId="0" fillId="0" borderId="0" xfId="0" applyAlignment="1">
      <alignment horizontal="center"/>
    </xf>
    <xf numFmtId="0" fontId="0" fillId="0" borderId="4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8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4"/>
  <sheetViews>
    <sheetView tabSelected="1" topLeftCell="A7" workbookViewId="0">
      <selection activeCell="O26" sqref="O26"/>
    </sheetView>
  </sheetViews>
  <sheetFormatPr baseColWidth="10" defaultRowHeight="15" x14ac:dyDescent="0.25"/>
  <cols>
    <col min="1" max="2" width="25.42578125" bestFit="1" customWidth="1"/>
    <col min="3" max="3" width="9.85546875" bestFit="1" customWidth="1"/>
    <col min="4" max="4" width="9.85546875" customWidth="1"/>
    <col min="9" max="9" width="26.7109375" bestFit="1" customWidth="1"/>
    <col min="12" max="12" width="15.140625" bestFit="1" customWidth="1"/>
  </cols>
  <sheetData>
    <row r="1" spans="1:12" x14ac:dyDescent="0.25">
      <c r="D1" s="1" t="s">
        <v>10</v>
      </c>
      <c r="E1" s="1" t="s">
        <v>11</v>
      </c>
      <c r="F1" s="1"/>
      <c r="G1" s="1" t="s">
        <v>12</v>
      </c>
      <c r="H1" s="1"/>
      <c r="I1" s="7" t="s">
        <v>19</v>
      </c>
      <c r="L1" s="1" t="s">
        <v>9</v>
      </c>
    </row>
    <row r="3" spans="1:12" x14ac:dyDescent="0.25">
      <c r="A3" s="1"/>
      <c r="B3" s="8" t="s">
        <v>13</v>
      </c>
      <c r="C3" s="1"/>
      <c r="J3" s="1"/>
      <c r="K3" s="1"/>
    </row>
    <row r="4" spans="1:12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12" x14ac:dyDescent="0.25">
      <c r="A5" t="s">
        <v>16</v>
      </c>
      <c r="B5" s="2" t="s">
        <v>0</v>
      </c>
      <c r="C5" s="3"/>
      <c r="D5" s="3">
        <v>3.2282999999999999E-2</v>
      </c>
      <c r="E5" s="3">
        <v>3.3633000000000003E-2</v>
      </c>
      <c r="F5" s="3"/>
      <c r="G5" s="3">
        <f t="shared" ref="G5:G11" si="0">AVERAGE(D5,E5)</f>
        <v>3.2958000000000001E-2</v>
      </c>
      <c r="H5" s="3"/>
      <c r="I5" s="13">
        <f>G5</f>
        <v>3.2958000000000001E-2</v>
      </c>
      <c r="J5" s="1"/>
      <c r="K5" s="1"/>
      <c r="L5" s="1"/>
    </row>
    <row r="6" spans="1:12" x14ac:dyDescent="0.25">
      <c r="B6" s="4" t="s">
        <v>1</v>
      </c>
      <c r="C6" s="1"/>
      <c r="D6" s="1">
        <v>2.8673000000000001E-2</v>
      </c>
      <c r="E6" s="1">
        <v>3.0117999999999999E-2</v>
      </c>
      <c r="F6" s="1"/>
      <c r="G6" s="1">
        <f t="shared" si="0"/>
        <v>2.9395499999999998E-2</v>
      </c>
      <c r="H6" s="1"/>
      <c r="I6" s="12">
        <f t="shared" ref="I6:I7" si="1">G6</f>
        <v>2.9395499999999998E-2</v>
      </c>
      <c r="J6" s="1"/>
      <c r="K6" s="1"/>
      <c r="L6" s="1"/>
    </row>
    <row r="7" spans="1:12" x14ac:dyDescent="0.25">
      <c r="B7" s="4" t="s">
        <v>2</v>
      </c>
      <c r="C7" s="1"/>
      <c r="D7" s="1">
        <v>1.8000000000000001E-4</v>
      </c>
      <c r="E7" s="1">
        <v>6.6100000000000002E-4</v>
      </c>
      <c r="F7" s="1"/>
      <c r="G7" s="1">
        <f t="shared" si="0"/>
        <v>4.2050000000000003E-4</v>
      </c>
      <c r="H7" s="1"/>
      <c r="I7" s="12">
        <f t="shared" si="1"/>
        <v>4.2050000000000003E-4</v>
      </c>
      <c r="J7" s="1"/>
      <c r="K7" s="1"/>
      <c r="L7" s="1"/>
    </row>
    <row r="8" spans="1:12" x14ac:dyDescent="0.25">
      <c r="B8" s="4" t="s">
        <v>3</v>
      </c>
      <c r="C8" s="1"/>
      <c r="D8" s="1">
        <v>0.44391599999999998</v>
      </c>
      <c r="E8" s="1">
        <v>0.46829199999999999</v>
      </c>
      <c r="F8" s="1"/>
      <c r="G8" s="1">
        <f t="shared" si="0"/>
        <v>0.45610399999999995</v>
      </c>
      <c r="H8" s="1"/>
      <c r="I8" s="14">
        <f>SUM(G8,G9,)</f>
        <v>0.61037849999999993</v>
      </c>
      <c r="J8" s="1"/>
      <c r="K8" s="1"/>
      <c r="L8" s="1"/>
    </row>
    <row r="9" spans="1:12" x14ac:dyDescent="0.25">
      <c r="B9" s="4" t="s">
        <v>5</v>
      </c>
      <c r="C9" s="1"/>
      <c r="D9" s="1">
        <v>0.15026200000000001</v>
      </c>
      <c r="E9" s="1">
        <v>0.15828700000000001</v>
      </c>
      <c r="F9" s="1"/>
      <c r="G9" s="1">
        <f>AVERAGE(D9,E9)</f>
        <v>0.15427450000000001</v>
      </c>
      <c r="H9" s="1"/>
      <c r="I9" s="14"/>
      <c r="J9" s="1"/>
      <c r="K9" s="1"/>
      <c r="L9" s="1"/>
    </row>
    <row r="10" spans="1:12" x14ac:dyDescent="0.25">
      <c r="B10" s="4" t="s">
        <v>4</v>
      </c>
      <c r="C10" s="1"/>
      <c r="D10" s="1">
        <v>0.51880199999999999</v>
      </c>
      <c r="E10" s="1">
        <v>0.54498199999999997</v>
      </c>
      <c r="F10" s="1"/>
      <c r="G10" s="1">
        <f>AVERAGE(D10,E10)</f>
        <v>0.53189200000000003</v>
      </c>
      <c r="H10" s="1"/>
      <c r="I10" s="14">
        <f>SUM(G10,G11)</f>
        <v>0.7136975000000001</v>
      </c>
      <c r="J10" s="1"/>
      <c r="K10" s="1"/>
    </row>
    <row r="11" spans="1:12" x14ac:dyDescent="0.25">
      <c r="B11" s="5" t="s">
        <v>6</v>
      </c>
      <c r="C11" s="6"/>
      <c r="D11" s="6">
        <v>0.177458</v>
      </c>
      <c r="E11" s="6">
        <v>0.18615300000000001</v>
      </c>
      <c r="F11" s="6"/>
      <c r="G11" s="6">
        <f t="shared" si="0"/>
        <v>0.18180550000000001</v>
      </c>
      <c r="H11" s="6"/>
      <c r="I11" s="16"/>
      <c r="J11" s="1"/>
      <c r="K11" s="1"/>
    </row>
    <row r="13" spans="1:12" x14ac:dyDescent="0.25">
      <c r="A13" t="s">
        <v>14</v>
      </c>
      <c r="B13" s="2" t="s">
        <v>0</v>
      </c>
      <c r="C13" s="3"/>
      <c r="D13" s="3">
        <v>6.0359999999999997E-3</v>
      </c>
      <c r="E13" s="3">
        <v>1.2947E-2</v>
      </c>
      <c r="F13" s="3"/>
      <c r="G13" s="3">
        <f>AVERAGE(D13,E13)</f>
        <v>9.4914999999999999E-3</v>
      </c>
      <c r="H13" s="3"/>
      <c r="I13" s="13">
        <f>G13</f>
        <v>9.4914999999999999E-3</v>
      </c>
      <c r="J13" s="1"/>
      <c r="K13" s="1"/>
      <c r="L13" s="1">
        <f>I5/I13</f>
        <v>3.4723700152768266</v>
      </c>
    </row>
    <row r="14" spans="1:12" x14ac:dyDescent="0.25">
      <c r="B14" s="4" t="s">
        <v>1</v>
      </c>
      <c r="C14" s="1"/>
      <c r="D14" s="1">
        <v>1.4551E-2</v>
      </c>
      <c r="E14" s="1">
        <v>1.7054E-2</v>
      </c>
      <c r="F14" s="1"/>
      <c r="G14" s="1">
        <f>AVERAGE(D14,E14)</f>
        <v>1.5802500000000001E-2</v>
      </c>
      <c r="H14" s="1"/>
      <c r="I14" s="12">
        <f t="shared" ref="I14:I17" si="2">G14</f>
        <v>1.5802500000000001E-2</v>
      </c>
      <c r="J14" s="1"/>
      <c r="K14" s="1"/>
      <c r="L14" s="1">
        <f>I6/I14</f>
        <v>1.8601803512102513</v>
      </c>
    </row>
    <row r="15" spans="1:12" x14ac:dyDescent="0.25">
      <c r="B15" s="4" t="s">
        <v>2</v>
      </c>
      <c r="C15" s="1"/>
      <c r="D15" s="1">
        <v>2.792E-2</v>
      </c>
      <c r="E15" s="1">
        <v>3.4153000000000003E-2</v>
      </c>
      <c r="F15" s="1"/>
      <c r="G15" s="1">
        <f>AVERAGE(D15,E15)</f>
        <v>3.1036500000000002E-2</v>
      </c>
      <c r="H15" s="1"/>
      <c r="I15" s="12">
        <f t="shared" si="2"/>
        <v>3.1036500000000002E-2</v>
      </c>
      <c r="J15" s="1"/>
      <c r="K15" s="1"/>
      <c r="L15" s="1">
        <f>I7/I15</f>
        <v>1.3548563787798238E-2</v>
      </c>
    </row>
    <row r="16" spans="1:12" x14ac:dyDescent="0.25">
      <c r="B16" s="4" t="s">
        <v>7</v>
      </c>
      <c r="C16" s="1"/>
      <c r="D16" s="1">
        <v>6.0198000000000002E-2</v>
      </c>
      <c r="E16" s="1">
        <v>6.2142000000000003E-2</v>
      </c>
      <c r="F16" s="1"/>
      <c r="G16" s="1">
        <f>AVERAGE(D16,E16)</f>
        <v>6.1170000000000002E-2</v>
      </c>
      <c r="H16" s="1"/>
      <c r="I16" s="12">
        <f t="shared" si="2"/>
        <v>6.1170000000000002E-2</v>
      </c>
      <c r="J16" s="1"/>
      <c r="K16" s="1"/>
      <c r="L16" s="1">
        <f>I8/I16</f>
        <v>9.9783962726826854</v>
      </c>
    </row>
    <row r="17" spans="1:12" x14ac:dyDescent="0.25">
      <c r="B17" s="5" t="s">
        <v>8</v>
      </c>
      <c r="C17" s="6"/>
      <c r="D17" s="6">
        <v>6.8559999999999996E-2</v>
      </c>
      <c r="E17" s="6">
        <v>7.0557999999999996E-2</v>
      </c>
      <c r="F17" s="6"/>
      <c r="G17" s="6">
        <f>AVERAGE(D17,E17)</f>
        <v>6.9558999999999996E-2</v>
      </c>
      <c r="H17" s="6"/>
      <c r="I17" s="15">
        <f t="shared" si="2"/>
        <v>6.9558999999999996E-2</v>
      </c>
      <c r="J17" s="1"/>
      <c r="K17" s="1"/>
      <c r="L17" s="1">
        <f>I10/I17</f>
        <v>10.260318578472953</v>
      </c>
    </row>
    <row r="18" spans="1:12" x14ac:dyDescent="0.25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2" x14ac:dyDescent="0.25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2" x14ac:dyDescent="0.25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</row>
    <row r="21" spans="1:12" x14ac:dyDescent="0.25">
      <c r="A21" t="s">
        <v>17</v>
      </c>
      <c r="B21" s="2" t="s">
        <v>0</v>
      </c>
      <c r="C21" s="3"/>
      <c r="D21" s="3">
        <v>3.4216999999999997E-2</v>
      </c>
      <c r="E21" s="3">
        <v>3.5531E-2</v>
      </c>
      <c r="F21" s="3"/>
      <c r="G21" s="3">
        <f t="shared" ref="G21:G29" si="3">AVERAGE(D21,E21)</f>
        <v>3.4874000000000002E-2</v>
      </c>
      <c r="H21" s="3"/>
      <c r="I21" s="13">
        <f>G21</f>
        <v>3.4874000000000002E-2</v>
      </c>
      <c r="J21" s="1"/>
      <c r="K21" s="1"/>
      <c r="L21" s="1"/>
    </row>
    <row r="22" spans="1:12" x14ac:dyDescent="0.25">
      <c r="B22" s="4" t="s">
        <v>1</v>
      </c>
      <c r="C22" s="1"/>
      <c r="D22" s="1">
        <v>3.2121999999999998E-2</v>
      </c>
      <c r="E22" s="1">
        <v>3.3328999999999998E-2</v>
      </c>
      <c r="F22" s="1"/>
      <c r="G22" s="1">
        <f t="shared" si="3"/>
        <v>3.2725499999999998E-2</v>
      </c>
      <c r="H22" s="1"/>
      <c r="I22" s="12">
        <f t="shared" ref="I22:I23" si="4">G22</f>
        <v>3.2725499999999998E-2</v>
      </c>
      <c r="J22" s="1"/>
      <c r="K22" s="1"/>
      <c r="L22" s="1"/>
    </row>
    <row r="23" spans="1:12" x14ac:dyDescent="0.25">
      <c r="B23" s="4" t="s">
        <v>2</v>
      </c>
      <c r="C23" s="1"/>
      <c r="D23" s="1">
        <v>2.8E-5</v>
      </c>
      <c r="E23" s="1">
        <v>4.0499999999999998E-4</v>
      </c>
      <c r="F23" s="1"/>
      <c r="G23" s="1">
        <f t="shared" si="3"/>
        <v>2.1649999999999998E-4</v>
      </c>
      <c r="H23" s="1"/>
      <c r="I23" s="12">
        <f t="shared" si="4"/>
        <v>2.1649999999999998E-4</v>
      </c>
      <c r="J23" s="1"/>
      <c r="K23" s="1"/>
      <c r="L23" s="1"/>
    </row>
    <row r="24" spans="1:12" x14ac:dyDescent="0.25">
      <c r="B24" s="4" t="s">
        <v>3</v>
      </c>
      <c r="C24" s="1"/>
      <c r="D24" s="1">
        <v>0.38505699999999998</v>
      </c>
      <c r="E24" s="1">
        <v>0.40796700000000002</v>
      </c>
      <c r="F24" s="1"/>
      <c r="G24" s="1">
        <f t="shared" si="3"/>
        <v>0.39651199999999998</v>
      </c>
      <c r="H24" s="1"/>
      <c r="I24" s="14">
        <f>SUM(G24,G25,)</f>
        <v>0.52906750000000002</v>
      </c>
      <c r="J24" s="1"/>
      <c r="K24" s="1"/>
      <c r="L24" s="1"/>
    </row>
    <row r="25" spans="1:12" x14ac:dyDescent="0.25">
      <c r="B25" s="4" t="s">
        <v>5</v>
      </c>
      <c r="C25" s="1"/>
      <c r="D25" s="1">
        <v>0.12882199999999999</v>
      </c>
      <c r="E25" s="1">
        <v>0.13628899999999999</v>
      </c>
      <c r="F25" s="1"/>
      <c r="G25" s="1">
        <f>AVERAGE(D25,E25)</f>
        <v>0.13255549999999999</v>
      </c>
      <c r="H25" s="1"/>
      <c r="I25" s="14"/>
      <c r="J25" s="1"/>
      <c r="K25" s="1"/>
      <c r="L25" s="1"/>
    </row>
    <row r="26" spans="1:12" x14ac:dyDescent="0.25">
      <c r="B26" s="4" t="s">
        <v>4</v>
      </c>
      <c r="C26" s="1"/>
      <c r="D26" s="1">
        <v>0.421126</v>
      </c>
      <c r="E26" s="1">
        <v>0.44498500000000002</v>
      </c>
      <c r="F26" s="1"/>
      <c r="G26" s="1">
        <f>AVERAGE(D26,E26)</f>
        <v>0.43305550000000004</v>
      </c>
      <c r="H26" s="1"/>
      <c r="I26" s="14">
        <f>SUM(G26,G27)</f>
        <v>0.57880550000000008</v>
      </c>
      <c r="J26" s="1"/>
      <c r="K26" s="1"/>
      <c r="L26" s="1"/>
    </row>
    <row r="27" spans="1:12" x14ac:dyDescent="0.25">
      <c r="B27" s="4" t="s">
        <v>6</v>
      </c>
      <c r="C27" s="1"/>
      <c r="D27" s="1">
        <v>0.141843</v>
      </c>
      <c r="E27" s="1">
        <v>0.14965700000000001</v>
      </c>
      <c r="F27" s="1"/>
      <c r="G27" s="1">
        <f t="shared" si="3"/>
        <v>0.14574999999999999</v>
      </c>
      <c r="H27" s="1"/>
      <c r="I27" s="14"/>
      <c r="J27" s="1"/>
      <c r="K27" s="1"/>
      <c r="L27" s="1"/>
    </row>
    <row r="28" spans="1:12" x14ac:dyDescent="0.25">
      <c r="B28" s="9" t="s">
        <v>20</v>
      </c>
      <c r="C28" s="1"/>
      <c r="D28" s="7">
        <v>0.30623400000000001</v>
      </c>
      <c r="E28" s="7">
        <v>0.32685399999999998</v>
      </c>
      <c r="F28" s="1"/>
      <c r="G28" s="7">
        <f t="shared" ref="G28" si="5">AVERAGE(D28,E28)</f>
        <v>0.31654399999999999</v>
      </c>
      <c r="H28" s="1"/>
      <c r="I28" s="14">
        <f>SUM(G28:G29)</f>
        <v>0.420427</v>
      </c>
      <c r="J28" s="1"/>
      <c r="K28" s="1"/>
      <c r="L28" s="1"/>
    </row>
    <row r="29" spans="1:12" x14ac:dyDescent="0.25">
      <c r="B29" s="10" t="s">
        <v>21</v>
      </c>
      <c r="C29" s="6"/>
      <c r="D29" s="11">
        <v>0.100567</v>
      </c>
      <c r="E29" s="11">
        <v>0.107199</v>
      </c>
      <c r="F29" s="6"/>
      <c r="G29" s="11">
        <f t="shared" si="3"/>
        <v>0.103883</v>
      </c>
      <c r="H29" s="6"/>
      <c r="I29" s="16"/>
      <c r="J29" s="1"/>
      <c r="K29" s="1"/>
      <c r="L29" s="1"/>
    </row>
    <row r="30" spans="1:12" x14ac:dyDescent="0.25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</row>
    <row r="31" spans="1:12" x14ac:dyDescent="0.25">
      <c r="A31" t="s">
        <v>15</v>
      </c>
      <c r="B31" s="2" t="s">
        <v>0</v>
      </c>
      <c r="C31" s="3"/>
      <c r="D31" s="3">
        <v>4.5380000000000004E-3</v>
      </c>
      <c r="E31" s="3">
        <v>9.2910000000000006E-3</v>
      </c>
      <c r="F31" s="3"/>
      <c r="G31" s="3">
        <f>AVERAGE(D31,E31)</f>
        <v>6.9145000000000005E-3</v>
      </c>
      <c r="H31" s="3"/>
      <c r="I31" s="13">
        <f>G31</f>
        <v>6.9145000000000005E-3</v>
      </c>
      <c r="L31" s="1">
        <f>I21/I31</f>
        <v>5.043604020536554</v>
      </c>
    </row>
    <row r="32" spans="1:12" x14ac:dyDescent="0.25">
      <c r="B32" s="4" t="s">
        <v>1</v>
      </c>
      <c r="C32" s="1"/>
      <c r="D32" s="1">
        <v>6.783E-3</v>
      </c>
      <c r="E32" s="1">
        <v>7.9780000000000007E-3</v>
      </c>
      <c r="F32" s="1"/>
      <c r="G32" s="1">
        <f>AVERAGE(D32,E32)</f>
        <v>7.3804999999999999E-3</v>
      </c>
      <c r="H32" s="1"/>
      <c r="I32" s="12">
        <f t="shared" ref="I32:I35" si="6">G32</f>
        <v>7.3804999999999999E-3</v>
      </c>
      <c r="L32" s="1">
        <f>I22/I32</f>
        <v>4.434049183659643</v>
      </c>
    </row>
    <row r="33" spans="2:12" x14ac:dyDescent="0.25">
      <c r="B33" s="4" t="s">
        <v>2</v>
      </c>
      <c r="C33" s="1"/>
      <c r="D33" s="1">
        <v>1.5200999999999999E-2</v>
      </c>
      <c r="E33" s="1">
        <v>2.1562000000000001E-2</v>
      </c>
      <c r="F33" s="1"/>
      <c r="G33" s="1">
        <f>AVERAGE(D33,E33)</f>
        <v>1.8381500000000002E-2</v>
      </c>
      <c r="H33" s="1"/>
      <c r="I33" s="12">
        <f t="shared" si="6"/>
        <v>1.8381500000000002E-2</v>
      </c>
      <c r="L33" s="1">
        <f>I23/I33</f>
        <v>1.1778146505997875E-2</v>
      </c>
    </row>
    <row r="34" spans="2:12" x14ac:dyDescent="0.25">
      <c r="B34" s="4" t="s">
        <v>7</v>
      </c>
      <c r="C34" s="1"/>
      <c r="D34" s="1">
        <v>5.4748999999999999E-2</v>
      </c>
      <c r="E34" s="1">
        <v>5.6590000000000001E-2</v>
      </c>
      <c r="F34" s="1"/>
      <c r="G34" s="1">
        <f>AVERAGE(D34,E34)</f>
        <v>5.5669499999999997E-2</v>
      </c>
      <c r="H34" s="1"/>
      <c r="I34" s="12">
        <f t="shared" si="6"/>
        <v>5.5669499999999997E-2</v>
      </c>
      <c r="L34" s="1">
        <f>I24/I34</f>
        <v>9.5037228644051055</v>
      </c>
    </row>
    <row r="35" spans="2:12" x14ac:dyDescent="0.25">
      <c r="B35" s="4" t="s">
        <v>8</v>
      </c>
      <c r="C35" s="1"/>
      <c r="D35" s="1">
        <v>5.9089999999999997E-2</v>
      </c>
      <c r="E35" s="1">
        <v>6.0964999999999998E-2</v>
      </c>
      <c r="F35" s="1"/>
      <c r="G35" s="1">
        <f>AVERAGE(D35,E35)</f>
        <v>6.0027499999999998E-2</v>
      </c>
      <c r="H35" s="1"/>
      <c r="I35" s="12">
        <f t="shared" si="6"/>
        <v>6.0027499999999998E-2</v>
      </c>
      <c r="L35" s="1">
        <f>I26/I35</f>
        <v>9.6423389279913394</v>
      </c>
    </row>
    <row r="36" spans="2:12" x14ac:dyDescent="0.25">
      <c r="B36" s="10" t="s">
        <v>18</v>
      </c>
      <c r="C36" s="6"/>
      <c r="D36" s="11">
        <v>4.5366999999999998E-2</v>
      </c>
      <c r="E36" s="11">
        <v>4.7107000000000003E-2</v>
      </c>
      <c r="F36" s="6"/>
      <c r="G36" s="11">
        <f t="shared" ref="G36" si="7">AVERAGE(D36,E36)</f>
        <v>4.6237E-2</v>
      </c>
      <c r="H36" s="6"/>
      <c r="I36" s="15">
        <f>G36</f>
        <v>4.6237E-2</v>
      </c>
      <c r="L36" s="7">
        <f>I28/I36</f>
        <v>9.0928693470597146</v>
      </c>
    </row>
    <row r="37" spans="2:12" x14ac:dyDescent="0.25">
      <c r="J37" s="1"/>
      <c r="K37" s="1"/>
    </row>
    <row r="38" spans="2:12" x14ac:dyDescent="0.25">
      <c r="J38" s="1"/>
      <c r="K38" s="1"/>
    </row>
    <row r="39" spans="2:12" x14ac:dyDescent="0.25">
      <c r="J39" s="1"/>
      <c r="K39" s="1"/>
    </row>
    <row r="40" spans="2:12" x14ac:dyDescent="0.25">
      <c r="J40" s="1"/>
      <c r="K40" s="1"/>
    </row>
    <row r="41" spans="2:12" x14ac:dyDescent="0.25">
      <c r="J41" s="1"/>
      <c r="K41" s="1"/>
    </row>
    <row r="42" spans="2:12" x14ac:dyDescent="0.25">
      <c r="J42" s="1"/>
      <c r="K42" s="1"/>
    </row>
    <row r="43" spans="2:12" x14ac:dyDescent="0.25">
      <c r="J43" s="1"/>
      <c r="K43" s="1"/>
    </row>
    <row r="44" spans="2:12" x14ac:dyDescent="0.25">
      <c r="B44" s="1"/>
      <c r="C44" s="1"/>
      <c r="D44" s="1"/>
      <c r="E44" s="1"/>
      <c r="F44" s="1"/>
      <c r="G44" s="1"/>
      <c r="H44" s="1"/>
      <c r="I44" s="1"/>
      <c r="J44" s="1"/>
      <c r="K44" s="1"/>
    </row>
  </sheetData>
  <mergeCells count="5">
    <mergeCell ref="I8:I9"/>
    <mergeCell ref="I10:I11"/>
    <mergeCell ref="I24:I25"/>
    <mergeCell ref="I26:I27"/>
    <mergeCell ref="I28:I29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Yann</dc:creator>
  <cp:lastModifiedBy>Yann</cp:lastModifiedBy>
  <dcterms:created xsi:type="dcterms:W3CDTF">2015-05-07T12:38:05Z</dcterms:created>
  <dcterms:modified xsi:type="dcterms:W3CDTF">2015-05-08T07:04:33Z</dcterms:modified>
</cp:coreProperties>
</file>