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br75\Desktop\JeuSourcePBI - complet\"/>
    </mc:Choice>
  </mc:AlternateContent>
  <bookViews>
    <workbookView xWindow="0" yWindow="0" windowWidth="28800" windowHeight="12045"/>
  </bookViews>
  <sheets>
    <sheet name="Base de donné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<sst xmlns="http://schemas.openxmlformats.org/spreadsheetml/2006/main" count="2004" uniqueCount="843">
  <si>
    <t>NOM</t>
  </si>
  <si>
    <t>PRENOM</t>
  </si>
  <si>
    <t>MAT</t>
  </si>
  <si>
    <t>TEL</t>
  </si>
  <si>
    <t>QUALIFICATION</t>
  </si>
  <si>
    <t>SITE</t>
  </si>
  <si>
    <t>PIECE</t>
  </si>
  <si>
    <t>SALAIRE</t>
  </si>
  <si>
    <t>SEXE</t>
  </si>
  <si>
    <t>DATE DE NAISSANCE</t>
  </si>
  <si>
    <t>CAMELOTE</t>
  </si>
  <si>
    <t>Cédric</t>
  </si>
  <si>
    <t>AJDB8746</t>
  </si>
  <si>
    <t>2-maitrise</t>
  </si>
  <si>
    <t>Lille</t>
  </si>
  <si>
    <t>secrétariat</t>
  </si>
  <si>
    <t>homme</t>
  </si>
  <si>
    <t>SAINT DE FLER</t>
  </si>
  <si>
    <t>Quentin</t>
  </si>
  <si>
    <t>AJAO6224</t>
  </si>
  <si>
    <t>4-cadre supérieur</t>
  </si>
  <si>
    <t>pièce 222</t>
  </si>
  <si>
    <t>FREYSSINET</t>
  </si>
  <si>
    <t>Jean-José</t>
  </si>
  <si>
    <t>AIXT7726</t>
  </si>
  <si>
    <t>pièce 218</t>
  </si>
  <si>
    <t>SONG</t>
  </si>
  <si>
    <t>Aline</t>
  </si>
  <si>
    <t>DJTS8474</t>
  </si>
  <si>
    <t>bureau 2</t>
  </si>
  <si>
    <t>femme</t>
  </si>
  <si>
    <t>FRANÇOIS</t>
  </si>
  <si>
    <t>Anne-Sophie</t>
  </si>
  <si>
    <t>AGBM7153</t>
  </si>
  <si>
    <t>1-agent</t>
  </si>
  <si>
    <t>Nice</t>
  </si>
  <si>
    <t>pièce S R</t>
  </si>
  <si>
    <t>COUDERC</t>
  </si>
  <si>
    <t>Marie-Louise</t>
  </si>
  <si>
    <t>ADRP6612</t>
  </si>
  <si>
    <t>pièce 97</t>
  </si>
  <si>
    <t>GEIL</t>
  </si>
  <si>
    <t>Dominique</t>
  </si>
  <si>
    <t>AMFS6322</t>
  </si>
  <si>
    <t>OTTOLAVA</t>
  </si>
  <si>
    <t>Martine</t>
  </si>
  <si>
    <t>AFFT6360</t>
  </si>
  <si>
    <t>JOLY</t>
  </si>
  <si>
    <t>Gautier</t>
  </si>
  <si>
    <t>BVSG6132</t>
  </si>
  <si>
    <t>pièce 96</t>
  </si>
  <si>
    <t>MARTI</t>
  </si>
  <si>
    <t>Anne</t>
  </si>
  <si>
    <t>BOHG6406</t>
  </si>
  <si>
    <t>PIDERIT</t>
  </si>
  <si>
    <t>Claude</t>
  </si>
  <si>
    <t>BBSH5466</t>
  </si>
  <si>
    <t>MAROTE</t>
  </si>
  <si>
    <t>Marie-José</t>
  </si>
  <si>
    <t>CPQC8256</t>
  </si>
  <si>
    <t>pièce 95</t>
  </si>
  <si>
    <t>RAMBEAUD</t>
  </si>
  <si>
    <t>Christian</t>
  </si>
  <si>
    <t>CQCC6720</t>
  </si>
  <si>
    <t>pièce 93</t>
  </si>
  <si>
    <t>BAUDET</t>
  </si>
  <si>
    <t>Arlette</t>
  </si>
  <si>
    <t>CXGC7710</t>
  </si>
  <si>
    <t>pièce 91</t>
  </si>
  <si>
    <t>BACH</t>
  </si>
  <si>
    <t>Sylvie</t>
  </si>
  <si>
    <t>CYVC6773</t>
  </si>
  <si>
    <t>3-cadre</t>
  </si>
  <si>
    <t>pièce 90</t>
  </si>
  <si>
    <t>BLANC</t>
  </si>
  <si>
    <t>Giséle</t>
  </si>
  <si>
    <t>CAND6545</t>
  </si>
  <si>
    <t>GIRON</t>
  </si>
  <si>
    <t>Anne-Marie</t>
  </si>
  <si>
    <t>CLEH5730</t>
  </si>
  <si>
    <t>ONG</t>
  </si>
  <si>
    <t>Daniel</t>
  </si>
  <si>
    <t>CLBK6766</t>
  </si>
  <si>
    <t>VANNAXAY</t>
  </si>
  <si>
    <t>Francis</t>
  </si>
  <si>
    <t>CRMK7744</t>
  </si>
  <si>
    <t>CHAUBEAU</t>
  </si>
  <si>
    <t>Louis</t>
  </si>
  <si>
    <t>CPEK8401</t>
  </si>
  <si>
    <t>pièce 83</t>
  </si>
  <si>
    <t>CHRISTOPHE</t>
  </si>
  <si>
    <t>Laetitia</t>
  </si>
  <si>
    <t>CPJL6502</t>
  </si>
  <si>
    <t>MARINIER</t>
  </si>
  <si>
    <t>Christiane</t>
  </si>
  <si>
    <t>CXWL8051</t>
  </si>
  <si>
    <t>MIANET</t>
  </si>
  <si>
    <t>Georges</t>
  </si>
  <si>
    <t>CNTM6026</t>
  </si>
  <si>
    <t>PENALVA</t>
  </si>
  <si>
    <t>Isabelle</t>
  </si>
  <si>
    <t>CCWP8446</t>
  </si>
  <si>
    <t>POUYADOU</t>
  </si>
  <si>
    <t>Josette</t>
  </si>
  <si>
    <t>CWER6730</t>
  </si>
  <si>
    <t>ZOUC</t>
  </si>
  <si>
    <t>Fred</t>
  </si>
  <si>
    <t>CPVR8736</t>
  </si>
  <si>
    <t>GLYNATSIS</t>
  </si>
  <si>
    <t>Estelle</t>
  </si>
  <si>
    <t>CSAR6603</t>
  </si>
  <si>
    <t>pièce 82</t>
  </si>
  <si>
    <t>BOVERO</t>
  </si>
  <si>
    <t>Gilbert</t>
  </si>
  <si>
    <t>COHS5167</t>
  </si>
  <si>
    <t>pièce 80</t>
  </si>
  <si>
    <t>BRELEUR</t>
  </si>
  <si>
    <t>Christophe</t>
  </si>
  <si>
    <t>CDXV6242</t>
  </si>
  <si>
    <t>CALVET</t>
  </si>
  <si>
    <t>Chrystel</t>
  </si>
  <si>
    <t>CBUZ6432</t>
  </si>
  <si>
    <t>CROMBEZ</t>
  </si>
  <si>
    <t>Nadia</t>
  </si>
  <si>
    <t>DBPF5706</t>
  </si>
  <si>
    <t>GRAIN</t>
  </si>
  <si>
    <t>Laurence</t>
  </si>
  <si>
    <t>DEOF6271</t>
  </si>
  <si>
    <t>BLANCHOT</t>
  </si>
  <si>
    <t>Guy</t>
  </si>
  <si>
    <t>DDPL8406</t>
  </si>
  <si>
    <t>pièce 78</t>
  </si>
  <si>
    <t>CHARDON</t>
  </si>
  <si>
    <t>Camille</t>
  </si>
  <si>
    <t>DULL8603</t>
  </si>
  <si>
    <t>DEDIEU</t>
  </si>
  <si>
    <t>Vanessa</t>
  </si>
  <si>
    <t>DBSL6400</t>
  </si>
  <si>
    <t>HEURAUX</t>
  </si>
  <si>
    <t>Catherine</t>
  </si>
  <si>
    <t>DWRP5042</t>
  </si>
  <si>
    <t>LEURRE</t>
  </si>
  <si>
    <t>Denise</t>
  </si>
  <si>
    <t>EUUB6671</t>
  </si>
  <si>
    <t>PAVARD</t>
  </si>
  <si>
    <t>Annie</t>
  </si>
  <si>
    <t>EQDD5640</t>
  </si>
  <si>
    <t>ROBERT</t>
  </si>
  <si>
    <t>Christelle</t>
  </si>
  <si>
    <t>ENJL5235</t>
  </si>
  <si>
    <t>DONG</t>
  </si>
  <si>
    <t>FDPH6653</t>
  </si>
  <si>
    <t>pièce 74</t>
  </si>
  <si>
    <t>Marcel</t>
  </si>
  <si>
    <t>FVQM5746</t>
  </si>
  <si>
    <t>BOULLICAUD</t>
  </si>
  <si>
    <t>Paul</t>
  </si>
  <si>
    <t>FSYR6160</t>
  </si>
  <si>
    <t>pièce 73</t>
  </si>
  <si>
    <t>CAILLOT</t>
  </si>
  <si>
    <t>FBJV6135</t>
  </si>
  <si>
    <t>COBHEN</t>
  </si>
  <si>
    <t>Gaylor</t>
  </si>
  <si>
    <t>FIFZ6677</t>
  </si>
  <si>
    <t>GHAFFAR</t>
  </si>
  <si>
    <t>Ghislaine</t>
  </si>
  <si>
    <t>CLFB8131</t>
  </si>
  <si>
    <t>LE HYARIC</t>
  </si>
  <si>
    <t>Nathalie</t>
  </si>
  <si>
    <t>CSCB5064</t>
  </si>
  <si>
    <t>LEKA</t>
  </si>
  <si>
    <t>Bernadette</t>
  </si>
  <si>
    <t>CYPB5625</t>
  </si>
  <si>
    <t>ROGUET</t>
  </si>
  <si>
    <t>Laurent</t>
  </si>
  <si>
    <t>CDMB5034</t>
  </si>
  <si>
    <t>SCHUSTER</t>
  </si>
  <si>
    <t>CTAB6410</t>
  </si>
  <si>
    <t>pièce 72</t>
  </si>
  <si>
    <t>ANGONIN</t>
  </si>
  <si>
    <t>Jean-Pierre</t>
  </si>
  <si>
    <t>CBCB6754</t>
  </si>
  <si>
    <t>pièce 70</t>
  </si>
  <si>
    <t>HERMANT</t>
  </si>
  <si>
    <t>CADC8337</t>
  </si>
  <si>
    <t>LEBAS</t>
  </si>
  <si>
    <t>Eliane</t>
  </si>
  <si>
    <t>CCEC6533</t>
  </si>
  <si>
    <t>COUGET</t>
  </si>
  <si>
    <t>Delphine</t>
  </si>
  <si>
    <t>CSEM6035</t>
  </si>
  <si>
    <t>pièce 66</t>
  </si>
  <si>
    <t>BERDUGO</t>
  </si>
  <si>
    <t>ASKB7122</t>
  </si>
  <si>
    <t>pièce 64</t>
  </si>
  <si>
    <t>BINET</t>
  </si>
  <si>
    <t>Olivier</t>
  </si>
  <si>
    <t>AXID6657</t>
  </si>
  <si>
    <t>BOUN</t>
  </si>
  <si>
    <t>Jeanine</t>
  </si>
  <si>
    <t>JUJA7577</t>
  </si>
  <si>
    <t>BRON</t>
  </si>
  <si>
    <t>Geneviève</t>
  </si>
  <si>
    <t>JMSS5574</t>
  </si>
  <si>
    <t>CLAVERIE</t>
  </si>
  <si>
    <t>JTNA6125</t>
  </si>
  <si>
    <t>DUROC</t>
  </si>
  <si>
    <t>JQAB5530</t>
  </si>
  <si>
    <t>KRIEF</t>
  </si>
  <si>
    <t>JQDB8360</t>
  </si>
  <si>
    <t>LEFORT</t>
  </si>
  <si>
    <t>Myriam</t>
  </si>
  <si>
    <t>JFIB7352</t>
  </si>
  <si>
    <t>LY</t>
  </si>
  <si>
    <t>Adrien</t>
  </si>
  <si>
    <t>JANB6264</t>
  </si>
  <si>
    <t>NICOLLE</t>
  </si>
  <si>
    <t>Juliette</t>
  </si>
  <si>
    <t>JMSC6372</t>
  </si>
  <si>
    <t>PUAULT</t>
  </si>
  <si>
    <t>Françoise</t>
  </si>
  <si>
    <t>JTDC5252</t>
  </si>
  <si>
    <t>ROLLAIS-BRUNE</t>
  </si>
  <si>
    <t>Colette</t>
  </si>
  <si>
    <t>JHLD7172</t>
  </si>
  <si>
    <t>SCOTTI</t>
  </si>
  <si>
    <t>Marie</t>
  </si>
  <si>
    <t>JMSD4700</t>
  </si>
  <si>
    <t>SINSEAU</t>
  </si>
  <si>
    <t>JVGD5737</t>
  </si>
  <si>
    <t>DUPRÉ</t>
  </si>
  <si>
    <t>Sophie</t>
  </si>
  <si>
    <t>JLVD8341</t>
  </si>
  <si>
    <t>pièce 62</t>
  </si>
  <si>
    <t>ROSAR</t>
  </si>
  <si>
    <t>JMSE5573</t>
  </si>
  <si>
    <t>SAYAVONG</t>
  </si>
  <si>
    <t>Henriette</t>
  </si>
  <si>
    <t>JMSF5047</t>
  </si>
  <si>
    <t>FAVRE</t>
  </si>
  <si>
    <t>Dany</t>
  </si>
  <si>
    <t>JMSF8440</t>
  </si>
  <si>
    <t>pièce 60</t>
  </si>
  <si>
    <t>FERRAND</t>
  </si>
  <si>
    <t>JMSF8414</t>
  </si>
  <si>
    <t>GONDOUIN</t>
  </si>
  <si>
    <t>Bernard</t>
  </si>
  <si>
    <t>JTEG6605</t>
  </si>
  <si>
    <t>POTRIQUET</t>
  </si>
  <si>
    <t>Claudette</t>
  </si>
  <si>
    <t>JGXG5022</t>
  </si>
  <si>
    <t>VASSEUR</t>
  </si>
  <si>
    <t>JKXH8362</t>
  </si>
  <si>
    <t>BARNAUD</t>
  </si>
  <si>
    <t>Janine</t>
  </si>
  <si>
    <t>JMSJ7347</t>
  </si>
  <si>
    <t>pièce 58</t>
  </si>
  <si>
    <t>BENHAMOU</t>
  </si>
  <si>
    <t>Pauline</t>
  </si>
  <si>
    <t>JMSJ5333</t>
  </si>
  <si>
    <t>BENSIMON</t>
  </si>
  <si>
    <t>Elisabeth</t>
  </si>
  <si>
    <t>JMSJ7146</t>
  </si>
  <si>
    <t>COHEN</t>
  </si>
  <si>
    <t>JMSL8134</t>
  </si>
  <si>
    <t>MARTEL</t>
  </si>
  <si>
    <t>JMSL5641</t>
  </si>
  <si>
    <t>Emmanuel</t>
  </si>
  <si>
    <t>JMSL5165</t>
  </si>
  <si>
    <t>pièce 55</t>
  </si>
  <si>
    <t>MARTIN</t>
  </si>
  <si>
    <t>Jacqueline</t>
  </si>
  <si>
    <t>JMSL5252</t>
  </si>
  <si>
    <t>pièce 53B</t>
  </si>
  <si>
    <t>CHEHMAT</t>
  </si>
  <si>
    <t>Jocelyne</t>
  </si>
  <si>
    <t>JQHM5260</t>
  </si>
  <si>
    <t>pièce 51</t>
  </si>
  <si>
    <t>SAILLANT</t>
  </si>
  <si>
    <t>Séverine</t>
  </si>
  <si>
    <t>JKGM6202</t>
  </si>
  <si>
    <t>pièce 50</t>
  </si>
  <si>
    <t>BOUZCKAR</t>
  </si>
  <si>
    <t>JMS7047</t>
  </si>
  <si>
    <t>pièce 35</t>
  </si>
  <si>
    <t>CUCIT</t>
  </si>
  <si>
    <t>JMS7049</t>
  </si>
  <si>
    <t>KTORZA</t>
  </si>
  <si>
    <t>REBY-FAYARD</t>
  </si>
  <si>
    <t>Luc</t>
  </si>
  <si>
    <t>JLRJ8777</t>
  </si>
  <si>
    <t>TRIOMPHANT</t>
  </si>
  <si>
    <t>Judith</t>
  </si>
  <si>
    <t>DIJC8646</t>
  </si>
  <si>
    <t>BARRANDON</t>
  </si>
  <si>
    <t>Stéphanie</t>
  </si>
  <si>
    <t>DKBC8730</t>
  </si>
  <si>
    <t>pièce 34</t>
  </si>
  <si>
    <t>GOYER</t>
  </si>
  <si>
    <t>Brigitte</t>
  </si>
  <si>
    <t>DIVD8556</t>
  </si>
  <si>
    <t>HARAULT</t>
  </si>
  <si>
    <t>Armelle</t>
  </si>
  <si>
    <t>DMTG8154</t>
  </si>
  <si>
    <t>pièce 32</t>
  </si>
  <si>
    <t>GOUILLON</t>
  </si>
  <si>
    <t>Chantal</t>
  </si>
  <si>
    <t>DJSR5776</t>
  </si>
  <si>
    <t>pièce 255</t>
  </si>
  <si>
    <t>MARSHER</t>
  </si>
  <si>
    <t>Franz</t>
  </si>
  <si>
    <t>DAKR8442</t>
  </si>
  <si>
    <t>PEDRO</t>
  </si>
  <si>
    <t>DDPT5500</t>
  </si>
  <si>
    <t>pièce 253</t>
  </si>
  <si>
    <t>MONTFORT</t>
  </si>
  <si>
    <t>Huong</t>
  </si>
  <si>
    <t>DMDZ5474</t>
  </si>
  <si>
    <t>pièce 251</t>
  </si>
  <si>
    <t>BÉRAUD</t>
  </si>
  <si>
    <t>AYHA5660</t>
  </si>
  <si>
    <t>pièce 245</t>
  </si>
  <si>
    <t>BIDAULT</t>
  </si>
  <si>
    <t>Marie-Reine</t>
  </si>
  <si>
    <t>AOXA8674</t>
  </si>
  <si>
    <t>MOINARD</t>
  </si>
  <si>
    <t>Loïc</t>
  </si>
  <si>
    <t>ACEB7242</t>
  </si>
  <si>
    <t>pièce 241</t>
  </si>
  <si>
    <t>LAMBERT</t>
  </si>
  <si>
    <t>AIVB7134</t>
  </si>
  <si>
    <t>pièce 240</t>
  </si>
  <si>
    <t>TAMBURRINI</t>
  </si>
  <si>
    <t>Marie-Claire</t>
  </si>
  <si>
    <t>AROB4443</t>
  </si>
  <si>
    <t>pièce 239</t>
  </si>
  <si>
    <t>BERTOLO</t>
  </si>
  <si>
    <t>Claudie</t>
  </si>
  <si>
    <t>AISB6160</t>
  </si>
  <si>
    <t>pièce 238</t>
  </si>
  <si>
    <t>MERCIER</t>
  </si>
  <si>
    <t>Evelyne</t>
  </si>
  <si>
    <t>APNB8133</t>
  </si>
  <si>
    <t>VIDON</t>
  </si>
  <si>
    <t>ACAB7007</t>
  </si>
  <si>
    <t>pièce 236</t>
  </si>
  <si>
    <t>LEMARIÉ</t>
  </si>
  <si>
    <t>David</t>
  </si>
  <si>
    <t>ARVC6701</t>
  </si>
  <si>
    <t>pièce 234</t>
  </si>
  <si>
    <t>LADD</t>
  </si>
  <si>
    <t>AVOC5020</t>
  </si>
  <si>
    <t>pièce 233</t>
  </si>
  <si>
    <t>AMELLAL</t>
  </si>
  <si>
    <t>Marc</t>
  </si>
  <si>
    <t>AVOD7617</t>
  </si>
  <si>
    <t>pièce 232</t>
  </si>
  <si>
    <t>GUILLE</t>
  </si>
  <si>
    <t>Jean</t>
  </si>
  <si>
    <t>AAOF6157</t>
  </si>
  <si>
    <t>VIAND</t>
  </si>
  <si>
    <t>Monique</t>
  </si>
  <si>
    <t>AKYF5727</t>
  </si>
  <si>
    <t>TAN</t>
  </si>
  <si>
    <t>Marion</t>
  </si>
  <si>
    <t>AYJJ7555</t>
  </si>
  <si>
    <t>pièce 227</t>
  </si>
  <si>
    <t>Maud</t>
  </si>
  <si>
    <t>ARDL8450</t>
  </si>
  <si>
    <t>pièce 225</t>
  </si>
  <si>
    <t>Elsa</t>
  </si>
  <si>
    <t>AQOA6542</t>
  </si>
  <si>
    <t>pièce 224</t>
  </si>
  <si>
    <t>JULIENSE</t>
  </si>
  <si>
    <t>AILV5667</t>
  </si>
  <si>
    <t>pièce 223</t>
  </si>
  <si>
    <t>MOITA</t>
  </si>
  <si>
    <t>Jeanne</t>
  </si>
  <si>
    <t>ADPA6413</t>
  </si>
  <si>
    <t>EGREVE</t>
  </si>
  <si>
    <t>Aymeric</t>
  </si>
  <si>
    <t>AYOQ7674</t>
  </si>
  <si>
    <t>pièce 221</t>
  </si>
  <si>
    <t>CERCOTTE</t>
  </si>
  <si>
    <t>Marie-Isabelle</t>
  </si>
  <si>
    <t>AWAR6347</t>
  </si>
  <si>
    <t>pièce 220</t>
  </si>
  <si>
    <t>BEDO</t>
  </si>
  <si>
    <t>ASHS7645</t>
  </si>
  <si>
    <t>pièce 219</t>
  </si>
  <si>
    <t>KAC</t>
  </si>
  <si>
    <t>Christine</t>
  </si>
  <si>
    <t>AYYS5567</t>
  </si>
  <si>
    <t>LE PREVOST</t>
  </si>
  <si>
    <t>Marie-Anne</t>
  </si>
  <si>
    <t>AURS7372</t>
  </si>
  <si>
    <t>POISSON</t>
  </si>
  <si>
    <t>AHAS6141</t>
  </si>
  <si>
    <t>REVERDITO</t>
  </si>
  <si>
    <t>Marie-Jeanne</t>
  </si>
  <si>
    <t>AFVT5725</t>
  </si>
  <si>
    <t>Jean-René</t>
  </si>
  <si>
    <t>AAKT8347</t>
  </si>
  <si>
    <t>pièce 217</t>
  </si>
  <si>
    <t>BOUSLAH</t>
  </si>
  <si>
    <t>Fabien</t>
  </si>
  <si>
    <t>AHUT5334</t>
  </si>
  <si>
    <t>pièce 216</t>
  </si>
  <si>
    <t>GUITTON</t>
  </si>
  <si>
    <t>AKGU7066</t>
  </si>
  <si>
    <t>LANDON</t>
  </si>
  <si>
    <t>Marie-Odile</t>
  </si>
  <si>
    <t>ANGV5337</t>
  </si>
  <si>
    <t>ROUX</t>
  </si>
  <si>
    <t>Yveline</t>
  </si>
  <si>
    <t>APYV4343</t>
  </si>
  <si>
    <t>LHERMITTE</t>
  </si>
  <si>
    <t>ARSZ5065</t>
  </si>
  <si>
    <t>pièce 214</t>
  </si>
  <si>
    <t>Marie-Thérèse</t>
  </si>
  <si>
    <t>CYSB7206</t>
  </si>
  <si>
    <t>pièce 213</t>
  </si>
  <si>
    <t>BEAUDEAU</t>
  </si>
  <si>
    <t>Gérard</t>
  </si>
  <si>
    <t>CGEC6534</t>
  </si>
  <si>
    <t>pièce 212</t>
  </si>
  <si>
    <t>HUSETOWSKI</t>
  </si>
  <si>
    <t>Franca</t>
  </si>
  <si>
    <t>CRAC8563</t>
  </si>
  <si>
    <t>LAFORET</t>
  </si>
  <si>
    <t>Hubert</t>
  </si>
  <si>
    <t>CQRD6661</t>
  </si>
  <si>
    <t>ROULET</t>
  </si>
  <si>
    <t>CXCD6257</t>
  </si>
  <si>
    <t>DORLEANS</t>
  </si>
  <si>
    <t>François-Xavier</t>
  </si>
  <si>
    <t>CGCE6540</t>
  </si>
  <si>
    <t>pièce 211</t>
  </si>
  <si>
    <t>GILLINGHAM</t>
  </si>
  <si>
    <t>Magdeleine</t>
  </si>
  <si>
    <t>CSKG5677</t>
  </si>
  <si>
    <t>pièce 209</t>
  </si>
  <si>
    <t>GIRARD</t>
  </si>
  <si>
    <t>André</t>
  </si>
  <si>
    <t>CFIL7015</t>
  </si>
  <si>
    <t>pièce 202</t>
  </si>
  <si>
    <t>LE BARBANCHON</t>
  </si>
  <si>
    <t>CIDL5751</t>
  </si>
  <si>
    <t>ZAOUI</t>
  </si>
  <si>
    <t>Liliane</t>
  </si>
  <si>
    <t>CFDP8421</t>
  </si>
  <si>
    <t>pièce 201</t>
  </si>
  <si>
    <t>HERSELIN</t>
  </si>
  <si>
    <t>CCAR7776</t>
  </si>
  <si>
    <t>pièce 20</t>
  </si>
  <si>
    <t>LACHAUSSÉE</t>
  </si>
  <si>
    <t>Anita</t>
  </si>
  <si>
    <t>CQMT7141</t>
  </si>
  <si>
    <t>MARECHAL</t>
  </si>
  <si>
    <t>CKHA7400</t>
  </si>
  <si>
    <t>BEAUMIER</t>
  </si>
  <si>
    <t>CQFG7421</t>
  </si>
  <si>
    <t>pièce 17</t>
  </si>
  <si>
    <t>NAIMI</t>
  </si>
  <si>
    <t>Georgette</t>
  </si>
  <si>
    <t>BMFB7433</t>
  </si>
  <si>
    <t>pièce 14</t>
  </si>
  <si>
    <t>SENG</t>
  </si>
  <si>
    <t>Cécile</t>
  </si>
  <si>
    <t>BTLC8562</t>
  </si>
  <si>
    <t>DESHAYES</t>
  </si>
  <si>
    <t>BYED6237</t>
  </si>
  <si>
    <t>pièce 138</t>
  </si>
  <si>
    <t>GIRAUDO</t>
  </si>
  <si>
    <t>BJGF6611</t>
  </si>
  <si>
    <t>LANLO</t>
  </si>
  <si>
    <t>BRUG6415</t>
  </si>
  <si>
    <t>DENIS</t>
  </si>
  <si>
    <t>Claudine</t>
  </si>
  <si>
    <t>BAIG5175</t>
  </si>
  <si>
    <t>pièce 136</t>
  </si>
  <si>
    <t>THIAM</t>
  </si>
  <si>
    <t>BWML6446</t>
  </si>
  <si>
    <t>FRETTE</t>
  </si>
  <si>
    <t>BRTZ8775</t>
  </si>
  <si>
    <t>pièce 133</t>
  </si>
  <si>
    <t>THOQUENNE</t>
  </si>
  <si>
    <t>Lydia</t>
  </si>
  <si>
    <t>BYGB6744</t>
  </si>
  <si>
    <t>FEDON</t>
  </si>
  <si>
    <t>Marie-Claude</t>
  </si>
  <si>
    <t>BXXB7135</t>
  </si>
  <si>
    <t>pièce 132</t>
  </si>
  <si>
    <t>BRUNET</t>
  </si>
  <si>
    <t>Murielle</t>
  </si>
  <si>
    <t>BQGP7633</t>
  </si>
  <si>
    <t>pièce 131</t>
  </si>
  <si>
    <t>GUTFREUND</t>
  </si>
  <si>
    <t>BDCB5362</t>
  </si>
  <si>
    <t>France</t>
  </si>
  <si>
    <t>BDHB5100</t>
  </si>
  <si>
    <t>MESROBIAN</t>
  </si>
  <si>
    <t>Joël</t>
  </si>
  <si>
    <t>BXNB6026</t>
  </si>
  <si>
    <t>pièce 12B</t>
  </si>
  <si>
    <t>PERRUCHON</t>
  </si>
  <si>
    <t>Fabrice</t>
  </si>
  <si>
    <t>BBBZ5605</t>
  </si>
  <si>
    <t>MARTAUD</t>
  </si>
  <si>
    <t>DLJB6306</t>
  </si>
  <si>
    <t>pièce 129</t>
  </si>
  <si>
    <t>CYMBALIST</t>
  </si>
  <si>
    <t>DXND8105</t>
  </si>
  <si>
    <t>pièce 118</t>
  </si>
  <si>
    <t>DELAMARRE</t>
  </si>
  <si>
    <t>Jean-Luc</t>
  </si>
  <si>
    <t>DPRD5631</t>
  </si>
  <si>
    <t>DOUCOURE</t>
  </si>
  <si>
    <t>Sébastien</t>
  </si>
  <si>
    <t>DDDF6635</t>
  </si>
  <si>
    <t>pièce 115</t>
  </si>
  <si>
    <t>KONGOLO</t>
  </si>
  <si>
    <t>DBCF6227</t>
  </si>
  <si>
    <t>DOYI7625</t>
  </si>
  <si>
    <t>ZIHOUNE</t>
  </si>
  <si>
    <t>DMKI6600</t>
  </si>
  <si>
    <t>FRISA</t>
  </si>
  <si>
    <t>DCDM7716</t>
  </si>
  <si>
    <t>pièce 110</t>
  </si>
  <si>
    <t>MERLAUD</t>
  </si>
  <si>
    <t>DBDR6123</t>
  </si>
  <si>
    <t>AGAPOF</t>
  </si>
  <si>
    <t>DYED8737</t>
  </si>
  <si>
    <t>pièce 109</t>
  </si>
  <si>
    <t>AZOURA</t>
  </si>
  <si>
    <t>Marie-France</t>
  </si>
  <si>
    <t>DAKD7057</t>
  </si>
  <si>
    <t>LEDOUX</t>
  </si>
  <si>
    <t>Madeleine</t>
  </si>
  <si>
    <t>DAIT6376</t>
  </si>
  <si>
    <t>PARINET</t>
  </si>
  <si>
    <t>Nicolas</t>
  </si>
  <si>
    <t>DBJB6446</t>
  </si>
  <si>
    <t>BOLLO</t>
  </si>
  <si>
    <t>René</t>
  </si>
  <si>
    <t>DIVC7641</t>
  </si>
  <si>
    <t>pièce 107</t>
  </si>
  <si>
    <t>FEBVRE</t>
  </si>
  <si>
    <t>DIPP6171</t>
  </si>
  <si>
    <t>KARSENTY</t>
  </si>
  <si>
    <t>DYKA6766</t>
  </si>
  <si>
    <t>Henri</t>
  </si>
  <si>
    <t>DMIM7232</t>
  </si>
  <si>
    <t>pièce 104</t>
  </si>
  <si>
    <t>HERBÉ</t>
  </si>
  <si>
    <t>Joelle</t>
  </si>
  <si>
    <t>GQNF6600</t>
  </si>
  <si>
    <t>LAUB</t>
  </si>
  <si>
    <t>Nicole</t>
  </si>
  <si>
    <t>AMHF8047</t>
  </si>
  <si>
    <t>Paris</t>
  </si>
  <si>
    <t>plateau 1</t>
  </si>
  <si>
    <t>TANG</t>
  </si>
  <si>
    <t>APBG6032</t>
  </si>
  <si>
    <t>UNG</t>
  </si>
  <si>
    <t>AQLG6122</t>
  </si>
  <si>
    <t>ZENOU</t>
  </si>
  <si>
    <t>Robert</t>
  </si>
  <si>
    <t>AHBH6412</t>
  </si>
  <si>
    <t>BOUDART</t>
  </si>
  <si>
    <t>Orianne</t>
  </si>
  <si>
    <t>AYUK6063</t>
  </si>
  <si>
    <t>pièce SEC</t>
  </si>
  <si>
    <t>LE LOCH</t>
  </si>
  <si>
    <t>AVWL8675</t>
  </si>
  <si>
    <t>pièce S/S</t>
  </si>
  <si>
    <t>DELUC</t>
  </si>
  <si>
    <t>Pascal</t>
  </si>
  <si>
    <t>AWVS5670</t>
  </si>
  <si>
    <t>MARQUEZ</t>
  </si>
  <si>
    <t>Marie-Cécile</t>
  </si>
  <si>
    <t>ACJS6045</t>
  </si>
  <si>
    <t>OCLOO</t>
  </si>
  <si>
    <t>AQHS5457</t>
  </si>
  <si>
    <t>Michele</t>
  </si>
  <si>
    <t>AAHT6512</t>
  </si>
  <si>
    <t>GORZINSKY</t>
  </si>
  <si>
    <t>Odette</t>
  </si>
  <si>
    <t>BIBB5512</t>
  </si>
  <si>
    <t>ILARDO</t>
  </si>
  <si>
    <t>BMFF7426</t>
  </si>
  <si>
    <t>DESROSES</t>
  </si>
  <si>
    <t>BUFR7052</t>
  </si>
  <si>
    <t>FOURNOL</t>
  </si>
  <si>
    <t>BUQS5450</t>
  </si>
  <si>
    <t>HERCLICH</t>
  </si>
  <si>
    <t>Laura</t>
  </si>
  <si>
    <t>CESB5072</t>
  </si>
  <si>
    <t>JOLIBOIS</t>
  </si>
  <si>
    <t>CKCB8576</t>
  </si>
  <si>
    <t>KILBURG</t>
  </si>
  <si>
    <t>Caroline</t>
  </si>
  <si>
    <t>CGIB8632</t>
  </si>
  <si>
    <t>LOUAPRE</t>
  </si>
  <si>
    <t>Louisette</t>
  </si>
  <si>
    <t>CRSC7607</t>
  </si>
  <si>
    <t>PARTOUCHE</t>
  </si>
  <si>
    <t>CSPC8224</t>
  </si>
  <si>
    <t>CRIÉ</t>
  </si>
  <si>
    <t>Michel</t>
  </si>
  <si>
    <t>CNIF7674</t>
  </si>
  <si>
    <t>FILLEAU</t>
  </si>
  <si>
    <t>CETG6267</t>
  </si>
  <si>
    <t>PERFETTO</t>
  </si>
  <si>
    <t>CTRP5051</t>
  </si>
  <si>
    <t>CHI</t>
  </si>
  <si>
    <t>DYGC7021</t>
  </si>
  <si>
    <t>LEGRAND</t>
  </si>
  <si>
    <t>Stéphane</t>
  </si>
  <si>
    <t>DNJG6516</t>
  </si>
  <si>
    <t>RIDEAU</t>
  </si>
  <si>
    <t>Bastien</t>
  </si>
  <si>
    <t>DVXG6757</t>
  </si>
  <si>
    <t>ROLLAND</t>
  </si>
  <si>
    <t>Céline</t>
  </si>
  <si>
    <t>DICK8204</t>
  </si>
  <si>
    <t>GUELT</t>
  </si>
  <si>
    <t>DOSO6011</t>
  </si>
  <si>
    <t>RIEGERT</t>
  </si>
  <si>
    <t>Raymonde</t>
  </si>
  <si>
    <t>EHHG7223</t>
  </si>
  <si>
    <t>SURENA</t>
  </si>
  <si>
    <t>Adrienne</t>
  </si>
  <si>
    <t>EVNM5526</t>
  </si>
  <si>
    <t>ABSCHEN</t>
  </si>
  <si>
    <t>FJOB6070</t>
  </si>
  <si>
    <t>DEFRANCE</t>
  </si>
  <si>
    <t>Eliette</t>
  </si>
  <si>
    <t>FBBG8352</t>
  </si>
  <si>
    <t>ROTENBERG</t>
  </si>
  <si>
    <t>FDEM5501</t>
  </si>
  <si>
    <t>ADAMO</t>
  </si>
  <si>
    <t>FABP6222</t>
  </si>
  <si>
    <t>BENSIMHON</t>
  </si>
  <si>
    <t>FSGP7552</t>
  </si>
  <si>
    <t>BOUCHET</t>
  </si>
  <si>
    <t>Audrey</t>
  </si>
  <si>
    <t>FFXP5412</t>
  </si>
  <si>
    <t>MICELI</t>
  </si>
  <si>
    <t>CQNF6600</t>
  </si>
  <si>
    <t>pièce 69</t>
  </si>
  <si>
    <t>THAO</t>
  </si>
  <si>
    <t>Sylvain</t>
  </si>
  <si>
    <t>CRRJ8613</t>
  </si>
  <si>
    <t>BSIRI</t>
  </si>
  <si>
    <t>Marie-Rose</t>
  </si>
  <si>
    <t>CJOL6366</t>
  </si>
  <si>
    <t>pièce 67</t>
  </si>
  <si>
    <t>HABRANT</t>
  </si>
  <si>
    <t>Julie</t>
  </si>
  <si>
    <t>CEBM5671</t>
  </si>
  <si>
    <t>SENILLE</t>
  </si>
  <si>
    <t>Marthe</t>
  </si>
  <si>
    <t>CQEN4203</t>
  </si>
  <si>
    <t>TAIEB</t>
  </si>
  <si>
    <t>AXFA5611</t>
  </si>
  <si>
    <t>ZANOTI</t>
  </si>
  <si>
    <t>AKLM6567</t>
  </si>
  <si>
    <t>ZHOU</t>
  </si>
  <si>
    <t>Philippe</t>
  </si>
  <si>
    <t>AJHS4700</t>
  </si>
  <si>
    <t>Micheline</t>
  </si>
  <si>
    <t>ATVP6223</t>
  </si>
  <si>
    <t>SENTEX</t>
  </si>
  <si>
    <t>JMSP8176</t>
  </si>
  <si>
    <t>ABENHAÏM</t>
  </si>
  <si>
    <t>Mellissa</t>
  </si>
  <si>
    <t>JNPH5204</t>
  </si>
  <si>
    <t>BERTRAND</t>
  </si>
  <si>
    <t>Roger</t>
  </si>
  <si>
    <t>JBKK8146</t>
  </si>
  <si>
    <t>LEMAIRE</t>
  </si>
  <si>
    <t>JMSL4414</t>
  </si>
  <si>
    <t>EL KAABI</t>
  </si>
  <si>
    <t>JBHL5567</t>
  </si>
  <si>
    <t>pièce 56</t>
  </si>
  <si>
    <t>CHAVES</t>
  </si>
  <si>
    <t>Thierry</t>
  </si>
  <si>
    <t>JQVM4006</t>
  </si>
  <si>
    <t>MILLET</t>
  </si>
  <si>
    <t>Pasquale</t>
  </si>
  <si>
    <t>JCOM6077</t>
  </si>
  <si>
    <t>JETN8605</t>
  </si>
  <si>
    <t>BARRACHINA</t>
  </si>
  <si>
    <t>JCJP6015</t>
  </si>
  <si>
    <t>BONNAY</t>
  </si>
  <si>
    <t>JMSD7544</t>
  </si>
  <si>
    <t>STOEFFLER</t>
  </si>
  <si>
    <t>Jean-Marc</t>
  </si>
  <si>
    <t>DMAH8655</t>
  </si>
  <si>
    <t>pièce 314</t>
  </si>
  <si>
    <t>DANIEL</t>
  </si>
  <si>
    <t>DPND5612</t>
  </si>
  <si>
    <t>DESTAIN</t>
  </si>
  <si>
    <t>Roseline</t>
  </si>
  <si>
    <t>DVBM8152</t>
  </si>
  <si>
    <t>GEORGET</t>
  </si>
  <si>
    <t>DICM6642</t>
  </si>
  <si>
    <t>SACCHET</t>
  </si>
  <si>
    <t>AWCA6264</t>
  </si>
  <si>
    <t>FAUQUIER</t>
  </si>
  <si>
    <t>Mireille</t>
  </si>
  <si>
    <t>AJXA6545</t>
  </si>
  <si>
    <t>GUYOT</t>
  </si>
  <si>
    <t>Pierre</t>
  </si>
  <si>
    <t>ARTB6165</t>
  </si>
  <si>
    <t>AZRIA</t>
  </si>
  <si>
    <t>Maryse</t>
  </si>
  <si>
    <t>AYSC6155</t>
  </si>
  <si>
    <t>SAADA</t>
  </si>
  <si>
    <t>AVNC7632</t>
  </si>
  <si>
    <t>CHAMBLAS</t>
  </si>
  <si>
    <t>ALQD7466</t>
  </si>
  <si>
    <t>LEE</t>
  </si>
  <si>
    <t>ASWF6234</t>
  </si>
  <si>
    <t>Jérémie</t>
  </si>
  <si>
    <t>AFOF5566</t>
  </si>
  <si>
    <t>pièce 229</t>
  </si>
  <si>
    <t>Clara</t>
  </si>
  <si>
    <t>AAQG6731</t>
  </si>
  <si>
    <t>pièce 228</t>
  </si>
  <si>
    <t>GENTIL</t>
  </si>
  <si>
    <t>Michelle</t>
  </si>
  <si>
    <t>AXXG5021</t>
  </si>
  <si>
    <t>OBEL</t>
  </si>
  <si>
    <t>Rolande</t>
  </si>
  <si>
    <t>ACTA6063</t>
  </si>
  <si>
    <t>Matthieu</t>
  </si>
  <si>
    <t>ARKR6024</t>
  </si>
  <si>
    <t>FAUCHEUX</t>
  </si>
  <si>
    <t>AFQR6075</t>
  </si>
  <si>
    <t>FALZON</t>
  </si>
  <si>
    <t>Patricia</t>
  </si>
  <si>
    <t>AQER5467</t>
  </si>
  <si>
    <t>pièce 22</t>
  </si>
  <si>
    <t>TARDIF</t>
  </si>
  <si>
    <t>Marie-Paule</t>
  </si>
  <si>
    <t>CIAF7617</t>
  </si>
  <si>
    <t>pièce 21</t>
  </si>
  <si>
    <t>DI</t>
  </si>
  <si>
    <t>Nadine</t>
  </si>
  <si>
    <t>CPCL7115</t>
  </si>
  <si>
    <t>pièce 206</t>
  </si>
  <si>
    <t>IMMEUBLE</t>
  </si>
  <si>
    <t>CXOL5641</t>
  </si>
  <si>
    <t>REMUND</t>
  </si>
  <si>
    <t>CTHB8402</t>
  </si>
  <si>
    <t>ROSSO</t>
  </si>
  <si>
    <t>CKVB8647</t>
  </si>
  <si>
    <t>GHIBAUDO</t>
  </si>
  <si>
    <t>CGCL6364</t>
  </si>
  <si>
    <t>DAMBSKI</t>
  </si>
  <si>
    <t>BQWB6377</t>
  </si>
  <si>
    <t>PONTALIER</t>
  </si>
  <si>
    <t>BMKC7404</t>
  </si>
  <si>
    <t>LAM</t>
  </si>
  <si>
    <t>Pierrette</t>
  </si>
  <si>
    <t>BGBL6442</t>
  </si>
  <si>
    <t>pièce 135</t>
  </si>
  <si>
    <t>ALEMBERT</t>
  </si>
  <si>
    <t>BTVM6503</t>
  </si>
  <si>
    <t>pièce 134</t>
  </si>
  <si>
    <t>QUINTIN</t>
  </si>
  <si>
    <t>BYTB6460</t>
  </si>
  <si>
    <t>DEIXONNE</t>
  </si>
  <si>
    <t>BKBS5745</t>
  </si>
  <si>
    <t>RODIER</t>
  </si>
  <si>
    <t>Régis</t>
  </si>
  <si>
    <t>BJTD6541</t>
  </si>
  <si>
    <t>BAH</t>
  </si>
  <si>
    <t>Paule</t>
  </si>
  <si>
    <t>BJND6600</t>
  </si>
  <si>
    <t>BEETHOVEN</t>
  </si>
  <si>
    <t>BHKO6550</t>
  </si>
  <si>
    <t>RAGEUL</t>
  </si>
  <si>
    <t>Marielle</t>
  </si>
  <si>
    <t>DLFB8536</t>
  </si>
  <si>
    <t>LEBRETON</t>
  </si>
  <si>
    <t>DOWF5545</t>
  </si>
  <si>
    <t>SARFATI</t>
  </si>
  <si>
    <t>DDDF8642</t>
  </si>
  <si>
    <t>COMTE</t>
  </si>
  <si>
    <t>Martin</t>
  </si>
  <si>
    <t>DNDL8075</t>
  </si>
  <si>
    <t>RENIER</t>
  </si>
  <si>
    <t>DLQC5335</t>
  </si>
  <si>
    <t>SOK</t>
  </si>
  <si>
    <t>DVJC6063</t>
  </si>
  <si>
    <t>FERNANDEZ</t>
  </si>
  <si>
    <t>Yvette</t>
  </si>
  <si>
    <t>DDJD8315</t>
  </si>
  <si>
    <t>pièce 105</t>
  </si>
  <si>
    <t>SHERRY</t>
  </si>
  <si>
    <t>DMWL6764</t>
  </si>
  <si>
    <t>CORBET</t>
  </si>
  <si>
    <t>DNAR5342</t>
  </si>
  <si>
    <t>DOVR6257</t>
  </si>
  <si>
    <t>FARIDI</t>
  </si>
  <si>
    <t>DKKD5702</t>
  </si>
  <si>
    <t>FITOUSSI</t>
  </si>
  <si>
    <t>Samuel</t>
  </si>
  <si>
    <t>DSPF6735</t>
  </si>
  <si>
    <t>CHICHE</t>
  </si>
  <si>
    <t>Vincent</t>
  </si>
  <si>
    <t>BWUL7225</t>
  </si>
  <si>
    <t>Strasbourg</t>
  </si>
  <si>
    <t>Viviane</t>
  </si>
  <si>
    <t>CNAR8451</t>
  </si>
  <si>
    <t>DSTM6656</t>
  </si>
  <si>
    <t>LACIRE</t>
  </si>
  <si>
    <t>ERUB5334</t>
  </si>
  <si>
    <t>D'HÉROUVILLE</t>
  </si>
  <si>
    <t>Yolande</t>
  </si>
  <si>
    <t>JXBM7476</t>
  </si>
  <si>
    <t>pièce 53</t>
  </si>
  <si>
    <t>BASS</t>
  </si>
  <si>
    <t>JMSR5170</t>
  </si>
  <si>
    <t>MECHARD</t>
  </si>
  <si>
    <t>Véronique</t>
  </si>
  <si>
    <t>AOAC7014</t>
  </si>
  <si>
    <t>Ludovic</t>
  </si>
  <si>
    <t>AOWG6542</t>
  </si>
  <si>
    <t>Théo</t>
  </si>
  <si>
    <t>AADL6271</t>
  </si>
  <si>
    <t>pièce 226</t>
  </si>
  <si>
    <t>AQWO6676</t>
  </si>
  <si>
    <t>RAMOND</t>
  </si>
  <si>
    <t>BBXB6056</t>
  </si>
  <si>
    <t>CARRERA</t>
  </si>
  <si>
    <t>Victor</t>
  </si>
  <si>
    <t>DTWA6754</t>
  </si>
  <si>
    <t>Age</t>
  </si>
  <si>
    <t>Salaire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</si>
</sst>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€  &quot;"/>
    <numFmt numFmtId="165" formatCode="d\ mmm\ yyyy"/>
  </numFmts>
  <fonts count="4" x14ac:knownFonts="1">
    <font>
      <sz val="10"/>
      <name val="Arial"/>
    </font>
    <font>
      <b/>
      <sz val="10"/>
      <color theme="0"/>
      <name val="Gill Sans MT"/>
      <family val="2"/>
    </font>
    <font>
      <sz val="10"/>
      <name val="Gill Sans MT"/>
      <family val="2"/>
    </font>
    <font>
      <sz val="10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2" fillId="0" borderId="0" xfId="0" applyFont="1"/>
    <xf numFmtId="0" fontId="3" fillId="3" borderId="2" xfId="0" applyFont="1" applyFill="1" applyBorder="1"/>
    <xf numFmtId="0" fontId="3" fillId="3" borderId="3" xfId="0" applyFont="1" applyFill="1" applyBorder="1"/>
    <xf numFmtId="164" fontId="3" fillId="3" borderId="3" xfId="0" applyNumberFormat="1" applyFont="1" applyFill="1" applyBorder="1"/>
    <xf numFmtId="165" fontId="3" fillId="3" borderId="3" xfId="0" applyNumberFormat="1" applyFont="1" applyFill="1" applyBorder="1"/>
    <xf numFmtId="4" fontId="3" fillId="3" borderId="3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164" fontId="3" fillId="4" borderId="5" xfId="0" applyNumberFormat="1" applyFont="1" applyFill="1" applyBorder="1"/>
    <xf numFmtId="165" fontId="3" fillId="4" borderId="5" xfId="0" applyNumberFormat="1" applyFont="1" applyFill="1" applyBorder="1"/>
    <xf numFmtId="4" fontId="3" fillId="4" borderId="5" xfId="0" applyNumberFormat="1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164" fontId="3" fillId="3" borderId="5" xfId="0" applyNumberFormat="1" applyFont="1" applyFill="1" applyBorder="1"/>
    <xf numFmtId="165" fontId="3" fillId="3" borderId="5" xfId="0" applyNumberFormat="1" applyFont="1" applyFill="1" applyBorder="1"/>
    <xf numFmtId="4" fontId="3" fillId="3" borderId="5" xfId="0" applyNumberFormat="1" applyFont="1" applyFill="1" applyBorder="1"/>
    <xf numFmtId="164" fontId="2" fillId="0" borderId="0" xfId="0" applyNumberFormat="1" applyFont="1"/>
    <xf numFmtId="165" fontId="2" fillId="0" borderId="0" xfId="0" applyNumberFormat="1" applyFont="1"/>
    <xf numFmtId="0" fontId="1" fillId="2" borderId="1" xfId="0" applyNumberFormat="1" applyFont="1" applyFill="1" applyBorder="1"/>
    <xf numFmtId="0" fontId="3" fillId="3" borderId="3" xfId="0" applyNumberFormat="1" applyFont="1" applyFill="1" applyBorder="1"/>
    <xf numFmtId="0" fontId="3" fillId="4" borderId="5" xfId="0" applyNumberFormat="1" applyFont="1" applyFill="1" applyBorder="1"/>
    <xf numFmtId="0" fontId="3" fillId="3" borderId="5" xfId="0" applyNumberFormat="1" applyFont="1" applyFill="1" applyBorder="1"/>
    <xf numFmtId="0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numFmt numFmtId="4" formatCode="#,##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numFmt numFmtId="165" formatCode="d\ mmm\ 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numFmt numFmtId="164" formatCode="#,##0.00&quot; €  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Gill Sans MT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L286" totalsRowShown="0" headerRowDxfId="13" dataDxfId="12">
  <autoFilter ref="A1:L286"/>
  <tableColumns count="12">
    <tableColumn id="1" name="NOM" dataDxfId="11"/>
    <tableColumn id="2" name="PRENOM" dataDxfId="10"/>
    <tableColumn id="3" name="MAT" dataDxfId="9"/>
    <tableColumn id="4" name="TEL" dataDxfId="8"/>
    <tableColumn id="5" name="QUALIFICATION" dataDxfId="7"/>
    <tableColumn id="6" name="SITE" dataDxfId="6"/>
    <tableColumn id="7" name="PIECE" dataDxfId="5"/>
    <tableColumn id="8" name="SALAIRE" dataDxfId="4"/>
    <tableColumn id="9" name="SEXE" dataDxfId="3"/>
    <tableColumn id="10" name="DATE DE NAISSANCE" dataDxfId="2"/>
    <tableColumn id="12" name="Age" dataDxfId="0">
      <calculatedColumnFormula>INT((TODAY()-Tableau1[[#This Row],[DATE DE NAISSANCE]])/365.25)</calculatedColumnFormula>
    </tableColumn>
    <tableColumn id="11" name="Salaire Net" dataDxfId="1">
      <calculatedColumnFormula>H2*0.8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6"/>
  <sheetViews>
    <sheetView tabSelected="1" zoomScale="145" zoomScaleNormal="145" workbookViewId="0">
      <selection activeCell="L2" sqref="L2"/>
    </sheetView>
  </sheetViews>
  <sheetFormatPr baseColWidth="10" defaultColWidth="11.42578125" defaultRowHeight="15" x14ac:dyDescent="0.3"/>
  <cols>
    <col min="1" max="1" width="14.5703125" style="3" customWidth="1"/>
    <col min="2" max="2" width="13.42578125" style="3" customWidth="1"/>
    <col min="3" max="3" width="14.7109375" style="3" customWidth="1"/>
    <col min="4" max="4" width="7.5703125" style="3" customWidth="1"/>
    <col min="5" max="5" width="20.5703125" style="3" customWidth="1"/>
    <col min="6" max="6" width="9.5703125" style="3" customWidth="1"/>
    <col min="7" max="7" width="10.140625" style="3" customWidth="1"/>
    <col min="8" max="8" width="17.28515625" style="19" customWidth="1"/>
    <col min="9" max="9" width="9.140625" style="3" customWidth="1"/>
    <col min="10" max="10" width="27" style="20" customWidth="1"/>
    <col min="11" max="11" width="7.85546875" style="25" customWidth="1"/>
    <col min="12" max="12" width="19" style="3" customWidth="1"/>
    <col min="13" max="16384" width="11.42578125" style="3"/>
  </cols>
  <sheetData>
    <row r="1" spans="1:12" ht="15.7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1" t="s">
        <v>841</v>
      </c>
      <c r="L1" s="2" t="s">
        <v>842</v>
      </c>
    </row>
    <row r="2" spans="1:12" ht="15.75" thickTop="1" x14ac:dyDescent="0.3">
      <c r="A2" s="4" t="s">
        <v>10</v>
      </c>
      <c r="B2" s="5" t="s">
        <v>11</v>
      </c>
      <c r="C2" s="5" t="s">
        <v>12</v>
      </c>
      <c r="D2" s="5">
        <v>3999</v>
      </c>
      <c r="E2" s="5" t="s">
        <v>13</v>
      </c>
      <c r="F2" s="5" t="s">
        <v>14</v>
      </c>
      <c r="G2" s="5" t="s">
        <v>15</v>
      </c>
      <c r="H2" s="6">
        <v>25314.720000000001</v>
      </c>
      <c r="I2" s="5" t="s">
        <v>16</v>
      </c>
      <c r="J2" s="7">
        <v>31108</v>
      </c>
      <c r="K2" s="22">
        <f ca="1">INT((TODAY()-Tableau1[[#This Row],[DATE DE NAISSANCE]])/365.25)</f>
        <v>34</v>
      </c>
      <c r="L2" s="8">
        <f>H2*0.8</f>
        <v>20251.776000000002</v>
      </c>
    </row>
    <row r="3" spans="1:12" x14ac:dyDescent="0.3">
      <c r="A3" s="9" t="s">
        <v>17</v>
      </c>
      <c r="B3" s="10" t="s">
        <v>18</v>
      </c>
      <c r="C3" s="10" t="s">
        <v>19</v>
      </c>
      <c r="D3" s="10">
        <v>3035</v>
      </c>
      <c r="E3" s="10" t="s">
        <v>20</v>
      </c>
      <c r="F3" s="10" t="s">
        <v>14</v>
      </c>
      <c r="G3" s="10" t="s">
        <v>21</v>
      </c>
      <c r="H3" s="11">
        <v>39911.040000000001</v>
      </c>
      <c r="I3" s="10" t="s">
        <v>16</v>
      </c>
      <c r="J3" s="12">
        <v>27522</v>
      </c>
      <c r="K3" s="23">
        <f ca="1">INT((TODAY()-Tableau1[[#This Row],[DATE DE NAISSANCE]])/365.25)</f>
        <v>44</v>
      </c>
      <c r="L3" s="13">
        <f>H3*0.8</f>
        <v>31928.832000000002</v>
      </c>
    </row>
    <row r="4" spans="1:12" x14ac:dyDescent="0.3">
      <c r="A4" s="14" t="s">
        <v>22</v>
      </c>
      <c r="B4" s="15" t="s">
        <v>23</v>
      </c>
      <c r="C4" s="15" t="s">
        <v>24</v>
      </c>
      <c r="D4" s="15">
        <v>3181</v>
      </c>
      <c r="E4" s="15" t="s">
        <v>20</v>
      </c>
      <c r="F4" s="15" t="s">
        <v>14</v>
      </c>
      <c r="G4" s="15" t="s">
        <v>25</v>
      </c>
      <c r="H4" s="16">
        <v>53403.37</v>
      </c>
      <c r="I4" s="15" t="s">
        <v>16</v>
      </c>
      <c r="J4" s="17">
        <v>21021</v>
      </c>
      <c r="K4" s="24">
        <f ca="1">INT((TODAY()-Tableau1[[#This Row],[DATE DE NAISSANCE]])/365.25)</f>
        <v>62</v>
      </c>
      <c r="L4" s="18">
        <f>H4*0.8</f>
        <v>42722.696000000004</v>
      </c>
    </row>
    <row r="5" spans="1:12" x14ac:dyDescent="0.3">
      <c r="A5" s="9" t="s">
        <v>26</v>
      </c>
      <c r="B5" s="10" t="s">
        <v>27</v>
      </c>
      <c r="C5" s="10" t="s">
        <v>28</v>
      </c>
      <c r="D5" s="10">
        <v>3980</v>
      </c>
      <c r="E5" s="10" t="s">
        <v>13</v>
      </c>
      <c r="F5" s="10" t="s">
        <v>14</v>
      </c>
      <c r="G5" s="10" t="s">
        <v>29</v>
      </c>
      <c r="H5" s="11">
        <v>18364.54</v>
      </c>
      <c r="I5" s="10" t="s">
        <v>30</v>
      </c>
      <c r="J5" s="12">
        <v>23451</v>
      </c>
      <c r="K5" s="23">
        <f ca="1">INT((TODAY()-Tableau1[[#This Row],[DATE DE NAISSANCE]])/365.25)</f>
        <v>55</v>
      </c>
      <c r="L5" s="13">
        <f>H5*0.8</f>
        <v>14691.632000000001</v>
      </c>
    </row>
    <row r="6" spans="1:12" x14ac:dyDescent="0.3">
      <c r="A6" s="14" t="s">
        <v>31</v>
      </c>
      <c r="B6" s="15" t="s">
        <v>32</v>
      </c>
      <c r="C6" s="15" t="s">
        <v>33</v>
      </c>
      <c r="D6" s="15">
        <v>3093</v>
      </c>
      <c r="E6" s="15" t="s">
        <v>34</v>
      </c>
      <c r="F6" s="15" t="s">
        <v>35</v>
      </c>
      <c r="G6" s="15" t="s">
        <v>36</v>
      </c>
      <c r="H6" s="16">
        <v>19433.34</v>
      </c>
      <c r="I6" s="15" t="s">
        <v>30</v>
      </c>
      <c r="J6" s="17">
        <v>31381</v>
      </c>
      <c r="K6" s="24">
        <f ca="1">INT((TODAY()-Tableau1[[#This Row],[DATE DE NAISSANCE]])/365.25)</f>
        <v>34</v>
      </c>
      <c r="L6" s="18">
        <f t="shared" ref="L6:L69" si="0">H6*0.8</f>
        <v>15546.672</v>
      </c>
    </row>
    <row r="7" spans="1:12" x14ac:dyDescent="0.3">
      <c r="A7" s="9" t="s">
        <v>37</v>
      </c>
      <c r="B7" s="10" t="s">
        <v>38</v>
      </c>
      <c r="C7" s="10" t="s">
        <v>39</v>
      </c>
      <c r="D7" s="10">
        <v>3627</v>
      </c>
      <c r="E7" s="10" t="s">
        <v>13</v>
      </c>
      <c r="F7" s="10" t="s">
        <v>35</v>
      </c>
      <c r="G7" s="10" t="s">
        <v>40</v>
      </c>
      <c r="H7" s="11">
        <v>21990.76</v>
      </c>
      <c r="I7" s="10" t="s">
        <v>30</v>
      </c>
      <c r="J7" s="12">
        <v>25062</v>
      </c>
      <c r="K7" s="23">
        <f ca="1">INT((TODAY()-Tableau1[[#This Row],[DATE DE NAISSANCE]])/365.25)</f>
        <v>51</v>
      </c>
      <c r="L7" s="13">
        <f t="shared" si="0"/>
        <v>17592.608</v>
      </c>
    </row>
    <row r="8" spans="1:12" x14ac:dyDescent="0.3">
      <c r="A8" s="14" t="s">
        <v>41</v>
      </c>
      <c r="B8" s="15" t="s">
        <v>42</v>
      </c>
      <c r="C8" s="15" t="s">
        <v>43</v>
      </c>
      <c r="D8" s="15">
        <v>3145</v>
      </c>
      <c r="E8" s="15" t="s">
        <v>20</v>
      </c>
      <c r="F8" s="15" t="s">
        <v>35</v>
      </c>
      <c r="G8" s="15" t="s">
        <v>40</v>
      </c>
      <c r="H8" s="16">
        <v>28464.16</v>
      </c>
      <c r="I8" s="15" t="s">
        <v>16</v>
      </c>
      <c r="J8" s="17">
        <v>24597</v>
      </c>
      <c r="K8" s="24">
        <f ca="1">INT((TODAY()-Tableau1[[#This Row],[DATE DE NAISSANCE]])/365.25)</f>
        <v>52</v>
      </c>
      <c r="L8" s="18">
        <f t="shared" si="0"/>
        <v>22771.328000000001</v>
      </c>
    </row>
    <row r="9" spans="1:12" x14ac:dyDescent="0.3">
      <c r="A9" s="9" t="s">
        <v>44</v>
      </c>
      <c r="B9" s="10" t="s">
        <v>45</v>
      </c>
      <c r="C9" s="10" t="s">
        <v>46</v>
      </c>
      <c r="D9" s="10">
        <v>3637</v>
      </c>
      <c r="E9" s="10" t="s">
        <v>34</v>
      </c>
      <c r="F9" s="10" t="s">
        <v>35</v>
      </c>
      <c r="G9" s="10" t="s">
        <v>40</v>
      </c>
      <c r="H9" s="11">
        <v>19917.71</v>
      </c>
      <c r="I9" s="10" t="s">
        <v>30</v>
      </c>
      <c r="J9" s="12">
        <v>22933</v>
      </c>
      <c r="K9" s="23">
        <f ca="1">INT((TODAY()-Tableau1[[#This Row],[DATE DE NAISSANCE]])/365.25)</f>
        <v>57</v>
      </c>
      <c r="L9" s="13">
        <f t="shared" si="0"/>
        <v>15934.168</v>
      </c>
    </row>
    <row r="10" spans="1:12" x14ac:dyDescent="0.3">
      <c r="A10" s="14" t="s">
        <v>47</v>
      </c>
      <c r="B10" s="15" t="s">
        <v>48</v>
      </c>
      <c r="C10" s="15" t="s">
        <v>49</v>
      </c>
      <c r="D10" s="15">
        <v>3156</v>
      </c>
      <c r="E10" s="15" t="s">
        <v>34</v>
      </c>
      <c r="F10" s="15" t="s">
        <v>35</v>
      </c>
      <c r="G10" s="15" t="s">
        <v>50</v>
      </c>
      <c r="H10" s="16">
        <v>12253.26</v>
      </c>
      <c r="I10" s="15" t="s">
        <v>16</v>
      </c>
      <c r="J10" s="17">
        <v>31240</v>
      </c>
      <c r="K10" s="24">
        <f ca="1">INT((TODAY()-Tableau1[[#This Row],[DATE DE NAISSANCE]])/365.25)</f>
        <v>34</v>
      </c>
      <c r="L10" s="18">
        <f t="shared" si="0"/>
        <v>9802.6080000000002</v>
      </c>
    </row>
    <row r="11" spans="1:12" x14ac:dyDescent="0.3">
      <c r="A11" s="9" t="s">
        <v>51</v>
      </c>
      <c r="B11" s="10" t="s">
        <v>52</v>
      </c>
      <c r="C11" s="10" t="s">
        <v>53</v>
      </c>
      <c r="D11" s="10">
        <v>3596</v>
      </c>
      <c r="E11" s="10" t="s">
        <v>34</v>
      </c>
      <c r="F11" s="10" t="s">
        <v>35</v>
      </c>
      <c r="G11" s="10" t="s">
        <v>50</v>
      </c>
      <c r="H11" s="11">
        <v>16295.3</v>
      </c>
      <c r="I11" s="10" t="s">
        <v>30</v>
      </c>
      <c r="J11" s="12">
        <v>27420</v>
      </c>
      <c r="K11" s="23">
        <f ca="1">INT((TODAY()-Tableau1[[#This Row],[DATE DE NAISSANCE]])/365.25)</f>
        <v>45</v>
      </c>
      <c r="L11" s="13">
        <f t="shared" si="0"/>
        <v>13036.24</v>
      </c>
    </row>
    <row r="12" spans="1:12" x14ac:dyDescent="0.3">
      <c r="A12" s="14" t="s">
        <v>54</v>
      </c>
      <c r="B12" s="15" t="s">
        <v>55</v>
      </c>
      <c r="C12" s="15" t="s">
        <v>56</v>
      </c>
      <c r="D12" s="15">
        <v>3552</v>
      </c>
      <c r="E12" s="15" t="s">
        <v>34</v>
      </c>
      <c r="F12" s="15" t="s">
        <v>35</v>
      </c>
      <c r="G12" s="15" t="s">
        <v>50</v>
      </c>
      <c r="H12" s="16">
        <v>18582.419999999998</v>
      </c>
      <c r="I12" s="15" t="s">
        <v>30</v>
      </c>
      <c r="J12" s="17">
        <v>30299</v>
      </c>
      <c r="K12" s="24">
        <f ca="1">INT((TODAY()-Tableau1[[#This Row],[DATE DE NAISSANCE]])/365.25)</f>
        <v>37</v>
      </c>
      <c r="L12" s="18">
        <f t="shared" si="0"/>
        <v>14865.936</v>
      </c>
    </row>
    <row r="13" spans="1:12" x14ac:dyDescent="0.3">
      <c r="A13" s="9" t="s">
        <v>57</v>
      </c>
      <c r="B13" s="10" t="s">
        <v>58</v>
      </c>
      <c r="C13" s="10" t="s">
        <v>59</v>
      </c>
      <c r="D13" s="10">
        <v>3559</v>
      </c>
      <c r="E13" s="10" t="s">
        <v>13</v>
      </c>
      <c r="F13" s="10" t="s">
        <v>35</v>
      </c>
      <c r="G13" s="10" t="s">
        <v>60</v>
      </c>
      <c r="H13" s="11">
        <v>21178.78</v>
      </c>
      <c r="I13" s="10" t="s">
        <v>30</v>
      </c>
      <c r="J13" s="12">
        <v>19287</v>
      </c>
      <c r="K13" s="23">
        <f ca="1">INT((TODAY()-Tableau1[[#This Row],[DATE DE NAISSANCE]])/365.25)</f>
        <v>67</v>
      </c>
      <c r="L13" s="13">
        <f t="shared" si="0"/>
        <v>16943.024000000001</v>
      </c>
    </row>
    <row r="14" spans="1:12" x14ac:dyDescent="0.3">
      <c r="A14" s="14" t="s">
        <v>61</v>
      </c>
      <c r="B14" s="15" t="s">
        <v>62</v>
      </c>
      <c r="C14" s="15" t="s">
        <v>63</v>
      </c>
      <c r="D14" s="15">
        <v>3198</v>
      </c>
      <c r="E14" s="15" t="s">
        <v>20</v>
      </c>
      <c r="F14" s="15" t="s">
        <v>35</v>
      </c>
      <c r="G14" s="15" t="s">
        <v>64</v>
      </c>
      <c r="H14" s="16">
        <v>39018.769999999997</v>
      </c>
      <c r="I14" s="15" t="s">
        <v>16</v>
      </c>
      <c r="J14" s="17">
        <v>24099</v>
      </c>
      <c r="K14" s="24">
        <f ca="1">INT((TODAY()-Tableau1[[#This Row],[DATE DE NAISSANCE]])/365.25)</f>
        <v>54</v>
      </c>
      <c r="L14" s="18">
        <f t="shared" si="0"/>
        <v>31215.016</v>
      </c>
    </row>
    <row r="15" spans="1:12" x14ac:dyDescent="0.3">
      <c r="A15" s="9" t="s">
        <v>65</v>
      </c>
      <c r="B15" s="10" t="s">
        <v>66</v>
      </c>
      <c r="C15" s="10" t="s">
        <v>67</v>
      </c>
      <c r="D15" s="10">
        <v>3632</v>
      </c>
      <c r="E15" s="10" t="s">
        <v>34</v>
      </c>
      <c r="F15" s="10" t="s">
        <v>35</v>
      </c>
      <c r="G15" s="10" t="s">
        <v>68</v>
      </c>
      <c r="H15" s="11">
        <v>19717.34</v>
      </c>
      <c r="I15" s="10" t="s">
        <v>30</v>
      </c>
      <c r="J15" s="12">
        <v>18972</v>
      </c>
      <c r="K15" s="23">
        <f ca="1">INT((TODAY()-Tableau1[[#This Row],[DATE DE NAISSANCE]])/365.25)</f>
        <v>68</v>
      </c>
      <c r="L15" s="13">
        <f t="shared" si="0"/>
        <v>15773.872000000001</v>
      </c>
    </row>
    <row r="16" spans="1:12" x14ac:dyDescent="0.3">
      <c r="A16" s="14" t="s">
        <v>69</v>
      </c>
      <c r="B16" s="15" t="s">
        <v>70</v>
      </c>
      <c r="C16" s="15" t="s">
        <v>71</v>
      </c>
      <c r="D16" s="15">
        <v>3147</v>
      </c>
      <c r="E16" s="15" t="s">
        <v>72</v>
      </c>
      <c r="F16" s="15" t="s">
        <v>35</v>
      </c>
      <c r="G16" s="15" t="s">
        <v>73</v>
      </c>
      <c r="H16" s="16">
        <v>25221.82</v>
      </c>
      <c r="I16" s="15" t="s">
        <v>30</v>
      </c>
      <c r="J16" s="17">
        <v>23030</v>
      </c>
      <c r="K16" s="24">
        <f ca="1">INT((TODAY()-Tableau1[[#This Row],[DATE DE NAISSANCE]])/365.25)</f>
        <v>57</v>
      </c>
      <c r="L16" s="18">
        <f t="shared" si="0"/>
        <v>20177.456000000002</v>
      </c>
    </row>
    <row r="17" spans="1:12" x14ac:dyDescent="0.3">
      <c r="A17" s="9" t="s">
        <v>74</v>
      </c>
      <c r="B17" s="10" t="s">
        <v>75</v>
      </c>
      <c r="C17" s="10" t="s">
        <v>76</v>
      </c>
      <c r="D17" s="10">
        <v>3650</v>
      </c>
      <c r="E17" s="10" t="s">
        <v>20</v>
      </c>
      <c r="F17" s="10" t="s">
        <v>35</v>
      </c>
      <c r="G17" s="10" t="s">
        <v>73</v>
      </c>
      <c r="H17" s="11">
        <v>30271.06</v>
      </c>
      <c r="I17" s="10" t="s">
        <v>30</v>
      </c>
      <c r="J17" s="12">
        <v>20501</v>
      </c>
      <c r="K17" s="23">
        <f ca="1">INT((TODAY()-Tableau1[[#This Row],[DATE DE NAISSANCE]])/365.25)</f>
        <v>64</v>
      </c>
      <c r="L17" s="13">
        <f t="shared" si="0"/>
        <v>24216.848000000002</v>
      </c>
    </row>
    <row r="18" spans="1:12" x14ac:dyDescent="0.3">
      <c r="A18" s="14" t="s">
        <v>77</v>
      </c>
      <c r="B18" s="15" t="s">
        <v>78</v>
      </c>
      <c r="C18" s="15" t="s">
        <v>79</v>
      </c>
      <c r="D18" s="15">
        <v>3085</v>
      </c>
      <c r="E18" s="15" t="s">
        <v>34</v>
      </c>
      <c r="F18" s="15" t="s">
        <v>35</v>
      </c>
      <c r="G18" s="15" t="s">
        <v>73</v>
      </c>
      <c r="H18" s="16">
        <v>19925.23</v>
      </c>
      <c r="I18" s="15" t="s">
        <v>30</v>
      </c>
      <c r="J18" s="17">
        <v>23457</v>
      </c>
      <c r="K18" s="24">
        <f ca="1">INT((TODAY()-Tableau1[[#This Row],[DATE DE NAISSANCE]])/365.25)</f>
        <v>55</v>
      </c>
      <c r="L18" s="18">
        <f t="shared" si="0"/>
        <v>15940.184000000001</v>
      </c>
    </row>
    <row r="19" spans="1:12" x14ac:dyDescent="0.3">
      <c r="A19" s="9" t="s">
        <v>80</v>
      </c>
      <c r="B19" s="10" t="s">
        <v>81</v>
      </c>
      <c r="C19" s="10" t="s">
        <v>82</v>
      </c>
      <c r="D19" s="10">
        <v>3764</v>
      </c>
      <c r="E19" s="10" t="s">
        <v>20</v>
      </c>
      <c r="F19" s="10" t="s">
        <v>35</v>
      </c>
      <c r="G19" s="10" t="s">
        <v>73</v>
      </c>
      <c r="H19" s="11">
        <v>36052.69</v>
      </c>
      <c r="I19" s="10" t="s">
        <v>16</v>
      </c>
      <c r="J19" s="12">
        <v>23112</v>
      </c>
      <c r="K19" s="23">
        <f ca="1">INT((TODAY()-Tableau1[[#This Row],[DATE DE NAISSANCE]])/365.25)</f>
        <v>56</v>
      </c>
      <c r="L19" s="13">
        <f t="shared" si="0"/>
        <v>28842.152000000002</v>
      </c>
    </row>
    <row r="20" spans="1:12" x14ac:dyDescent="0.3">
      <c r="A20" s="14" t="s">
        <v>83</v>
      </c>
      <c r="B20" s="15" t="s">
        <v>84</v>
      </c>
      <c r="C20" s="15" t="s">
        <v>85</v>
      </c>
      <c r="D20" s="15">
        <v>3333</v>
      </c>
      <c r="E20" s="15" t="s">
        <v>20</v>
      </c>
      <c r="F20" s="15" t="s">
        <v>35</v>
      </c>
      <c r="G20" s="15" t="s">
        <v>73</v>
      </c>
      <c r="H20" s="16">
        <v>31454.36</v>
      </c>
      <c r="I20" s="15" t="s">
        <v>16</v>
      </c>
      <c r="J20" s="17">
        <v>23931</v>
      </c>
      <c r="K20" s="24">
        <f ca="1">INT((TODAY()-Tableau1[[#This Row],[DATE DE NAISSANCE]])/365.25)</f>
        <v>54</v>
      </c>
      <c r="L20" s="18">
        <f t="shared" si="0"/>
        <v>25163.488000000001</v>
      </c>
    </row>
    <row r="21" spans="1:12" x14ac:dyDescent="0.3">
      <c r="A21" s="9" t="s">
        <v>86</v>
      </c>
      <c r="B21" s="10" t="s">
        <v>87</v>
      </c>
      <c r="C21" s="10" t="s">
        <v>88</v>
      </c>
      <c r="D21" s="10">
        <v>3171</v>
      </c>
      <c r="E21" s="10" t="s">
        <v>34</v>
      </c>
      <c r="F21" s="10" t="s">
        <v>35</v>
      </c>
      <c r="G21" s="10" t="s">
        <v>89</v>
      </c>
      <c r="H21" s="11">
        <v>15982.88</v>
      </c>
      <c r="I21" s="10" t="s">
        <v>16</v>
      </c>
      <c r="J21" s="12">
        <v>31716</v>
      </c>
      <c r="K21" s="23">
        <f ca="1">INT((TODAY()-Tableau1[[#This Row],[DATE DE NAISSANCE]])/365.25)</f>
        <v>33</v>
      </c>
      <c r="L21" s="13">
        <f t="shared" si="0"/>
        <v>12786.304</v>
      </c>
    </row>
    <row r="22" spans="1:12" x14ac:dyDescent="0.3">
      <c r="A22" s="14" t="s">
        <v>90</v>
      </c>
      <c r="B22" s="15" t="s">
        <v>91</v>
      </c>
      <c r="C22" s="15" t="s">
        <v>92</v>
      </c>
      <c r="D22" s="15">
        <v>3185</v>
      </c>
      <c r="E22" s="15" t="s">
        <v>34</v>
      </c>
      <c r="F22" s="15" t="s">
        <v>35</v>
      </c>
      <c r="G22" s="15" t="s">
        <v>89</v>
      </c>
      <c r="H22" s="16">
        <v>17767.849999999999</v>
      </c>
      <c r="I22" s="15" t="s">
        <v>30</v>
      </c>
      <c r="J22" s="17">
        <v>32299</v>
      </c>
      <c r="K22" s="24">
        <f ca="1">INT((TODAY()-Tableau1[[#This Row],[DATE DE NAISSANCE]])/365.25)</f>
        <v>31</v>
      </c>
      <c r="L22" s="18">
        <f t="shared" si="0"/>
        <v>14214.279999999999</v>
      </c>
    </row>
    <row r="23" spans="1:12" x14ac:dyDescent="0.3">
      <c r="A23" s="9" t="s">
        <v>93</v>
      </c>
      <c r="B23" s="10" t="s">
        <v>94</v>
      </c>
      <c r="C23" s="10" t="s">
        <v>95</v>
      </c>
      <c r="D23" s="10">
        <v>3986</v>
      </c>
      <c r="E23" s="10" t="s">
        <v>34</v>
      </c>
      <c r="F23" s="10" t="s">
        <v>35</v>
      </c>
      <c r="G23" s="10" t="s">
        <v>89</v>
      </c>
      <c r="H23" s="11">
        <v>21421.46</v>
      </c>
      <c r="I23" s="10" t="s">
        <v>30</v>
      </c>
      <c r="J23" s="12">
        <v>22101</v>
      </c>
      <c r="K23" s="23">
        <f ca="1">INT((TODAY()-Tableau1[[#This Row],[DATE DE NAISSANCE]])/365.25)</f>
        <v>59</v>
      </c>
      <c r="L23" s="13">
        <f t="shared" si="0"/>
        <v>17137.168000000001</v>
      </c>
    </row>
    <row r="24" spans="1:12" x14ac:dyDescent="0.3">
      <c r="A24" s="14" t="s">
        <v>96</v>
      </c>
      <c r="B24" s="15" t="s">
        <v>97</v>
      </c>
      <c r="C24" s="15" t="s">
        <v>98</v>
      </c>
      <c r="D24" s="15">
        <v>3110</v>
      </c>
      <c r="E24" s="15" t="s">
        <v>20</v>
      </c>
      <c r="F24" s="15" t="s">
        <v>35</v>
      </c>
      <c r="G24" s="15" t="s">
        <v>89</v>
      </c>
      <c r="H24" s="16">
        <v>52185.3</v>
      </c>
      <c r="I24" s="15" t="s">
        <v>16</v>
      </c>
      <c r="J24" s="17">
        <v>19837</v>
      </c>
      <c r="K24" s="24">
        <f ca="1">INT((TODAY()-Tableau1[[#This Row],[DATE DE NAISSANCE]])/365.25)</f>
        <v>65</v>
      </c>
      <c r="L24" s="18">
        <f t="shared" si="0"/>
        <v>41748.240000000005</v>
      </c>
    </row>
    <row r="25" spans="1:12" x14ac:dyDescent="0.3">
      <c r="A25" s="9" t="s">
        <v>99</v>
      </c>
      <c r="B25" s="10" t="s">
        <v>100</v>
      </c>
      <c r="C25" s="10" t="s">
        <v>101</v>
      </c>
      <c r="D25" s="10">
        <v>3413</v>
      </c>
      <c r="E25" s="10" t="s">
        <v>34</v>
      </c>
      <c r="F25" s="10" t="s">
        <v>35</v>
      </c>
      <c r="G25" s="10" t="s">
        <v>89</v>
      </c>
      <c r="H25" s="11">
        <v>20858.349999999999</v>
      </c>
      <c r="I25" s="10" t="s">
        <v>30</v>
      </c>
      <c r="J25" s="12">
        <v>24622</v>
      </c>
      <c r="K25" s="23">
        <f ca="1">INT((TODAY()-Tableau1[[#This Row],[DATE DE NAISSANCE]])/365.25)</f>
        <v>52</v>
      </c>
      <c r="L25" s="13">
        <f t="shared" si="0"/>
        <v>16686.68</v>
      </c>
    </row>
    <row r="26" spans="1:12" x14ac:dyDescent="0.3">
      <c r="A26" s="14" t="s">
        <v>102</v>
      </c>
      <c r="B26" s="15" t="s">
        <v>103</v>
      </c>
      <c r="C26" s="15" t="s">
        <v>104</v>
      </c>
      <c r="D26" s="15">
        <v>3015</v>
      </c>
      <c r="E26" s="15" t="s">
        <v>34</v>
      </c>
      <c r="F26" s="15" t="s">
        <v>35</v>
      </c>
      <c r="G26" s="15" t="s">
        <v>89</v>
      </c>
      <c r="H26" s="16">
        <v>22301.25</v>
      </c>
      <c r="I26" s="15" t="s">
        <v>30</v>
      </c>
      <c r="J26" s="17">
        <v>23748</v>
      </c>
      <c r="K26" s="24">
        <f ca="1">INT((TODAY()-Tableau1[[#This Row],[DATE DE NAISSANCE]])/365.25)</f>
        <v>55</v>
      </c>
      <c r="L26" s="18">
        <f t="shared" si="0"/>
        <v>17841</v>
      </c>
    </row>
    <row r="27" spans="1:12" x14ac:dyDescent="0.3">
      <c r="A27" s="9" t="s">
        <v>105</v>
      </c>
      <c r="B27" s="10" t="s">
        <v>106</v>
      </c>
      <c r="C27" s="10" t="s">
        <v>107</v>
      </c>
      <c r="D27" s="10">
        <v>3185</v>
      </c>
      <c r="E27" s="10" t="s">
        <v>20</v>
      </c>
      <c r="F27" s="10" t="s">
        <v>35</v>
      </c>
      <c r="G27" s="10" t="s">
        <v>89</v>
      </c>
      <c r="H27" s="11">
        <v>33649.040000000001</v>
      </c>
      <c r="I27" s="10" t="s">
        <v>16</v>
      </c>
      <c r="J27" s="12">
        <v>22561</v>
      </c>
      <c r="K27" s="23">
        <f ca="1">INT((TODAY()-Tableau1[[#This Row],[DATE DE NAISSANCE]])/365.25)</f>
        <v>58</v>
      </c>
      <c r="L27" s="13">
        <f t="shared" si="0"/>
        <v>26919.232000000004</v>
      </c>
    </row>
    <row r="28" spans="1:12" x14ac:dyDescent="0.3">
      <c r="A28" s="14" t="s">
        <v>108</v>
      </c>
      <c r="B28" s="15" t="s">
        <v>109</v>
      </c>
      <c r="C28" s="15" t="s">
        <v>110</v>
      </c>
      <c r="D28" s="15">
        <v>3679</v>
      </c>
      <c r="E28" s="15" t="s">
        <v>34</v>
      </c>
      <c r="F28" s="15" t="s">
        <v>35</v>
      </c>
      <c r="G28" s="15" t="s">
        <v>111</v>
      </c>
      <c r="H28" s="16">
        <v>19797.82</v>
      </c>
      <c r="I28" s="15" t="s">
        <v>30</v>
      </c>
      <c r="J28" s="17">
        <v>28557</v>
      </c>
      <c r="K28" s="24">
        <f ca="1">INT((TODAY()-Tableau1[[#This Row],[DATE DE NAISSANCE]])/365.25)</f>
        <v>41</v>
      </c>
      <c r="L28" s="18">
        <f t="shared" si="0"/>
        <v>15838.256000000001</v>
      </c>
    </row>
    <row r="29" spans="1:12" x14ac:dyDescent="0.3">
      <c r="A29" s="9" t="s">
        <v>112</v>
      </c>
      <c r="B29" s="10" t="s">
        <v>113</v>
      </c>
      <c r="C29" s="10" t="s">
        <v>114</v>
      </c>
      <c r="D29" s="10">
        <v>3456</v>
      </c>
      <c r="E29" s="10" t="s">
        <v>13</v>
      </c>
      <c r="F29" s="10" t="s">
        <v>35</v>
      </c>
      <c r="G29" s="10" t="s">
        <v>115</v>
      </c>
      <c r="H29" s="11">
        <v>25694.47</v>
      </c>
      <c r="I29" s="10" t="s">
        <v>16</v>
      </c>
      <c r="J29" s="12">
        <v>23340</v>
      </c>
      <c r="K29" s="23">
        <f ca="1">INT((TODAY()-Tableau1[[#This Row],[DATE DE NAISSANCE]])/365.25)</f>
        <v>56</v>
      </c>
      <c r="L29" s="13">
        <f t="shared" si="0"/>
        <v>20555.576000000001</v>
      </c>
    </row>
    <row r="30" spans="1:12" x14ac:dyDescent="0.3">
      <c r="A30" s="14" t="s">
        <v>116</v>
      </c>
      <c r="B30" s="15" t="s">
        <v>117</v>
      </c>
      <c r="C30" s="15" t="s">
        <v>118</v>
      </c>
      <c r="D30" s="15">
        <v>3002</v>
      </c>
      <c r="E30" s="15" t="s">
        <v>72</v>
      </c>
      <c r="F30" s="15" t="s">
        <v>35</v>
      </c>
      <c r="G30" s="15" t="s">
        <v>115</v>
      </c>
      <c r="H30" s="16">
        <v>41620.639999999999</v>
      </c>
      <c r="I30" s="15" t="s">
        <v>16</v>
      </c>
      <c r="J30" s="17">
        <v>29944</v>
      </c>
      <c r="K30" s="24">
        <f ca="1">INT((TODAY()-Tableau1[[#This Row],[DATE DE NAISSANCE]])/365.25)</f>
        <v>38</v>
      </c>
      <c r="L30" s="18">
        <f t="shared" si="0"/>
        <v>33296.512000000002</v>
      </c>
    </row>
    <row r="31" spans="1:12" x14ac:dyDescent="0.3">
      <c r="A31" s="9" t="s">
        <v>119</v>
      </c>
      <c r="B31" s="10" t="s">
        <v>120</v>
      </c>
      <c r="C31" s="10" t="s">
        <v>121</v>
      </c>
      <c r="D31" s="10">
        <v>3666</v>
      </c>
      <c r="E31" s="10" t="s">
        <v>34</v>
      </c>
      <c r="F31" s="10" t="s">
        <v>35</v>
      </c>
      <c r="G31" s="10" t="s">
        <v>115</v>
      </c>
      <c r="H31" s="11">
        <v>23454.21</v>
      </c>
      <c r="I31" s="10" t="s">
        <v>30</v>
      </c>
      <c r="J31" s="12">
        <v>28946</v>
      </c>
      <c r="K31" s="23">
        <f ca="1">INT((TODAY()-Tableau1[[#This Row],[DATE DE NAISSANCE]])/365.25)</f>
        <v>40</v>
      </c>
      <c r="L31" s="13">
        <f t="shared" si="0"/>
        <v>18763.367999999999</v>
      </c>
    </row>
    <row r="32" spans="1:12" x14ac:dyDescent="0.3">
      <c r="A32" s="14" t="s">
        <v>122</v>
      </c>
      <c r="B32" s="15" t="s">
        <v>123</v>
      </c>
      <c r="C32" s="15" t="s">
        <v>124</v>
      </c>
      <c r="D32" s="15">
        <v>3200</v>
      </c>
      <c r="E32" s="15" t="s">
        <v>34</v>
      </c>
      <c r="F32" s="15" t="s">
        <v>35</v>
      </c>
      <c r="G32" s="15" t="s">
        <v>115</v>
      </c>
      <c r="H32" s="16">
        <v>20494.16</v>
      </c>
      <c r="I32" s="15" t="s">
        <v>30</v>
      </c>
      <c r="J32" s="17">
        <v>29844</v>
      </c>
      <c r="K32" s="24">
        <f ca="1">INT((TODAY()-Tableau1[[#This Row],[DATE DE NAISSANCE]])/365.25)</f>
        <v>38</v>
      </c>
      <c r="L32" s="18">
        <f t="shared" si="0"/>
        <v>16395.328000000001</v>
      </c>
    </row>
    <row r="33" spans="1:12" x14ac:dyDescent="0.3">
      <c r="A33" s="9" t="s">
        <v>125</v>
      </c>
      <c r="B33" s="10" t="s">
        <v>126</v>
      </c>
      <c r="C33" s="10" t="s">
        <v>127</v>
      </c>
      <c r="D33" s="10">
        <v>3151</v>
      </c>
      <c r="E33" s="10" t="s">
        <v>34</v>
      </c>
      <c r="F33" s="10" t="s">
        <v>35</v>
      </c>
      <c r="G33" s="10" t="s">
        <v>115</v>
      </c>
      <c r="H33" s="11">
        <v>19995.990000000002</v>
      </c>
      <c r="I33" s="10" t="s">
        <v>30</v>
      </c>
      <c r="J33" s="12">
        <v>29989</v>
      </c>
      <c r="K33" s="23">
        <f ca="1">INT((TODAY()-Tableau1[[#This Row],[DATE DE NAISSANCE]])/365.25)</f>
        <v>38</v>
      </c>
      <c r="L33" s="13">
        <f t="shared" si="0"/>
        <v>15996.792000000001</v>
      </c>
    </row>
    <row r="34" spans="1:12" x14ac:dyDescent="0.3">
      <c r="A34" s="14" t="s">
        <v>128</v>
      </c>
      <c r="B34" s="15" t="s">
        <v>129</v>
      </c>
      <c r="C34" s="15" t="s">
        <v>130</v>
      </c>
      <c r="D34" s="15">
        <v>3089</v>
      </c>
      <c r="E34" s="15" t="s">
        <v>72</v>
      </c>
      <c r="F34" s="15" t="s">
        <v>35</v>
      </c>
      <c r="G34" s="15" t="s">
        <v>131</v>
      </c>
      <c r="H34" s="16">
        <v>29274.1</v>
      </c>
      <c r="I34" s="15" t="s">
        <v>16</v>
      </c>
      <c r="J34" s="17">
        <v>21336</v>
      </c>
      <c r="K34" s="24">
        <f ca="1">INT((TODAY()-Tableau1[[#This Row],[DATE DE NAISSANCE]])/365.25)</f>
        <v>61</v>
      </c>
      <c r="L34" s="18">
        <f t="shared" si="0"/>
        <v>23419.279999999999</v>
      </c>
    </row>
    <row r="35" spans="1:12" x14ac:dyDescent="0.3">
      <c r="A35" s="9" t="s">
        <v>132</v>
      </c>
      <c r="B35" s="10" t="s">
        <v>133</v>
      </c>
      <c r="C35" s="10" t="s">
        <v>134</v>
      </c>
      <c r="D35" s="10">
        <v>3129</v>
      </c>
      <c r="E35" s="10" t="s">
        <v>34</v>
      </c>
      <c r="F35" s="10" t="s">
        <v>35</v>
      </c>
      <c r="G35" s="10" t="s">
        <v>131</v>
      </c>
      <c r="H35" s="11">
        <v>20028.07</v>
      </c>
      <c r="I35" s="10" t="s">
        <v>30</v>
      </c>
      <c r="J35" s="12">
        <v>30182</v>
      </c>
      <c r="K35" s="23">
        <f ca="1">INT((TODAY()-Tableau1[[#This Row],[DATE DE NAISSANCE]])/365.25)</f>
        <v>37</v>
      </c>
      <c r="L35" s="13">
        <f t="shared" si="0"/>
        <v>16022.456</v>
      </c>
    </row>
    <row r="36" spans="1:12" x14ac:dyDescent="0.3">
      <c r="A36" s="14" t="s">
        <v>135</v>
      </c>
      <c r="B36" s="15" t="s">
        <v>136</v>
      </c>
      <c r="C36" s="15" t="s">
        <v>137</v>
      </c>
      <c r="D36" s="15">
        <v>3712</v>
      </c>
      <c r="E36" s="15" t="s">
        <v>34</v>
      </c>
      <c r="F36" s="15" t="s">
        <v>35</v>
      </c>
      <c r="G36" s="15" t="s">
        <v>131</v>
      </c>
      <c r="H36" s="16">
        <v>19937.259999999998</v>
      </c>
      <c r="I36" s="15" t="s">
        <v>30</v>
      </c>
      <c r="J36" s="17">
        <v>30349</v>
      </c>
      <c r="K36" s="24">
        <f ca="1">INT((TODAY()-Tableau1[[#This Row],[DATE DE NAISSANCE]])/365.25)</f>
        <v>37</v>
      </c>
      <c r="L36" s="18">
        <f t="shared" si="0"/>
        <v>15949.807999999999</v>
      </c>
    </row>
    <row r="37" spans="1:12" x14ac:dyDescent="0.3">
      <c r="A37" s="9" t="s">
        <v>138</v>
      </c>
      <c r="B37" s="10" t="s">
        <v>139</v>
      </c>
      <c r="C37" s="10" t="s">
        <v>140</v>
      </c>
      <c r="D37" s="10">
        <v>3685</v>
      </c>
      <c r="E37" s="10" t="s">
        <v>34</v>
      </c>
      <c r="F37" s="10" t="s">
        <v>35</v>
      </c>
      <c r="G37" s="10" t="s">
        <v>131</v>
      </c>
      <c r="H37" s="11">
        <v>20004.849999999999</v>
      </c>
      <c r="I37" s="10" t="s">
        <v>30</v>
      </c>
      <c r="J37" s="12">
        <v>21636</v>
      </c>
      <c r="K37" s="23">
        <f ca="1">INT((TODAY()-Tableau1[[#This Row],[DATE DE NAISSANCE]])/365.25)</f>
        <v>60</v>
      </c>
      <c r="L37" s="13">
        <f t="shared" si="0"/>
        <v>16003.88</v>
      </c>
    </row>
    <row r="38" spans="1:12" x14ac:dyDescent="0.3">
      <c r="A38" s="14" t="s">
        <v>141</v>
      </c>
      <c r="B38" s="15" t="s">
        <v>142</v>
      </c>
      <c r="C38" s="15" t="s">
        <v>143</v>
      </c>
      <c r="D38" s="15">
        <v>3844</v>
      </c>
      <c r="E38" s="15" t="s">
        <v>72</v>
      </c>
      <c r="F38" s="15" t="s">
        <v>35</v>
      </c>
      <c r="G38" s="15" t="s">
        <v>131</v>
      </c>
      <c r="H38" s="16">
        <v>32925.300000000003</v>
      </c>
      <c r="I38" s="15" t="s">
        <v>16</v>
      </c>
      <c r="J38" s="17">
        <v>24444</v>
      </c>
      <c r="K38" s="24">
        <f ca="1">INT((TODAY()-Tableau1[[#This Row],[DATE DE NAISSANCE]])/365.25)</f>
        <v>53</v>
      </c>
      <c r="L38" s="18">
        <f t="shared" si="0"/>
        <v>26340.240000000005</v>
      </c>
    </row>
    <row r="39" spans="1:12" x14ac:dyDescent="0.3">
      <c r="A39" s="9" t="s">
        <v>144</v>
      </c>
      <c r="B39" s="10" t="s">
        <v>145</v>
      </c>
      <c r="C39" s="10" t="s">
        <v>146</v>
      </c>
      <c r="D39" s="10">
        <v>3073</v>
      </c>
      <c r="E39" s="10" t="s">
        <v>34</v>
      </c>
      <c r="F39" s="10" t="s">
        <v>35</v>
      </c>
      <c r="G39" s="10" t="s">
        <v>131</v>
      </c>
      <c r="H39" s="11">
        <v>16424.09</v>
      </c>
      <c r="I39" s="10" t="s">
        <v>30</v>
      </c>
      <c r="J39" s="12">
        <v>24871</v>
      </c>
      <c r="K39" s="23">
        <f ca="1">INT((TODAY()-Tableau1[[#This Row],[DATE DE NAISSANCE]])/365.25)</f>
        <v>52</v>
      </c>
      <c r="L39" s="13">
        <f t="shared" si="0"/>
        <v>13139.272000000001</v>
      </c>
    </row>
    <row r="40" spans="1:12" x14ac:dyDescent="0.3">
      <c r="A40" s="14" t="s">
        <v>147</v>
      </c>
      <c r="B40" s="15" t="s">
        <v>148</v>
      </c>
      <c r="C40" s="15" t="s">
        <v>149</v>
      </c>
      <c r="D40" s="15">
        <v>3017</v>
      </c>
      <c r="E40" s="15" t="s">
        <v>34</v>
      </c>
      <c r="F40" s="15" t="s">
        <v>35</v>
      </c>
      <c r="G40" s="15" t="s">
        <v>131</v>
      </c>
      <c r="H40" s="16">
        <v>19131.79</v>
      </c>
      <c r="I40" s="15" t="s">
        <v>30</v>
      </c>
      <c r="J40" s="17">
        <v>29695</v>
      </c>
      <c r="K40" s="24">
        <f ca="1">INT((TODAY()-Tableau1[[#This Row],[DATE DE NAISSANCE]])/365.25)</f>
        <v>38</v>
      </c>
      <c r="L40" s="18">
        <f t="shared" si="0"/>
        <v>15305.432000000001</v>
      </c>
    </row>
    <row r="41" spans="1:12" x14ac:dyDescent="0.3">
      <c r="A41" s="9" t="s">
        <v>150</v>
      </c>
      <c r="B41" s="10" t="s">
        <v>91</v>
      </c>
      <c r="C41" s="10" t="s">
        <v>151</v>
      </c>
      <c r="D41" s="10">
        <v>3647</v>
      </c>
      <c r="E41" s="10" t="s">
        <v>34</v>
      </c>
      <c r="F41" s="10" t="s">
        <v>35</v>
      </c>
      <c r="G41" s="10" t="s">
        <v>152</v>
      </c>
      <c r="H41" s="11">
        <v>20519.47</v>
      </c>
      <c r="I41" s="10" t="s">
        <v>30</v>
      </c>
      <c r="J41" s="12">
        <v>29385</v>
      </c>
      <c r="K41" s="23">
        <f ca="1">INT((TODAY()-Tableau1[[#This Row],[DATE DE NAISSANCE]])/365.25)</f>
        <v>39</v>
      </c>
      <c r="L41" s="13">
        <f t="shared" si="0"/>
        <v>16415.576000000001</v>
      </c>
    </row>
    <row r="42" spans="1:12" x14ac:dyDescent="0.3">
      <c r="A42" s="14" t="s">
        <v>93</v>
      </c>
      <c r="B42" s="15" t="s">
        <v>153</v>
      </c>
      <c r="C42" s="15" t="s">
        <v>154</v>
      </c>
      <c r="D42" s="15">
        <v>3131</v>
      </c>
      <c r="E42" s="15" t="s">
        <v>72</v>
      </c>
      <c r="F42" s="15" t="s">
        <v>35</v>
      </c>
      <c r="G42" s="15" t="s">
        <v>152</v>
      </c>
      <c r="H42" s="16">
        <v>35154.79</v>
      </c>
      <c r="I42" s="15" t="s">
        <v>16</v>
      </c>
      <c r="J42" s="17">
        <v>24593</v>
      </c>
      <c r="K42" s="24">
        <f ca="1">INT((TODAY()-Tableau1[[#This Row],[DATE DE NAISSANCE]])/365.25)</f>
        <v>52</v>
      </c>
      <c r="L42" s="18">
        <f t="shared" si="0"/>
        <v>28123.832000000002</v>
      </c>
    </row>
    <row r="43" spans="1:12" x14ac:dyDescent="0.3">
      <c r="A43" s="9" t="s">
        <v>155</v>
      </c>
      <c r="B43" s="10" t="s">
        <v>156</v>
      </c>
      <c r="C43" s="10" t="s">
        <v>157</v>
      </c>
      <c r="D43" s="10">
        <v>3095</v>
      </c>
      <c r="E43" s="10" t="s">
        <v>72</v>
      </c>
      <c r="F43" s="10" t="s">
        <v>35</v>
      </c>
      <c r="G43" s="10" t="s">
        <v>158</v>
      </c>
      <c r="H43" s="11">
        <v>32745.53</v>
      </c>
      <c r="I43" s="10" t="s">
        <v>16</v>
      </c>
      <c r="J43" s="12">
        <v>29156</v>
      </c>
      <c r="K43" s="23">
        <f ca="1">INT((TODAY()-Tableau1[[#This Row],[DATE DE NAISSANCE]])/365.25)</f>
        <v>40</v>
      </c>
      <c r="L43" s="13">
        <f t="shared" si="0"/>
        <v>26196.423999999999</v>
      </c>
    </row>
    <row r="44" spans="1:12" x14ac:dyDescent="0.3">
      <c r="A44" s="14" t="s">
        <v>159</v>
      </c>
      <c r="B44" s="15" t="s">
        <v>45</v>
      </c>
      <c r="C44" s="15" t="s">
        <v>160</v>
      </c>
      <c r="D44" s="15">
        <v>3021</v>
      </c>
      <c r="E44" s="15" t="s">
        <v>34</v>
      </c>
      <c r="F44" s="15" t="s">
        <v>35</v>
      </c>
      <c r="G44" s="15" t="s">
        <v>158</v>
      </c>
      <c r="H44" s="16">
        <v>16688.349999999999</v>
      </c>
      <c r="I44" s="15" t="s">
        <v>30</v>
      </c>
      <c r="J44" s="17">
        <v>21936</v>
      </c>
      <c r="K44" s="24">
        <f ca="1">INT((TODAY()-Tableau1[[#This Row],[DATE DE NAISSANCE]])/365.25)</f>
        <v>60</v>
      </c>
      <c r="L44" s="18">
        <f t="shared" si="0"/>
        <v>13350.68</v>
      </c>
    </row>
    <row r="45" spans="1:12" x14ac:dyDescent="0.3">
      <c r="A45" s="9" t="s">
        <v>161</v>
      </c>
      <c r="B45" s="10" t="s">
        <v>162</v>
      </c>
      <c r="C45" s="10" t="s">
        <v>163</v>
      </c>
      <c r="D45" s="10">
        <v>3087</v>
      </c>
      <c r="E45" s="10" t="s">
        <v>72</v>
      </c>
      <c r="F45" s="10" t="s">
        <v>35</v>
      </c>
      <c r="G45" s="10" t="s">
        <v>158</v>
      </c>
      <c r="H45" s="11">
        <v>31612.78</v>
      </c>
      <c r="I45" s="10" t="s">
        <v>16</v>
      </c>
      <c r="J45" s="12">
        <v>29985</v>
      </c>
      <c r="K45" s="23">
        <f ca="1">INT((TODAY()-Tableau1[[#This Row],[DATE DE NAISSANCE]])/365.25)</f>
        <v>38</v>
      </c>
      <c r="L45" s="13">
        <f t="shared" si="0"/>
        <v>25290.224000000002</v>
      </c>
    </row>
    <row r="46" spans="1:12" x14ac:dyDescent="0.3">
      <c r="A46" s="14" t="s">
        <v>164</v>
      </c>
      <c r="B46" s="15" t="s">
        <v>165</v>
      </c>
      <c r="C46" s="15" t="s">
        <v>166</v>
      </c>
      <c r="D46" s="15">
        <v>3657</v>
      </c>
      <c r="E46" s="15" t="s">
        <v>34</v>
      </c>
      <c r="F46" s="15" t="s">
        <v>35</v>
      </c>
      <c r="G46" s="15" t="s">
        <v>158</v>
      </c>
      <c r="H46" s="16">
        <v>21656.46</v>
      </c>
      <c r="I46" s="15" t="s">
        <v>30</v>
      </c>
      <c r="J46" s="17">
        <v>23527</v>
      </c>
      <c r="K46" s="24">
        <f ca="1">INT((TODAY()-Tableau1[[#This Row],[DATE DE NAISSANCE]])/365.25)</f>
        <v>55</v>
      </c>
      <c r="L46" s="18">
        <f t="shared" si="0"/>
        <v>17325.168000000001</v>
      </c>
    </row>
    <row r="47" spans="1:12" x14ac:dyDescent="0.3">
      <c r="A47" s="9" t="s">
        <v>167</v>
      </c>
      <c r="B47" s="10" t="s">
        <v>168</v>
      </c>
      <c r="C47" s="10" t="s">
        <v>169</v>
      </c>
      <c r="D47" s="10">
        <v>3703</v>
      </c>
      <c r="E47" s="10" t="s">
        <v>34</v>
      </c>
      <c r="F47" s="10" t="s">
        <v>35</v>
      </c>
      <c r="G47" s="10" t="s">
        <v>158</v>
      </c>
      <c r="H47" s="11">
        <v>20852.810000000001</v>
      </c>
      <c r="I47" s="10" t="s">
        <v>30</v>
      </c>
      <c r="J47" s="12">
        <v>28613</v>
      </c>
      <c r="K47" s="23">
        <f ca="1">INT((TODAY()-Tableau1[[#This Row],[DATE DE NAISSANCE]])/365.25)</f>
        <v>41</v>
      </c>
      <c r="L47" s="13">
        <f t="shared" si="0"/>
        <v>16682.248000000003</v>
      </c>
    </row>
    <row r="48" spans="1:12" x14ac:dyDescent="0.3">
      <c r="A48" s="14" t="s">
        <v>170</v>
      </c>
      <c r="B48" s="15" t="s">
        <v>171</v>
      </c>
      <c r="C48" s="15" t="s">
        <v>172</v>
      </c>
      <c r="D48" s="15">
        <v>3010</v>
      </c>
      <c r="E48" s="15" t="s">
        <v>34</v>
      </c>
      <c r="F48" s="15" t="s">
        <v>35</v>
      </c>
      <c r="G48" s="15" t="s">
        <v>158</v>
      </c>
      <c r="H48" s="16">
        <v>19791.89</v>
      </c>
      <c r="I48" s="15" t="s">
        <v>30</v>
      </c>
      <c r="J48" s="17">
        <v>19785</v>
      </c>
      <c r="K48" s="24">
        <f ca="1">INT((TODAY()-Tableau1[[#This Row],[DATE DE NAISSANCE]])/365.25)</f>
        <v>65</v>
      </c>
      <c r="L48" s="18">
        <f t="shared" si="0"/>
        <v>15833.512000000001</v>
      </c>
    </row>
    <row r="49" spans="1:12" x14ac:dyDescent="0.3">
      <c r="A49" s="9" t="s">
        <v>173</v>
      </c>
      <c r="B49" s="10" t="s">
        <v>174</v>
      </c>
      <c r="C49" s="10" t="s">
        <v>175</v>
      </c>
      <c r="D49" s="10">
        <v>3166</v>
      </c>
      <c r="E49" s="10" t="s">
        <v>72</v>
      </c>
      <c r="F49" s="10" t="s">
        <v>35</v>
      </c>
      <c r="G49" s="10" t="s">
        <v>158</v>
      </c>
      <c r="H49" s="11">
        <v>37779.410000000003</v>
      </c>
      <c r="I49" s="10" t="s">
        <v>16</v>
      </c>
      <c r="J49" s="12">
        <v>29230</v>
      </c>
      <c r="K49" s="23">
        <f ca="1">INT((TODAY()-Tableau1[[#This Row],[DATE DE NAISSANCE]])/365.25)</f>
        <v>40</v>
      </c>
      <c r="L49" s="13">
        <f t="shared" si="0"/>
        <v>30223.528000000006</v>
      </c>
    </row>
    <row r="50" spans="1:12" x14ac:dyDescent="0.3">
      <c r="A50" s="14" t="s">
        <v>176</v>
      </c>
      <c r="B50" s="15" t="s">
        <v>171</v>
      </c>
      <c r="C50" s="15" t="s">
        <v>177</v>
      </c>
      <c r="D50" s="15">
        <v>3031</v>
      </c>
      <c r="E50" s="15" t="s">
        <v>34</v>
      </c>
      <c r="F50" s="15" t="s">
        <v>35</v>
      </c>
      <c r="G50" s="15" t="s">
        <v>178</v>
      </c>
      <c r="H50" s="16">
        <v>20074.54</v>
      </c>
      <c r="I50" s="15" t="s">
        <v>30</v>
      </c>
      <c r="J50" s="17">
        <v>20905</v>
      </c>
      <c r="K50" s="24">
        <f ca="1">INT((TODAY()-Tableau1[[#This Row],[DATE DE NAISSANCE]])/365.25)</f>
        <v>62</v>
      </c>
      <c r="L50" s="18">
        <f t="shared" si="0"/>
        <v>16059.632000000001</v>
      </c>
    </row>
    <row r="51" spans="1:12" x14ac:dyDescent="0.3">
      <c r="A51" s="9" t="s">
        <v>179</v>
      </c>
      <c r="B51" s="10" t="s">
        <v>180</v>
      </c>
      <c r="C51" s="10" t="s">
        <v>181</v>
      </c>
      <c r="D51" s="10">
        <v>3419</v>
      </c>
      <c r="E51" s="10" t="s">
        <v>13</v>
      </c>
      <c r="F51" s="10" t="s">
        <v>35</v>
      </c>
      <c r="G51" s="10" t="s">
        <v>182</v>
      </c>
      <c r="H51" s="11">
        <v>27846.880000000001</v>
      </c>
      <c r="I51" s="10" t="s">
        <v>16</v>
      </c>
      <c r="J51" s="12">
        <v>22907</v>
      </c>
      <c r="K51" s="23">
        <f ca="1">INT((TODAY()-Tableau1[[#This Row],[DATE DE NAISSANCE]])/365.25)</f>
        <v>57</v>
      </c>
      <c r="L51" s="13">
        <f t="shared" si="0"/>
        <v>22277.504000000001</v>
      </c>
    </row>
    <row r="52" spans="1:12" x14ac:dyDescent="0.3">
      <c r="A52" s="14" t="s">
        <v>183</v>
      </c>
      <c r="B52" s="15" t="s">
        <v>180</v>
      </c>
      <c r="C52" s="15" t="s">
        <v>184</v>
      </c>
      <c r="D52" s="15">
        <v>3998</v>
      </c>
      <c r="E52" s="15" t="s">
        <v>72</v>
      </c>
      <c r="F52" s="15" t="s">
        <v>35</v>
      </c>
      <c r="G52" s="15" t="s">
        <v>182</v>
      </c>
      <c r="H52" s="16">
        <v>37598.03</v>
      </c>
      <c r="I52" s="15" t="s">
        <v>16</v>
      </c>
      <c r="J52" s="17">
        <v>20046</v>
      </c>
      <c r="K52" s="24">
        <f ca="1">INT((TODAY()-Tableau1[[#This Row],[DATE DE NAISSANCE]])/365.25)</f>
        <v>65</v>
      </c>
      <c r="L52" s="18">
        <f t="shared" si="0"/>
        <v>30078.423999999999</v>
      </c>
    </row>
    <row r="53" spans="1:12" x14ac:dyDescent="0.3">
      <c r="A53" s="9" t="s">
        <v>185</v>
      </c>
      <c r="B53" s="10" t="s">
        <v>186</v>
      </c>
      <c r="C53" s="10" t="s">
        <v>187</v>
      </c>
      <c r="D53" s="10">
        <v>3105</v>
      </c>
      <c r="E53" s="10" t="s">
        <v>34</v>
      </c>
      <c r="F53" s="10" t="s">
        <v>35</v>
      </c>
      <c r="G53" s="10" t="s">
        <v>182</v>
      </c>
      <c r="H53" s="11">
        <v>22272.44</v>
      </c>
      <c r="I53" s="10" t="s">
        <v>30</v>
      </c>
      <c r="J53" s="12">
        <v>20530</v>
      </c>
      <c r="K53" s="23">
        <f ca="1">INT((TODAY()-Tableau1[[#This Row],[DATE DE NAISSANCE]])/365.25)</f>
        <v>63</v>
      </c>
      <c r="L53" s="13">
        <f t="shared" si="0"/>
        <v>17817.952000000001</v>
      </c>
    </row>
    <row r="54" spans="1:12" x14ac:dyDescent="0.3">
      <c r="A54" s="14" t="s">
        <v>188</v>
      </c>
      <c r="B54" s="15" t="s">
        <v>189</v>
      </c>
      <c r="C54" s="15" t="s">
        <v>190</v>
      </c>
      <c r="D54" s="15">
        <v>3730</v>
      </c>
      <c r="E54" s="15" t="s">
        <v>34</v>
      </c>
      <c r="F54" s="15" t="s">
        <v>35</v>
      </c>
      <c r="G54" s="15" t="s">
        <v>191</v>
      </c>
      <c r="H54" s="16">
        <v>19947.18</v>
      </c>
      <c r="I54" s="15" t="s">
        <v>30</v>
      </c>
      <c r="J54" s="17">
        <v>28802</v>
      </c>
      <c r="K54" s="24">
        <f ca="1">INT((TODAY()-Tableau1[[#This Row],[DATE DE NAISSANCE]])/365.25)</f>
        <v>41</v>
      </c>
      <c r="L54" s="18">
        <f t="shared" si="0"/>
        <v>15957.744000000001</v>
      </c>
    </row>
    <row r="55" spans="1:12" x14ac:dyDescent="0.3">
      <c r="A55" s="9" t="s">
        <v>192</v>
      </c>
      <c r="B55" s="10" t="s">
        <v>171</v>
      </c>
      <c r="C55" s="10" t="s">
        <v>193</v>
      </c>
      <c r="D55" s="10">
        <v>3710</v>
      </c>
      <c r="E55" s="10" t="s">
        <v>34</v>
      </c>
      <c r="F55" s="10" t="s">
        <v>35</v>
      </c>
      <c r="G55" s="10" t="s">
        <v>194</v>
      </c>
      <c r="H55" s="11">
        <v>20567.32</v>
      </c>
      <c r="I55" s="10" t="s">
        <v>30</v>
      </c>
      <c r="J55" s="12">
        <v>18352</v>
      </c>
      <c r="K55" s="23">
        <f ca="1">INT((TODAY()-Tableau1[[#This Row],[DATE DE NAISSANCE]])/365.25)</f>
        <v>69</v>
      </c>
      <c r="L55" s="13">
        <f t="shared" si="0"/>
        <v>16453.856</v>
      </c>
    </row>
    <row r="56" spans="1:12" x14ac:dyDescent="0.3">
      <c r="A56" s="14" t="s">
        <v>195</v>
      </c>
      <c r="B56" s="15" t="s">
        <v>196</v>
      </c>
      <c r="C56" s="15" t="s">
        <v>197</v>
      </c>
      <c r="D56" s="15">
        <v>3023</v>
      </c>
      <c r="E56" s="15" t="s">
        <v>34</v>
      </c>
      <c r="F56" s="15" t="s">
        <v>35</v>
      </c>
      <c r="G56" s="15" t="s">
        <v>194</v>
      </c>
      <c r="H56" s="16">
        <v>23212.400000000001</v>
      </c>
      <c r="I56" s="15" t="s">
        <v>16</v>
      </c>
      <c r="J56" s="17">
        <v>31249</v>
      </c>
      <c r="K56" s="24">
        <f ca="1">INT((TODAY()-Tableau1[[#This Row],[DATE DE NAISSANCE]])/365.25)</f>
        <v>34</v>
      </c>
      <c r="L56" s="18">
        <f t="shared" si="0"/>
        <v>18569.920000000002</v>
      </c>
    </row>
    <row r="57" spans="1:12" x14ac:dyDescent="0.3">
      <c r="A57" s="9" t="s">
        <v>198</v>
      </c>
      <c r="B57" s="10" t="s">
        <v>199</v>
      </c>
      <c r="C57" s="10" t="s">
        <v>200</v>
      </c>
      <c r="D57" s="10">
        <v>3080</v>
      </c>
      <c r="E57" s="10" t="s">
        <v>34</v>
      </c>
      <c r="F57" s="10" t="s">
        <v>35</v>
      </c>
      <c r="G57" s="10" t="s">
        <v>194</v>
      </c>
      <c r="H57" s="11">
        <v>18855.240000000002</v>
      </c>
      <c r="I57" s="10" t="s">
        <v>30</v>
      </c>
      <c r="J57" s="12">
        <v>25205</v>
      </c>
      <c r="K57" s="23">
        <f ca="1">INT((TODAY()-Tableau1[[#This Row],[DATE DE NAISSANCE]])/365.25)</f>
        <v>51</v>
      </c>
      <c r="L57" s="13">
        <f t="shared" si="0"/>
        <v>15084.192000000003</v>
      </c>
    </row>
    <row r="58" spans="1:12" x14ac:dyDescent="0.3">
      <c r="A58" s="14" t="s">
        <v>201</v>
      </c>
      <c r="B58" s="15" t="s">
        <v>202</v>
      </c>
      <c r="C58" s="15" t="s">
        <v>203</v>
      </c>
      <c r="D58" s="15">
        <v>3009</v>
      </c>
      <c r="E58" s="15" t="s">
        <v>34</v>
      </c>
      <c r="F58" s="15" t="s">
        <v>35</v>
      </c>
      <c r="G58" s="15" t="s">
        <v>194</v>
      </c>
      <c r="H58" s="16">
        <v>18835.53</v>
      </c>
      <c r="I58" s="15" t="s">
        <v>30</v>
      </c>
      <c r="J58" s="17">
        <v>24905</v>
      </c>
      <c r="K58" s="24">
        <f ca="1">INT((TODAY()-Tableau1[[#This Row],[DATE DE NAISSANCE]])/365.25)</f>
        <v>51</v>
      </c>
      <c r="L58" s="18">
        <f t="shared" si="0"/>
        <v>15068.423999999999</v>
      </c>
    </row>
    <row r="59" spans="1:12" x14ac:dyDescent="0.3">
      <c r="A59" s="9" t="s">
        <v>204</v>
      </c>
      <c r="B59" s="10" t="s">
        <v>100</v>
      </c>
      <c r="C59" s="10" t="s">
        <v>205</v>
      </c>
      <c r="D59" s="10">
        <v>3168</v>
      </c>
      <c r="E59" s="10" t="s">
        <v>34</v>
      </c>
      <c r="F59" s="10" t="s">
        <v>35</v>
      </c>
      <c r="G59" s="10" t="s">
        <v>194</v>
      </c>
      <c r="H59" s="11">
        <v>21108.46</v>
      </c>
      <c r="I59" s="10" t="s">
        <v>30</v>
      </c>
      <c r="J59" s="12">
        <v>23158</v>
      </c>
      <c r="K59" s="23">
        <f ca="1">INT((TODAY()-Tableau1[[#This Row],[DATE DE NAISSANCE]])/365.25)</f>
        <v>56</v>
      </c>
      <c r="L59" s="13">
        <f t="shared" si="0"/>
        <v>16886.768</v>
      </c>
    </row>
    <row r="60" spans="1:12" x14ac:dyDescent="0.3">
      <c r="A60" s="14" t="s">
        <v>206</v>
      </c>
      <c r="B60" s="15" t="s">
        <v>145</v>
      </c>
      <c r="C60" s="15" t="s">
        <v>207</v>
      </c>
      <c r="D60" s="15">
        <v>3819</v>
      </c>
      <c r="E60" s="15" t="s">
        <v>34</v>
      </c>
      <c r="F60" s="15" t="s">
        <v>35</v>
      </c>
      <c r="G60" s="15" t="s">
        <v>194</v>
      </c>
      <c r="H60" s="16">
        <v>21569.26</v>
      </c>
      <c r="I60" s="15" t="s">
        <v>30</v>
      </c>
      <c r="J60" s="17">
        <v>20446</v>
      </c>
      <c r="K60" s="24">
        <f ca="1">INT((TODAY()-Tableau1[[#This Row],[DATE DE NAISSANCE]])/365.25)</f>
        <v>64</v>
      </c>
      <c r="L60" s="18">
        <f t="shared" si="0"/>
        <v>17255.407999999999</v>
      </c>
    </row>
    <row r="61" spans="1:12" x14ac:dyDescent="0.3">
      <c r="A61" s="9" t="s">
        <v>208</v>
      </c>
      <c r="B61" s="10" t="s">
        <v>66</v>
      </c>
      <c r="C61" s="10" t="s">
        <v>209</v>
      </c>
      <c r="D61" s="10">
        <v>3676</v>
      </c>
      <c r="E61" s="10" t="s">
        <v>34</v>
      </c>
      <c r="F61" s="10" t="s">
        <v>35</v>
      </c>
      <c r="G61" s="10" t="s">
        <v>194</v>
      </c>
      <c r="H61" s="11">
        <v>19807.73</v>
      </c>
      <c r="I61" s="10" t="s">
        <v>30</v>
      </c>
      <c r="J61" s="12">
        <v>20790</v>
      </c>
      <c r="K61" s="23">
        <f ca="1">INT((TODAY()-Tableau1[[#This Row],[DATE DE NAISSANCE]])/365.25)</f>
        <v>63</v>
      </c>
      <c r="L61" s="13">
        <f t="shared" si="0"/>
        <v>15846.184000000001</v>
      </c>
    </row>
    <row r="62" spans="1:12" x14ac:dyDescent="0.3">
      <c r="A62" s="14" t="s">
        <v>210</v>
      </c>
      <c r="B62" s="15" t="s">
        <v>211</v>
      </c>
      <c r="C62" s="15" t="s">
        <v>212</v>
      </c>
      <c r="D62" s="15">
        <v>3164</v>
      </c>
      <c r="E62" s="15" t="s">
        <v>34</v>
      </c>
      <c r="F62" s="15" t="s">
        <v>35</v>
      </c>
      <c r="G62" s="15" t="s">
        <v>194</v>
      </c>
      <c r="H62" s="16">
        <v>22056.720000000001</v>
      </c>
      <c r="I62" s="15" t="s">
        <v>30</v>
      </c>
      <c r="J62" s="17">
        <v>29969</v>
      </c>
      <c r="K62" s="24">
        <f ca="1">INT((TODAY()-Tableau1[[#This Row],[DATE DE NAISSANCE]])/365.25)</f>
        <v>38</v>
      </c>
      <c r="L62" s="18">
        <f t="shared" si="0"/>
        <v>17645.376</v>
      </c>
    </row>
    <row r="63" spans="1:12" x14ac:dyDescent="0.3">
      <c r="A63" s="9" t="s">
        <v>213</v>
      </c>
      <c r="B63" s="10" t="s">
        <v>214</v>
      </c>
      <c r="C63" s="10" t="s">
        <v>215</v>
      </c>
      <c r="D63" s="10">
        <v>3123</v>
      </c>
      <c r="E63" s="10" t="s">
        <v>34</v>
      </c>
      <c r="F63" s="10" t="s">
        <v>35</v>
      </c>
      <c r="G63" s="10" t="s">
        <v>194</v>
      </c>
      <c r="H63" s="11">
        <v>24502.65</v>
      </c>
      <c r="I63" s="10" t="s">
        <v>16</v>
      </c>
      <c r="J63" s="12">
        <v>29234</v>
      </c>
      <c r="K63" s="23">
        <f ca="1">INT((TODAY()-Tableau1[[#This Row],[DATE DE NAISSANCE]])/365.25)</f>
        <v>40</v>
      </c>
      <c r="L63" s="13">
        <f t="shared" si="0"/>
        <v>19602.120000000003</v>
      </c>
    </row>
    <row r="64" spans="1:12" x14ac:dyDescent="0.3">
      <c r="A64" s="14" t="s">
        <v>216</v>
      </c>
      <c r="B64" s="15" t="s">
        <v>217</v>
      </c>
      <c r="C64" s="15" t="s">
        <v>218</v>
      </c>
      <c r="D64" s="15">
        <v>3032</v>
      </c>
      <c r="E64" s="15" t="s">
        <v>34</v>
      </c>
      <c r="F64" s="15" t="s">
        <v>35</v>
      </c>
      <c r="G64" s="15" t="s">
        <v>194</v>
      </c>
      <c r="H64" s="16">
        <v>17416.2</v>
      </c>
      <c r="I64" s="15" t="s">
        <v>30</v>
      </c>
      <c r="J64" s="17">
        <v>31149</v>
      </c>
      <c r="K64" s="24">
        <f ca="1">INT((TODAY()-Tableau1[[#This Row],[DATE DE NAISSANCE]])/365.25)</f>
        <v>34</v>
      </c>
      <c r="L64" s="18">
        <f t="shared" si="0"/>
        <v>13932.960000000001</v>
      </c>
    </row>
    <row r="65" spans="1:12" x14ac:dyDescent="0.3">
      <c r="A65" s="9" t="s">
        <v>219</v>
      </c>
      <c r="B65" s="10" t="s">
        <v>220</v>
      </c>
      <c r="C65" s="10" t="s">
        <v>221</v>
      </c>
      <c r="D65" s="10">
        <v>3103</v>
      </c>
      <c r="E65" s="10" t="s">
        <v>34</v>
      </c>
      <c r="F65" s="10" t="s">
        <v>35</v>
      </c>
      <c r="G65" s="10" t="s">
        <v>194</v>
      </c>
      <c r="H65" s="11">
        <v>19984.310000000001</v>
      </c>
      <c r="I65" s="10" t="s">
        <v>30</v>
      </c>
      <c r="J65" s="12">
        <v>21843</v>
      </c>
      <c r="K65" s="23">
        <f ca="1">INT((TODAY()-Tableau1[[#This Row],[DATE DE NAISSANCE]])/365.25)</f>
        <v>60</v>
      </c>
      <c r="L65" s="13">
        <f t="shared" si="0"/>
        <v>15987.448000000002</v>
      </c>
    </row>
    <row r="66" spans="1:12" x14ac:dyDescent="0.3">
      <c r="A66" s="14" t="s">
        <v>222</v>
      </c>
      <c r="B66" s="15" t="s">
        <v>223</v>
      </c>
      <c r="C66" s="15" t="s">
        <v>224</v>
      </c>
      <c r="D66" s="15">
        <v>3663</v>
      </c>
      <c r="E66" s="15" t="s">
        <v>34</v>
      </c>
      <c r="F66" s="15" t="s">
        <v>35</v>
      </c>
      <c r="G66" s="15" t="s">
        <v>194</v>
      </c>
      <c r="H66" s="16">
        <v>17376.07</v>
      </c>
      <c r="I66" s="15" t="s">
        <v>30</v>
      </c>
      <c r="J66" s="17">
        <v>24816</v>
      </c>
      <c r="K66" s="24">
        <f ca="1">INT((TODAY()-Tableau1[[#This Row],[DATE DE NAISSANCE]])/365.25)</f>
        <v>52</v>
      </c>
      <c r="L66" s="18">
        <f t="shared" si="0"/>
        <v>13900.856</v>
      </c>
    </row>
    <row r="67" spans="1:12" x14ac:dyDescent="0.3">
      <c r="A67" s="9" t="s">
        <v>225</v>
      </c>
      <c r="B67" s="10" t="s">
        <v>226</v>
      </c>
      <c r="C67" s="10" t="s">
        <v>227</v>
      </c>
      <c r="D67" s="10">
        <v>3502</v>
      </c>
      <c r="E67" s="10" t="s">
        <v>34</v>
      </c>
      <c r="F67" s="10" t="s">
        <v>35</v>
      </c>
      <c r="G67" s="10" t="s">
        <v>194</v>
      </c>
      <c r="H67" s="11">
        <v>22878.91</v>
      </c>
      <c r="I67" s="10" t="s">
        <v>30</v>
      </c>
      <c r="J67" s="12">
        <v>28810</v>
      </c>
      <c r="K67" s="23">
        <f ca="1">INT((TODAY()-Tableau1[[#This Row],[DATE DE NAISSANCE]])/365.25)</f>
        <v>41</v>
      </c>
      <c r="L67" s="13">
        <f t="shared" si="0"/>
        <v>18303.128000000001</v>
      </c>
    </row>
    <row r="68" spans="1:12" x14ac:dyDescent="0.3">
      <c r="A68" s="14" t="s">
        <v>228</v>
      </c>
      <c r="B68" s="15" t="s">
        <v>145</v>
      </c>
      <c r="C68" s="15" t="s">
        <v>229</v>
      </c>
      <c r="D68" s="15">
        <v>3051</v>
      </c>
      <c r="E68" s="15" t="s">
        <v>34</v>
      </c>
      <c r="F68" s="15" t="s">
        <v>35</v>
      </c>
      <c r="G68" s="15" t="s">
        <v>194</v>
      </c>
      <c r="H68" s="16">
        <v>21537.119999999999</v>
      </c>
      <c r="I68" s="15" t="s">
        <v>30</v>
      </c>
      <c r="J68" s="17">
        <v>21249</v>
      </c>
      <c r="K68" s="24">
        <f ca="1">INT((TODAY()-Tableau1[[#This Row],[DATE DE NAISSANCE]])/365.25)</f>
        <v>61</v>
      </c>
      <c r="L68" s="18">
        <f t="shared" si="0"/>
        <v>17229.696</v>
      </c>
    </row>
    <row r="69" spans="1:12" x14ac:dyDescent="0.3">
      <c r="A69" s="9" t="s">
        <v>230</v>
      </c>
      <c r="B69" s="10" t="s">
        <v>231</v>
      </c>
      <c r="C69" s="10" t="s">
        <v>232</v>
      </c>
      <c r="D69" s="10">
        <v>3075</v>
      </c>
      <c r="E69" s="10" t="s">
        <v>72</v>
      </c>
      <c r="F69" s="10" t="s">
        <v>35</v>
      </c>
      <c r="G69" s="10" t="s">
        <v>233</v>
      </c>
      <c r="H69" s="11">
        <v>29576.49</v>
      </c>
      <c r="I69" s="10" t="s">
        <v>30</v>
      </c>
      <c r="J69" s="12">
        <v>18896</v>
      </c>
      <c r="K69" s="23">
        <f ca="1">INT((TODAY()-Tableau1[[#This Row],[DATE DE NAISSANCE]])/365.25)</f>
        <v>68</v>
      </c>
      <c r="L69" s="13">
        <f t="shared" si="0"/>
        <v>23661.192000000003</v>
      </c>
    </row>
    <row r="70" spans="1:12" x14ac:dyDescent="0.3">
      <c r="A70" s="14" t="s">
        <v>234</v>
      </c>
      <c r="B70" s="15" t="s">
        <v>70</v>
      </c>
      <c r="C70" s="15" t="s">
        <v>235</v>
      </c>
      <c r="D70" s="15">
        <v>3121</v>
      </c>
      <c r="E70" s="15" t="s">
        <v>34</v>
      </c>
      <c r="F70" s="15" t="s">
        <v>35</v>
      </c>
      <c r="G70" s="15" t="s">
        <v>233</v>
      </c>
      <c r="H70" s="16">
        <v>18919.169999999998</v>
      </c>
      <c r="I70" s="15" t="s">
        <v>30</v>
      </c>
      <c r="J70" s="17">
        <v>23542</v>
      </c>
      <c r="K70" s="24">
        <f ca="1">INT((TODAY()-Tableau1[[#This Row],[DATE DE NAISSANCE]])/365.25)</f>
        <v>55</v>
      </c>
      <c r="L70" s="18">
        <f t="shared" ref="L70:L133" si="1">H70*0.8</f>
        <v>15135.335999999999</v>
      </c>
    </row>
    <row r="71" spans="1:12" x14ac:dyDescent="0.3">
      <c r="A71" s="9" t="s">
        <v>236</v>
      </c>
      <c r="B71" s="10" t="s">
        <v>237</v>
      </c>
      <c r="C71" s="10" t="s">
        <v>238</v>
      </c>
      <c r="D71" s="10">
        <v>3628</v>
      </c>
      <c r="E71" s="10" t="s">
        <v>34</v>
      </c>
      <c r="F71" s="10" t="s">
        <v>35</v>
      </c>
      <c r="G71" s="10" t="s">
        <v>233</v>
      </c>
      <c r="H71" s="11">
        <v>21097.24</v>
      </c>
      <c r="I71" s="10" t="s">
        <v>30</v>
      </c>
      <c r="J71" s="12">
        <v>17798</v>
      </c>
      <c r="K71" s="23">
        <f ca="1">INT((TODAY()-Tableau1[[#This Row],[DATE DE NAISSANCE]])/365.25)</f>
        <v>71</v>
      </c>
      <c r="L71" s="13">
        <f t="shared" si="1"/>
        <v>16877.792000000001</v>
      </c>
    </row>
    <row r="72" spans="1:12" x14ac:dyDescent="0.3">
      <c r="A72" s="14" t="s">
        <v>239</v>
      </c>
      <c r="B72" s="15" t="s">
        <v>240</v>
      </c>
      <c r="C72" s="15" t="s">
        <v>241</v>
      </c>
      <c r="D72" s="15">
        <v>3118</v>
      </c>
      <c r="E72" s="15" t="s">
        <v>34</v>
      </c>
      <c r="F72" s="15" t="s">
        <v>35</v>
      </c>
      <c r="G72" s="15" t="s">
        <v>242</v>
      </c>
      <c r="H72" s="16">
        <v>18871.419999999998</v>
      </c>
      <c r="I72" s="15" t="s">
        <v>30</v>
      </c>
      <c r="J72" s="17">
        <v>20887</v>
      </c>
      <c r="K72" s="24">
        <f ca="1">INT((TODAY()-Tableau1[[#This Row],[DATE DE NAISSANCE]])/365.25)</f>
        <v>62</v>
      </c>
      <c r="L72" s="18">
        <f t="shared" si="1"/>
        <v>15097.135999999999</v>
      </c>
    </row>
    <row r="73" spans="1:12" x14ac:dyDescent="0.3">
      <c r="A73" s="9" t="s">
        <v>243</v>
      </c>
      <c r="B73" s="10" t="s">
        <v>231</v>
      </c>
      <c r="C73" s="10" t="s">
        <v>244</v>
      </c>
      <c r="D73" s="10">
        <v>3122</v>
      </c>
      <c r="E73" s="10" t="s">
        <v>13</v>
      </c>
      <c r="F73" s="10" t="s">
        <v>35</v>
      </c>
      <c r="G73" s="10" t="s">
        <v>242</v>
      </c>
      <c r="H73" s="11">
        <v>23194.71</v>
      </c>
      <c r="I73" s="10" t="s">
        <v>30</v>
      </c>
      <c r="J73" s="12">
        <v>31239</v>
      </c>
      <c r="K73" s="23">
        <f ca="1">INT((TODAY()-Tableau1[[#This Row],[DATE DE NAISSANCE]])/365.25)</f>
        <v>34</v>
      </c>
      <c r="L73" s="13">
        <f t="shared" si="1"/>
        <v>18555.768</v>
      </c>
    </row>
    <row r="74" spans="1:12" x14ac:dyDescent="0.3">
      <c r="A74" s="14" t="s">
        <v>245</v>
      </c>
      <c r="B74" s="15" t="s">
        <v>246</v>
      </c>
      <c r="C74" s="15" t="s">
        <v>247</v>
      </c>
      <c r="D74" s="15">
        <v>3824</v>
      </c>
      <c r="E74" s="15" t="s">
        <v>13</v>
      </c>
      <c r="F74" s="15" t="s">
        <v>35</v>
      </c>
      <c r="G74" s="15" t="s">
        <v>242</v>
      </c>
      <c r="H74" s="16">
        <v>27244.2</v>
      </c>
      <c r="I74" s="15" t="s">
        <v>16</v>
      </c>
      <c r="J74" s="17">
        <v>23056</v>
      </c>
      <c r="K74" s="24">
        <f ca="1">INT((TODAY()-Tableau1[[#This Row],[DATE DE NAISSANCE]])/365.25)</f>
        <v>57</v>
      </c>
      <c r="L74" s="18">
        <f t="shared" si="1"/>
        <v>21795.360000000001</v>
      </c>
    </row>
    <row r="75" spans="1:12" x14ac:dyDescent="0.3">
      <c r="A75" s="9" t="s">
        <v>248</v>
      </c>
      <c r="B75" s="10" t="s">
        <v>249</v>
      </c>
      <c r="C75" s="10" t="s">
        <v>250</v>
      </c>
      <c r="D75" s="10">
        <v>3139</v>
      </c>
      <c r="E75" s="10" t="s">
        <v>34</v>
      </c>
      <c r="F75" s="10" t="s">
        <v>35</v>
      </c>
      <c r="G75" s="10" t="s">
        <v>242</v>
      </c>
      <c r="H75" s="11">
        <v>20817.28</v>
      </c>
      <c r="I75" s="10" t="s">
        <v>30</v>
      </c>
      <c r="J75" s="12">
        <v>20722</v>
      </c>
      <c r="K75" s="23">
        <f ca="1">INT((TODAY()-Tableau1[[#This Row],[DATE DE NAISSANCE]])/365.25)</f>
        <v>63</v>
      </c>
      <c r="L75" s="13">
        <f t="shared" si="1"/>
        <v>16653.824000000001</v>
      </c>
    </row>
    <row r="76" spans="1:12" x14ac:dyDescent="0.3">
      <c r="A76" s="14" t="s">
        <v>251</v>
      </c>
      <c r="B76" s="15" t="s">
        <v>94</v>
      </c>
      <c r="C76" s="15" t="s">
        <v>252</v>
      </c>
      <c r="D76" s="15">
        <v>3064</v>
      </c>
      <c r="E76" s="15" t="s">
        <v>34</v>
      </c>
      <c r="F76" s="15" t="s">
        <v>35</v>
      </c>
      <c r="G76" s="15" t="s">
        <v>242</v>
      </c>
      <c r="H76" s="16">
        <v>19657.79</v>
      </c>
      <c r="I76" s="15" t="s">
        <v>30</v>
      </c>
      <c r="J76" s="17">
        <v>23495</v>
      </c>
      <c r="K76" s="24">
        <f ca="1">INT((TODAY()-Tableau1[[#This Row],[DATE DE NAISSANCE]])/365.25)</f>
        <v>55</v>
      </c>
      <c r="L76" s="18">
        <f t="shared" si="1"/>
        <v>15726.232000000002</v>
      </c>
    </row>
    <row r="77" spans="1:12" x14ac:dyDescent="0.3">
      <c r="A77" s="9" t="s">
        <v>253</v>
      </c>
      <c r="B77" s="10" t="s">
        <v>254</v>
      </c>
      <c r="C77" s="10" t="s">
        <v>255</v>
      </c>
      <c r="D77" s="10">
        <v>3725</v>
      </c>
      <c r="E77" s="10" t="s">
        <v>13</v>
      </c>
      <c r="F77" s="10" t="s">
        <v>35</v>
      </c>
      <c r="G77" s="10" t="s">
        <v>256</v>
      </c>
      <c r="H77" s="11">
        <v>20656.43</v>
      </c>
      <c r="I77" s="10" t="s">
        <v>30</v>
      </c>
      <c r="J77" s="12">
        <v>18923</v>
      </c>
      <c r="K77" s="23">
        <f ca="1">INT((TODAY()-Tableau1[[#This Row],[DATE DE NAISSANCE]])/365.25)</f>
        <v>68</v>
      </c>
      <c r="L77" s="13">
        <f t="shared" si="1"/>
        <v>16525.144</v>
      </c>
    </row>
    <row r="78" spans="1:12" x14ac:dyDescent="0.3">
      <c r="A78" s="14" t="s">
        <v>257</v>
      </c>
      <c r="B78" s="15" t="s">
        <v>258</v>
      </c>
      <c r="C78" s="15" t="s">
        <v>259</v>
      </c>
      <c r="D78" s="15">
        <v>3486</v>
      </c>
      <c r="E78" s="15" t="s">
        <v>34</v>
      </c>
      <c r="F78" s="15" t="s">
        <v>35</v>
      </c>
      <c r="G78" s="15" t="s">
        <v>256</v>
      </c>
      <c r="H78" s="16">
        <v>18746.490000000002</v>
      </c>
      <c r="I78" s="15" t="s">
        <v>30</v>
      </c>
      <c r="J78" s="17">
        <v>27233</v>
      </c>
      <c r="K78" s="24">
        <f ca="1">INT((TODAY()-Tableau1[[#This Row],[DATE DE NAISSANCE]])/365.25)</f>
        <v>45</v>
      </c>
      <c r="L78" s="18">
        <f t="shared" si="1"/>
        <v>14997.192000000003</v>
      </c>
    </row>
    <row r="79" spans="1:12" x14ac:dyDescent="0.3">
      <c r="A79" s="9" t="s">
        <v>260</v>
      </c>
      <c r="B79" s="10" t="s">
        <v>261</v>
      </c>
      <c r="C79" s="10" t="s">
        <v>262</v>
      </c>
      <c r="D79" s="10">
        <v>3287</v>
      </c>
      <c r="E79" s="10" t="s">
        <v>34</v>
      </c>
      <c r="F79" s="10" t="s">
        <v>35</v>
      </c>
      <c r="G79" s="10" t="s">
        <v>256</v>
      </c>
      <c r="H79" s="11">
        <v>18970.32</v>
      </c>
      <c r="I79" s="10" t="s">
        <v>30</v>
      </c>
      <c r="J79" s="12">
        <v>18739</v>
      </c>
      <c r="K79" s="23">
        <f ca="1">INT((TODAY()-Tableau1[[#This Row],[DATE DE NAISSANCE]])/365.25)</f>
        <v>68</v>
      </c>
      <c r="L79" s="13">
        <f t="shared" si="1"/>
        <v>15176.256000000001</v>
      </c>
    </row>
    <row r="80" spans="1:12" x14ac:dyDescent="0.3">
      <c r="A80" s="14" t="s">
        <v>263</v>
      </c>
      <c r="B80" s="15" t="s">
        <v>62</v>
      </c>
      <c r="C80" s="15" t="s">
        <v>264</v>
      </c>
      <c r="D80" s="15">
        <v>3173</v>
      </c>
      <c r="E80" s="15" t="s">
        <v>34</v>
      </c>
      <c r="F80" s="15" t="s">
        <v>35</v>
      </c>
      <c r="G80" s="15" t="s">
        <v>256</v>
      </c>
      <c r="H80" s="16">
        <v>22294.48</v>
      </c>
      <c r="I80" s="15" t="s">
        <v>16</v>
      </c>
      <c r="J80" s="17">
        <v>27301</v>
      </c>
      <c r="K80" s="24">
        <f ca="1">INT((TODAY()-Tableau1[[#This Row],[DATE DE NAISSANCE]])/365.25)</f>
        <v>45</v>
      </c>
      <c r="L80" s="18">
        <f t="shared" si="1"/>
        <v>17835.583999999999</v>
      </c>
    </row>
    <row r="81" spans="1:12" x14ac:dyDescent="0.3">
      <c r="A81" s="9" t="s">
        <v>265</v>
      </c>
      <c r="B81" s="10" t="s">
        <v>156</v>
      </c>
      <c r="C81" s="10" t="s">
        <v>266</v>
      </c>
      <c r="D81" s="10">
        <v>3591</v>
      </c>
      <c r="E81" s="10" t="s">
        <v>34</v>
      </c>
      <c r="F81" s="10" t="s">
        <v>35</v>
      </c>
      <c r="G81" s="10" t="s">
        <v>256</v>
      </c>
      <c r="H81" s="11">
        <v>22532.77</v>
      </c>
      <c r="I81" s="10" t="s">
        <v>16</v>
      </c>
      <c r="J81" s="12">
        <v>28403</v>
      </c>
      <c r="K81" s="23">
        <f ca="1">INT((TODAY()-Tableau1[[#This Row],[DATE DE NAISSANCE]])/365.25)</f>
        <v>42</v>
      </c>
      <c r="L81" s="13">
        <f t="shared" si="1"/>
        <v>18026.216</v>
      </c>
    </row>
    <row r="82" spans="1:12" x14ac:dyDescent="0.3">
      <c r="A82" s="14" t="s">
        <v>195</v>
      </c>
      <c r="B82" s="15" t="s">
        <v>267</v>
      </c>
      <c r="C82" s="15" t="s">
        <v>268</v>
      </c>
      <c r="D82" s="15">
        <v>3799</v>
      </c>
      <c r="E82" s="15" t="s">
        <v>13</v>
      </c>
      <c r="F82" s="15" t="s">
        <v>35</v>
      </c>
      <c r="G82" s="15" t="s">
        <v>269</v>
      </c>
      <c r="H82" s="16">
        <v>28561.040000000001</v>
      </c>
      <c r="I82" s="15" t="s">
        <v>16</v>
      </c>
      <c r="J82" s="17">
        <v>22150</v>
      </c>
      <c r="K82" s="24">
        <f ca="1">INT((TODAY()-Tableau1[[#This Row],[DATE DE NAISSANCE]])/365.25)</f>
        <v>59</v>
      </c>
      <c r="L82" s="18">
        <f t="shared" si="1"/>
        <v>22848.832000000002</v>
      </c>
    </row>
    <row r="83" spans="1:12" x14ac:dyDescent="0.3">
      <c r="A83" s="9" t="s">
        <v>270</v>
      </c>
      <c r="B83" s="10" t="s">
        <v>271</v>
      </c>
      <c r="C83" s="10" t="s">
        <v>272</v>
      </c>
      <c r="D83" s="10">
        <v>3943</v>
      </c>
      <c r="E83" s="10" t="s">
        <v>34</v>
      </c>
      <c r="F83" s="10" t="s">
        <v>35</v>
      </c>
      <c r="G83" s="10" t="s">
        <v>273</v>
      </c>
      <c r="H83" s="11">
        <v>22059.45</v>
      </c>
      <c r="I83" s="10" t="s">
        <v>30</v>
      </c>
      <c r="J83" s="12">
        <v>16965</v>
      </c>
      <c r="K83" s="23">
        <f ca="1">INT((TODAY()-Tableau1[[#This Row],[DATE DE NAISSANCE]])/365.25)</f>
        <v>73</v>
      </c>
      <c r="L83" s="13">
        <f t="shared" si="1"/>
        <v>17647.560000000001</v>
      </c>
    </row>
    <row r="84" spans="1:12" x14ac:dyDescent="0.3">
      <c r="A84" s="14" t="s">
        <v>274</v>
      </c>
      <c r="B84" s="15" t="s">
        <v>275</v>
      </c>
      <c r="C84" s="15" t="s">
        <v>276</v>
      </c>
      <c r="D84" s="15">
        <v>3062</v>
      </c>
      <c r="E84" s="15" t="s">
        <v>34</v>
      </c>
      <c r="F84" s="15" t="s">
        <v>35</v>
      </c>
      <c r="G84" s="15" t="s">
        <v>277</v>
      </c>
      <c r="H84" s="16">
        <v>19554.57</v>
      </c>
      <c r="I84" s="15" t="s">
        <v>30</v>
      </c>
      <c r="J84" s="17">
        <v>18698</v>
      </c>
      <c r="K84" s="24">
        <f ca="1">INT((TODAY()-Tableau1[[#This Row],[DATE DE NAISSANCE]])/365.25)</f>
        <v>68</v>
      </c>
      <c r="L84" s="18">
        <f t="shared" si="1"/>
        <v>15643.656000000001</v>
      </c>
    </row>
    <row r="85" spans="1:12" x14ac:dyDescent="0.3">
      <c r="A85" s="9" t="s">
        <v>278</v>
      </c>
      <c r="B85" s="10" t="s">
        <v>279</v>
      </c>
      <c r="C85" s="10" t="s">
        <v>280</v>
      </c>
      <c r="D85" s="10">
        <v>3890</v>
      </c>
      <c r="E85" s="10" t="s">
        <v>34</v>
      </c>
      <c r="F85" s="10" t="s">
        <v>35</v>
      </c>
      <c r="G85" s="10" t="s">
        <v>281</v>
      </c>
      <c r="H85" s="11">
        <v>19512.189999999999</v>
      </c>
      <c r="I85" s="10" t="s">
        <v>30</v>
      </c>
      <c r="J85" s="12">
        <v>29644</v>
      </c>
      <c r="K85" s="23">
        <f ca="1">INT((TODAY()-Tableau1[[#This Row],[DATE DE NAISSANCE]])/365.25)</f>
        <v>38</v>
      </c>
      <c r="L85" s="13">
        <f t="shared" si="1"/>
        <v>15609.752</v>
      </c>
    </row>
    <row r="86" spans="1:12" x14ac:dyDescent="0.3">
      <c r="A86" s="14" t="s">
        <v>282</v>
      </c>
      <c r="B86" s="15" t="s">
        <v>165</v>
      </c>
      <c r="C86" s="15" t="s">
        <v>283</v>
      </c>
      <c r="D86" s="15">
        <v>3801</v>
      </c>
      <c r="E86" s="15" t="s">
        <v>20</v>
      </c>
      <c r="F86" s="15" t="s">
        <v>35</v>
      </c>
      <c r="G86" s="15" t="s">
        <v>284</v>
      </c>
      <c r="H86" s="16">
        <v>38682.54</v>
      </c>
      <c r="I86" s="15" t="s">
        <v>30</v>
      </c>
      <c r="J86" s="17">
        <v>19201</v>
      </c>
      <c r="K86" s="24">
        <f ca="1">INT((TODAY()-Tableau1[[#This Row],[DATE DE NAISSANCE]])/365.25)</f>
        <v>67</v>
      </c>
      <c r="L86" s="18">
        <f t="shared" si="1"/>
        <v>30946.032000000003</v>
      </c>
    </row>
    <row r="87" spans="1:12" x14ac:dyDescent="0.3">
      <c r="A87" s="9" t="s">
        <v>285</v>
      </c>
      <c r="B87" s="10" t="s">
        <v>38</v>
      </c>
      <c r="C87" s="10" t="s">
        <v>286</v>
      </c>
      <c r="D87" s="10">
        <v>3794</v>
      </c>
      <c r="E87" s="10" t="s">
        <v>34</v>
      </c>
      <c r="F87" s="10" t="s">
        <v>35</v>
      </c>
      <c r="G87" s="10" t="s">
        <v>284</v>
      </c>
      <c r="H87" s="11">
        <v>21895.03</v>
      </c>
      <c r="I87" s="10" t="s">
        <v>30</v>
      </c>
      <c r="J87" s="12">
        <v>28442</v>
      </c>
      <c r="K87" s="23">
        <f ca="1">INT((TODAY()-Tableau1[[#This Row],[DATE DE NAISSANCE]])/365.25)</f>
        <v>42</v>
      </c>
      <c r="L87" s="13">
        <f t="shared" si="1"/>
        <v>17516.024000000001</v>
      </c>
    </row>
    <row r="88" spans="1:12" x14ac:dyDescent="0.3">
      <c r="A88" s="14" t="s">
        <v>287</v>
      </c>
      <c r="B88" s="15" t="s">
        <v>217</v>
      </c>
      <c r="C88" s="15" t="s">
        <v>203</v>
      </c>
      <c r="D88" s="15">
        <v>3056</v>
      </c>
      <c r="E88" s="15" t="s">
        <v>34</v>
      </c>
      <c r="F88" s="15" t="s">
        <v>35</v>
      </c>
      <c r="G88" s="15" t="s">
        <v>284</v>
      </c>
      <c r="H88" s="16">
        <v>18361.009999999998</v>
      </c>
      <c r="I88" s="15" t="s">
        <v>30</v>
      </c>
      <c r="J88" s="17">
        <v>31842</v>
      </c>
      <c r="K88" s="24">
        <f ca="1">INT((TODAY()-Tableau1[[#This Row],[DATE DE NAISSANCE]])/365.25)</f>
        <v>32</v>
      </c>
      <c r="L88" s="18">
        <f t="shared" si="1"/>
        <v>14688.807999999999</v>
      </c>
    </row>
    <row r="89" spans="1:12" x14ac:dyDescent="0.3">
      <c r="A89" s="9" t="s">
        <v>288</v>
      </c>
      <c r="B89" s="10" t="s">
        <v>289</v>
      </c>
      <c r="C89" s="10" t="s">
        <v>290</v>
      </c>
      <c r="D89" s="10">
        <v>3004</v>
      </c>
      <c r="E89" s="10" t="s">
        <v>34</v>
      </c>
      <c r="F89" s="10" t="s">
        <v>35</v>
      </c>
      <c r="G89" s="10" t="s">
        <v>284</v>
      </c>
      <c r="H89" s="11">
        <v>20610.53</v>
      </c>
      <c r="I89" s="10" t="s">
        <v>16</v>
      </c>
      <c r="J89" s="12">
        <v>21869</v>
      </c>
      <c r="K89" s="23">
        <f ca="1">INT((TODAY()-Tableau1[[#This Row],[DATE DE NAISSANCE]])/365.25)</f>
        <v>60</v>
      </c>
      <c r="L89" s="13">
        <f t="shared" si="1"/>
        <v>16488.423999999999</v>
      </c>
    </row>
    <row r="90" spans="1:12" x14ac:dyDescent="0.3">
      <c r="A90" s="14" t="s">
        <v>291</v>
      </c>
      <c r="B90" s="15" t="s">
        <v>292</v>
      </c>
      <c r="C90" s="15" t="s">
        <v>293</v>
      </c>
      <c r="D90" s="15">
        <v>3070</v>
      </c>
      <c r="E90" s="15" t="s">
        <v>34</v>
      </c>
      <c r="F90" s="15" t="s">
        <v>35</v>
      </c>
      <c r="G90" s="15" t="s">
        <v>284</v>
      </c>
      <c r="H90" s="16">
        <v>19436.23</v>
      </c>
      <c r="I90" s="15" t="s">
        <v>30</v>
      </c>
      <c r="J90" s="17">
        <v>30372</v>
      </c>
      <c r="K90" s="24">
        <f ca="1">INT((TODAY()-Tableau1[[#This Row],[DATE DE NAISSANCE]])/365.25)</f>
        <v>36</v>
      </c>
      <c r="L90" s="18">
        <f t="shared" si="1"/>
        <v>15548.984</v>
      </c>
    </row>
    <row r="91" spans="1:12" x14ac:dyDescent="0.3">
      <c r="A91" s="9" t="s">
        <v>294</v>
      </c>
      <c r="B91" s="10" t="s">
        <v>295</v>
      </c>
      <c r="C91" s="10" t="s">
        <v>296</v>
      </c>
      <c r="D91" s="10">
        <v>3280</v>
      </c>
      <c r="E91" s="10" t="s">
        <v>34</v>
      </c>
      <c r="F91" s="10" t="s">
        <v>35</v>
      </c>
      <c r="G91" s="10" t="s">
        <v>297</v>
      </c>
      <c r="H91" s="11">
        <v>14637.93</v>
      </c>
      <c r="I91" s="10" t="s">
        <v>30</v>
      </c>
      <c r="J91" s="12">
        <v>28880</v>
      </c>
      <c r="K91" s="23">
        <f ca="1">INT((TODAY()-Tableau1[[#This Row],[DATE DE NAISSANCE]])/365.25)</f>
        <v>41</v>
      </c>
      <c r="L91" s="13">
        <f t="shared" si="1"/>
        <v>11710.344000000001</v>
      </c>
    </row>
    <row r="92" spans="1:12" x14ac:dyDescent="0.3">
      <c r="A92" s="14" t="s">
        <v>298</v>
      </c>
      <c r="B92" s="15" t="s">
        <v>299</v>
      </c>
      <c r="C92" s="15" t="s">
        <v>300</v>
      </c>
      <c r="D92" s="15">
        <v>3126</v>
      </c>
      <c r="E92" s="15" t="s">
        <v>34</v>
      </c>
      <c r="F92" s="15" t="s">
        <v>35</v>
      </c>
      <c r="G92" s="15" t="s">
        <v>297</v>
      </c>
      <c r="H92" s="16">
        <v>19069.099999999999</v>
      </c>
      <c r="I92" s="15" t="s">
        <v>30</v>
      </c>
      <c r="J92" s="17">
        <v>23404</v>
      </c>
      <c r="K92" s="24">
        <f ca="1">INT((TODAY()-Tableau1[[#This Row],[DATE DE NAISSANCE]])/365.25)</f>
        <v>56</v>
      </c>
      <c r="L92" s="18">
        <f t="shared" si="1"/>
        <v>15255.279999999999</v>
      </c>
    </row>
    <row r="93" spans="1:12" x14ac:dyDescent="0.3">
      <c r="A93" s="9" t="s">
        <v>301</v>
      </c>
      <c r="B93" s="10" t="s">
        <v>302</v>
      </c>
      <c r="C93" s="10" t="s">
        <v>303</v>
      </c>
      <c r="D93" s="10">
        <v>3078</v>
      </c>
      <c r="E93" s="10" t="s">
        <v>34</v>
      </c>
      <c r="F93" s="10" t="s">
        <v>35</v>
      </c>
      <c r="G93" s="10" t="s">
        <v>304</v>
      </c>
      <c r="H93" s="11">
        <v>16589.939999999999</v>
      </c>
      <c r="I93" s="10" t="s">
        <v>30</v>
      </c>
      <c r="J93" s="12">
        <v>22755</v>
      </c>
      <c r="K93" s="23">
        <f ca="1">INT((TODAY()-Tableau1[[#This Row],[DATE DE NAISSANCE]])/365.25)</f>
        <v>57</v>
      </c>
      <c r="L93" s="13">
        <f t="shared" si="1"/>
        <v>13271.951999999999</v>
      </c>
    </row>
    <row r="94" spans="1:12" x14ac:dyDescent="0.3">
      <c r="A94" s="14" t="s">
        <v>305</v>
      </c>
      <c r="B94" s="15" t="s">
        <v>306</v>
      </c>
      <c r="C94" s="15" t="s">
        <v>307</v>
      </c>
      <c r="D94" s="15">
        <v>3175</v>
      </c>
      <c r="E94" s="15" t="s">
        <v>34</v>
      </c>
      <c r="F94" s="15" t="s">
        <v>35</v>
      </c>
      <c r="G94" s="15" t="s">
        <v>308</v>
      </c>
      <c r="H94" s="16">
        <v>19341.12</v>
      </c>
      <c r="I94" s="15" t="s">
        <v>30</v>
      </c>
      <c r="J94" s="17">
        <v>21786</v>
      </c>
      <c r="K94" s="24">
        <f ca="1">INT((TODAY()-Tableau1[[#This Row],[DATE DE NAISSANCE]])/365.25)</f>
        <v>60</v>
      </c>
      <c r="L94" s="18">
        <f t="shared" si="1"/>
        <v>15472.896000000001</v>
      </c>
    </row>
    <row r="95" spans="1:12" x14ac:dyDescent="0.3">
      <c r="A95" s="9" t="s">
        <v>309</v>
      </c>
      <c r="B95" s="10" t="s">
        <v>310</v>
      </c>
      <c r="C95" s="10" t="s">
        <v>311</v>
      </c>
      <c r="D95" s="10">
        <v>3120</v>
      </c>
      <c r="E95" s="10" t="s">
        <v>13</v>
      </c>
      <c r="F95" s="10" t="s">
        <v>35</v>
      </c>
      <c r="G95" s="10" t="s">
        <v>308</v>
      </c>
      <c r="H95" s="11">
        <v>25834.19</v>
      </c>
      <c r="I95" s="10" t="s">
        <v>16</v>
      </c>
      <c r="J95" s="12">
        <v>19932</v>
      </c>
      <c r="K95" s="23">
        <f ca="1">INT((TODAY()-Tableau1[[#This Row],[DATE DE NAISSANCE]])/365.25)</f>
        <v>65</v>
      </c>
      <c r="L95" s="13">
        <f t="shared" si="1"/>
        <v>20667.351999999999</v>
      </c>
    </row>
    <row r="96" spans="1:12" x14ac:dyDescent="0.3">
      <c r="A96" s="14" t="s">
        <v>312</v>
      </c>
      <c r="B96" s="15" t="s">
        <v>84</v>
      </c>
      <c r="C96" s="15" t="s">
        <v>313</v>
      </c>
      <c r="D96" s="15">
        <v>3630</v>
      </c>
      <c r="E96" s="15" t="s">
        <v>34</v>
      </c>
      <c r="F96" s="15" t="s">
        <v>35</v>
      </c>
      <c r="G96" s="15" t="s">
        <v>314</v>
      </c>
      <c r="H96" s="16">
        <v>22814.14</v>
      </c>
      <c r="I96" s="15" t="s">
        <v>16</v>
      </c>
      <c r="J96" s="17">
        <v>22923</v>
      </c>
      <c r="K96" s="24">
        <f ca="1">INT((TODAY()-Tableau1[[#This Row],[DATE DE NAISSANCE]])/365.25)</f>
        <v>57</v>
      </c>
      <c r="L96" s="18">
        <f t="shared" si="1"/>
        <v>18251.312000000002</v>
      </c>
    </row>
    <row r="97" spans="1:12" x14ac:dyDescent="0.3">
      <c r="A97" s="9" t="s">
        <v>315</v>
      </c>
      <c r="B97" s="10" t="s">
        <v>316</v>
      </c>
      <c r="C97" s="10" t="s">
        <v>317</v>
      </c>
      <c r="D97" s="10">
        <v>3584</v>
      </c>
      <c r="E97" s="10" t="s">
        <v>34</v>
      </c>
      <c r="F97" s="10" t="s">
        <v>35</v>
      </c>
      <c r="G97" s="10" t="s">
        <v>318</v>
      </c>
      <c r="H97" s="11">
        <v>27830.84</v>
      </c>
      <c r="I97" s="10" t="s">
        <v>16</v>
      </c>
      <c r="J97" s="12">
        <v>22112</v>
      </c>
      <c r="K97" s="23">
        <f ca="1">INT((TODAY()-Tableau1[[#This Row],[DATE DE NAISSANCE]])/365.25)</f>
        <v>59</v>
      </c>
      <c r="L97" s="13">
        <f t="shared" si="1"/>
        <v>22264.672000000002</v>
      </c>
    </row>
    <row r="98" spans="1:12" x14ac:dyDescent="0.3">
      <c r="A98" s="14" t="s">
        <v>319</v>
      </c>
      <c r="B98" s="15" t="s">
        <v>168</v>
      </c>
      <c r="C98" s="15" t="s">
        <v>320</v>
      </c>
      <c r="D98" s="15">
        <v>3141</v>
      </c>
      <c r="E98" s="15" t="s">
        <v>34</v>
      </c>
      <c r="F98" s="15" t="s">
        <v>35</v>
      </c>
      <c r="G98" s="15" t="s">
        <v>321</v>
      </c>
      <c r="H98" s="16">
        <v>20481.939999999999</v>
      </c>
      <c r="I98" s="15" t="s">
        <v>30</v>
      </c>
      <c r="J98" s="17">
        <v>29046</v>
      </c>
      <c r="K98" s="24">
        <f ca="1">INT((TODAY()-Tableau1[[#This Row],[DATE DE NAISSANCE]])/365.25)</f>
        <v>40</v>
      </c>
      <c r="L98" s="18">
        <f t="shared" si="1"/>
        <v>16385.552</v>
      </c>
    </row>
    <row r="99" spans="1:12" x14ac:dyDescent="0.3">
      <c r="A99" s="9" t="s">
        <v>322</v>
      </c>
      <c r="B99" s="10" t="s">
        <v>323</v>
      </c>
      <c r="C99" s="10" t="s">
        <v>324</v>
      </c>
      <c r="D99" s="10">
        <v>3733</v>
      </c>
      <c r="E99" s="10" t="s">
        <v>13</v>
      </c>
      <c r="F99" s="10" t="s">
        <v>35</v>
      </c>
      <c r="G99" s="10" t="s">
        <v>321</v>
      </c>
      <c r="H99" s="11">
        <v>22494.880000000001</v>
      </c>
      <c r="I99" s="10" t="s">
        <v>30</v>
      </c>
      <c r="J99" s="12">
        <v>16978</v>
      </c>
      <c r="K99" s="23">
        <f ca="1">INT((TODAY()-Tableau1[[#This Row],[DATE DE NAISSANCE]])/365.25)</f>
        <v>73</v>
      </c>
      <c r="L99" s="13">
        <f t="shared" si="1"/>
        <v>17995.904000000002</v>
      </c>
    </row>
    <row r="100" spans="1:12" x14ac:dyDescent="0.3">
      <c r="A100" s="14" t="s">
        <v>325</v>
      </c>
      <c r="B100" s="15" t="s">
        <v>326</v>
      </c>
      <c r="C100" s="15" t="s">
        <v>327</v>
      </c>
      <c r="D100" s="15">
        <v>3150</v>
      </c>
      <c r="E100" s="15" t="s">
        <v>34</v>
      </c>
      <c r="F100" s="15" t="s">
        <v>35</v>
      </c>
      <c r="G100" s="15" t="s">
        <v>328</v>
      </c>
      <c r="H100" s="16">
        <v>26407.62</v>
      </c>
      <c r="I100" s="15" t="s">
        <v>16</v>
      </c>
      <c r="J100" s="17">
        <v>24063</v>
      </c>
      <c r="K100" s="24">
        <f ca="1">INT((TODAY()-Tableau1[[#This Row],[DATE DE NAISSANCE]])/365.25)</f>
        <v>54</v>
      </c>
      <c r="L100" s="18">
        <f t="shared" si="1"/>
        <v>21126.096000000001</v>
      </c>
    </row>
    <row r="101" spans="1:12" x14ac:dyDescent="0.3">
      <c r="A101" s="9" t="s">
        <v>329</v>
      </c>
      <c r="B101" s="10" t="s">
        <v>202</v>
      </c>
      <c r="C101" s="10" t="s">
        <v>330</v>
      </c>
      <c r="D101" s="10">
        <v>3153</v>
      </c>
      <c r="E101" s="10" t="s">
        <v>34</v>
      </c>
      <c r="F101" s="10" t="s">
        <v>35</v>
      </c>
      <c r="G101" s="10" t="s">
        <v>331</v>
      </c>
      <c r="H101" s="11">
        <v>22796.34</v>
      </c>
      <c r="I101" s="10" t="s">
        <v>30</v>
      </c>
      <c r="J101" s="12">
        <v>24967</v>
      </c>
      <c r="K101" s="23">
        <f ca="1">INT((TODAY()-Tableau1[[#This Row],[DATE DE NAISSANCE]])/365.25)</f>
        <v>51</v>
      </c>
      <c r="L101" s="13">
        <f t="shared" si="1"/>
        <v>18237.072</v>
      </c>
    </row>
    <row r="102" spans="1:12" x14ac:dyDescent="0.3">
      <c r="A102" s="14" t="s">
        <v>332</v>
      </c>
      <c r="B102" s="15" t="s">
        <v>333</v>
      </c>
      <c r="C102" s="15" t="s">
        <v>334</v>
      </c>
      <c r="D102" s="15">
        <v>3102</v>
      </c>
      <c r="E102" s="15" t="s">
        <v>34</v>
      </c>
      <c r="F102" s="15" t="s">
        <v>35</v>
      </c>
      <c r="G102" s="15" t="s">
        <v>335</v>
      </c>
      <c r="H102" s="16">
        <v>18347.62</v>
      </c>
      <c r="I102" s="15" t="s">
        <v>30</v>
      </c>
      <c r="J102" s="17">
        <v>28813</v>
      </c>
      <c r="K102" s="24">
        <f ca="1">INT((TODAY()-Tableau1[[#This Row],[DATE DE NAISSANCE]])/365.25)</f>
        <v>41</v>
      </c>
      <c r="L102" s="18">
        <f t="shared" si="1"/>
        <v>14678.096</v>
      </c>
    </row>
    <row r="103" spans="1:12" x14ac:dyDescent="0.3">
      <c r="A103" s="9" t="s">
        <v>336</v>
      </c>
      <c r="B103" s="10" t="s">
        <v>337</v>
      </c>
      <c r="C103" s="10" t="s">
        <v>338</v>
      </c>
      <c r="D103" s="10">
        <v>3012</v>
      </c>
      <c r="E103" s="10" t="s">
        <v>34</v>
      </c>
      <c r="F103" s="10" t="s">
        <v>35</v>
      </c>
      <c r="G103" s="10" t="s">
        <v>339</v>
      </c>
      <c r="H103" s="11">
        <v>18846.59</v>
      </c>
      <c r="I103" s="10" t="s">
        <v>30</v>
      </c>
      <c r="J103" s="12">
        <v>20925</v>
      </c>
      <c r="K103" s="23">
        <f ca="1">INT((TODAY()-Tableau1[[#This Row],[DATE DE NAISSANCE]])/365.25)</f>
        <v>62</v>
      </c>
      <c r="L103" s="13">
        <f t="shared" si="1"/>
        <v>15077.272000000001</v>
      </c>
    </row>
    <row r="104" spans="1:12" x14ac:dyDescent="0.3">
      <c r="A104" s="14" t="s">
        <v>340</v>
      </c>
      <c r="B104" s="15" t="s">
        <v>341</v>
      </c>
      <c r="C104" s="15" t="s">
        <v>342</v>
      </c>
      <c r="D104" s="15">
        <v>3117</v>
      </c>
      <c r="E104" s="15" t="s">
        <v>34</v>
      </c>
      <c r="F104" s="15" t="s">
        <v>35</v>
      </c>
      <c r="G104" s="15" t="s">
        <v>339</v>
      </c>
      <c r="H104" s="16">
        <v>22480.880000000001</v>
      </c>
      <c r="I104" s="15" t="s">
        <v>30</v>
      </c>
      <c r="J104" s="17">
        <v>18920</v>
      </c>
      <c r="K104" s="24">
        <f ca="1">INT((TODAY()-Tableau1[[#This Row],[DATE DE NAISSANCE]])/365.25)</f>
        <v>68</v>
      </c>
      <c r="L104" s="18">
        <f t="shared" si="1"/>
        <v>17984.704000000002</v>
      </c>
    </row>
    <row r="105" spans="1:12" x14ac:dyDescent="0.3">
      <c r="A105" s="9" t="s">
        <v>343</v>
      </c>
      <c r="B105" s="10" t="s">
        <v>38</v>
      </c>
      <c r="C105" s="10" t="s">
        <v>344</v>
      </c>
      <c r="D105" s="10">
        <v>3018</v>
      </c>
      <c r="E105" s="10" t="s">
        <v>13</v>
      </c>
      <c r="F105" s="10" t="s">
        <v>35</v>
      </c>
      <c r="G105" s="10" t="s">
        <v>345</v>
      </c>
      <c r="H105" s="11">
        <v>23600.42</v>
      </c>
      <c r="I105" s="10" t="s">
        <v>30</v>
      </c>
      <c r="J105" s="12">
        <v>18245</v>
      </c>
      <c r="K105" s="23">
        <f ca="1">INT((TODAY()-Tableau1[[#This Row],[DATE DE NAISSANCE]])/365.25)</f>
        <v>70</v>
      </c>
      <c r="L105" s="13">
        <f t="shared" si="1"/>
        <v>18880.335999999999</v>
      </c>
    </row>
    <row r="106" spans="1:12" x14ac:dyDescent="0.3">
      <c r="A106" s="14" t="s">
        <v>346</v>
      </c>
      <c r="B106" s="15" t="s">
        <v>347</v>
      </c>
      <c r="C106" s="15" t="s">
        <v>348</v>
      </c>
      <c r="D106" s="15">
        <v>3037</v>
      </c>
      <c r="E106" s="15" t="s">
        <v>34</v>
      </c>
      <c r="F106" s="15" t="s">
        <v>35</v>
      </c>
      <c r="G106" s="15" t="s">
        <v>349</v>
      </c>
      <c r="H106" s="16">
        <v>14253.27</v>
      </c>
      <c r="I106" s="15" t="s">
        <v>16</v>
      </c>
      <c r="J106" s="17">
        <v>31320</v>
      </c>
      <c r="K106" s="24">
        <f ca="1">INT((TODAY()-Tableau1[[#This Row],[DATE DE NAISSANCE]])/365.25)</f>
        <v>34</v>
      </c>
      <c r="L106" s="18">
        <f t="shared" si="1"/>
        <v>11402.616000000002</v>
      </c>
    </row>
    <row r="107" spans="1:12" x14ac:dyDescent="0.3">
      <c r="A107" s="9" t="s">
        <v>350</v>
      </c>
      <c r="B107" s="10" t="s">
        <v>55</v>
      </c>
      <c r="C107" s="10" t="s">
        <v>351</v>
      </c>
      <c r="D107" s="10">
        <v>3130</v>
      </c>
      <c r="E107" s="10" t="s">
        <v>13</v>
      </c>
      <c r="F107" s="10" t="s">
        <v>35</v>
      </c>
      <c r="G107" s="10" t="s">
        <v>352</v>
      </c>
      <c r="H107" s="11">
        <v>22189.48</v>
      </c>
      <c r="I107" s="10" t="s">
        <v>30</v>
      </c>
      <c r="J107" s="12">
        <v>23323</v>
      </c>
      <c r="K107" s="23">
        <f ca="1">INT((TODAY()-Tableau1[[#This Row],[DATE DE NAISSANCE]])/365.25)</f>
        <v>56</v>
      </c>
      <c r="L107" s="13">
        <f t="shared" si="1"/>
        <v>17751.583999999999</v>
      </c>
    </row>
    <row r="108" spans="1:12" x14ac:dyDescent="0.3">
      <c r="A108" s="14" t="s">
        <v>353</v>
      </c>
      <c r="B108" s="15" t="s">
        <v>354</v>
      </c>
      <c r="C108" s="15" t="s">
        <v>355</v>
      </c>
      <c r="D108" s="15">
        <v>3766</v>
      </c>
      <c r="E108" s="15" t="s">
        <v>34</v>
      </c>
      <c r="F108" s="15" t="s">
        <v>35</v>
      </c>
      <c r="G108" s="15" t="s">
        <v>356</v>
      </c>
      <c r="H108" s="16">
        <v>21659.51</v>
      </c>
      <c r="I108" s="15" t="s">
        <v>16</v>
      </c>
      <c r="J108" s="17">
        <v>23029</v>
      </c>
      <c r="K108" s="24">
        <f ca="1">INT((TODAY()-Tableau1[[#This Row],[DATE DE NAISSANCE]])/365.25)</f>
        <v>57</v>
      </c>
      <c r="L108" s="18">
        <f t="shared" si="1"/>
        <v>17327.608</v>
      </c>
    </row>
    <row r="109" spans="1:12" x14ac:dyDescent="0.3">
      <c r="A109" s="9" t="s">
        <v>357</v>
      </c>
      <c r="B109" s="10" t="s">
        <v>358</v>
      </c>
      <c r="C109" s="10" t="s">
        <v>359</v>
      </c>
      <c r="D109" s="10">
        <v>3143</v>
      </c>
      <c r="E109" s="10" t="s">
        <v>34</v>
      </c>
      <c r="F109" s="10" t="s">
        <v>35</v>
      </c>
      <c r="G109" s="10" t="s">
        <v>356</v>
      </c>
      <c r="H109" s="11">
        <v>25984.43</v>
      </c>
      <c r="I109" s="10" t="s">
        <v>16</v>
      </c>
      <c r="J109" s="12">
        <v>20477</v>
      </c>
      <c r="K109" s="23">
        <f ca="1">INT((TODAY()-Tableau1[[#This Row],[DATE DE NAISSANCE]])/365.25)</f>
        <v>64</v>
      </c>
      <c r="L109" s="13">
        <f t="shared" si="1"/>
        <v>20787.544000000002</v>
      </c>
    </row>
    <row r="110" spans="1:12" x14ac:dyDescent="0.3">
      <c r="A110" s="14" t="s">
        <v>360</v>
      </c>
      <c r="B110" s="15" t="s">
        <v>361</v>
      </c>
      <c r="C110" s="15" t="s">
        <v>362</v>
      </c>
      <c r="D110" s="15">
        <v>3081</v>
      </c>
      <c r="E110" s="15" t="s">
        <v>34</v>
      </c>
      <c r="F110" s="15" t="s">
        <v>35</v>
      </c>
      <c r="G110" s="15" t="s">
        <v>356</v>
      </c>
      <c r="H110" s="16">
        <v>22672.02</v>
      </c>
      <c r="I110" s="15" t="s">
        <v>30</v>
      </c>
      <c r="J110" s="17">
        <v>18673</v>
      </c>
      <c r="K110" s="24">
        <f ca="1">INT((TODAY()-Tableau1[[#This Row],[DATE DE NAISSANCE]])/365.25)</f>
        <v>69</v>
      </c>
      <c r="L110" s="18">
        <f t="shared" si="1"/>
        <v>18137.616000000002</v>
      </c>
    </row>
    <row r="111" spans="1:12" x14ac:dyDescent="0.3">
      <c r="A111" s="9" t="s">
        <v>363</v>
      </c>
      <c r="B111" s="10" t="s">
        <v>364</v>
      </c>
      <c r="C111" s="10" t="s">
        <v>365</v>
      </c>
      <c r="D111" s="10">
        <v>3608</v>
      </c>
      <c r="E111" s="10" t="s">
        <v>34</v>
      </c>
      <c r="F111" s="10" t="s">
        <v>35</v>
      </c>
      <c r="G111" s="10" t="s">
        <v>366</v>
      </c>
      <c r="H111" s="11">
        <v>22842.99</v>
      </c>
      <c r="I111" s="10" t="s">
        <v>30</v>
      </c>
      <c r="J111" s="12">
        <v>31224</v>
      </c>
      <c r="K111" s="23">
        <f ca="1">INT((TODAY()-Tableau1[[#This Row],[DATE DE NAISSANCE]])/365.25)</f>
        <v>34</v>
      </c>
      <c r="L111" s="13">
        <f t="shared" si="1"/>
        <v>18274.392000000003</v>
      </c>
    </row>
    <row r="112" spans="1:12" x14ac:dyDescent="0.3">
      <c r="A112" s="14" t="s">
        <v>22</v>
      </c>
      <c r="B112" s="15" t="s">
        <v>367</v>
      </c>
      <c r="C112" s="15" t="s">
        <v>368</v>
      </c>
      <c r="D112" s="15">
        <v>3780</v>
      </c>
      <c r="E112" s="15" t="s">
        <v>72</v>
      </c>
      <c r="F112" s="15" t="s">
        <v>35</v>
      </c>
      <c r="G112" s="15" t="s">
        <v>369</v>
      </c>
      <c r="H112" s="16">
        <v>30935.61</v>
      </c>
      <c r="I112" s="15" t="s">
        <v>16</v>
      </c>
      <c r="J112" s="17">
        <v>29888</v>
      </c>
      <c r="K112" s="24">
        <f ca="1">INT((TODAY()-Tableau1[[#This Row],[DATE DE NAISSANCE]])/365.25)</f>
        <v>38</v>
      </c>
      <c r="L112" s="18">
        <f t="shared" si="1"/>
        <v>24748.488000000001</v>
      </c>
    </row>
    <row r="113" spans="1:12" x14ac:dyDescent="0.3">
      <c r="A113" s="9" t="s">
        <v>17</v>
      </c>
      <c r="B113" s="10" t="s">
        <v>370</v>
      </c>
      <c r="C113" s="10" t="s">
        <v>371</v>
      </c>
      <c r="D113" s="10">
        <v>3417</v>
      </c>
      <c r="E113" s="10" t="s">
        <v>20</v>
      </c>
      <c r="F113" s="10" t="s">
        <v>35</v>
      </c>
      <c r="G113" s="10" t="s">
        <v>372</v>
      </c>
      <c r="H113" s="11">
        <v>33152.74</v>
      </c>
      <c r="I113" s="10" t="s">
        <v>30</v>
      </c>
      <c r="J113" s="12">
        <v>28735</v>
      </c>
      <c r="K113" s="23">
        <f ca="1">INT((TODAY()-Tableau1[[#This Row],[DATE DE NAISSANCE]])/365.25)</f>
        <v>41</v>
      </c>
      <c r="L113" s="13">
        <f t="shared" si="1"/>
        <v>26522.191999999999</v>
      </c>
    </row>
    <row r="114" spans="1:12" x14ac:dyDescent="0.3">
      <c r="A114" s="14" t="s">
        <v>373</v>
      </c>
      <c r="B114" s="15" t="s">
        <v>48</v>
      </c>
      <c r="C114" s="15" t="s">
        <v>374</v>
      </c>
      <c r="D114" s="15">
        <v>3592</v>
      </c>
      <c r="E114" s="15" t="s">
        <v>72</v>
      </c>
      <c r="F114" s="15" t="s">
        <v>35</v>
      </c>
      <c r="G114" s="15" t="s">
        <v>375</v>
      </c>
      <c r="H114" s="16">
        <v>28104.77</v>
      </c>
      <c r="I114" s="15" t="s">
        <v>16</v>
      </c>
      <c r="J114" s="17">
        <v>28286</v>
      </c>
      <c r="K114" s="24">
        <f ca="1">INT((TODAY()-Tableau1[[#This Row],[DATE DE NAISSANCE]])/365.25)</f>
        <v>42</v>
      </c>
      <c r="L114" s="18">
        <f t="shared" si="1"/>
        <v>22483.816000000003</v>
      </c>
    </row>
    <row r="115" spans="1:12" x14ac:dyDescent="0.3">
      <c r="A115" s="9" t="s">
        <v>376</v>
      </c>
      <c r="B115" s="10" t="s">
        <v>377</v>
      </c>
      <c r="C115" s="10" t="s">
        <v>378</v>
      </c>
      <c r="D115" s="10">
        <v>3626</v>
      </c>
      <c r="E115" s="10" t="s">
        <v>13</v>
      </c>
      <c r="F115" s="10" t="s">
        <v>35</v>
      </c>
      <c r="G115" s="10" t="s">
        <v>21</v>
      </c>
      <c r="H115" s="11">
        <v>25327.06</v>
      </c>
      <c r="I115" s="10" t="s">
        <v>30</v>
      </c>
      <c r="J115" s="12">
        <v>22762</v>
      </c>
      <c r="K115" s="23">
        <f ca="1">INT((TODAY()-Tableau1[[#This Row],[DATE DE NAISSANCE]])/365.25)</f>
        <v>57</v>
      </c>
      <c r="L115" s="13">
        <f t="shared" si="1"/>
        <v>20261.648000000001</v>
      </c>
    </row>
    <row r="116" spans="1:12" x14ac:dyDescent="0.3">
      <c r="A116" s="14" t="s">
        <v>379</v>
      </c>
      <c r="B116" s="15" t="s">
        <v>380</v>
      </c>
      <c r="C116" s="15" t="s">
        <v>381</v>
      </c>
      <c r="D116" s="15">
        <v>3113</v>
      </c>
      <c r="E116" s="15" t="s">
        <v>34</v>
      </c>
      <c r="F116" s="15" t="s">
        <v>35</v>
      </c>
      <c r="G116" s="15" t="s">
        <v>382</v>
      </c>
      <c r="H116" s="16">
        <v>16252.35</v>
      </c>
      <c r="I116" s="15" t="s">
        <v>16</v>
      </c>
      <c r="J116" s="17">
        <v>32411</v>
      </c>
      <c r="K116" s="24">
        <f ca="1">INT((TODAY()-Tableau1[[#This Row],[DATE DE NAISSANCE]])/365.25)</f>
        <v>31</v>
      </c>
      <c r="L116" s="18">
        <f t="shared" si="1"/>
        <v>13001.880000000001</v>
      </c>
    </row>
    <row r="117" spans="1:12" x14ac:dyDescent="0.3">
      <c r="A117" s="9" t="s">
        <v>383</v>
      </c>
      <c r="B117" s="10" t="s">
        <v>384</v>
      </c>
      <c r="C117" s="10" t="s">
        <v>385</v>
      </c>
      <c r="D117" s="10">
        <v>3982</v>
      </c>
      <c r="E117" s="10" t="s">
        <v>20</v>
      </c>
      <c r="F117" s="10" t="s">
        <v>35</v>
      </c>
      <c r="G117" s="10" t="s">
        <v>386</v>
      </c>
      <c r="H117" s="11">
        <v>28837.58</v>
      </c>
      <c r="I117" s="10" t="s">
        <v>30</v>
      </c>
      <c r="J117" s="12">
        <v>22568</v>
      </c>
      <c r="K117" s="23">
        <f ca="1">INT((TODAY()-Tableau1[[#This Row],[DATE DE NAISSANCE]])/365.25)</f>
        <v>58</v>
      </c>
      <c r="L117" s="13">
        <f t="shared" si="1"/>
        <v>23070.064000000002</v>
      </c>
    </row>
    <row r="118" spans="1:12" x14ac:dyDescent="0.3">
      <c r="A118" s="14" t="s">
        <v>387</v>
      </c>
      <c r="B118" s="15" t="s">
        <v>358</v>
      </c>
      <c r="C118" s="15" t="s">
        <v>388</v>
      </c>
      <c r="D118" s="15">
        <v>3008</v>
      </c>
      <c r="E118" s="15" t="s">
        <v>34</v>
      </c>
      <c r="F118" s="15" t="s">
        <v>35</v>
      </c>
      <c r="G118" s="15" t="s">
        <v>389</v>
      </c>
      <c r="H118" s="16">
        <v>23754.880000000001</v>
      </c>
      <c r="I118" s="15" t="s">
        <v>16</v>
      </c>
      <c r="J118" s="17">
        <v>30194</v>
      </c>
      <c r="K118" s="24">
        <f ca="1">INT((TODAY()-Tableau1[[#This Row],[DATE DE NAISSANCE]])/365.25)</f>
        <v>37</v>
      </c>
      <c r="L118" s="18">
        <f t="shared" si="1"/>
        <v>19003.904000000002</v>
      </c>
    </row>
    <row r="119" spans="1:12" x14ac:dyDescent="0.3">
      <c r="A119" s="9" t="s">
        <v>390</v>
      </c>
      <c r="B119" s="10" t="s">
        <v>391</v>
      </c>
      <c r="C119" s="10" t="s">
        <v>392</v>
      </c>
      <c r="D119" s="10">
        <v>3169</v>
      </c>
      <c r="E119" s="10" t="s">
        <v>13</v>
      </c>
      <c r="F119" s="10" t="s">
        <v>35</v>
      </c>
      <c r="G119" s="10" t="s">
        <v>389</v>
      </c>
      <c r="H119" s="11">
        <v>21598.45</v>
      </c>
      <c r="I119" s="10" t="s">
        <v>30</v>
      </c>
      <c r="J119" s="12">
        <v>22038</v>
      </c>
      <c r="K119" s="23">
        <f ca="1">INT((TODAY()-Tableau1[[#This Row],[DATE DE NAISSANCE]])/365.25)</f>
        <v>59</v>
      </c>
      <c r="L119" s="13">
        <f t="shared" si="1"/>
        <v>17278.760000000002</v>
      </c>
    </row>
    <row r="120" spans="1:12" x14ac:dyDescent="0.3">
      <c r="A120" s="14" t="s">
        <v>393</v>
      </c>
      <c r="B120" s="15" t="s">
        <v>394</v>
      </c>
      <c r="C120" s="15" t="s">
        <v>395</v>
      </c>
      <c r="D120" s="15">
        <v>3204</v>
      </c>
      <c r="E120" s="15" t="s">
        <v>20</v>
      </c>
      <c r="F120" s="15" t="s">
        <v>35</v>
      </c>
      <c r="G120" s="15" t="s">
        <v>389</v>
      </c>
      <c r="H120" s="16">
        <v>25240.35</v>
      </c>
      <c r="I120" s="15" t="s">
        <v>30</v>
      </c>
      <c r="J120" s="17">
        <v>21643</v>
      </c>
      <c r="K120" s="24">
        <f ca="1">INT((TODAY()-Tableau1[[#This Row],[DATE DE NAISSANCE]])/365.25)</f>
        <v>60</v>
      </c>
      <c r="L120" s="18">
        <f t="shared" si="1"/>
        <v>20192.28</v>
      </c>
    </row>
    <row r="121" spans="1:12" x14ac:dyDescent="0.3">
      <c r="A121" s="9" t="s">
        <v>396</v>
      </c>
      <c r="B121" s="10" t="s">
        <v>81</v>
      </c>
      <c r="C121" s="10" t="s">
        <v>397</v>
      </c>
      <c r="D121" s="10">
        <v>3733</v>
      </c>
      <c r="E121" s="10" t="s">
        <v>72</v>
      </c>
      <c r="F121" s="10" t="s">
        <v>35</v>
      </c>
      <c r="G121" s="10" t="s">
        <v>389</v>
      </c>
      <c r="H121" s="11">
        <v>38434.03</v>
      </c>
      <c r="I121" s="10" t="s">
        <v>16</v>
      </c>
      <c r="J121" s="12">
        <v>21609</v>
      </c>
      <c r="K121" s="23">
        <f ca="1">INT((TODAY()-Tableau1[[#This Row],[DATE DE NAISSANCE]])/365.25)</f>
        <v>60</v>
      </c>
      <c r="L121" s="13">
        <f t="shared" si="1"/>
        <v>30747.224000000002</v>
      </c>
    </row>
    <row r="122" spans="1:12" x14ac:dyDescent="0.3">
      <c r="A122" s="14" t="s">
        <v>398</v>
      </c>
      <c r="B122" s="15" t="s">
        <v>399</v>
      </c>
      <c r="C122" s="15" t="s">
        <v>400</v>
      </c>
      <c r="D122" s="15">
        <v>3125</v>
      </c>
      <c r="E122" s="15" t="s">
        <v>34</v>
      </c>
      <c r="F122" s="15" t="s">
        <v>35</v>
      </c>
      <c r="G122" s="15" t="s">
        <v>389</v>
      </c>
      <c r="H122" s="16">
        <v>21775.38</v>
      </c>
      <c r="I122" s="15" t="s">
        <v>30</v>
      </c>
      <c r="J122" s="17">
        <v>22748</v>
      </c>
      <c r="K122" s="24">
        <f ca="1">INT((TODAY()-Tableau1[[#This Row],[DATE DE NAISSANCE]])/365.25)</f>
        <v>57</v>
      </c>
      <c r="L122" s="18">
        <f t="shared" si="1"/>
        <v>17420.304</v>
      </c>
    </row>
    <row r="123" spans="1:12" x14ac:dyDescent="0.3">
      <c r="A123" s="9" t="s">
        <v>379</v>
      </c>
      <c r="B123" s="10" t="s">
        <v>401</v>
      </c>
      <c r="C123" s="10" t="s">
        <v>402</v>
      </c>
      <c r="D123" s="10">
        <v>3629</v>
      </c>
      <c r="E123" s="10" t="s">
        <v>20</v>
      </c>
      <c r="F123" s="10" t="s">
        <v>35</v>
      </c>
      <c r="G123" s="10" t="s">
        <v>403</v>
      </c>
      <c r="H123" s="11">
        <v>45898.62</v>
      </c>
      <c r="I123" s="10" t="s">
        <v>16</v>
      </c>
      <c r="J123" s="12">
        <v>20468</v>
      </c>
      <c r="K123" s="23">
        <f ca="1">INT((TODAY()-Tableau1[[#This Row],[DATE DE NAISSANCE]])/365.25)</f>
        <v>64</v>
      </c>
      <c r="L123" s="13">
        <f t="shared" si="1"/>
        <v>36718.896000000001</v>
      </c>
    </row>
    <row r="124" spans="1:12" x14ac:dyDescent="0.3">
      <c r="A124" s="14" t="s">
        <v>404</v>
      </c>
      <c r="B124" s="15" t="s">
        <v>405</v>
      </c>
      <c r="C124" s="15" t="s">
        <v>406</v>
      </c>
      <c r="D124" s="15">
        <v>3111</v>
      </c>
      <c r="E124" s="15" t="s">
        <v>13</v>
      </c>
      <c r="F124" s="15" t="s">
        <v>35</v>
      </c>
      <c r="G124" s="15" t="s">
        <v>407</v>
      </c>
      <c r="H124" s="16">
        <v>26946.799999999999</v>
      </c>
      <c r="I124" s="15" t="s">
        <v>16</v>
      </c>
      <c r="J124" s="17">
        <v>22779</v>
      </c>
      <c r="K124" s="24">
        <f ca="1">INT((TODAY()-Tableau1[[#This Row],[DATE DE NAISSANCE]])/365.25)</f>
        <v>57</v>
      </c>
      <c r="L124" s="18">
        <f t="shared" si="1"/>
        <v>21557.440000000002</v>
      </c>
    </row>
    <row r="125" spans="1:12" x14ac:dyDescent="0.3">
      <c r="A125" s="9" t="s">
        <v>408</v>
      </c>
      <c r="B125" s="10" t="s">
        <v>84</v>
      </c>
      <c r="C125" s="10" t="s">
        <v>409</v>
      </c>
      <c r="D125" s="10">
        <v>3140</v>
      </c>
      <c r="E125" s="10" t="s">
        <v>13</v>
      </c>
      <c r="F125" s="10" t="s">
        <v>35</v>
      </c>
      <c r="G125" s="10" t="s">
        <v>407</v>
      </c>
      <c r="H125" s="11">
        <v>23617.06</v>
      </c>
      <c r="I125" s="10" t="s">
        <v>16</v>
      </c>
      <c r="J125" s="12">
        <v>30433</v>
      </c>
      <c r="K125" s="23">
        <f ca="1">INT((TODAY()-Tableau1[[#This Row],[DATE DE NAISSANCE]])/365.25)</f>
        <v>36</v>
      </c>
      <c r="L125" s="13">
        <f t="shared" si="1"/>
        <v>18893.648000000001</v>
      </c>
    </row>
    <row r="126" spans="1:12" x14ac:dyDescent="0.3">
      <c r="A126" s="14" t="s">
        <v>410</v>
      </c>
      <c r="B126" s="15" t="s">
        <v>411</v>
      </c>
      <c r="C126" s="15" t="s">
        <v>412</v>
      </c>
      <c r="D126" s="15">
        <v>3247</v>
      </c>
      <c r="E126" s="15" t="s">
        <v>20</v>
      </c>
      <c r="F126" s="15" t="s">
        <v>35</v>
      </c>
      <c r="G126" s="15" t="s">
        <v>407</v>
      </c>
      <c r="H126" s="16">
        <v>35809.410000000003</v>
      </c>
      <c r="I126" s="15" t="s">
        <v>30</v>
      </c>
      <c r="J126" s="17">
        <v>19932</v>
      </c>
      <c r="K126" s="24">
        <f ca="1">INT((TODAY()-Tableau1[[#This Row],[DATE DE NAISSANCE]])/365.25)</f>
        <v>65</v>
      </c>
      <c r="L126" s="18">
        <f t="shared" si="1"/>
        <v>28647.528000000006</v>
      </c>
    </row>
    <row r="127" spans="1:12" x14ac:dyDescent="0.3">
      <c r="A127" s="9" t="s">
        <v>413</v>
      </c>
      <c r="B127" s="10" t="s">
        <v>414</v>
      </c>
      <c r="C127" s="10" t="s">
        <v>415</v>
      </c>
      <c r="D127" s="10">
        <v>3082</v>
      </c>
      <c r="E127" s="10" t="s">
        <v>20</v>
      </c>
      <c r="F127" s="10" t="s">
        <v>35</v>
      </c>
      <c r="G127" s="10" t="s">
        <v>407</v>
      </c>
      <c r="H127" s="11">
        <v>32815.94</v>
      </c>
      <c r="I127" s="10" t="s">
        <v>30</v>
      </c>
      <c r="J127" s="12">
        <v>21398</v>
      </c>
      <c r="K127" s="23">
        <f ca="1">INT((TODAY()-Tableau1[[#This Row],[DATE DE NAISSANCE]])/365.25)</f>
        <v>61</v>
      </c>
      <c r="L127" s="13">
        <f t="shared" si="1"/>
        <v>26252.752000000004</v>
      </c>
    </row>
    <row r="128" spans="1:12" x14ac:dyDescent="0.3">
      <c r="A128" s="14" t="s">
        <v>416</v>
      </c>
      <c r="B128" s="15" t="s">
        <v>246</v>
      </c>
      <c r="C128" s="15" t="s">
        <v>417</v>
      </c>
      <c r="D128" s="15">
        <v>3667</v>
      </c>
      <c r="E128" s="15" t="s">
        <v>20</v>
      </c>
      <c r="F128" s="15" t="s">
        <v>35</v>
      </c>
      <c r="G128" s="15" t="s">
        <v>418</v>
      </c>
      <c r="H128" s="16">
        <v>45388.46</v>
      </c>
      <c r="I128" s="15" t="s">
        <v>16</v>
      </c>
      <c r="J128" s="17">
        <v>18874</v>
      </c>
      <c r="K128" s="24">
        <f ca="1">INT((TODAY()-Tableau1[[#This Row],[DATE DE NAISSANCE]])/365.25)</f>
        <v>68</v>
      </c>
      <c r="L128" s="18">
        <f t="shared" si="1"/>
        <v>36310.768000000004</v>
      </c>
    </row>
    <row r="129" spans="1:12" x14ac:dyDescent="0.3">
      <c r="A129" s="9" t="s">
        <v>373</v>
      </c>
      <c r="B129" s="10" t="s">
        <v>419</v>
      </c>
      <c r="C129" s="10" t="s">
        <v>420</v>
      </c>
      <c r="D129" s="10">
        <v>3243</v>
      </c>
      <c r="E129" s="10" t="s">
        <v>20</v>
      </c>
      <c r="F129" s="10" t="s">
        <v>35</v>
      </c>
      <c r="G129" s="10" t="s">
        <v>421</v>
      </c>
      <c r="H129" s="11">
        <v>54107.08</v>
      </c>
      <c r="I129" s="10" t="s">
        <v>30</v>
      </c>
      <c r="J129" s="12">
        <v>18413</v>
      </c>
      <c r="K129" s="23">
        <f ca="1">INT((TODAY()-Tableau1[[#This Row],[DATE DE NAISSANCE]])/365.25)</f>
        <v>69</v>
      </c>
      <c r="L129" s="13">
        <f t="shared" si="1"/>
        <v>43285.664000000004</v>
      </c>
    </row>
    <row r="130" spans="1:12" x14ac:dyDescent="0.3">
      <c r="A130" s="14" t="s">
        <v>422</v>
      </c>
      <c r="B130" s="15" t="s">
        <v>423</v>
      </c>
      <c r="C130" s="15" t="s">
        <v>424</v>
      </c>
      <c r="D130" s="15">
        <v>3541</v>
      </c>
      <c r="E130" s="15" t="s">
        <v>34</v>
      </c>
      <c r="F130" s="15" t="s">
        <v>35</v>
      </c>
      <c r="G130" s="15" t="s">
        <v>425</v>
      </c>
      <c r="H130" s="16">
        <v>21964.97</v>
      </c>
      <c r="I130" s="15" t="s">
        <v>16</v>
      </c>
      <c r="J130" s="17">
        <v>19087</v>
      </c>
      <c r="K130" s="24">
        <f ca="1">INT((TODAY()-Tableau1[[#This Row],[DATE DE NAISSANCE]])/365.25)</f>
        <v>67</v>
      </c>
      <c r="L130" s="18">
        <f t="shared" si="1"/>
        <v>17571.976000000002</v>
      </c>
    </row>
    <row r="131" spans="1:12" x14ac:dyDescent="0.3">
      <c r="A131" s="9" t="s">
        <v>426</v>
      </c>
      <c r="B131" s="10" t="s">
        <v>427</v>
      </c>
      <c r="C131" s="10" t="s">
        <v>428</v>
      </c>
      <c r="D131" s="10">
        <v>3691</v>
      </c>
      <c r="E131" s="10" t="s">
        <v>34</v>
      </c>
      <c r="F131" s="10" t="s">
        <v>35</v>
      </c>
      <c r="G131" s="10" t="s">
        <v>425</v>
      </c>
      <c r="H131" s="11">
        <v>22053.63</v>
      </c>
      <c r="I131" s="10" t="s">
        <v>30</v>
      </c>
      <c r="J131" s="12">
        <v>22585</v>
      </c>
      <c r="K131" s="23">
        <f ca="1">INT((TODAY()-Tableau1[[#This Row],[DATE DE NAISSANCE]])/365.25)</f>
        <v>58</v>
      </c>
      <c r="L131" s="13">
        <f t="shared" si="1"/>
        <v>17642.904000000002</v>
      </c>
    </row>
    <row r="132" spans="1:12" x14ac:dyDescent="0.3">
      <c r="A132" s="14" t="s">
        <v>429</v>
      </c>
      <c r="B132" s="15" t="s">
        <v>430</v>
      </c>
      <c r="C132" s="15" t="s">
        <v>431</v>
      </c>
      <c r="D132" s="15">
        <v>3142</v>
      </c>
      <c r="E132" s="15" t="s">
        <v>72</v>
      </c>
      <c r="F132" s="15" t="s">
        <v>35</v>
      </c>
      <c r="G132" s="15" t="s">
        <v>425</v>
      </c>
      <c r="H132" s="16">
        <v>38651.31</v>
      </c>
      <c r="I132" s="15" t="s">
        <v>16</v>
      </c>
      <c r="J132" s="17">
        <v>17985</v>
      </c>
      <c r="K132" s="24">
        <f ca="1">INT((TODAY()-Tableau1[[#This Row],[DATE DE NAISSANCE]])/365.25)</f>
        <v>70</v>
      </c>
      <c r="L132" s="18">
        <f t="shared" si="1"/>
        <v>30921.047999999999</v>
      </c>
    </row>
    <row r="133" spans="1:12" x14ac:dyDescent="0.3">
      <c r="A133" s="9" t="s">
        <v>432</v>
      </c>
      <c r="B133" s="10" t="s">
        <v>168</v>
      </c>
      <c r="C133" s="10" t="s">
        <v>433</v>
      </c>
      <c r="D133" s="10">
        <v>3185</v>
      </c>
      <c r="E133" s="10" t="s">
        <v>34</v>
      </c>
      <c r="F133" s="10" t="s">
        <v>35</v>
      </c>
      <c r="G133" s="10" t="s">
        <v>425</v>
      </c>
      <c r="H133" s="11">
        <v>19901.29</v>
      </c>
      <c r="I133" s="10" t="s">
        <v>30</v>
      </c>
      <c r="J133" s="12">
        <v>28962</v>
      </c>
      <c r="K133" s="23">
        <f ca="1">INT((TODAY()-Tableau1[[#This Row],[DATE DE NAISSANCE]])/365.25)</f>
        <v>40</v>
      </c>
      <c r="L133" s="13">
        <f t="shared" si="1"/>
        <v>15921.032000000001</v>
      </c>
    </row>
    <row r="134" spans="1:12" x14ac:dyDescent="0.3">
      <c r="A134" s="14" t="s">
        <v>434</v>
      </c>
      <c r="B134" s="15" t="s">
        <v>435</v>
      </c>
      <c r="C134" s="15" t="s">
        <v>436</v>
      </c>
      <c r="D134" s="15">
        <v>3162</v>
      </c>
      <c r="E134" s="15" t="s">
        <v>72</v>
      </c>
      <c r="F134" s="15" t="s">
        <v>35</v>
      </c>
      <c r="G134" s="15" t="s">
        <v>437</v>
      </c>
      <c r="H134" s="16">
        <v>29726.67</v>
      </c>
      <c r="I134" s="15" t="s">
        <v>16</v>
      </c>
      <c r="J134" s="17">
        <v>17436</v>
      </c>
      <c r="K134" s="24">
        <f ca="1">INT((TODAY()-Tableau1[[#This Row],[DATE DE NAISSANCE]])/365.25)</f>
        <v>72</v>
      </c>
      <c r="L134" s="18">
        <f t="shared" ref="L134:L197" si="2">H134*0.8</f>
        <v>23781.335999999999</v>
      </c>
    </row>
    <row r="135" spans="1:12" x14ac:dyDescent="0.3">
      <c r="A135" s="9" t="s">
        <v>438</v>
      </c>
      <c r="B135" s="10" t="s">
        <v>439</v>
      </c>
      <c r="C135" s="10" t="s">
        <v>440</v>
      </c>
      <c r="D135" s="10">
        <v>3617</v>
      </c>
      <c r="E135" s="10" t="s">
        <v>34</v>
      </c>
      <c r="F135" s="10" t="s">
        <v>35</v>
      </c>
      <c r="G135" s="10" t="s">
        <v>441</v>
      </c>
      <c r="H135" s="11">
        <v>22186.42</v>
      </c>
      <c r="I135" s="10" t="s">
        <v>30</v>
      </c>
      <c r="J135" s="12">
        <v>22957</v>
      </c>
      <c r="K135" s="23">
        <f ca="1">INT((TODAY()-Tableau1[[#This Row],[DATE DE NAISSANCE]])/365.25)</f>
        <v>57</v>
      </c>
      <c r="L135" s="13">
        <f t="shared" si="2"/>
        <v>17749.135999999999</v>
      </c>
    </row>
    <row r="136" spans="1:12" x14ac:dyDescent="0.3">
      <c r="A136" s="14" t="s">
        <v>442</v>
      </c>
      <c r="B136" s="15" t="s">
        <v>443</v>
      </c>
      <c r="C136" s="15" t="s">
        <v>444</v>
      </c>
      <c r="D136" s="15">
        <v>3116</v>
      </c>
      <c r="E136" s="15" t="s">
        <v>13</v>
      </c>
      <c r="F136" s="15" t="s">
        <v>35</v>
      </c>
      <c r="G136" s="15" t="s">
        <v>445</v>
      </c>
      <c r="H136" s="16">
        <v>29231.93</v>
      </c>
      <c r="I136" s="15" t="s">
        <v>16</v>
      </c>
      <c r="J136" s="17">
        <v>23396</v>
      </c>
      <c r="K136" s="24">
        <f ca="1">INT((TODAY()-Tableau1[[#This Row],[DATE DE NAISSANCE]])/365.25)</f>
        <v>56</v>
      </c>
      <c r="L136" s="18">
        <f t="shared" si="2"/>
        <v>23385.544000000002</v>
      </c>
    </row>
    <row r="137" spans="1:12" x14ac:dyDescent="0.3">
      <c r="A137" s="9" t="s">
        <v>446</v>
      </c>
      <c r="B137" s="10" t="s">
        <v>199</v>
      </c>
      <c r="C137" s="10" t="s">
        <v>447</v>
      </c>
      <c r="D137" s="10">
        <v>3590</v>
      </c>
      <c r="E137" s="10" t="s">
        <v>34</v>
      </c>
      <c r="F137" s="10" t="s">
        <v>35</v>
      </c>
      <c r="G137" s="10" t="s">
        <v>445</v>
      </c>
      <c r="H137" s="11">
        <v>19802.3</v>
      </c>
      <c r="I137" s="10" t="s">
        <v>30</v>
      </c>
      <c r="J137" s="12">
        <v>21681</v>
      </c>
      <c r="K137" s="23">
        <f ca="1">INT((TODAY()-Tableau1[[#This Row],[DATE DE NAISSANCE]])/365.25)</f>
        <v>60</v>
      </c>
      <c r="L137" s="13">
        <f t="shared" si="2"/>
        <v>15841.84</v>
      </c>
    </row>
    <row r="138" spans="1:12" x14ac:dyDescent="0.3">
      <c r="A138" s="14" t="s">
        <v>448</v>
      </c>
      <c r="B138" s="15" t="s">
        <v>449</v>
      </c>
      <c r="C138" s="15" t="s">
        <v>450</v>
      </c>
      <c r="D138" s="15">
        <v>3096</v>
      </c>
      <c r="E138" s="15" t="s">
        <v>34</v>
      </c>
      <c r="F138" s="15" t="s">
        <v>35</v>
      </c>
      <c r="G138" s="15" t="s">
        <v>451</v>
      </c>
      <c r="H138" s="16">
        <v>21878.04</v>
      </c>
      <c r="I138" s="15" t="s">
        <v>30</v>
      </c>
      <c r="J138" s="17">
        <v>19639</v>
      </c>
      <c r="K138" s="24">
        <f ca="1">INT((TODAY()-Tableau1[[#This Row],[DATE DE NAISSANCE]])/365.25)</f>
        <v>66</v>
      </c>
      <c r="L138" s="18">
        <f t="shared" si="2"/>
        <v>17502.432000000001</v>
      </c>
    </row>
    <row r="139" spans="1:12" x14ac:dyDescent="0.3">
      <c r="A139" s="9" t="s">
        <v>452</v>
      </c>
      <c r="B139" s="10" t="s">
        <v>299</v>
      </c>
      <c r="C139" s="10" t="s">
        <v>453</v>
      </c>
      <c r="D139" s="10">
        <v>3991</v>
      </c>
      <c r="E139" s="10" t="s">
        <v>34</v>
      </c>
      <c r="F139" s="10" t="s">
        <v>35</v>
      </c>
      <c r="G139" s="10" t="s">
        <v>454</v>
      </c>
      <c r="H139" s="11">
        <v>16535.28</v>
      </c>
      <c r="I139" s="10" t="s">
        <v>30</v>
      </c>
      <c r="J139" s="12">
        <v>19421</v>
      </c>
      <c r="K139" s="23">
        <f ca="1">INT((TODAY()-Tableau1[[#This Row],[DATE DE NAISSANCE]])/365.25)</f>
        <v>66</v>
      </c>
      <c r="L139" s="13">
        <f t="shared" si="2"/>
        <v>13228.224</v>
      </c>
    </row>
    <row r="140" spans="1:12" x14ac:dyDescent="0.3">
      <c r="A140" s="14" t="s">
        <v>455</v>
      </c>
      <c r="B140" s="15" t="s">
        <v>456</v>
      </c>
      <c r="C140" s="15" t="s">
        <v>457</v>
      </c>
      <c r="D140" s="15">
        <v>3668</v>
      </c>
      <c r="E140" s="15" t="s">
        <v>34</v>
      </c>
      <c r="F140" s="15" t="s">
        <v>35</v>
      </c>
      <c r="G140" s="15" t="s">
        <v>454</v>
      </c>
      <c r="H140" s="16">
        <v>18627.330000000002</v>
      </c>
      <c r="I140" s="15" t="s">
        <v>30</v>
      </c>
      <c r="J140" s="17">
        <v>31666</v>
      </c>
      <c r="K140" s="24">
        <f ca="1">INT((TODAY()-Tableau1[[#This Row],[DATE DE NAISSANCE]])/365.25)</f>
        <v>33</v>
      </c>
      <c r="L140" s="18">
        <f t="shared" si="2"/>
        <v>14901.864000000001</v>
      </c>
    </row>
    <row r="141" spans="1:12" x14ac:dyDescent="0.3">
      <c r="A141" s="9" t="s">
        <v>458</v>
      </c>
      <c r="B141" s="10" t="s">
        <v>202</v>
      </c>
      <c r="C141" s="10" t="s">
        <v>459</v>
      </c>
      <c r="D141" s="10">
        <v>3206</v>
      </c>
      <c r="E141" s="10" t="s">
        <v>34</v>
      </c>
      <c r="F141" s="10" t="s">
        <v>35</v>
      </c>
      <c r="G141" s="10" t="s">
        <v>454</v>
      </c>
      <c r="H141" s="11">
        <v>19606.8</v>
      </c>
      <c r="I141" s="10" t="s">
        <v>30</v>
      </c>
      <c r="J141" s="12">
        <v>23469</v>
      </c>
      <c r="K141" s="23">
        <f ca="1">INT((TODAY()-Tableau1[[#This Row],[DATE DE NAISSANCE]])/365.25)</f>
        <v>55</v>
      </c>
      <c r="L141" s="13">
        <f t="shared" si="2"/>
        <v>15685.44</v>
      </c>
    </row>
    <row r="142" spans="1:12" x14ac:dyDescent="0.3">
      <c r="A142" s="14" t="s">
        <v>460</v>
      </c>
      <c r="B142" s="15" t="s">
        <v>100</v>
      </c>
      <c r="C142" s="15" t="s">
        <v>461</v>
      </c>
      <c r="D142" s="15">
        <v>3595</v>
      </c>
      <c r="E142" s="15" t="s">
        <v>34</v>
      </c>
      <c r="F142" s="15" t="s">
        <v>35</v>
      </c>
      <c r="G142" s="15" t="s">
        <v>462</v>
      </c>
      <c r="H142" s="16">
        <v>16624.41</v>
      </c>
      <c r="I142" s="15" t="s">
        <v>30</v>
      </c>
      <c r="J142" s="17">
        <v>27736</v>
      </c>
      <c r="K142" s="24">
        <f ca="1">INT((TODAY()-Tableau1[[#This Row],[DATE DE NAISSANCE]])/365.25)</f>
        <v>44</v>
      </c>
      <c r="L142" s="18">
        <f t="shared" si="2"/>
        <v>13299.528</v>
      </c>
    </row>
    <row r="143" spans="1:12" x14ac:dyDescent="0.3">
      <c r="A143" s="9" t="s">
        <v>463</v>
      </c>
      <c r="B143" s="10" t="s">
        <v>464</v>
      </c>
      <c r="C143" s="10" t="s">
        <v>465</v>
      </c>
      <c r="D143" s="10">
        <v>3644</v>
      </c>
      <c r="E143" s="10" t="s">
        <v>34</v>
      </c>
      <c r="F143" s="10" t="s">
        <v>35</v>
      </c>
      <c r="G143" s="10" t="s">
        <v>466</v>
      </c>
      <c r="H143" s="11">
        <v>18578.169999999998</v>
      </c>
      <c r="I143" s="10" t="s">
        <v>30</v>
      </c>
      <c r="J143" s="12">
        <v>16778</v>
      </c>
      <c r="K143" s="23">
        <f ca="1">INT((TODAY()-Tableau1[[#This Row],[DATE DE NAISSANCE]])/365.25)</f>
        <v>74</v>
      </c>
      <c r="L143" s="13">
        <f t="shared" si="2"/>
        <v>14862.536</v>
      </c>
    </row>
    <row r="144" spans="1:12" x14ac:dyDescent="0.3">
      <c r="A144" s="14" t="s">
        <v>467</v>
      </c>
      <c r="B144" s="15" t="s">
        <v>468</v>
      </c>
      <c r="C144" s="15" t="s">
        <v>469</v>
      </c>
      <c r="D144" s="15">
        <v>3045</v>
      </c>
      <c r="E144" s="15" t="s">
        <v>34</v>
      </c>
      <c r="F144" s="15" t="s">
        <v>35</v>
      </c>
      <c r="G144" s="15" t="s">
        <v>466</v>
      </c>
      <c r="H144" s="16">
        <v>22855.47</v>
      </c>
      <c r="I144" s="15" t="s">
        <v>30</v>
      </c>
      <c r="J144" s="17">
        <v>21882</v>
      </c>
      <c r="K144" s="24">
        <f ca="1">INT((TODAY()-Tableau1[[#This Row],[DATE DE NAISSANCE]])/365.25)</f>
        <v>60</v>
      </c>
      <c r="L144" s="18">
        <f t="shared" si="2"/>
        <v>18284.376</v>
      </c>
    </row>
    <row r="145" spans="1:12" x14ac:dyDescent="0.3">
      <c r="A145" s="9" t="s">
        <v>470</v>
      </c>
      <c r="B145" s="10" t="s">
        <v>100</v>
      </c>
      <c r="C145" s="10" t="s">
        <v>471</v>
      </c>
      <c r="D145" s="10">
        <v>3822</v>
      </c>
      <c r="E145" s="10" t="s">
        <v>34</v>
      </c>
      <c r="F145" s="10" t="s">
        <v>35</v>
      </c>
      <c r="G145" s="10" t="s">
        <v>472</v>
      </c>
      <c r="H145" s="11">
        <v>18982.59</v>
      </c>
      <c r="I145" s="10" t="s">
        <v>30</v>
      </c>
      <c r="J145" s="12">
        <v>23493</v>
      </c>
      <c r="K145" s="23">
        <f ca="1">INT((TODAY()-Tableau1[[#This Row],[DATE DE NAISSANCE]])/365.25)</f>
        <v>55</v>
      </c>
      <c r="L145" s="13">
        <f t="shared" si="2"/>
        <v>15186.072</v>
      </c>
    </row>
    <row r="146" spans="1:12" x14ac:dyDescent="0.3">
      <c r="A146" s="14" t="s">
        <v>473</v>
      </c>
      <c r="B146" s="15" t="s">
        <v>358</v>
      </c>
      <c r="C146" s="15" t="s">
        <v>474</v>
      </c>
      <c r="D146" s="15">
        <v>3448</v>
      </c>
      <c r="E146" s="15" t="s">
        <v>34</v>
      </c>
      <c r="F146" s="15" t="s">
        <v>35</v>
      </c>
      <c r="G146" s="15" t="s">
        <v>472</v>
      </c>
      <c r="H146" s="16">
        <v>24330.82</v>
      </c>
      <c r="I146" s="15" t="s">
        <v>16</v>
      </c>
      <c r="J146" s="17">
        <v>25441</v>
      </c>
      <c r="K146" s="24">
        <f ca="1">INT((TODAY()-Tableau1[[#This Row],[DATE DE NAISSANCE]])/365.25)</f>
        <v>50</v>
      </c>
      <c r="L146" s="18">
        <f t="shared" si="2"/>
        <v>19464.655999999999</v>
      </c>
    </row>
    <row r="147" spans="1:12" x14ac:dyDescent="0.3">
      <c r="A147" s="9" t="s">
        <v>475</v>
      </c>
      <c r="B147" s="10" t="s">
        <v>168</v>
      </c>
      <c r="C147" s="10" t="s">
        <v>476</v>
      </c>
      <c r="D147" s="10">
        <v>3695</v>
      </c>
      <c r="E147" s="10" t="s">
        <v>34</v>
      </c>
      <c r="F147" s="10" t="s">
        <v>35</v>
      </c>
      <c r="G147" s="10" t="s">
        <v>472</v>
      </c>
      <c r="H147" s="11">
        <v>22022.22</v>
      </c>
      <c r="I147" s="10" t="s">
        <v>30</v>
      </c>
      <c r="J147" s="12">
        <v>29135</v>
      </c>
      <c r="K147" s="23">
        <f ca="1">INT((TODAY()-Tableau1[[#This Row],[DATE DE NAISSANCE]])/365.25)</f>
        <v>40</v>
      </c>
      <c r="L147" s="13">
        <f t="shared" si="2"/>
        <v>17617.776000000002</v>
      </c>
    </row>
    <row r="148" spans="1:12" x14ac:dyDescent="0.3">
      <c r="A148" s="14" t="s">
        <v>477</v>
      </c>
      <c r="B148" s="15" t="s">
        <v>478</v>
      </c>
      <c r="C148" s="15" t="s">
        <v>479</v>
      </c>
      <c r="D148" s="15">
        <v>3669</v>
      </c>
      <c r="E148" s="15" t="s">
        <v>34</v>
      </c>
      <c r="F148" s="15" t="s">
        <v>35</v>
      </c>
      <c r="G148" s="15" t="s">
        <v>480</v>
      </c>
      <c r="H148" s="16">
        <v>18049.93</v>
      </c>
      <c r="I148" s="15" t="s">
        <v>30</v>
      </c>
      <c r="J148" s="17">
        <v>25183</v>
      </c>
      <c r="K148" s="24">
        <f ca="1">INT((TODAY()-Tableau1[[#This Row],[DATE DE NAISSANCE]])/365.25)</f>
        <v>51</v>
      </c>
      <c r="L148" s="18">
        <f t="shared" si="2"/>
        <v>14439.944000000001</v>
      </c>
    </row>
    <row r="149" spans="1:12" x14ac:dyDescent="0.3">
      <c r="A149" s="9" t="s">
        <v>481</v>
      </c>
      <c r="B149" s="10" t="s">
        <v>78</v>
      </c>
      <c r="C149" s="10" t="s">
        <v>482</v>
      </c>
      <c r="D149" s="10">
        <v>3019</v>
      </c>
      <c r="E149" s="10" t="s">
        <v>34</v>
      </c>
      <c r="F149" s="10" t="s">
        <v>35</v>
      </c>
      <c r="G149" s="10" t="s">
        <v>480</v>
      </c>
      <c r="H149" s="11">
        <v>22994.12</v>
      </c>
      <c r="I149" s="10" t="s">
        <v>30</v>
      </c>
      <c r="J149" s="12">
        <v>22914</v>
      </c>
      <c r="K149" s="23">
        <f ca="1">INT((TODAY()-Tableau1[[#This Row],[DATE DE NAISSANCE]])/365.25)</f>
        <v>57</v>
      </c>
      <c r="L149" s="13">
        <f t="shared" si="2"/>
        <v>18395.295999999998</v>
      </c>
    </row>
    <row r="150" spans="1:12" x14ac:dyDescent="0.3">
      <c r="A150" s="14" t="s">
        <v>483</v>
      </c>
      <c r="B150" s="15" t="s">
        <v>11</v>
      </c>
      <c r="C150" s="15" t="s">
        <v>484</v>
      </c>
      <c r="D150" s="15">
        <v>3969</v>
      </c>
      <c r="E150" s="15" t="s">
        <v>34</v>
      </c>
      <c r="F150" s="15" t="s">
        <v>35</v>
      </c>
      <c r="G150" s="15" t="s">
        <v>485</v>
      </c>
      <c r="H150" s="16">
        <v>23873.84</v>
      </c>
      <c r="I150" s="15" t="s">
        <v>16</v>
      </c>
      <c r="J150" s="17">
        <v>28778</v>
      </c>
      <c r="K150" s="24">
        <f ca="1">INT((TODAY()-Tableau1[[#This Row],[DATE DE NAISSANCE]])/365.25)</f>
        <v>41</v>
      </c>
      <c r="L150" s="18">
        <f t="shared" si="2"/>
        <v>19099.072</v>
      </c>
    </row>
    <row r="151" spans="1:12" x14ac:dyDescent="0.3">
      <c r="A151" s="9" t="s">
        <v>486</v>
      </c>
      <c r="B151" s="10" t="s">
        <v>487</v>
      </c>
      <c r="C151" s="10" t="s">
        <v>488</v>
      </c>
      <c r="D151" s="10">
        <v>3864</v>
      </c>
      <c r="E151" s="10" t="s">
        <v>34</v>
      </c>
      <c r="F151" s="10" t="s">
        <v>35</v>
      </c>
      <c r="G151" s="10" t="s">
        <v>485</v>
      </c>
      <c r="H151" s="11">
        <v>24921.38</v>
      </c>
      <c r="I151" s="10" t="s">
        <v>30</v>
      </c>
      <c r="J151" s="12">
        <v>20672</v>
      </c>
      <c r="K151" s="23">
        <f ca="1">INT((TODAY()-Tableau1[[#This Row],[DATE DE NAISSANCE]])/365.25)</f>
        <v>63</v>
      </c>
      <c r="L151" s="13">
        <f t="shared" si="2"/>
        <v>19937.104000000003</v>
      </c>
    </row>
    <row r="152" spans="1:12" x14ac:dyDescent="0.3">
      <c r="A152" s="14" t="s">
        <v>489</v>
      </c>
      <c r="B152" s="15" t="s">
        <v>490</v>
      </c>
      <c r="C152" s="15" t="s">
        <v>491</v>
      </c>
      <c r="D152" s="15">
        <v>3157</v>
      </c>
      <c r="E152" s="15" t="s">
        <v>34</v>
      </c>
      <c r="F152" s="15" t="s">
        <v>35</v>
      </c>
      <c r="G152" s="15" t="s">
        <v>492</v>
      </c>
      <c r="H152" s="16">
        <v>20137.79</v>
      </c>
      <c r="I152" s="15" t="s">
        <v>30</v>
      </c>
      <c r="J152" s="17">
        <v>21205</v>
      </c>
      <c r="K152" s="24">
        <f ca="1">INT((TODAY()-Tableau1[[#This Row],[DATE DE NAISSANCE]])/365.25)</f>
        <v>62</v>
      </c>
      <c r="L152" s="18">
        <f t="shared" si="2"/>
        <v>16110.232000000002</v>
      </c>
    </row>
    <row r="153" spans="1:12" x14ac:dyDescent="0.3">
      <c r="A153" s="9" t="s">
        <v>493</v>
      </c>
      <c r="B153" s="10" t="s">
        <v>494</v>
      </c>
      <c r="C153" s="10" t="s">
        <v>495</v>
      </c>
      <c r="D153" s="10">
        <v>3715</v>
      </c>
      <c r="E153" s="10" t="s">
        <v>34</v>
      </c>
      <c r="F153" s="10" t="s">
        <v>35</v>
      </c>
      <c r="G153" s="10" t="s">
        <v>496</v>
      </c>
      <c r="H153" s="11">
        <v>22611.73</v>
      </c>
      <c r="I153" s="10" t="s">
        <v>30</v>
      </c>
      <c r="J153" s="12">
        <v>31695</v>
      </c>
      <c r="K153" s="23">
        <f ca="1">INT((TODAY()-Tableau1[[#This Row],[DATE DE NAISSANCE]])/365.25)</f>
        <v>33</v>
      </c>
      <c r="L153" s="13">
        <f t="shared" si="2"/>
        <v>18089.384000000002</v>
      </c>
    </row>
    <row r="154" spans="1:12" x14ac:dyDescent="0.3">
      <c r="A154" s="14" t="s">
        <v>497</v>
      </c>
      <c r="B154" s="15" t="s">
        <v>42</v>
      </c>
      <c r="C154" s="15" t="s">
        <v>498</v>
      </c>
      <c r="D154" s="15">
        <v>3675</v>
      </c>
      <c r="E154" s="15" t="s">
        <v>34</v>
      </c>
      <c r="F154" s="15" t="s">
        <v>35</v>
      </c>
      <c r="G154" s="15" t="s">
        <v>496</v>
      </c>
      <c r="H154" s="16">
        <v>20188.75</v>
      </c>
      <c r="I154" s="15" t="s">
        <v>30</v>
      </c>
      <c r="J154" s="17">
        <v>25000</v>
      </c>
      <c r="K154" s="24">
        <f ca="1">INT((TODAY()-Tableau1[[#This Row],[DATE DE NAISSANCE]])/365.25)</f>
        <v>51</v>
      </c>
      <c r="L154" s="18">
        <f t="shared" si="2"/>
        <v>16151</v>
      </c>
    </row>
    <row r="155" spans="1:12" x14ac:dyDescent="0.3">
      <c r="A155" s="9" t="s">
        <v>270</v>
      </c>
      <c r="B155" s="10" t="s">
        <v>499</v>
      </c>
      <c r="C155" s="10" t="s">
        <v>500</v>
      </c>
      <c r="D155" s="10">
        <v>3913</v>
      </c>
      <c r="E155" s="10" t="s">
        <v>34</v>
      </c>
      <c r="F155" s="10" t="s">
        <v>35</v>
      </c>
      <c r="G155" s="10" t="s">
        <v>496</v>
      </c>
      <c r="H155" s="11">
        <v>21508.76</v>
      </c>
      <c r="I155" s="10" t="s">
        <v>30</v>
      </c>
      <c r="J155" s="12">
        <v>21828</v>
      </c>
      <c r="K155" s="23">
        <f ca="1">INT((TODAY()-Tableau1[[#This Row],[DATE DE NAISSANCE]])/365.25)</f>
        <v>60</v>
      </c>
      <c r="L155" s="13">
        <f t="shared" si="2"/>
        <v>17207.007999999998</v>
      </c>
    </row>
    <row r="156" spans="1:12" x14ac:dyDescent="0.3">
      <c r="A156" s="14" t="s">
        <v>501</v>
      </c>
      <c r="B156" s="15" t="s">
        <v>502</v>
      </c>
      <c r="C156" s="15" t="s">
        <v>503</v>
      </c>
      <c r="D156" s="15">
        <v>3154</v>
      </c>
      <c r="E156" s="15" t="s">
        <v>34</v>
      </c>
      <c r="F156" s="15" t="s">
        <v>35</v>
      </c>
      <c r="G156" s="15" t="s">
        <v>504</v>
      </c>
      <c r="H156" s="16">
        <v>22030.73</v>
      </c>
      <c r="I156" s="15" t="s">
        <v>16</v>
      </c>
      <c r="J156" s="17">
        <v>22652</v>
      </c>
      <c r="K156" s="24">
        <f ca="1">INT((TODAY()-Tableau1[[#This Row],[DATE DE NAISSANCE]])/365.25)</f>
        <v>58</v>
      </c>
      <c r="L156" s="18">
        <f t="shared" si="2"/>
        <v>17624.583999999999</v>
      </c>
    </row>
    <row r="157" spans="1:12" x14ac:dyDescent="0.3">
      <c r="A157" s="9" t="s">
        <v>505</v>
      </c>
      <c r="B157" s="10" t="s">
        <v>506</v>
      </c>
      <c r="C157" s="10" t="s">
        <v>507</v>
      </c>
      <c r="D157" s="10">
        <v>3128</v>
      </c>
      <c r="E157" s="10" t="s">
        <v>34</v>
      </c>
      <c r="F157" s="10" t="s">
        <v>35</v>
      </c>
      <c r="G157" s="10" t="s">
        <v>504</v>
      </c>
      <c r="H157" s="11">
        <v>28469.26</v>
      </c>
      <c r="I157" s="10" t="s">
        <v>16</v>
      </c>
      <c r="J157" s="12">
        <v>28539</v>
      </c>
      <c r="K157" s="23">
        <f ca="1">INT((TODAY()-Tableau1[[#This Row],[DATE DE NAISSANCE]])/365.25)</f>
        <v>42</v>
      </c>
      <c r="L157" s="13">
        <f t="shared" si="2"/>
        <v>22775.407999999999</v>
      </c>
    </row>
    <row r="158" spans="1:12" x14ac:dyDescent="0.3">
      <c r="A158" s="14" t="s">
        <v>508</v>
      </c>
      <c r="B158" s="15" t="s">
        <v>81</v>
      </c>
      <c r="C158" s="15" t="s">
        <v>509</v>
      </c>
      <c r="D158" s="15">
        <v>3086</v>
      </c>
      <c r="E158" s="15" t="s">
        <v>13</v>
      </c>
      <c r="F158" s="15" t="s">
        <v>35</v>
      </c>
      <c r="G158" s="15" t="s">
        <v>510</v>
      </c>
      <c r="H158" s="16">
        <v>27585.599999999999</v>
      </c>
      <c r="I158" s="15" t="s">
        <v>16</v>
      </c>
      <c r="J158" s="17">
        <v>23221</v>
      </c>
      <c r="K158" s="24">
        <f ca="1">INT((TODAY()-Tableau1[[#This Row],[DATE DE NAISSANCE]])/365.25)</f>
        <v>56</v>
      </c>
      <c r="L158" s="18">
        <f t="shared" si="2"/>
        <v>22068.48</v>
      </c>
    </row>
    <row r="159" spans="1:12" x14ac:dyDescent="0.3">
      <c r="A159" s="9" t="s">
        <v>511</v>
      </c>
      <c r="B159" s="10" t="s">
        <v>117</v>
      </c>
      <c r="C159" s="10" t="s">
        <v>512</v>
      </c>
      <c r="D159" s="10">
        <v>3270</v>
      </c>
      <c r="E159" s="10" t="s">
        <v>13</v>
      </c>
      <c r="F159" s="10" t="s">
        <v>35</v>
      </c>
      <c r="G159" s="10" t="s">
        <v>513</v>
      </c>
      <c r="H159" s="11">
        <v>27229.62</v>
      </c>
      <c r="I159" s="10" t="s">
        <v>16</v>
      </c>
      <c r="J159" s="12">
        <v>23491</v>
      </c>
      <c r="K159" s="23">
        <f ca="1">INT((TODAY()-Tableau1[[#This Row],[DATE DE NAISSANCE]])/365.25)</f>
        <v>55</v>
      </c>
      <c r="L159" s="13">
        <f t="shared" si="2"/>
        <v>21783.696</v>
      </c>
    </row>
    <row r="160" spans="1:12" x14ac:dyDescent="0.3">
      <c r="A160" s="14" t="s">
        <v>514</v>
      </c>
      <c r="B160" s="15" t="s">
        <v>515</v>
      </c>
      <c r="C160" s="15" t="s">
        <v>516</v>
      </c>
      <c r="D160" s="15">
        <v>3108</v>
      </c>
      <c r="E160" s="15" t="s">
        <v>34</v>
      </c>
      <c r="F160" s="15" t="s">
        <v>35</v>
      </c>
      <c r="G160" s="15" t="s">
        <v>513</v>
      </c>
      <c r="H160" s="16">
        <v>24316.54</v>
      </c>
      <c r="I160" s="15" t="s">
        <v>16</v>
      </c>
      <c r="J160" s="17">
        <v>27893</v>
      </c>
      <c r="K160" s="24">
        <f ca="1">INT((TODAY()-Tableau1[[#This Row],[DATE DE NAISSANCE]])/365.25)</f>
        <v>43</v>
      </c>
      <c r="L160" s="18">
        <f t="shared" si="2"/>
        <v>19453.232</v>
      </c>
    </row>
    <row r="161" spans="1:12" x14ac:dyDescent="0.3">
      <c r="A161" s="9" t="s">
        <v>517</v>
      </c>
      <c r="B161" s="10" t="s">
        <v>518</v>
      </c>
      <c r="C161" s="10" t="s">
        <v>519</v>
      </c>
      <c r="D161" s="10">
        <v>3114</v>
      </c>
      <c r="E161" s="10" t="s">
        <v>34</v>
      </c>
      <c r="F161" s="10" t="s">
        <v>35</v>
      </c>
      <c r="G161" s="10" t="s">
        <v>520</v>
      </c>
      <c r="H161" s="11">
        <v>21151.02</v>
      </c>
      <c r="I161" s="10" t="s">
        <v>16</v>
      </c>
      <c r="J161" s="12">
        <v>29585</v>
      </c>
      <c r="K161" s="23">
        <f ca="1">INT((TODAY()-Tableau1[[#This Row],[DATE DE NAISSANCE]])/365.25)</f>
        <v>39</v>
      </c>
      <c r="L161" s="13">
        <f t="shared" si="2"/>
        <v>16920.816000000003</v>
      </c>
    </row>
    <row r="162" spans="1:12" x14ac:dyDescent="0.3">
      <c r="A162" s="14" t="s">
        <v>521</v>
      </c>
      <c r="B162" s="15" t="s">
        <v>347</v>
      </c>
      <c r="C162" s="15" t="s">
        <v>522</v>
      </c>
      <c r="D162" s="15">
        <v>3144</v>
      </c>
      <c r="E162" s="15" t="s">
        <v>34</v>
      </c>
      <c r="F162" s="15" t="s">
        <v>35</v>
      </c>
      <c r="G162" s="15" t="s">
        <v>520</v>
      </c>
      <c r="H162" s="16">
        <v>25521.41</v>
      </c>
      <c r="I162" s="15" t="s">
        <v>16</v>
      </c>
      <c r="J162" s="17">
        <v>29477</v>
      </c>
      <c r="K162" s="24">
        <f ca="1">INT((TODAY()-Tableau1[[#This Row],[DATE DE NAISSANCE]])/365.25)</f>
        <v>39</v>
      </c>
      <c r="L162" s="18">
        <f t="shared" si="2"/>
        <v>20417.128000000001</v>
      </c>
    </row>
    <row r="163" spans="1:12" x14ac:dyDescent="0.3">
      <c r="A163" s="9" t="s">
        <v>270</v>
      </c>
      <c r="B163" s="10" t="s">
        <v>174</v>
      </c>
      <c r="C163" s="10" t="s">
        <v>523</v>
      </c>
      <c r="D163" s="10">
        <v>3638</v>
      </c>
      <c r="E163" s="10" t="s">
        <v>34</v>
      </c>
      <c r="F163" s="10" t="s">
        <v>35</v>
      </c>
      <c r="G163" s="10" t="s">
        <v>520</v>
      </c>
      <c r="H163" s="11">
        <v>18182.97</v>
      </c>
      <c r="I163" s="10" t="s">
        <v>16</v>
      </c>
      <c r="J163" s="12">
        <v>32012</v>
      </c>
      <c r="K163" s="23">
        <f ca="1">INT((TODAY()-Tableau1[[#This Row],[DATE DE NAISSANCE]])/365.25)</f>
        <v>32</v>
      </c>
      <c r="L163" s="13">
        <f t="shared" si="2"/>
        <v>14546.376000000002</v>
      </c>
    </row>
    <row r="164" spans="1:12" x14ac:dyDescent="0.3">
      <c r="A164" s="14" t="s">
        <v>524</v>
      </c>
      <c r="B164" s="15" t="s">
        <v>94</v>
      </c>
      <c r="C164" s="15" t="s">
        <v>525</v>
      </c>
      <c r="D164" s="15">
        <v>3671</v>
      </c>
      <c r="E164" s="15" t="s">
        <v>34</v>
      </c>
      <c r="F164" s="15" t="s">
        <v>35</v>
      </c>
      <c r="G164" s="15" t="s">
        <v>520</v>
      </c>
      <c r="H164" s="16">
        <v>25322.95</v>
      </c>
      <c r="I164" s="15" t="s">
        <v>30</v>
      </c>
      <c r="J164" s="17">
        <v>23528</v>
      </c>
      <c r="K164" s="24">
        <f ca="1">INT((TODAY()-Tableau1[[#This Row],[DATE DE NAISSANCE]])/365.25)</f>
        <v>55</v>
      </c>
      <c r="L164" s="18">
        <f t="shared" si="2"/>
        <v>20258.36</v>
      </c>
    </row>
    <row r="165" spans="1:12" x14ac:dyDescent="0.3">
      <c r="A165" s="9" t="s">
        <v>526</v>
      </c>
      <c r="B165" s="10" t="s">
        <v>299</v>
      </c>
      <c r="C165" s="10" t="s">
        <v>527</v>
      </c>
      <c r="D165" s="10">
        <v>3112</v>
      </c>
      <c r="E165" s="10" t="s">
        <v>34</v>
      </c>
      <c r="F165" s="10" t="s">
        <v>35</v>
      </c>
      <c r="G165" s="10" t="s">
        <v>528</v>
      </c>
      <c r="H165" s="11">
        <v>17505.560000000001</v>
      </c>
      <c r="I165" s="10" t="s">
        <v>30</v>
      </c>
      <c r="J165" s="12">
        <v>22813</v>
      </c>
      <c r="K165" s="23">
        <f ca="1">INT((TODAY()-Tableau1[[#This Row],[DATE DE NAISSANCE]])/365.25)</f>
        <v>57</v>
      </c>
      <c r="L165" s="13">
        <f t="shared" si="2"/>
        <v>14004.448000000002</v>
      </c>
    </row>
    <row r="166" spans="1:12" x14ac:dyDescent="0.3">
      <c r="A166" s="14" t="s">
        <v>529</v>
      </c>
      <c r="B166" s="15" t="s">
        <v>271</v>
      </c>
      <c r="C166" s="15" t="s">
        <v>530</v>
      </c>
      <c r="D166" s="15">
        <v>3057</v>
      </c>
      <c r="E166" s="15" t="s">
        <v>34</v>
      </c>
      <c r="F166" s="15" t="s">
        <v>35</v>
      </c>
      <c r="G166" s="15" t="s">
        <v>528</v>
      </c>
      <c r="H166" s="16">
        <v>25081.83</v>
      </c>
      <c r="I166" s="15" t="s">
        <v>30</v>
      </c>
      <c r="J166" s="17">
        <v>21147</v>
      </c>
      <c r="K166" s="24">
        <f ca="1">INT((TODAY()-Tableau1[[#This Row],[DATE DE NAISSANCE]])/365.25)</f>
        <v>62</v>
      </c>
      <c r="L166" s="18">
        <f t="shared" si="2"/>
        <v>20065.464000000004</v>
      </c>
    </row>
    <row r="167" spans="1:12" x14ac:dyDescent="0.3">
      <c r="A167" s="9" t="s">
        <v>531</v>
      </c>
      <c r="B167" s="10" t="s">
        <v>364</v>
      </c>
      <c r="C167" s="10" t="s">
        <v>532</v>
      </c>
      <c r="D167" s="10">
        <v>3033</v>
      </c>
      <c r="E167" s="10" t="s">
        <v>34</v>
      </c>
      <c r="F167" s="10" t="s">
        <v>35</v>
      </c>
      <c r="G167" s="10" t="s">
        <v>533</v>
      </c>
      <c r="H167" s="11">
        <v>19504.61</v>
      </c>
      <c r="I167" s="10" t="s">
        <v>30</v>
      </c>
      <c r="J167" s="12">
        <v>29303</v>
      </c>
      <c r="K167" s="23">
        <f ca="1">INT((TODAY()-Tableau1[[#This Row],[DATE DE NAISSANCE]])/365.25)</f>
        <v>39</v>
      </c>
      <c r="L167" s="13">
        <f t="shared" si="2"/>
        <v>15603.688000000002</v>
      </c>
    </row>
    <row r="168" spans="1:12" x14ac:dyDescent="0.3">
      <c r="A168" s="14" t="s">
        <v>534</v>
      </c>
      <c r="B168" s="15" t="s">
        <v>535</v>
      </c>
      <c r="C168" s="15" t="s">
        <v>536</v>
      </c>
      <c r="D168" s="15">
        <v>3127</v>
      </c>
      <c r="E168" s="15" t="s">
        <v>72</v>
      </c>
      <c r="F168" s="15" t="s">
        <v>35</v>
      </c>
      <c r="G168" s="15" t="s">
        <v>533</v>
      </c>
      <c r="H168" s="16">
        <v>21389.09</v>
      </c>
      <c r="I168" s="15" t="s">
        <v>30</v>
      </c>
      <c r="J168" s="17">
        <v>23843</v>
      </c>
      <c r="K168" s="24">
        <f ca="1">INT((TODAY()-Tableau1[[#This Row],[DATE DE NAISSANCE]])/365.25)</f>
        <v>54</v>
      </c>
      <c r="L168" s="18">
        <f t="shared" si="2"/>
        <v>17111.272000000001</v>
      </c>
    </row>
    <row r="169" spans="1:12" x14ac:dyDescent="0.3">
      <c r="A169" s="9" t="s">
        <v>537</v>
      </c>
      <c r="B169" s="10" t="s">
        <v>538</v>
      </c>
      <c r="C169" s="10" t="s">
        <v>539</v>
      </c>
      <c r="D169" s="10">
        <v>3722</v>
      </c>
      <c r="E169" s="10" t="s">
        <v>34</v>
      </c>
      <c r="F169" s="10" t="s">
        <v>35</v>
      </c>
      <c r="G169" s="10" t="s">
        <v>533</v>
      </c>
      <c r="H169" s="11">
        <v>26439.86</v>
      </c>
      <c r="I169" s="10" t="s">
        <v>30</v>
      </c>
      <c r="J169" s="12">
        <v>24471</v>
      </c>
      <c r="K169" s="23">
        <f ca="1">INT((TODAY()-Tableau1[[#This Row],[DATE DE NAISSANCE]])/365.25)</f>
        <v>53</v>
      </c>
      <c r="L169" s="13">
        <f t="shared" si="2"/>
        <v>21151.888000000003</v>
      </c>
    </row>
    <row r="170" spans="1:12" x14ac:dyDescent="0.3">
      <c r="A170" s="14" t="s">
        <v>540</v>
      </c>
      <c r="B170" s="15" t="s">
        <v>541</v>
      </c>
      <c r="C170" s="15" t="s">
        <v>542</v>
      </c>
      <c r="D170" s="15">
        <v>3881</v>
      </c>
      <c r="E170" s="15" t="s">
        <v>34</v>
      </c>
      <c r="F170" s="15" t="s">
        <v>35</v>
      </c>
      <c r="G170" s="15" t="s">
        <v>533</v>
      </c>
      <c r="H170" s="16">
        <v>20411.330000000002</v>
      </c>
      <c r="I170" s="15" t="s">
        <v>16</v>
      </c>
      <c r="J170" s="17">
        <v>29226</v>
      </c>
      <c r="K170" s="24">
        <f ca="1">INT((TODAY()-Tableau1[[#This Row],[DATE DE NAISSANCE]])/365.25)</f>
        <v>40</v>
      </c>
      <c r="L170" s="18">
        <f t="shared" si="2"/>
        <v>16329.064000000002</v>
      </c>
    </row>
    <row r="171" spans="1:12" x14ac:dyDescent="0.3">
      <c r="A171" s="9" t="s">
        <v>543</v>
      </c>
      <c r="B171" s="10" t="s">
        <v>544</v>
      </c>
      <c r="C171" s="10" t="s">
        <v>545</v>
      </c>
      <c r="D171" s="10">
        <v>3568</v>
      </c>
      <c r="E171" s="10" t="s">
        <v>34</v>
      </c>
      <c r="F171" s="10" t="s">
        <v>35</v>
      </c>
      <c r="G171" s="10" t="s">
        <v>546</v>
      </c>
      <c r="H171" s="11">
        <v>22797.77</v>
      </c>
      <c r="I171" s="10" t="s">
        <v>16</v>
      </c>
      <c r="J171" s="12">
        <v>28408</v>
      </c>
      <c r="K171" s="23">
        <f ca="1">INT((TODAY()-Tableau1[[#This Row],[DATE DE NAISSANCE]])/365.25)</f>
        <v>42</v>
      </c>
      <c r="L171" s="13">
        <f t="shared" si="2"/>
        <v>18238.216</v>
      </c>
    </row>
    <row r="172" spans="1:12" x14ac:dyDescent="0.3">
      <c r="A172" s="14" t="s">
        <v>547</v>
      </c>
      <c r="B172" s="15" t="s">
        <v>142</v>
      </c>
      <c r="C172" s="15" t="s">
        <v>548</v>
      </c>
      <c r="D172" s="15">
        <v>3717</v>
      </c>
      <c r="E172" s="15" t="s">
        <v>20</v>
      </c>
      <c r="F172" s="15" t="s">
        <v>35</v>
      </c>
      <c r="G172" s="15" t="s">
        <v>546</v>
      </c>
      <c r="H172" s="16">
        <v>37174.720000000001</v>
      </c>
      <c r="I172" s="15" t="s">
        <v>16</v>
      </c>
      <c r="J172" s="17">
        <v>24279</v>
      </c>
      <c r="K172" s="24">
        <f ca="1">INT((TODAY()-Tableau1[[#This Row],[DATE DE NAISSANCE]])/365.25)</f>
        <v>53</v>
      </c>
      <c r="L172" s="18">
        <f t="shared" si="2"/>
        <v>29739.776000000002</v>
      </c>
    </row>
    <row r="173" spans="1:12" x14ac:dyDescent="0.3">
      <c r="A173" s="9" t="s">
        <v>549</v>
      </c>
      <c r="B173" s="10" t="s">
        <v>62</v>
      </c>
      <c r="C173" s="10" t="s">
        <v>550</v>
      </c>
      <c r="D173" s="10">
        <v>3248</v>
      </c>
      <c r="E173" s="10" t="s">
        <v>34</v>
      </c>
      <c r="F173" s="10" t="s">
        <v>35</v>
      </c>
      <c r="G173" s="10" t="s">
        <v>546</v>
      </c>
      <c r="H173" s="11">
        <v>25086.05</v>
      </c>
      <c r="I173" s="10" t="s">
        <v>16</v>
      </c>
      <c r="J173" s="12">
        <v>28537</v>
      </c>
      <c r="K173" s="23">
        <f ca="1">INT((TODAY()-Tableau1[[#This Row],[DATE DE NAISSANCE]])/365.25)</f>
        <v>42</v>
      </c>
      <c r="L173" s="13">
        <f t="shared" si="2"/>
        <v>20068.84</v>
      </c>
    </row>
    <row r="174" spans="1:12" x14ac:dyDescent="0.3">
      <c r="A174" s="14" t="s">
        <v>353</v>
      </c>
      <c r="B174" s="15" t="s">
        <v>551</v>
      </c>
      <c r="C174" s="15" t="s">
        <v>552</v>
      </c>
      <c r="D174" s="15">
        <v>3132</v>
      </c>
      <c r="E174" s="15" t="s">
        <v>34</v>
      </c>
      <c r="F174" s="15" t="s">
        <v>35</v>
      </c>
      <c r="G174" s="15" t="s">
        <v>553</v>
      </c>
      <c r="H174" s="16">
        <v>25045.99</v>
      </c>
      <c r="I174" s="15" t="s">
        <v>16</v>
      </c>
      <c r="J174" s="17">
        <v>18986</v>
      </c>
      <c r="K174" s="24">
        <f ca="1">INT((TODAY()-Tableau1[[#This Row],[DATE DE NAISSANCE]])/365.25)</f>
        <v>68</v>
      </c>
      <c r="L174" s="18">
        <f t="shared" si="2"/>
        <v>20036.792000000001</v>
      </c>
    </row>
    <row r="175" spans="1:12" x14ac:dyDescent="0.3">
      <c r="A175" s="9" t="s">
        <v>554</v>
      </c>
      <c r="B175" s="10" t="s">
        <v>555</v>
      </c>
      <c r="C175" s="10" t="s">
        <v>556</v>
      </c>
      <c r="D175" s="10">
        <v>3007</v>
      </c>
      <c r="E175" s="10" t="s">
        <v>34</v>
      </c>
      <c r="F175" s="10" t="s">
        <v>35</v>
      </c>
      <c r="G175" s="10"/>
      <c r="H175" s="11">
        <v>20867.11</v>
      </c>
      <c r="I175" s="10" t="s">
        <v>30</v>
      </c>
      <c r="J175" s="12">
        <v>22005</v>
      </c>
      <c r="K175" s="23">
        <f ca="1">INT((TODAY()-Tableau1[[#This Row],[DATE DE NAISSANCE]])/365.25)</f>
        <v>59</v>
      </c>
      <c r="L175" s="13">
        <f t="shared" si="2"/>
        <v>16693.688000000002</v>
      </c>
    </row>
    <row r="176" spans="1:12" x14ac:dyDescent="0.3">
      <c r="A176" s="14" t="s">
        <v>557</v>
      </c>
      <c r="B176" s="15" t="s">
        <v>558</v>
      </c>
      <c r="C176" s="15" t="s">
        <v>559</v>
      </c>
      <c r="D176" s="15">
        <v>3333</v>
      </c>
      <c r="E176" s="15" t="s">
        <v>34</v>
      </c>
      <c r="F176" s="15" t="s">
        <v>560</v>
      </c>
      <c r="G176" s="15" t="s">
        <v>561</v>
      </c>
      <c r="H176" s="16">
        <v>19696.07</v>
      </c>
      <c r="I176" s="15" t="s">
        <v>30</v>
      </c>
      <c r="J176" s="17">
        <v>19595</v>
      </c>
      <c r="K176" s="24">
        <f ca="1">INT((TODAY()-Tableau1[[#This Row],[DATE DE NAISSANCE]])/365.25)</f>
        <v>66</v>
      </c>
      <c r="L176" s="18">
        <f t="shared" si="2"/>
        <v>15756.856</v>
      </c>
    </row>
    <row r="177" spans="1:12" x14ac:dyDescent="0.3">
      <c r="A177" s="9" t="s">
        <v>562</v>
      </c>
      <c r="B177" s="10" t="s">
        <v>302</v>
      </c>
      <c r="C177" s="10" t="s">
        <v>563</v>
      </c>
      <c r="D177" s="10">
        <v>3333</v>
      </c>
      <c r="E177" s="10" t="s">
        <v>34</v>
      </c>
      <c r="F177" s="10" t="s">
        <v>560</v>
      </c>
      <c r="G177" s="10" t="s">
        <v>561</v>
      </c>
      <c r="H177" s="11">
        <v>15999.83</v>
      </c>
      <c r="I177" s="10" t="s">
        <v>30</v>
      </c>
      <c r="J177" s="12">
        <v>22192</v>
      </c>
      <c r="K177" s="23">
        <f ca="1">INT((TODAY()-Tableau1[[#This Row],[DATE DE NAISSANCE]])/365.25)</f>
        <v>59</v>
      </c>
      <c r="L177" s="13">
        <f t="shared" si="2"/>
        <v>12799.864000000001</v>
      </c>
    </row>
    <row r="178" spans="1:12" x14ac:dyDescent="0.3">
      <c r="A178" s="14" t="s">
        <v>564</v>
      </c>
      <c r="B178" s="15" t="s">
        <v>45</v>
      </c>
      <c r="C178" s="15" t="s">
        <v>565</v>
      </c>
      <c r="D178" s="15">
        <v>3333</v>
      </c>
      <c r="E178" s="15" t="s">
        <v>34</v>
      </c>
      <c r="F178" s="15" t="s">
        <v>560</v>
      </c>
      <c r="G178" s="15" t="s">
        <v>561</v>
      </c>
      <c r="H178" s="16">
        <v>19799.28</v>
      </c>
      <c r="I178" s="15" t="s">
        <v>30</v>
      </c>
      <c r="J178" s="17">
        <v>28300</v>
      </c>
      <c r="K178" s="24">
        <f ca="1">INT((TODAY()-Tableau1[[#This Row],[DATE DE NAISSANCE]])/365.25)</f>
        <v>42</v>
      </c>
      <c r="L178" s="18">
        <f t="shared" si="2"/>
        <v>15839.423999999999</v>
      </c>
    </row>
    <row r="179" spans="1:12" x14ac:dyDescent="0.3">
      <c r="A179" s="9" t="s">
        <v>566</v>
      </c>
      <c r="B179" s="10" t="s">
        <v>567</v>
      </c>
      <c r="C179" s="10" t="s">
        <v>568</v>
      </c>
      <c r="D179" s="10">
        <v>3333</v>
      </c>
      <c r="E179" s="10" t="s">
        <v>34</v>
      </c>
      <c r="F179" s="10" t="s">
        <v>560</v>
      </c>
      <c r="G179" s="10" t="s">
        <v>561</v>
      </c>
      <c r="H179" s="11">
        <v>19831.07</v>
      </c>
      <c r="I179" s="10" t="s">
        <v>16</v>
      </c>
      <c r="J179" s="12">
        <v>21695</v>
      </c>
      <c r="K179" s="23">
        <f ca="1">INT((TODAY()-Tableau1[[#This Row],[DATE DE NAISSANCE]])/365.25)</f>
        <v>60</v>
      </c>
      <c r="L179" s="13">
        <f t="shared" si="2"/>
        <v>15864.856</v>
      </c>
    </row>
    <row r="180" spans="1:12" x14ac:dyDescent="0.3">
      <c r="A180" s="14" t="s">
        <v>569</v>
      </c>
      <c r="B180" s="15" t="s">
        <v>570</v>
      </c>
      <c r="C180" s="15" t="s">
        <v>571</v>
      </c>
      <c r="D180" s="15">
        <v>3586</v>
      </c>
      <c r="E180" s="15" t="s">
        <v>72</v>
      </c>
      <c r="F180" s="15" t="s">
        <v>560</v>
      </c>
      <c r="G180" s="15" t="s">
        <v>572</v>
      </c>
      <c r="H180" s="16">
        <v>24516.53</v>
      </c>
      <c r="I180" s="15" t="s">
        <v>30</v>
      </c>
      <c r="J180" s="17">
        <v>30098</v>
      </c>
      <c r="K180" s="24">
        <f ca="1">INT((TODAY()-Tableau1[[#This Row],[DATE DE NAISSANCE]])/365.25)</f>
        <v>37</v>
      </c>
      <c r="L180" s="18">
        <f t="shared" si="2"/>
        <v>19613.223999999998</v>
      </c>
    </row>
    <row r="181" spans="1:12" x14ac:dyDescent="0.3">
      <c r="A181" s="9" t="s">
        <v>573</v>
      </c>
      <c r="B181" s="10" t="s">
        <v>558</v>
      </c>
      <c r="C181" s="10" t="s">
        <v>574</v>
      </c>
      <c r="D181" s="10">
        <v>3104</v>
      </c>
      <c r="E181" s="10" t="s">
        <v>20</v>
      </c>
      <c r="F181" s="10" t="s">
        <v>560</v>
      </c>
      <c r="G181" s="10" t="s">
        <v>575</v>
      </c>
      <c r="H181" s="11">
        <v>32033.98</v>
      </c>
      <c r="I181" s="10" t="s">
        <v>30</v>
      </c>
      <c r="J181" s="12">
        <v>20149</v>
      </c>
      <c r="K181" s="23">
        <f ca="1">INT((TODAY()-Tableau1[[#This Row],[DATE DE NAISSANCE]])/365.25)</f>
        <v>64</v>
      </c>
      <c r="L181" s="13">
        <f t="shared" si="2"/>
        <v>25627.184000000001</v>
      </c>
    </row>
    <row r="182" spans="1:12" x14ac:dyDescent="0.3">
      <c r="A182" s="14" t="s">
        <v>576</v>
      </c>
      <c r="B182" s="15" t="s">
        <v>577</v>
      </c>
      <c r="C182" s="15" t="s">
        <v>578</v>
      </c>
      <c r="D182" s="15">
        <v>3068</v>
      </c>
      <c r="E182" s="15" t="s">
        <v>20</v>
      </c>
      <c r="F182" s="15" t="s">
        <v>560</v>
      </c>
      <c r="G182" s="15" t="s">
        <v>40</v>
      </c>
      <c r="H182" s="16">
        <v>38046.89</v>
      </c>
      <c r="I182" s="15" t="s">
        <v>16</v>
      </c>
      <c r="J182" s="17">
        <v>22160</v>
      </c>
      <c r="K182" s="24">
        <f ca="1">INT((TODAY()-Tableau1[[#This Row],[DATE DE NAISSANCE]])/365.25)</f>
        <v>59</v>
      </c>
      <c r="L182" s="18">
        <f t="shared" si="2"/>
        <v>30437.512000000002</v>
      </c>
    </row>
    <row r="183" spans="1:12" x14ac:dyDescent="0.3">
      <c r="A183" s="9" t="s">
        <v>579</v>
      </c>
      <c r="B183" s="10" t="s">
        <v>580</v>
      </c>
      <c r="C183" s="10" t="s">
        <v>581</v>
      </c>
      <c r="D183" s="10">
        <v>3625</v>
      </c>
      <c r="E183" s="10" t="s">
        <v>34</v>
      </c>
      <c r="F183" s="10" t="s">
        <v>560</v>
      </c>
      <c r="G183" s="10" t="s">
        <v>40</v>
      </c>
      <c r="H183" s="11">
        <v>18940.18</v>
      </c>
      <c r="I183" s="10" t="s">
        <v>30</v>
      </c>
      <c r="J183" s="12">
        <v>23215</v>
      </c>
      <c r="K183" s="23">
        <f ca="1">INT((TODAY()-Tableau1[[#This Row],[DATE DE NAISSANCE]])/365.25)</f>
        <v>56</v>
      </c>
      <c r="L183" s="13">
        <f t="shared" si="2"/>
        <v>15152.144</v>
      </c>
    </row>
    <row r="184" spans="1:12" x14ac:dyDescent="0.3">
      <c r="A184" s="14" t="s">
        <v>582</v>
      </c>
      <c r="B184" s="15" t="s">
        <v>45</v>
      </c>
      <c r="C184" s="15" t="s">
        <v>583</v>
      </c>
      <c r="D184" s="15">
        <v>3067</v>
      </c>
      <c r="E184" s="15" t="s">
        <v>34</v>
      </c>
      <c r="F184" s="15" t="s">
        <v>560</v>
      </c>
      <c r="G184" s="15" t="s">
        <v>40</v>
      </c>
      <c r="H184" s="16">
        <v>20025.7</v>
      </c>
      <c r="I184" s="15" t="s">
        <v>30</v>
      </c>
      <c r="J184" s="17">
        <v>22742</v>
      </c>
      <c r="K184" s="24">
        <f ca="1">INT((TODAY()-Tableau1[[#This Row],[DATE DE NAISSANCE]])/365.25)</f>
        <v>57</v>
      </c>
      <c r="L184" s="18">
        <f t="shared" si="2"/>
        <v>16020.560000000001</v>
      </c>
    </row>
    <row r="185" spans="1:12" x14ac:dyDescent="0.3">
      <c r="A185" s="9" t="s">
        <v>65</v>
      </c>
      <c r="B185" s="10" t="s">
        <v>584</v>
      </c>
      <c r="C185" s="10" t="s">
        <v>585</v>
      </c>
      <c r="D185" s="10">
        <v>3880</v>
      </c>
      <c r="E185" s="10" t="s">
        <v>34</v>
      </c>
      <c r="F185" s="10" t="s">
        <v>560</v>
      </c>
      <c r="G185" s="10" t="s">
        <v>50</v>
      </c>
      <c r="H185" s="11">
        <v>23264.6</v>
      </c>
      <c r="I185" s="10" t="s">
        <v>30</v>
      </c>
      <c r="J185" s="12">
        <v>26026</v>
      </c>
      <c r="K185" s="23">
        <f ca="1">INT((TODAY()-Tableau1[[#This Row],[DATE DE NAISSANCE]])/365.25)</f>
        <v>48</v>
      </c>
      <c r="L185" s="13">
        <f t="shared" si="2"/>
        <v>18611.68</v>
      </c>
    </row>
    <row r="186" spans="1:12" x14ac:dyDescent="0.3">
      <c r="A186" s="14" t="s">
        <v>586</v>
      </c>
      <c r="B186" s="15" t="s">
        <v>587</v>
      </c>
      <c r="C186" s="15" t="s">
        <v>588</v>
      </c>
      <c r="D186" s="15">
        <v>3589</v>
      </c>
      <c r="E186" s="15" t="s">
        <v>72</v>
      </c>
      <c r="F186" s="15" t="s">
        <v>560</v>
      </c>
      <c r="G186" s="15" t="s">
        <v>50</v>
      </c>
      <c r="H186" s="16">
        <v>27733.02</v>
      </c>
      <c r="I186" s="15" t="s">
        <v>30</v>
      </c>
      <c r="J186" s="17">
        <v>27964</v>
      </c>
      <c r="K186" s="24">
        <f ca="1">INT((TODAY()-Tableau1[[#This Row],[DATE DE NAISSANCE]])/365.25)</f>
        <v>43</v>
      </c>
      <c r="L186" s="18">
        <f t="shared" si="2"/>
        <v>22186.416000000001</v>
      </c>
    </row>
    <row r="187" spans="1:12" x14ac:dyDescent="0.3">
      <c r="A187" s="9" t="s">
        <v>589</v>
      </c>
      <c r="B187" s="10" t="s">
        <v>70</v>
      </c>
      <c r="C187" s="10" t="s">
        <v>590</v>
      </c>
      <c r="D187" s="10">
        <v>3071</v>
      </c>
      <c r="E187" s="10" t="s">
        <v>72</v>
      </c>
      <c r="F187" s="10" t="s">
        <v>560</v>
      </c>
      <c r="G187" s="10" t="s">
        <v>50</v>
      </c>
      <c r="H187" s="11">
        <v>25945.49</v>
      </c>
      <c r="I187" s="10" t="s">
        <v>30</v>
      </c>
      <c r="J187" s="12">
        <v>28990</v>
      </c>
      <c r="K187" s="23">
        <f ca="1">INT((TODAY()-Tableau1[[#This Row],[DATE DE NAISSANCE]])/365.25)</f>
        <v>40</v>
      </c>
      <c r="L187" s="13">
        <f t="shared" si="2"/>
        <v>20756.392000000003</v>
      </c>
    </row>
    <row r="188" spans="1:12" x14ac:dyDescent="0.3">
      <c r="A188" s="14" t="s">
        <v>591</v>
      </c>
      <c r="B188" s="15" t="s">
        <v>45</v>
      </c>
      <c r="C188" s="15" t="s">
        <v>592</v>
      </c>
      <c r="D188" s="15">
        <v>3119</v>
      </c>
      <c r="E188" s="15" t="s">
        <v>34</v>
      </c>
      <c r="F188" s="15" t="s">
        <v>560</v>
      </c>
      <c r="G188" s="15" t="s">
        <v>60</v>
      </c>
      <c r="H188" s="16">
        <v>21101.24</v>
      </c>
      <c r="I188" s="15" t="s">
        <v>30</v>
      </c>
      <c r="J188" s="17">
        <v>27540</v>
      </c>
      <c r="K188" s="24">
        <f ca="1">INT((TODAY()-Tableau1[[#This Row],[DATE DE NAISSANCE]])/365.25)</f>
        <v>44</v>
      </c>
      <c r="L188" s="18">
        <f t="shared" si="2"/>
        <v>16880.992000000002</v>
      </c>
    </row>
    <row r="189" spans="1:12" x14ac:dyDescent="0.3">
      <c r="A189" s="9" t="s">
        <v>593</v>
      </c>
      <c r="B189" s="10" t="s">
        <v>168</v>
      </c>
      <c r="C189" s="10" t="s">
        <v>594</v>
      </c>
      <c r="D189" s="10">
        <v>3331</v>
      </c>
      <c r="E189" s="10" t="s">
        <v>13</v>
      </c>
      <c r="F189" s="10" t="s">
        <v>560</v>
      </c>
      <c r="G189" s="10" t="s">
        <v>60</v>
      </c>
      <c r="H189" s="11">
        <v>21727.98</v>
      </c>
      <c r="I189" s="10" t="s">
        <v>30</v>
      </c>
      <c r="J189" s="12">
        <v>28423</v>
      </c>
      <c r="K189" s="23">
        <f ca="1">INT((TODAY()-Tableau1[[#This Row],[DATE DE NAISSANCE]])/365.25)</f>
        <v>42</v>
      </c>
      <c r="L189" s="13">
        <f t="shared" si="2"/>
        <v>17382.384000000002</v>
      </c>
    </row>
    <row r="190" spans="1:12" x14ac:dyDescent="0.3">
      <c r="A190" s="14" t="s">
        <v>595</v>
      </c>
      <c r="B190" s="15" t="s">
        <v>596</v>
      </c>
      <c r="C190" s="15" t="s">
        <v>597</v>
      </c>
      <c r="D190" s="15">
        <v>3954</v>
      </c>
      <c r="E190" s="15" t="s">
        <v>34</v>
      </c>
      <c r="F190" s="15" t="s">
        <v>560</v>
      </c>
      <c r="G190" s="15" t="s">
        <v>60</v>
      </c>
      <c r="H190" s="16">
        <v>23353.03</v>
      </c>
      <c r="I190" s="15" t="s">
        <v>30</v>
      </c>
      <c r="J190" s="17">
        <v>29427</v>
      </c>
      <c r="K190" s="24">
        <f ca="1">INT((TODAY()-Tableau1[[#This Row],[DATE DE NAISSANCE]])/365.25)</f>
        <v>39</v>
      </c>
      <c r="L190" s="18">
        <f t="shared" si="2"/>
        <v>18682.423999999999</v>
      </c>
    </row>
    <row r="191" spans="1:12" x14ac:dyDescent="0.3">
      <c r="A191" s="9" t="s">
        <v>598</v>
      </c>
      <c r="B191" s="10" t="s">
        <v>584</v>
      </c>
      <c r="C191" s="10" t="s">
        <v>599</v>
      </c>
      <c r="D191" s="10">
        <v>3022</v>
      </c>
      <c r="E191" s="10" t="s">
        <v>20</v>
      </c>
      <c r="F191" s="10" t="s">
        <v>560</v>
      </c>
      <c r="G191" s="10" t="s">
        <v>60</v>
      </c>
      <c r="H191" s="11">
        <v>27639.52</v>
      </c>
      <c r="I191" s="10" t="s">
        <v>30</v>
      </c>
      <c r="J191" s="12">
        <v>25707</v>
      </c>
      <c r="K191" s="23">
        <f ca="1">INT((TODAY()-Tableau1[[#This Row],[DATE DE NAISSANCE]])/365.25)</f>
        <v>49</v>
      </c>
      <c r="L191" s="13">
        <f t="shared" si="2"/>
        <v>22111.616000000002</v>
      </c>
    </row>
    <row r="192" spans="1:12" x14ac:dyDescent="0.3">
      <c r="A192" s="14" t="s">
        <v>600</v>
      </c>
      <c r="B192" s="15" t="s">
        <v>601</v>
      </c>
      <c r="C192" s="15" t="s">
        <v>602</v>
      </c>
      <c r="D192" s="15">
        <v>3593</v>
      </c>
      <c r="E192" s="15" t="s">
        <v>34</v>
      </c>
      <c r="F192" s="15" t="s">
        <v>560</v>
      </c>
      <c r="G192" s="15" t="s">
        <v>60</v>
      </c>
      <c r="H192" s="16">
        <v>21334.91</v>
      </c>
      <c r="I192" s="15" t="s">
        <v>30</v>
      </c>
      <c r="J192" s="17">
        <v>29621</v>
      </c>
      <c r="K192" s="24">
        <f ca="1">INT((TODAY()-Tableau1[[#This Row],[DATE DE NAISSANCE]])/365.25)</f>
        <v>39</v>
      </c>
      <c r="L192" s="18">
        <f t="shared" si="2"/>
        <v>17067.928</v>
      </c>
    </row>
    <row r="193" spans="1:12" x14ac:dyDescent="0.3">
      <c r="A193" s="9" t="s">
        <v>603</v>
      </c>
      <c r="B193" s="10" t="s">
        <v>604</v>
      </c>
      <c r="C193" s="10" t="s">
        <v>605</v>
      </c>
      <c r="D193" s="10">
        <v>3135</v>
      </c>
      <c r="E193" s="10" t="s">
        <v>20</v>
      </c>
      <c r="F193" s="10" t="s">
        <v>560</v>
      </c>
      <c r="G193" s="10" t="s">
        <v>60</v>
      </c>
      <c r="H193" s="11">
        <v>30528.17</v>
      </c>
      <c r="I193" s="10" t="s">
        <v>30</v>
      </c>
      <c r="J193" s="12">
        <v>19497</v>
      </c>
      <c r="K193" s="23">
        <f ca="1">INT((TODAY()-Tableau1[[#This Row],[DATE DE NAISSANCE]])/365.25)</f>
        <v>66</v>
      </c>
      <c r="L193" s="13">
        <f t="shared" si="2"/>
        <v>24422.536</v>
      </c>
    </row>
    <row r="194" spans="1:12" x14ac:dyDescent="0.3">
      <c r="A194" s="14" t="s">
        <v>606</v>
      </c>
      <c r="B194" s="15" t="s">
        <v>567</v>
      </c>
      <c r="C194" s="15" t="s">
        <v>607</v>
      </c>
      <c r="D194" s="15">
        <v>3670</v>
      </c>
      <c r="E194" s="15" t="s">
        <v>72</v>
      </c>
      <c r="F194" s="15" t="s">
        <v>560</v>
      </c>
      <c r="G194" s="15" t="s">
        <v>60</v>
      </c>
      <c r="H194" s="16">
        <v>36377.06</v>
      </c>
      <c r="I194" s="15" t="s">
        <v>16</v>
      </c>
      <c r="J194" s="17">
        <v>26741</v>
      </c>
      <c r="K194" s="24">
        <f ca="1">INT((TODAY()-Tableau1[[#This Row],[DATE DE NAISSANCE]])/365.25)</f>
        <v>46</v>
      </c>
      <c r="L194" s="18">
        <f t="shared" si="2"/>
        <v>29101.648000000001</v>
      </c>
    </row>
    <row r="195" spans="1:12" x14ac:dyDescent="0.3">
      <c r="A195" s="9" t="s">
        <v>608</v>
      </c>
      <c r="B195" s="10" t="s">
        <v>609</v>
      </c>
      <c r="C195" s="10" t="s">
        <v>610</v>
      </c>
      <c r="D195" s="10">
        <v>3946</v>
      </c>
      <c r="E195" s="10" t="s">
        <v>20</v>
      </c>
      <c r="F195" s="10" t="s">
        <v>560</v>
      </c>
      <c r="G195" s="10" t="s">
        <v>73</v>
      </c>
      <c r="H195" s="11">
        <v>56265.84</v>
      </c>
      <c r="I195" s="10" t="s">
        <v>16</v>
      </c>
      <c r="J195" s="12">
        <v>19376</v>
      </c>
      <c r="K195" s="23">
        <f ca="1">INT((TODAY()-Tableau1[[#This Row],[DATE DE NAISSANCE]])/365.25)</f>
        <v>67</v>
      </c>
      <c r="L195" s="13">
        <f t="shared" si="2"/>
        <v>45012.671999999999</v>
      </c>
    </row>
    <row r="196" spans="1:12" x14ac:dyDescent="0.3">
      <c r="A196" s="14" t="s">
        <v>611</v>
      </c>
      <c r="B196" s="15" t="s">
        <v>70</v>
      </c>
      <c r="C196" s="15" t="s">
        <v>612</v>
      </c>
      <c r="D196" s="15">
        <v>3137</v>
      </c>
      <c r="E196" s="15" t="s">
        <v>72</v>
      </c>
      <c r="F196" s="15" t="s">
        <v>560</v>
      </c>
      <c r="G196" s="15" t="s">
        <v>73</v>
      </c>
      <c r="H196" s="16">
        <v>32156.400000000001</v>
      </c>
      <c r="I196" s="15" t="s">
        <v>30</v>
      </c>
      <c r="J196" s="17">
        <v>24091</v>
      </c>
      <c r="K196" s="24">
        <f ca="1">INT((TODAY()-Tableau1[[#This Row],[DATE DE NAISSANCE]])/365.25)</f>
        <v>54</v>
      </c>
      <c r="L196" s="18">
        <f t="shared" si="2"/>
        <v>25725.120000000003</v>
      </c>
    </row>
    <row r="197" spans="1:12" x14ac:dyDescent="0.3">
      <c r="A197" s="9" t="s">
        <v>613</v>
      </c>
      <c r="B197" s="10" t="s">
        <v>577</v>
      </c>
      <c r="C197" s="10" t="s">
        <v>614</v>
      </c>
      <c r="D197" s="10">
        <v>3420</v>
      </c>
      <c r="E197" s="10" t="s">
        <v>72</v>
      </c>
      <c r="F197" s="10" t="s">
        <v>560</v>
      </c>
      <c r="G197" s="10" t="s">
        <v>89</v>
      </c>
      <c r="H197" s="11">
        <v>39039.4</v>
      </c>
      <c r="I197" s="10" t="s">
        <v>16</v>
      </c>
      <c r="J197" s="12">
        <v>22413</v>
      </c>
      <c r="K197" s="23">
        <f ca="1">INT((TODAY()-Tableau1[[#This Row],[DATE DE NAISSANCE]])/365.25)</f>
        <v>58</v>
      </c>
      <c r="L197" s="13">
        <f t="shared" si="2"/>
        <v>31231.520000000004</v>
      </c>
    </row>
    <row r="198" spans="1:12" x14ac:dyDescent="0.3">
      <c r="A198" s="14" t="s">
        <v>615</v>
      </c>
      <c r="B198" s="15" t="s">
        <v>558</v>
      </c>
      <c r="C198" s="15" t="s">
        <v>616</v>
      </c>
      <c r="D198" s="15">
        <v>3778</v>
      </c>
      <c r="E198" s="15" t="s">
        <v>72</v>
      </c>
      <c r="F198" s="15" t="s">
        <v>560</v>
      </c>
      <c r="G198" s="15" t="s">
        <v>115</v>
      </c>
      <c r="H198" s="16">
        <v>34497.5</v>
      </c>
      <c r="I198" s="15" t="s">
        <v>30</v>
      </c>
      <c r="J198" s="17">
        <v>24197</v>
      </c>
      <c r="K198" s="24">
        <f ca="1">INT((TODAY()-Tableau1[[#This Row],[DATE DE NAISSANCE]])/365.25)</f>
        <v>53</v>
      </c>
      <c r="L198" s="18">
        <f t="shared" ref="L198:L261" si="3">H198*0.8</f>
        <v>27598</v>
      </c>
    </row>
    <row r="199" spans="1:12" x14ac:dyDescent="0.3">
      <c r="A199" s="9" t="s">
        <v>617</v>
      </c>
      <c r="B199" s="10" t="s">
        <v>618</v>
      </c>
      <c r="C199" s="10" t="s">
        <v>619</v>
      </c>
      <c r="D199" s="10">
        <v>3136</v>
      </c>
      <c r="E199" s="10" t="s">
        <v>72</v>
      </c>
      <c r="F199" s="10" t="s">
        <v>560</v>
      </c>
      <c r="G199" s="10" t="s">
        <v>115</v>
      </c>
      <c r="H199" s="11">
        <v>34356.78</v>
      </c>
      <c r="I199" s="10" t="s">
        <v>16</v>
      </c>
      <c r="J199" s="12">
        <v>29626</v>
      </c>
      <c r="K199" s="23">
        <f ca="1">INT((TODAY()-Tableau1[[#This Row],[DATE DE NAISSANCE]])/365.25)</f>
        <v>39</v>
      </c>
      <c r="L199" s="13">
        <f t="shared" si="3"/>
        <v>27485.423999999999</v>
      </c>
    </row>
    <row r="200" spans="1:12" x14ac:dyDescent="0.3">
      <c r="A200" s="14" t="s">
        <v>620</v>
      </c>
      <c r="B200" s="15" t="s">
        <v>621</v>
      </c>
      <c r="C200" s="15" t="s">
        <v>622</v>
      </c>
      <c r="D200" s="15">
        <v>3174</v>
      </c>
      <c r="E200" s="15" t="s">
        <v>72</v>
      </c>
      <c r="F200" s="15" t="s">
        <v>560</v>
      </c>
      <c r="G200" s="15" t="s">
        <v>115</v>
      </c>
      <c r="H200" s="16">
        <v>32922.42</v>
      </c>
      <c r="I200" s="15" t="s">
        <v>16</v>
      </c>
      <c r="J200" s="17">
        <v>29159</v>
      </c>
      <c r="K200" s="24">
        <f ca="1">INT((TODAY()-Tableau1[[#This Row],[DATE DE NAISSANCE]])/365.25)</f>
        <v>40</v>
      </c>
      <c r="L200" s="18">
        <f t="shared" si="3"/>
        <v>26337.936000000002</v>
      </c>
    </row>
    <row r="201" spans="1:12" x14ac:dyDescent="0.3">
      <c r="A201" s="9" t="s">
        <v>623</v>
      </c>
      <c r="B201" s="10" t="s">
        <v>624</v>
      </c>
      <c r="C201" s="10" t="s">
        <v>625</v>
      </c>
      <c r="D201" s="10">
        <v>3077</v>
      </c>
      <c r="E201" s="10" t="s">
        <v>34</v>
      </c>
      <c r="F201" s="10" t="s">
        <v>560</v>
      </c>
      <c r="G201" s="10" t="s">
        <v>115</v>
      </c>
      <c r="H201" s="11">
        <v>16926.95</v>
      </c>
      <c r="I201" s="10" t="s">
        <v>30</v>
      </c>
      <c r="J201" s="12">
        <v>30119</v>
      </c>
      <c r="K201" s="23">
        <f ca="1">INT((TODAY()-Tableau1[[#This Row],[DATE DE NAISSANCE]])/365.25)</f>
        <v>37</v>
      </c>
      <c r="L201" s="13">
        <f t="shared" si="3"/>
        <v>13541.560000000001</v>
      </c>
    </row>
    <row r="202" spans="1:12" x14ac:dyDescent="0.3">
      <c r="A202" s="14" t="s">
        <v>626</v>
      </c>
      <c r="B202" s="15" t="s">
        <v>361</v>
      </c>
      <c r="C202" s="15" t="s">
        <v>627</v>
      </c>
      <c r="D202" s="15">
        <v>3874</v>
      </c>
      <c r="E202" s="15" t="s">
        <v>72</v>
      </c>
      <c r="F202" s="15" t="s">
        <v>560</v>
      </c>
      <c r="G202" s="15" t="s">
        <v>131</v>
      </c>
      <c r="H202" s="16">
        <v>33594.36</v>
      </c>
      <c r="I202" s="15" t="s">
        <v>30</v>
      </c>
      <c r="J202" s="17">
        <v>21746</v>
      </c>
      <c r="K202" s="24">
        <f ca="1">INT((TODAY()-Tableau1[[#This Row],[DATE DE NAISSANCE]])/365.25)</f>
        <v>60</v>
      </c>
      <c r="L202" s="18">
        <f t="shared" si="3"/>
        <v>26875.488000000001</v>
      </c>
    </row>
    <row r="203" spans="1:12" x14ac:dyDescent="0.3">
      <c r="A203" s="9" t="s">
        <v>628</v>
      </c>
      <c r="B203" s="10" t="s">
        <v>629</v>
      </c>
      <c r="C203" s="10" t="s">
        <v>630</v>
      </c>
      <c r="D203" s="10">
        <v>3079</v>
      </c>
      <c r="E203" s="10" t="s">
        <v>13</v>
      </c>
      <c r="F203" s="10" t="s">
        <v>560</v>
      </c>
      <c r="G203" s="10" t="s">
        <v>131</v>
      </c>
      <c r="H203" s="11">
        <v>24145.52</v>
      </c>
      <c r="I203" s="10" t="s">
        <v>30</v>
      </c>
      <c r="J203" s="12">
        <v>20126</v>
      </c>
      <c r="K203" s="23">
        <f ca="1">INT((TODAY()-Tableau1[[#This Row],[DATE DE NAISSANCE]])/365.25)</f>
        <v>65</v>
      </c>
      <c r="L203" s="13">
        <f t="shared" si="3"/>
        <v>19316.416000000001</v>
      </c>
    </row>
    <row r="204" spans="1:12" x14ac:dyDescent="0.3">
      <c r="A204" s="14" t="s">
        <v>631</v>
      </c>
      <c r="B204" s="15" t="s">
        <v>632</v>
      </c>
      <c r="C204" s="15" t="s">
        <v>633</v>
      </c>
      <c r="D204" s="15">
        <v>3569</v>
      </c>
      <c r="E204" s="15" t="s">
        <v>34</v>
      </c>
      <c r="F204" s="15" t="s">
        <v>560</v>
      </c>
      <c r="G204" s="15" t="s">
        <v>131</v>
      </c>
      <c r="H204" s="16">
        <v>17046.71</v>
      </c>
      <c r="I204" s="15" t="s">
        <v>30</v>
      </c>
      <c r="J204" s="17">
        <v>19675</v>
      </c>
      <c r="K204" s="24">
        <f ca="1">INT((TODAY()-Tableau1[[#This Row],[DATE DE NAISSANCE]])/365.25)</f>
        <v>66</v>
      </c>
      <c r="L204" s="18">
        <f t="shared" si="3"/>
        <v>13637.368</v>
      </c>
    </row>
    <row r="205" spans="1:12" x14ac:dyDescent="0.3">
      <c r="A205" s="9" t="s">
        <v>634</v>
      </c>
      <c r="B205" s="10" t="s">
        <v>358</v>
      </c>
      <c r="C205" s="10" t="s">
        <v>635</v>
      </c>
      <c r="D205" s="10">
        <v>3186</v>
      </c>
      <c r="E205" s="10" t="s">
        <v>13</v>
      </c>
      <c r="F205" s="10" t="s">
        <v>560</v>
      </c>
      <c r="G205" s="10" t="s">
        <v>152</v>
      </c>
      <c r="H205" s="11">
        <v>23847.439999999999</v>
      </c>
      <c r="I205" s="10" t="s">
        <v>16</v>
      </c>
      <c r="J205" s="12">
        <v>28804</v>
      </c>
      <c r="K205" s="23">
        <f ca="1">INT((TODAY()-Tableau1[[#This Row],[DATE DE NAISSANCE]])/365.25)</f>
        <v>41</v>
      </c>
      <c r="L205" s="13">
        <f t="shared" si="3"/>
        <v>19077.952000000001</v>
      </c>
    </row>
    <row r="206" spans="1:12" x14ac:dyDescent="0.3">
      <c r="A206" s="14" t="s">
        <v>636</v>
      </c>
      <c r="B206" s="15" t="s">
        <v>637</v>
      </c>
      <c r="C206" s="15" t="s">
        <v>638</v>
      </c>
      <c r="D206" s="15">
        <v>3005</v>
      </c>
      <c r="E206" s="15" t="s">
        <v>34</v>
      </c>
      <c r="F206" s="15" t="s">
        <v>560</v>
      </c>
      <c r="G206" s="15" t="s">
        <v>152</v>
      </c>
      <c r="H206" s="16">
        <v>22652.22</v>
      </c>
      <c r="I206" s="15" t="s">
        <v>30</v>
      </c>
      <c r="J206" s="17">
        <v>21696</v>
      </c>
      <c r="K206" s="24">
        <f ca="1">INT((TODAY()-Tableau1[[#This Row],[DATE DE NAISSANCE]])/365.25)</f>
        <v>60</v>
      </c>
      <c r="L206" s="18">
        <f t="shared" si="3"/>
        <v>18121.776000000002</v>
      </c>
    </row>
    <row r="207" spans="1:12" x14ac:dyDescent="0.3">
      <c r="A207" s="9" t="s">
        <v>639</v>
      </c>
      <c r="B207" s="10" t="s">
        <v>609</v>
      </c>
      <c r="C207" s="10" t="s">
        <v>640</v>
      </c>
      <c r="D207" s="10">
        <v>3024</v>
      </c>
      <c r="E207" s="10" t="s">
        <v>72</v>
      </c>
      <c r="F207" s="10" t="s">
        <v>560</v>
      </c>
      <c r="G207" s="10" t="s">
        <v>152</v>
      </c>
      <c r="H207" s="11">
        <v>33131.74</v>
      </c>
      <c r="I207" s="10" t="s">
        <v>16</v>
      </c>
      <c r="J207" s="12">
        <v>18462</v>
      </c>
      <c r="K207" s="23">
        <f ca="1">INT((TODAY()-Tableau1[[#This Row],[DATE DE NAISSANCE]])/365.25)</f>
        <v>69</v>
      </c>
      <c r="L207" s="13">
        <f t="shared" si="3"/>
        <v>26505.392</v>
      </c>
    </row>
    <row r="208" spans="1:12" x14ac:dyDescent="0.3">
      <c r="A208" s="14" t="s">
        <v>641</v>
      </c>
      <c r="B208" s="15" t="s">
        <v>618</v>
      </c>
      <c r="C208" s="15" t="s">
        <v>642</v>
      </c>
      <c r="D208" s="15">
        <v>3056</v>
      </c>
      <c r="E208" s="15" t="s">
        <v>72</v>
      </c>
      <c r="F208" s="15" t="s">
        <v>560</v>
      </c>
      <c r="G208" s="15" t="s">
        <v>158</v>
      </c>
      <c r="H208" s="16">
        <v>37654.949999999997</v>
      </c>
      <c r="I208" s="15" t="s">
        <v>16</v>
      </c>
      <c r="J208" s="17">
        <v>24821</v>
      </c>
      <c r="K208" s="24">
        <f ca="1">INT((TODAY()-Tableau1[[#This Row],[DATE DE NAISSANCE]])/365.25)</f>
        <v>52</v>
      </c>
      <c r="L208" s="18">
        <f t="shared" si="3"/>
        <v>30123.96</v>
      </c>
    </row>
    <row r="209" spans="1:12" x14ac:dyDescent="0.3">
      <c r="A209" s="9" t="s">
        <v>643</v>
      </c>
      <c r="B209" s="10" t="s">
        <v>577</v>
      </c>
      <c r="C209" s="10" t="s">
        <v>644</v>
      </c>
      <c r="D209" s="10">
        <v>3636</v>
      </c>
      <c r="E209" s="10" t="s">
        <v>72</v>
      </c>
      <c r="F209" s="10" t="s">
        <v>560</v>
      </c>
      <c r="G209" s="10" t="s">
        <v>158</v>
      </c>
      <c r="H209" s="11">
        <v>40111.99</v>
      </c>
      <c r="I209" s="10" t="s">
        <v>16</v>
      </c>
      <c r="J209" s="12">
        <v>22156</v>
      </c>
      <c r="K209" s="23">
        <f ca="1">INT((TODAY()-Tableau1[[#This Row],[DATE DE NAISSANCE]])/365.25)</f>
        <v>59</v>
      </c>
      <c r="L209" s="13">
        <f t="shared" si="3"/>
        <v>32089.592000000001</v>
      </c>
    </row>
    <row r="210" spans="1:12" x14ac:dyDescent="0.3">
      <c r="A210" s="14" t="s">
        <v>645</v>
      </c>
      <c r="B210" s="15" t="s">
        <v>646</v>
      </c>
      <c r="C210" s="15" t="s">
        <v>647</v>
      </c>
      <c r="D210" s="15">
        <v>3059</v>
      </c>
      <c r="E210" s="15" t="s">
        <v>34</v>
      </c>
      <c r="F210" s="15" t="s">
        <v>560</v>
      </c>
      <c r="G210" s="15" t="s">
        <v>158</v>
      </c>
      <c r="H210" s="16">
        <v>19653.240000000002</v>
      </c>
      <c r="I210" s="15" t="s">
        <v>30</v>
      </c>
      <c r="J210" s="17">
        <v>31917</v>
      </c>
      <c r="K210" s="24">
        <f ca="1">INT((TODAY()-Tableau1[[#This Row],[DATE DE NAISSANCE]])/365.25)</f>
        <v>32</v>
      </c>
      <c r="L210" s="18">
        <f t="shared" si="3"/>
        <v>15722.592000000002</v>
      </c>
    </row>
    <row r="211" spans="1:12" x14ac:dyDescent="0.3">
      <c r="A211" s="9" t="s">
        <v>648</v>
      </c>
      <c r="B211" s="10" t="s">
        <v>618</v>
      </c>
      <c r="C211" s="10" t="s">
        <v>649</v>
      </c>
      <c r="D211" s="10">
        <v>3588</v>
      </c>
      <c r="E211" s="10" t="s">
        <v>72</v>
      </c>
      <c r="F211" s="10" t="s">
        <v>560</v>
      </c>
      <c r="G211" s="10" t="s">
        <v>650</v>
      </c>
      <c r="H211" s="11">
        <v>35078.5</v>
      </c>
      <c r="I211" s="10" t="s">
        <v>16</v>
      </c>
      <c r="J211" s="12">
        <v>26440</v>
      </c>
      <c r="K211" s="23">
        <f ca="1">INT((TODAY()-Tableau1[[#This Row],[DATE DE NAISSANCE]])/365.25)</f>
        <v>47</v>
      </c>
      <c r="L211" s="13">
        <f t="shared" si="3"/>
        <v>28062.800000000003</v>
      </c>
    </row>
    <row r="212" spans="1:12" x14ac:dyDescent="0.3">
      <c r="A212" s="14" t="s">
        <v>651</v>
      </c>
      <c r="B212" s="15" t="s">
        <v>652</v>
      </c>
      <c r="C212" s="15" t="s">
        <v>653</v>
      </c>
      <c r="D212" s="15">
        <v>3779</v>
      </c>
      <c r="E212" s="15" t="s">
        <v>20</v>
      </c>
      <c r="F212" s="15" t="s">
        <v>560</v>
      </c>
      <c r="G212" s="15" t="s">
        <v>650</v>
      </c>
      <c r="H212" s="16">
        <v>34664.629999999997</v>
      </c>
      <c r="I212" s="15" t="s">
        <v>16</v>
      </c>
      <c r="J212" s="17">
        <v>22310</v>
      </c>
      <c r="K212" s="24">
        <f ca="1">INT((TODAY()-Tableau1[[#This Row],[DATE DE NAISSANCE]])/365.25)</f>
        <v>59</v>
      </c>
      <c r="L212" s="18">
        <f t="shared" si="3"/>
        <v>27731.703999999998</v>
      </c>
    </row>
    <row r="213" spans="1:12" x14ac:dyDescent="0.3">
      <c r="A213" s="9" t="s">
        <v>654</v>
      </c>
      <c r="B213" s="10" t="s">
        <v>655</v>
      </c>
      <c r="C213" s="10" t="s">
        <v>656</v>
      </c>
      <c r="D213" s="10">
        <v>3769</v>
      </c>
      <c r="E213" s="10" t="s">
        <v>34</v>
      </c>
      <c r="F213" s="10" t="s">
        <v>560</v>
      </c>
      <c r="G213" s="10" t="s">
        <v>657</v>
      </c>
      <c r="H213" s="11">
        <v>22782.22</v>
      </c>
      <c r="I213" s="10" t="s">
        <v>30</v>
      </c>
      <c r="J213" s="12">
        <v>28733</v>
      </c>
      <c r="K213" s="23">
        <f ca="1">INT((TODAY()-Tableau1[[#This Row],[DATE DE NAISSANCE]])/365.25)</f>
        <v>41</v>
      </c>
      <c r="L213" s="13">
        <f t="shared" si="3"/>
        <v>18225.776000000002</v>
      </c>
    </row>
    <row r="214" spans="1:12" x14ac:dyDescent="0.3">
      <c r="A214" s="14" t="s">
        <v>658</v>
      </c>
      <c r="B214" s="15" t="s">
        <v>659</v>
      </c>
      <c r="C214" s="15" t="s">
        <v>660</v>
      </c>
      <c r="D214" s="15">
        <v>3115</v>
      </c>
      <c r="E214" s="15" t="s">
        <v>34</v>
      </c>
      <c r="F214" s="15" t="s">
        <v>560</v>
      </c>
      <c r="G214" s="15" t="s">
        <v>191</v>
      </c>
      <c r="H214" s="16">
        <v>25319.99</v>
      </c>
      <c r="I214" s="15" t="s">
        <v>16</v>
      </c>
      <c r="J214" s="17">
        <v>30608</v>
      </c>
      <c r="K214" s="24">
        <f ca="1">INT((TODAY()-Tableau1[[#This Row],[DATE DE NAISSANCE]])/365.25)</f>
        <v>36</v>
      </c>
      <c r="L214" s="18">
        <f t="shared" si="3"/>
        <v>20255.992000000002</v>
      </c>
    </row>
    <row r="215" spans="1:12" x14ac:dyDescent="0.3">
      <c r="A215" s="9" t="s">
        <v>661</v>
      </c>
      <c r="B215" s="10" t="s">
        <v>662</v>
      </c>
      <c r="C215" s="10" t="s">
        <v>663</v>
      </c>
      <c r="D215" s="10">
        <v>3160</v>
      </c>
      <c r="E215" s="10" t="s">
        <v>34</v>
      </c>
      <c r="F215" s="10" t="s">
        <v>560</v>
      </c>
      <c r="G215" s="10" t="s">
        <v>191</v>
      </c>
      <c r="H215" s="11">
        <v>19392.36</v>
      </c>
      <c r="I215" s="10" t="s">
        <v>30</v>
      </c>
      <c r="J215" s="12">
        <v>23914</v>
      </c>
      <c r="K215" s="23">
        <f ca="1">INT((TODAY()-Tableau1[[#This Row],[DATE DE NAISSANCE]])/365.25)</f>
        <v>54</v>
      </c>
      <c r="L215" s="13">
        <f t="shared" si="3"/>
        <v>15513.888000000001</v>
      </c>
    </row>
    <row r="216" spans="1:12" x14ac:dyDescent="0.3">
      <c r="A216" s="14" t="s">
        <v>664</v>
      </c>
      <c r="B216" s="15" t="s">
        <v>609</v>
      </c>
      <c r="C216" s="15" t="s">
        <v>665</v>
      </c>
      <c r="D216" s="15">
        <v>3185</v>
      </c>
      <c r="E216" s="15" t="s">
        <v>72</v>
      </c>
      <c r="F216" s="15" t="s">
        <v>560</v>
      </c>
      <c r="G216" s="15" t="s">
        <v>191</v>
      </c>
      <c r="H216" s="16">
        <v>39354.53</v>
      </c>
      <c r="I216" s="15" t="s">
        <v>16</v>
      </c>
      <c r="J216" s="17">
        <v>19990</v>
      </c>
      <c r="K216" s="24">
        <f ca="1">INT((TODAY()-Tableau1[[#This Row],[DATE DE NAISSANCE]])/365.25)</f>
        <v>65</v>
      </c>
      <c r="L216" s="18">
        <f t="shared" si="3"/>
        <v>31483.624</v>
      </c>
    </row>
    <row r="217" spans="1:12" x14ac:dyDescent="0.3">
      <c r="A217" s="9" t="s">
        <v>666</v>
      </c>
      <c r="B217" s="10" t="s">
        <v>361</v>
      </c>
      <c r="C217" s="10" t="s">
        <v>667</v>
      </c>
      <c r="D217" s="10">
        <v>3161</v>
      </c>
      <c r="E217" s="10" t="s">
        <v>34</v>
      </c>
      <c r="F217" s="10" t="s">
        <v>560</v>
      </c>
      <c r="G217" s="10" t="s">
        <v>191</v>
      </c>
      <c r="H217" s="11">
        <v>19264.5</v>
      </c>
      <c r="I217" s="10" t="s">
        <v>30</v>
      </c>
      <c r="J217" s="12">
        <v>18478</v>
      </c>
      <c r="K217" s="23">
        <f ca="1">INT((TODAY()-Tableau1[[#This Row],[DATE DE NAISSANCE]])/365.25)</f>
        <v>69</v>
      </c>
      <c r="L217" s="13">
        <f t="shared" si="3"/>
        <v>15411.6</v>
      </c>
    </row>
    <row r="218" spans="1:12" x14ac:dyDescent="0.3">
      <c r="A218" s="14" t="s">
        <v>668</v>
      </c>
      <c r="B218" s="15" t="s">
        <v>669</v>
      </c>
      <c r="C218" s="15" t="s">
        <v>670</v>
      </c>
      <c r="D218" s="15">
        <v>3585</v>
      </c>
      <c r="E218" s="15" t="s">
        <v>34</v>
      </c>
      <c r="F218" s="15" t="s">
        <v>560</v>
      </c>
      <c r="G218" s="15" t="s">
        <v>191</v>
      </c>
      <c r="H218" s="16">
        <v>16967.77</v>
      </c>
      <c r="I218" s="15" t="s">
        <v>16</v>
      </c>
      <c r="J218" s="17">
        <v>31940</v>
      </c>
      <c r="K218" s="24">
        <f ca="1">INT((TODAY()-Tableau1[[#This Row],[DATE DE NAISSANCE]])/365.25)</f>
        <v>32</v>
      </c>
      <c r="L218" s="18">
        <f t="shared" si="3"/>
        <v>13574.216</v>
      </c>
    </row>
    <row r="219" spans="1:12" x14ac:dyDescent="0.3">
      <c r="A219" s="9" t="s">
        <v>645</v>
      </c>
      <c r="B219" s="10" t="s">
        <v>671</v>
      </c>
      <c r="C219" s="10" t="s">
        <v>672</v>
      </c>
      <c r="D219" s="10">
        <v>3170</v>
      </c>
      <c r="E219" s="10" t="s">
        <v>13</v>
      </c>
      <c r="F219" s="10" t="s">
        <v>560</v>
      </c>
      <c r="G219" s="10" t="s">
        <v>194</v>
      </c>
      <c r="H219" s="11">
        <v>21742.84</v>
      </c>
      <c r="I219" s="10" t="s">
        <v>30</v>
      </c>
      <c r="J219" s="12">
        <v>23364</v>
      </c>
      <c r="K219" s="23">
        <f ca="1">INT((TODAY()-Tableau1[[#This Row],[DATE DE NAISSANCE]])/365.25)</f>
        <v>56</v>
      </c>
      <c r="L219" s="13">
        <f t="shared" si="3"/>
        <v>17394.272000000001</v>
      </c>
    </row>
    <row r="220" spans="1:12" x14ac:dyDescent="0.3">
      <c r="A220" s="14" t="s">
        <v>673</v>
      </c>
      <c r="B220" s="15" t="s">
        <v>618</v>
      </c>
      <c r="C220" s="15" t="s">
        <v>674</v>
      </c>
      <c r="D220" s="15">
        <v>3066</v>
      </c>
      <c r="E220" s="15" t="s">
        <v>34</v>
      </c>
      <c r="F220" s="15" t="s">
        <v>560</v>
      </c>
      <c r="G220" s="15" t="s">
        <v>194</v>
      </c>
      <c r="H220" s="16">
        <v>30663.05</v>
      </c>
      <c r="I220" s="15" t="s">
        <v>16</v>
      </c>
      <c r="J220" s="17">
        <v>28544</v>
      </c>
      <c r="K220" s="24">
        <f ca="1">INT((TODAY()-Tableau1[[#This Row],[DATE DE NAISSANCE]])/365.25)</f>
        <v>41</v>
      </c>
      <c r="L220" s="18">
        <f t="shared" si="3"/>
        <v>24530.440000000002</v>
      </c>
    </row>
    <row r="221" spans="1:12" x14ac:dyDescent="0.3">
      <c r="A221" s="9" t="s">
        <v>675</v>
      </c>
      <c r="B221" s="10" t="s">
        <v>676</v>
      </c>
      <c r="C221" s="10" t="s">
        <v>677</v>
      </c>
      <c r="D221" s="10">
        <v>3091</v>
      </c>
      <c r="E221" s="10" t="s">
        <v>34</v>
      </c>
      <c r="F221" s="10" t="s">
        <v>560</v>
      </c>
      <c r="G221" s="10" t="s">
        <v>256</v>
      </c>
      <c r="H221" s="11">
        <v>17860.849999999999</v>
      </c>
      <c r="I221" s="10" t="s">
        <v>30</v>
      </c>
      <c r="J221" s="12">
        <v>21121</v>
      </c>
      <c r="K221" s="23">
        <f ca="1">INT((TODAY()-Tableau1[[#This Row],[DATE DE NAISSANCE]])/365.25)</f>
        <v>62</v>
      </c>
      <c r="L221" s="13">
        <f t="shared" si="3"/>
        <v>14288.68</v>
      </c>
    </row>
    <row r="222" spans="1:12" x14ac:dyDescent="0.3">
      <c r="A222" s="14" t="s">
        <v>678</v>
      </c>
      <c r="B222" s="15" t="s">
        <v>679</v>
      </c>
      <c r="C222" s="15" t="s">
        <v>680</v>
      </c>
      <c r="D222" s="15">
        <v>3626</v>
      </c>
      <c r="E222" s="15" t="s">
        <v>72</v>
      </c>
      <c r="F222" s="15" t="s">
        <v>560</v>
      </c>
      <c r="G222" s="15" t="s">
        <v>256</v>
      </c>
      <c r="H222" s="16">
        <v>34718.720000000001</v>
      </c>
      <c r="I222" s="15" t="s">
        <v>16</v>
      </c>
      <c r="J222" s="17">
        <v>23021</v>
      </c>
      <c r="K222" s="24">
        <f ca="1">INT((TODAY()-Tableau1[[#This Row],[DATE DE NAISSANCE]])/365.25)</f>
        <v>57</v>
      </c>
      <c r="L222" s="18">
        <f t="shared" si="3"/>
        <v>27774.976000000002</v>
      </c>
    </row>
    <row r="223" spans="1:12" x14ac:dyDescent="0.3">
      <c r="A223" s="9" t="s">
        <v>681</v>
      </c>
      <c r="B223" s="10" t="s">
        <v>669</v>
      </c>
      <c r="C223" s="10" t="s">
        <v>682</v>
      </c>
      <c r="D223" s="10">
        <v>3626</v>
      </c>
      <c r="E223" s="10" t="s">
        <v>72</v>
      </c>
      <c r="F223" s="10" t="s">
        <v>560</v>
      </c>
      <c r="G223" s="10" t="s">
        <v>256</v>
      </c>
      <c r="H223" s="11">
        <v>36117.279999999999</v>
      </c>
      <c r="I223" s="10" t="s">
        <v>16</v>
      </c>
      <c r="J223" s="12">
        <v>22510</v>
      </c>
      <c r="K223" s="23">
        <f ca="1">INT((TODAY()-Tableau1[[#This Row],[DATE DE NAISSANCE]])/365.25)</f>
        <v>58</v>
      </c>
      <c r="L223" s="13">
        <f t="shared" si="3"/>
        <v>28893.824000000001</v>
      </c>
    </row>
    <row r="224" spans="1:12" x14ac:dyDescent="0.3">
      <c r="A224" s="14" t="s">
        <v>683</v>
      </c>
      <c r="B224" s="15" t="s">
        <v>558</v>
      </c>
      <c r="C224" s="15" t="s">
        <v>684</v>
      </c>
      <c r="D224" s="15">
        <v>3172</v>
      </c>
      <c r="E224" s="15" t="s">
        <v>34</v>
      </c>
      <c r="F224" s="15" t="s">
        <v>560</v>
      </c>
      <c r="G224" s="15" t="s">
        <v>685</v>
      </c>
      <c r="H224" s="16">
        <v>21928.62</v>
      </c>
      <c r="I224" s="15" t="s">
        <v>30</v>
      </c>
      <c r="J224" s="17">
        <v>23431</v>
      </c>
      <c r="K224" s="24">
        <f ca="1">INT((TODAY()-Tableau1[[#This Row],[DATE DE NAISSANCE]])/365.25)</f>
        <v>55</v>
      </c>
      <c r="L224" s="18">
        <f t="shared" si="3"/>
        <v>17542.896000000001</v>
      </c>
    </row>
    <row r="225" spans="1:12" x14ac:dyDescent="0.3">
      <c r="A225" s="9" t="s">
        <v>686</v>
      </c>
      <c r="B225" s="10" t="s">
        <v>687</v>
      </c>
      <c r="C225" s="10" t="s">
        <v>688</v>
      </c>
      <c r="D225" s="10">
        <v>3879</v>
      </c>
      <c r="E225" s="10" t="s">
        <v>34</v>
      </c>
      <c r="F225" s="10" t="s">
        <v>560</v>
      </c>
      <c r="G225" s="10" t="s">
        <v>277</v>
      </c>
      <c r="H225" s="11">
        <v>24315.93</v>
      </c>
      <c r="I225" s="10" t="s">
        <v>16</v>
      </c>
      <c r="J225" s="12">
        <v>27515</v>
      </c>
      <c r="K225" s="23">
        <f ca="1">INT((TODAY()-Tableau1[[#This Row],[DATE DE NAISSANCE]])/365.25)</f>
        <v>44</v>
      </c>
      <c r="L225" s="13">
        <f t="shared" si="3"/>
        <v>19452.744000000002</v>
      </c>
    </row>
    <row r="226" spans="1:12" x14ac:dyDescent="0.3">
      <c r="A226" s="14" t="s">
        <v>689</v>
      </c>
      <c r="B226" s="15" t="s">
        <v>690</v>
      </c>
      <c r="C226" s="15" t="s">
        <v>691</v>
      </c>
      <c r="D226" s="15">
        <v>3618</v>
      </c>
      <c r="E226" s="15" t="s">
        <v>34</v>
      </c>
      <c r="F226" s="15" t="s">
        <v>560</v>
      </c>
      <c r="G226" s="15" t="s">
        <v>281</v>
      </c>
      <c r="H226" s="16">
        <v>26309.27</v>
      </c>
      <c r="I226" s="15" t="s">
        <v>16</v>
      </c>
      <c r="J226" s="17">
        <v>23761</v>
      </c>
      <c r="K226" s="24">
        <f ca="1">INT((TODAY()-Tableau1[[#This Row],[DATE DE NAISSANCE]])/365.25)</f>
        <v>55</v>
      </c>
      <c r="L226" s="18">
        <f t="shared" si="3"/>
        <v>21047.416000000001</v>
      </c>
    </row>
    <row r="227" spans="1:12" x14ac:dyDescent="0.3">
      <c r="A227" s="9" t="s">
        <v>363</v>
      </c>
      <c r="B227" s="10" t="s">
        <v>168</v>
      </c>
      <c r="C227" s="10" t="s">
        <v>692</v>
      </c>
      <c r="D227" s="10">
        <v>3733</v>
      </c>
      <c r="E227" s="10" t="s">
        <v>34</v>
      </c>
      <c r="F227" s="10" t="s">
        <v>560</v>
      </c>
      <c r="G227" s="10" t="s">
        <v>281</v>
      </c>
      <c r="H227" s="11">
        <v>19077.259999999998</v>
      </c>
      <c r="I227" s="10" t="s">
        <v>30</v>
      </c>
      <c r="J227" s="12">
        <v>28803</v>
      </c>
      <c r="K227" s="23">
        <f ca="1">INT((TODAY()-Tableau1[[#This Row],[DATE DE NAISSANCE]])/365.25)</f>
        <v>41</v>
      </c>
      <c r="L227" s="13">
        <f t="shared" si="3"/>
        <v>15261.807999999999</v>
      </c>
    </row>
    <row r="228" spans="1:12" x14ac:dyDescent="0.3">
      <c r="A228" s="14" t="s">
        <v>693</v>
      </c>
      <c r="B228" s="15" t="s">
        <v>361</v>
      </c>
      <c r="C228" s="15" t="s">
        <v>694</v>
      </c>
      <c r="D228" s="15">
        <v>3072</v>
      </c>
      <c r="E228" s="15" t="s">
        <v>34</v>
      </c>
      <c r="F228" s="15" t="s">
        <v>560</v>
      </c>
      <c r="G228" s="15" t="s">
        <v>284</v>
      </c>
      <c r="H228" s="16">
        <v>20369.73</v>
      </c>
      <c r="I228" s="15" t="s">
        <v>30</v>
      </c>
      <c r="J228" s="17">
        <v>26087</v>
      </c>
      <c r="K228" s="24">
        <f ca="1">INT((TODAY()-Tableau1[[#This Row],[DATE DE NAISSANCE]])/365.25)</f>
        <v>48</v>
      </c>
      <c r="L228" s="18">
        <f t="shared" si="3"/>
        <v>16295.784</v>
      </c>
    </row>
    <row r="229" spans="1:12" x14ac:dyDescent="0.3">
      <c r="A229" s="9" t="s">
        <v>695</v>
      </c>
      <c r="B229" s="10" t="s">
        <v>624</v>
      </c>
      <c r="C229" s="10" t="s">
        <v>696</v>
      </c>
      <c r="D229" s="10">
        <v>3214</v>
      </c>
      <c r="E229" s="10" t="s">
        <v>34</v>
      </c>
      <c r="F229" s="10" t="s">
        <v>560</v>
      </c>
      <c r="G229" s="10" t="s">
        <v>284</v>
      </c>
      <c r="H229" s="11">
        <v>20762.240000000002</v>
      </c>
      <c r="I229" s="10" t="s">
        <v>30</v>
      </c>
      <c r="J229" s="12">
        <v>28759</v>
      </c>
      <c r="K229" s="23">
        <f ca="1">INT((TODAY()-Tableau1[[#This Row],[DATE DE NAISSANCE]])/365.25)</f>
        <v>41</v>
      </c>
      <c r="L229" s="13">
        <f t="shared" si="3"/>
        <v>16609.792000000001</v>
      </c>
    </row>
    <row r="230" spans="1:12" x14ac:dyDescent="0.3">
      <c r="A230" s="14" t="s">
        <v>697</v>
      </c>
      <c r="B230" s="15" t="s">
        <v>698</v>
      </c>
      <c r="C230" s="15" t="s">
        <v>699</v>
      </c>
      <c r="D230" s="15">
        <v>3098</v>
      </c>
      <c r="E230" s="15" t="s">
        <v>20</v>
      </c>
      <c r="F230" s="15" t="s">
        <v>560</v>
      </c>
      <c r="G230" s="15" t="s">
        <v>700</v>
      </c>
      <c r="H230" s="16">
        <v>53743.94</v>
      </c>
      <c r="I230" s="15" t="s">
        <v>16</v>
      </c>
      <c r="J230" s="17">
        <v>19651</v>
      </c>
      <c r="K230" s="24">
        <f ca="1">INT((TODAY()-Tableau1[[#This Row],[DATE DE NAISSANCE]])/365.25)</f>
        <v>66</v>
      </c>
      <c r="L230" s="18">
        <f t="shared" si="3"/>
        <v>42995.152000000002</v>
      </c>
    </row>
    <row r="231" spans="1:12" x14ac:dyDescent="0.3">
      <c r="A231" s="9" t="s">
        <v>701</v>
      </c>
      <c r="B231" s="10" t="s">
        <v>494</v>
      </c>
      <c r="C231" s="10" t="s">
        <v>702</v>
      </c>
      <c r="D231" s="10">
        <v>3633</v>
      </c>
      <c r="E231" s="10" t="s">
        <v>34</v>
      </c>
      <c r="F231" s="10" t="s">
        <v>560</v>
      </c>
      <c r="G231" s="10" t="s">
        <v>308</v>
      </c>
      <c r="H231" s="11">
        <v>21393.73</v>
      </c>
      <c r="I231" s="10" t="s">
        <v>30</v>
      </c>
      <c r="J231" s="12">
        <v>28343</v>
      </c>
      <c r="K231" s="23">
        <f ca="1">INT((TODAY()-Tableau1[[#This Row],[DATE DE NAISSANCE]])/365.25)</f>
        <v>42</v>
      </c>
      <c r="L231" s="13">
        <f t="shared" si="3"/>
        <v>17114.984</v>
      </c>
    </row>
    <row r="232" spans="1:12" x14ac:dyDescent="0.3">
      <c r="A232" s="14" t="s">
        <v>703</v>
      </c>
      <c r="B232" s="15" t="s">
        <v>704</v>
      </c>
      <c r="C232" s="15" t="s">
        <v>705</v>
      </c>
      <c r="D232" s="15">
        <v>3152</v>
      </c>
      <c r="E232" s="15" t="s">
        <v>72</v>
      </c>
      <c r="F232" s="15" t="s">
        <v>560</v>
      </c>
      <c r="G232" s="15" t="s">
        <v>308</v>
      </c>
      <c r="H232" s="16">
        <v>30118.720000000001</v>
      </c>
      <c r="I232" s="15" t="s">
        <v>30</v>
      </c>
      <c r="J232" s="17">
        <v>23068</v>
      </c>
      <c r="K232" s="24">
        <f ca="1">INT((TODAY()-Tableau1[[#This Row],[DATE DE NAISSANCE]])/365.25)</f>
        <v>56</v>
      </c>
      <c r="L232" s="18">
        <f t="shared" si="3"/>
        <v>24094.976000000002</v>
      </c>
    </row>
    <row r="233" spans="1:12" x14ac:dyDescent="0.3">
      <c r="A233" s="9" t="s">
        <v>706</v>
      </c>
      <c r="B233" s="10" t="s">
        <v>669</v>
      </c>
      <c r="C233" s="10" t="s">
        <v>707</v>
      </c>
      <c r="D233" s="10">
        <v>3099</v>
      </c>
      <c r="E233" s="10" t="s">
        <v>34</v>
      </c>
      <c r="F233" s="10" t="s">
        <v>560</v>
      </c>
      <c r="G233" s="10" t="s">
        <v>308</v>
      </c>
      <c r="H233" s="11">
        <v>22451.9</v>
      </c>
      <c r="I233" s="10" t="s">
        <v>16</v>
      </c>
      <c r="J233" s="12">
        <v>22698</v>
      </c>
      <c r="K233" s="23">
        <f ca="1">INT((TODAY()-Tableau1[[#This Row],[DATE DE NAISSANCE]])/365.25)</f>
        <v>58</v>
      </c>
      <c r="L233" s="13">
        <f t="shared" si="3"/>
        <v>17961.52</v>
      </c>
    </row>
    <row r="234" spans="1:12" x14ac:dyDescent="0.3">
      <c r="A234" s="14" t="s">
        <v>708</v>
      </c>
      <c r="B234" s="15" t="s">
        <v>419</v>
      </c>
      <c r="C234" s="15" t="s">
        <v>709</v>
      </c>
      <c r="D234" s="15">
        <v>3025</v>
      </c>
      <c r="E234" s="15" t="s">
        <v>34</v>
      </c>
      <c r="F234" s="15" t="s">
        <v>560</v>
      </c>
      <c r="G234" s="15" t="s">
        <v>321</v>
      </c>
      <c r="H234" s="16">
        <v>21080.73</v>
      </c>
      <c r="I234" s="15" t="s">
        <v>30</v>
      </c>
      <c r="J234" s="17">
        <v>19070</v>
      </c>
      <c r="K234" s="24">
        <f ca="1">INT((TODAY()-Tableau1[[#This Row],[DATE DE NAISSANCE]])/365.25)</f>
        <v>67</v>
      </c>
      <c r="L234" s="18">
        <f t="shared" si="3"/>
        <v>16864.583999999999</v>
      </c>
    </row>
    <row r="235" spans="1:12" x14ac:dyDescent="0.3">
      <c r="A235" s="9" t="s">
        <v>710</v>
      </c>
      <c r="B235" s="10" t="s">
        <v>711</v>
      </c>
      <c r="C235" s="10" t="s">
        <v>712</v>
      </c>
      <c r="D235" s="10">
        <v>3417</v>
      </c>
      <c r="E235" s="10" t="s">
        <v>34</v>
      </c>
      <c r="F235" s="10" t="s">
        <v>560</v>
      </c>
      <c r="G235" s="10" t="s">
        <v>328</v>
      </c>
      <c r="H235" s="11">
        <v>20540.13</v>
      </c>
      <c r="I235" s="10" t="s">
        <v>30</v>
      </c>
      <c r="J235" s="12">
        <v>21103</v>
      </c>
      <c r="K235" s="23">
        <f ca="1">INT((TODAY()-Tableau1[[#This Row],[DATE DE NAISSANCE]])/365.25)</f>
        <v>62</v>
      </c>
      <c r="L235" s="13">
        <f t="shared" si="3"/>
        <v>16432.104000000003</v>
      </c>
    </row>
    <row r="236" spans="1:12" x14ac:dyDescent="0.3">
      <c r="A236" s="14" t="s">
        <v>713</v>
      </c>
      <c r="B236" s="15" t="s">
        <v>714</v>
      </c>
      <c r="C236" s="15" t="s">
        <v>715</v>
      </c>
      <c r="D236" s="15">
        <v>3711</v>
      </c>
      <c r="E236" s="15" t="s">
        <v>34</v>
      </c>
      <c r="F236" s="15" t="s">
        <v>560</v>
      </c>
      <c r="G236" s="15" t="s">
        <v>335</v>
      </c>
      <c r="H236" s="16">
        <v>20195.599999999999</v>
      </c>
      <c r="I236" s="15" t="s">
        <v>16</v>
      </c>
      <c r="J236" s="17">
        <v>19133</v>
      </c>
      <c r="K236" s="24">
        <f ca="1">INT((TODAY()-Tableau1[[#This Row],[DATE DE NAISSANCE]])/365.25)</f>
        <v>67</v>
      </c>
      <c r="L236" s="18">
        <f t="shared" si="3"/>
        <v>16156.48</v>
      </c>
    </row>
    <row r="237" spans="1:12" x14ac:dyDescent="0.3">
      <c r="A237" s="9" t="s">
        <v>716</v>
      </c>
      <c r="B237" s="10" t="s">
        <v>717</v>
      </c>
      <c r="C237" s="10" t="s">
        <v>718</v>
      </c>
      <c r="D237" s="10">
        <v>3060</v>
      </c>
      <c r="E237" s="10" t="s">
        <v>13</v>
      </c>
      <c r="F237" s="10" t="s">
        <v>560</v>
      </c>
      <c r="G237" s="10" t="s">
        <v>352</v>
      </c>
      <c r="H237" s="11">
        <v>18170.400000000001</v>
      </c>
      <c r="I237" s="10" t="s">
        <v>30</v>
      </c>
      <c r="J237" s="12">
        <v>23397</v>
      </c>
      <c r="K237" s="23">
        <f ca="1">INT((TODAY()-Tableau1[[#This Row],[DATE DE NAISSANCE]])/365.25)</f>
        <v>56</v>
      </c>
      <c r="L237" s="13">
        <f t="shared" si="3"/>
        <v>14536.320000000002</v>
      </c>
    </row>
    <row r="238" spans="1:12" x14ac:dyDescent="0.3">
      <c r="A238" s="14" t="s">
        <v>719</v>
      </c>
      <c r="B238" s="15" t="s">
        <v>45</v>
      </c>
      <c r="C238" s="15" t="s">
        <v>720</v>
      </c>
      <c r="D238" s="15">
        <v>3563</v>
      </c>
      <c r="E238" s="15" t="s">
        <v>34</v>
      </c>
      <c r="F238" s="15" t="s">
        <v>560</v>
      </c>
      <c r="G238" s="15" t="s">
        <v>352</v>
      </c>
      <c r="H238" s="16">
        <v>19754.59</v>
      </c>
      <c r="I238" s="15" t="s">
        <v>30</v>
      </c>
      <c r="J238" s="17">
        <v>27109</v>
      </c>
      <c r="K238" s="24">
        <f ca="1">INT((TODAY()-Tableau1[[#This Row],[DATE DE NAISSANCE]])/365.25)</f>
        <v>45</v>
      </c>
      <c r="L238" s="18">
        <f t="shared" si="3"/>
        <v>15803.672</v>
      </c>
    </row>
    <row r="239" spans="1:12" x14ac:dyDescent="0.3">
      <c r="A239" s="9" t="s">
        <v>721</v>
      </c>
      <c r="B239" s="10" t="s">
        <v>258</v>
      </c>
      <c r="C239" s="10" t="s">
        <v>722</v>
      </c>
      <c r="D239" s="10">
        <v>3657</v>
      </c>
      <c r="E239" s="10" t="s">
        <v>34</v>
      </c>
      <c r="F239" s="10" t="s">
        <v>560</v>
      </c>
      <c r="G239" s="10" t="s">
        <v>356</v>
      </c>
      <c r="H239" s="11">
        <v>21142.55</v>
      </c>
      <c r="I239" s="10" t="s">
        <v>30</v>
      </c>
      <c r="J239" s="12">
        <v>28553</v>
      </c>
      <c r="K239" s="23">
        <f ca="1">INT((TODAY()-Tableau1[[#This Row],[DATE DE NAISSANCE]])/365.25)</f>
        <v>41</v>
      </c>
      <c r="L239" s="13">
        <f t="shared" si="3"/>
        <v>16914.04</v>
      </c>
    </row>
    <row r="240" spans="1:12" x14ac:dyDescent="0.3">
      <c r="A240" s="14" t="s">
        <v>723</v>
      </c>
      <c r="B240" s="15" t="s">
        <v>189</v>
      </c>
      <c r="C240" s="15" t="s">
        <v>724</v>
      </c>
      <c r="D240" s="15">
        <v>3055</v>
      </c>
      <c r="E240" s="15" t="s">
        <v>34</v>
      </c>
      <c r="F240" s="15" t="s">
        <v>560</v>
      </c>
      <c r="G240" s="15" t="s">
        <v>356</v>
      </c>
      <c r="H240" s="16">
        <v>18472.55</v>
      </c>
      <c r="I240" s="15" t="s">
        <v>30</v>
      </c>
      <c r="J240" s="17">
        <v>30040</v>
      </c>
      <c r="K240" s="24">
        <f ca="1">INT((TODAY()-Tableau1[[#This Row],[DATE DE NAISSANCE]])/365.25)</f>
        <v>37</v>
      </c>
      <c r="L240" s="18">
        <f t="shared" si="3"/>
        <v>14778.04</v>
      </c>
    </row>
    <row r="241" spans="1:12" x14ac:dyDescent="0.3">
      <c r="A241" s="9" t="s">
        <v>434</v>
      </c>
      <c r="B241" s="10" t="s">
        <v>725</v>
      </c>
      <c r="C241" s="10" t="s">
        <v>726</v>
      </c>
      <c r="D241" s="10">
        <v>3409</v>
      </c>
      <c r="E241" s="10" t="s">
        <v>13</v>
      </c>
      <c r="F241" s="10" t="s">
        <v>560</v>
      </c>
      <c r="G241" s="10" t="s">
        <v>727</v>
      </c>
      <c r="H241" s="11">
        <v>18253.27</v>
      </c>
      <c r="I241" s="10" t="s">
        <v>16</v>
      </c>
      <c r="J241" s="12">
        <v>31003</v>
      </c>
      <c r="K241" s="23">
        <f ca="1">INT((TODAY()-Tableau1[[#This Row],[DATE DE NAISSANCE]])/365.25)</f>
        <v>35</v>
      </c>
      <c r="L241" s="13">
        <f t="shared" si="3"/>
        <v>14602.616000000002</v>
      </c>
    </row>
    <row r="242" spans="1:12" x14ac:dyDescent="0.3">
      <c r="A242" s="14" t="s">
        <v>429</v>
      </c>
      <c r="B242" s="15" t="s">
        <v>728</v>
      </c>
      <c r="C242" s="15" t="s">
        <v>729</v>
      </c>
      <c r="D242" s="15">
        <v>3551</v>
      </c>
      <c r="E242" s="15" t="s">
        <v>34</v>
      </c>
      <c r="F242" s="15" t="s">
        <v>560</v>
      </c>
      <c r="G242" s="15" t="s">
        <v>730</v>
      </c>
      <c r="H242" s="16">
        <v>20996.28</v>
      </c>
      <c r="I242" s="15" t="s">
        <v>30</v>
      </c>
      <c r="J242" s="17">
        <v>30895</v>
      </c>
      <c r="K242" s="24">
        <f ca="1">INT((TODAY()-Tableau1[[#This Row],[DATE DE NAISSANCE]])/365.25)</f>
        <v>35</v>
      </c>
      <c r="L242" s="18">
        <f t="shared" si="3"/>
        <v>16797.024000000001</v>
      </c>
    </row>
    <row r="243" spans="1:12" x14ac:dyDescent="0.3">
      <c r="A243" s="9" t="s">
        <v>731</v>
      </c>
      <c r="B243" s="10" t="s">
        <v>732</v>
      </c>
      <c r="C243" s="10" t="s">
        <v>733</v>
      </c>
      <c r="D243" s="10">
        <v>3581</v>
      </c>
      <c r="E243" s="10" t="s">
        <v>13</v>
      </c>
      <c r="F243" s="10" t="s">
        <v>560</v>
      </c>
      <c r="G243" s="10" t="s">
        <v>366</v>
      </c>
      <c r="H243" s="11">
        <v>19231.82</v>
      </c>
      <c r="I243" s="10" t="s">
        <v>30</v>
      </c>
      <c r="J243" s="12">
        <v>23423</v>
      </c>
      <c r="K243" s="23">
        <f ca="1">INT((TODAY()-Tableau1[[#This Row],[DATE DE NAISSANCE]])/365.25)</f>
        <v>56</v>
      </c>
      <c r="L243" s="13">
        <f t="shared" si="3"/>
        <v>15385.456</v>
      </c>
    </row>
    <row r="244" spans="1:12" x14ac:dyDescent="0.3">
      <c r="A244" s="14" t="s">
        <v>734</v>
      </c>
      <c r="B244" s="15" t="s">
        <v>735</v>
      </c>
      <c r="C244" s="15" t="s">
        <v>736</v>
      </c>
      <c r="D244" s="15">
        <v>3723</v>
      </c>
      <c r="E244" s="15" t="s">
        <v>34</v>
      </c>
      <c r="F244" s="15" t="s">
        <v>560</v>
      </c>
      <c r="G244" s="15" t="s">
        <v>21</v>
      </c>
      <c r="H244" s="16">
        <v>19392.490000000002</v>
      </c>
      <c r="I244" s="15" t="s">
        <v>30</v>
      </c>
      <c r="J244" s="17">
        <v>23589</v>
      </c>
      <c r="K244" s="24">
        <f ca="1">INT((TODAY()-Tableau1[[#This Row],[DATE DE NAISSANCE]])/365.25)</f>
        <v>55</v>
      </c>
      <c r="L244" s="18">
        <f t="shared" si="3"/>
        <v>15513.992000000002</v>
      </c>
    </row>
    <row r="245" spans="1:12" x14ac:dyDescent="0.3">
      <c r="A245" s="9" t="s">
        <v>373</v>
      </c>
      <c r="B245" s="10" t="s">
        <v>737</v>
      </c>
      <c r="C245" s="10" t="s">
        <v>738</v>
      </c>
      <c r="D245" s="10">
        <v>3063</v>
      </c>
      <c r="E245" s="10" t="s">
        <v>13</v>
      </c>
      <c r="F245" s="10" t="s">
        <v>560</v>
      </c>
      <c r="G245" s="10" t="s">
        <v>382</v>
      </c>
      <c r="H245" s="11">
        <v>23668.48</v>
      </c>
      <c r="I245" s="10" t="s">
        <v>16</v>
      </c>
      <c r="J245" s="12">
        <v>27382</v>
      </c>
      <c r="K245" s="23">
        <f ca="1">INT((TODAY()-Tableau1[[#This Row],[DATE DE NAISSANCE]])/365.25)</f>
        <v>45</v>
      </c>
      <c r="L245" s="13">
        <f t="shared" si="3"/>
        <v>18934.784</v>
      </c>
    </row>
    <row r="246" spans="1:12" x14ac:dyDescent="0.3">
      <c r="A246" s="14" t="s">
        <v>739</v>
      </c>
      <c r="B246" s="15" t="s">
        <v>609</v>
      </c>
      <c r="C246" s="15" t="s">
        <v>740</v>
      </c>
      <c r="D246" s="15">
        <v>3557</v>
      </c>
      <c r="E246" s="15" t="s">
        <v>72</v>
      </c>
      <c r="F246" s="15" t="s">
        <v>560</v>
      </c>
      <c r="G246" s="15" t="s">
        <v>386</v>
      </c>
      <c r="H246" s="16">
        <v>31683.86</v>
      </c>
      <c r="I246" s="15" t="s">
        <v>16</v>
      </c>
      <c r="J246" s="17">
        <v>24894</v>
      </c>
      <c r="K246" s="24">
        <f ca="1">INT((TODAY()-Tableau1[[#This Row],[DATE DE NAISSANCE]])/365.25)</f>
        <v>51</v>
      </c>
      <c r="L246" s="18">
        <f t="shared" si="3"/>
        <v>25347.088000000003</v>
      </c>
    </row>
    <row r="247" spans="1:12" x14ac:dyDescent="0.3">
      <c r="A247" s="9" t="s">
        <v>741</v>
      </c>
      <c r="B247" s="10" t="s">
        <v>742</v>
      </c>
      <c r="C247" s="10" t="s">
        <v>743</v>
      </c>
      <c r="D247" s="10">
        <v>3673</v>
      </c>
      <c r="E247" s="10" t="s">
        <v>13</v>
      </c>
      <c r="F247" s="10" t="s">
        <v>560</v>
      </c>
      <c r="G247" s="10" t="s">
        <v>744</v>
      </c>
      <c r="H247" s="11">
        <v>19932.28</v>
      </c>
      <c r="I247" s="10" t="s">
        <v>30</v>
      </c>
      <c r="J247" s="12">
        <v>22591</v>
      </c>
      <c r="K247" s="23">
        <f ca="1">INT((TODAY()-Tableau1[[#This Row],[DATE DE NAISSANCE]])/365.25)</f>
        <v>58</v>
      </c>
      <c r="L247" s="13">
        <f t="shared" si="3"/>
        <v>15945.824000000001</v>
      </c>
    </row>
    <row r="248" spans="1:12" x14ac:dyDescent="0.3">
      <c r="A248" s="14" t="s">
        <v>745</v>
      </c>
      <c r="B248" s="15" t="s">
        <v>746</v>
      </c>
      <c r="C248" s="15" t="s">
        <v>747</v>
      </c>
      <c r="D248" s="15">
        <v>3641</v>
      </c>
      <c r="E248" s="15" t="s">
        <v>34</v>
      </c>
      <c r="F248" s="15" t="s">
        <v>560</v>
      </c>
      <c r="G248" s="15" t="s">
        <v>748</v>
      </c>
      <c r="H248" s="16">
        <v>18179.47</v>
      </c>
      <c r="I248" s="15" t="s">
        <v>30</v>
      </c>
      <c r="J248" s="17">
        <v>21420</v>
      </c>
      <c r="K248" s="24">
        <f ca="1">INT((TODAY()-Tableau1[[#This Row],[DATE DE NAISSANCE]])/365.25)</f>
        <v>61</v>
      </c>
      <c r="L248" s="18">
        <f t="shared" si="3"/>
        <v>14543.576000000001</v>
      </c>
    </row>
    <row r="249" spans="1:12" x14ac:dyDescent="0.3">
      <c r="A249" s="9" t="s">
        <v>749</v>
      </c>
      <c r="B249" s="10" t="s">
        <v>750</v>
      </c>
      <c r="C249" s="10" t="s">
        <v>751</v>
      </c>
      <c r="D249" s="10">
        <v>3727</v>
      </c>
      <c r="E249" s="10" t="s">
        <v>34</v>
      </c>
      <c r="F249" s="10" t="s">
        <v>560</v>
      </c>
      <c r="G249" s="10" t="s">
        <v>752</v>
      </c>
      <c r="H249" s="11">
        <v>20401.95</v>
      </c>
      <c r="I249" s="10" t="s">
        <v>30</v>
      </c>
      <c r="J249" s="12">
        <v>22760</v>
      </c>
      <c r="K249" s="23">
        <f ca="1">INT((TODAY()-Tableau1[[#This Row],[DATE DE NAISSANCE]])/365.25)</f>
        <v>57</v>
      </c>
      <c r="L249" s="13">
        <f t="shared" si="3"/>
        <v>16321.560000000001</v>
      </c>
    </row>
    <row r="250" spans="1:12" x14ac:dyDescent="0.3">
      <c r="A250" s="14" t="s">
        <v>753</v>
      </c>
      <c r="B250" s="15" t="s">
        <v>70</v>
      </c>
      <c r="C250" s="15" t="s">
        <v>754</v>
      </c>
      <c r="D250" s="15">
        <v>3040</v>
      </c>
      <c r="E250" s="15" t="s">
        <v>13</v>
      </c>
      <c r="F250" s="15" t="s">
        <v>560</v>
      </c>
      <c r="G250" s="15" t="s">
        <v>752</v>
      </c>
      <c r="H250" s="16">
        <v>22463.23</v>
      </c>
      <c r="I250" s="15" t="s">
        <v>30</v>
      </c>
      <c r="J250" s="17">
        <v>22776</v>
      </c>
      <c r="K250" s="24">
        <f ca="1">INT((TODAY()-Tableau1[[#This Row],[DATE DE NAISSANCE]])/365.25)</f>
        <v>57</v>
      </c>
      <c r="L250" s="18">
        <f t="shared" si="3"/>
        <v>17970.583999999999</v>
      </c>
    </row>
    <row r="251" spans="1:12" x14ac:dyDescent="0.3">
      <c r="A251" s="9" t="s">
        <v>755</v>
      </c>
      <c r="B251" s="10" t="s">
        <v>220</v>
      </c>
      <c r="C251" s="10" t="s">
        <v>756</v>
      </c>
      <c r="D251" s="10">
        <v>3182</v>
      </c>
      <c r="E251" s="10" t="s">
        <v>13</v>
      </c>
      <c r="F251" s="10" t="s">
        <v>560</v>
      </c>
      <c r="G251" s="10" t="s">
        <v>454</v>
      </c>
      <c r="H251" s="11">
        <v>23593.39</v>
      </c>
      <c r="I251" s="10" t="s">
        <v>30</v>
      </c>
      <c r="J251" s="12">
        <v>22197</v>
      </c>
      <c r="K251" s="23">
        <f ca="1">INT((TODAY()-Tableau1[[#This Row],[DATE DE NAISSANCE]])/365.25)</f>
        <v>59</v>
      </c>
      <c r="L251" s="13">
        <f t="shared" si="3"/>
        <v>18874.712</v>
      </c>
    </row>
    <row r="252" spans="1:12" x14ac:dyDescent="0.3">
      <c r="A252" s="14" t="s">
        <v>757</v>
      </c>
      <c r="B252" s="15" t="s">
        <v>567</v>
      </c>
      <c r="C252" s="15" t="s">
        <v>758</v>
      </c>
      <c r="D252" s="15">
        <v>3165</v>
      </c>
      <c r="E252" s="15" t="s">
        <v>72</v>
      </c>
      <c r="F252" s="15" t="s">
        <v>560</v>
      </c>
      <c r="G252" s="15" t="s">
        <v>454</v>
      </c>
      <c r="H252" s="16">
        <v>38803.269999999997</v>
      </c>
      <c r="I252" s="15" t="s">
        <v>16</v>
      </c>
      <c r="J252" s="17">
        <v>24703</v>
      </c>
      <c r="K252" s="24">
        <f ca="1">INT((TODAY()-Tableau1[[#This Row],[DATE DE NAISSANCE]])/365.25)</f>
        <v>52</v>
      </c>
      <c r="L252" s="18">
        <f t="shared" si="3"/>
        <v>31042.615999999998</v>
      </c>
    </row>
    <row r="253" spans="1:12" x14ac:dyDescent="0.3">
      <c r="A253" s="9" t="s">
        <v>759</v>
      </c>
      <c r="B253" s="10" t="s">
        <v>558</v>
      </c>
      <c r="C253" s="10" t="s">
        <v>760</v>
      </c>
      <c r="D253" s="10">
        <v>3882</v>
      </c>
      <c r="E253" s="10" t="s">
        <v>34</v>
      </c>
      <c r="F253" s="10" t="s">
        <v>560</v>
      </c>
      <c r="G253" s="10" t="s">
        <v>462</v>
      </c>
      <c r="H253" s="11">
        <v>21765.919999999998</v>
      </c>
      <c r="I253" s="10" t="s">
        <v>30</v>
      </c>
      <c r="J253" s="12">
        <v>21877</v>
      </c>
      <c r="K253" s="23">
        <f ca="1">INT((TODAY()-Tableau1[[#This Row],[DATE DE NAISSANCE]])/365.25)</f>
        <v>60</v>
      </c>
      <c r="L253" s="13">
        <f t="shared" si="3"/>
        <v>17412.736000000001</v>
      </c>
    </row>
    <row r="254" spans="1:12" x14ac:dyDescent="0.3">
      <c r="A254" s="14" t="s">
        <v>761</v>
      </c>
      <c r="B254" s="15" t="s">
        <v>544</v>
      </c>
      <c r="C254" s="15" t="s">
        <v>762</v>
      </c>
      <c r="D254" s="15">
        <v>3076</v>
      </c>
      <c r="E254" s="15" t="s">
        <v>34</v>
      </c>
      <c r="F254" s="15" t="s">
        <v>560</v>
      </c>
      <c r="G254" s="15" t="s">
        <v>466</v>
      </c>
      <c r="H254" s="16">
        <v>23592.27</v>
      </c>
      <c r="I254" s="15" t="s">
        <v>16</v>
      </c>
      <c r="J254" s="17">
        <v>24467</v>
      </c>
      <c r="K254" s="24">
        <f ca="1">INT((TODAY()-Tableau1[[#This Row],[DATE DE NAISSANCE]])/365.25)</f>
        <v>53</v>
      </c>
      <c r="L254" s="18">
        <f t="shared" si="3"/>
        <v>18873.816000000003</v>
      </c>
    </row>
    <row r="255" spans="1:12" x14ac:dyDescent="0.3">
      <c r="A255" s="9" t="s">
        <v>763</v>
      </c>
      <c r="B255" s="10" t="s">
        <v>687</v>
      </c>
      <c r="C255" s="10" t="s">
        <v>764</v>
      </c>
      <c r="D255" s="10">
        <v>3765</v>
      </c>
      <c r="E255" s="10" t="s">
        <v>34</v>
      </c>
      <c r="F255" s="10" t="s">
        <v>560</v>
      </c>
      <c r="G255" s="10" t="s">
        <v>466</v>
      </c>
      <c r="H255" s="11">
        <v>17996.919999999998</v>
      </c>
      <c r="I255" s="10" t="s">
        <v>16</v>
      </c>
      <c r="J255" s="12">
        <v>24558</v>
      </c>
      <c r="K255" s="23">
        <f ca="1">INT((TODAY()-Tableau1[[#This Row],[DATE DE NAISSANCE]])/365.25)</f>
        <v>52</v>
      </c>
      <c r="L255" s="13">
        <f t="shared" si="3"/>
        <v>14397.536</v>
      </c>
    </row>
    <row r="256" spans="1:12" x14ac:dyDescent="0.3">
      <c r="A256" s="14" t="s">
        <v>765</v>
      </c>
      <c r="B256" s="15" t="s">
        <v>766</v>
      </c>
      <c r="C256" s="15" t="s">
        <v>767</v>
      </c>
      <c r="D256" s="15">
        <v>3718</v>
      </c>
      <c r="E256" s="15" t="s">
        <v>34</v>
      </c>
      <c r="F256" s="15" t="s">
        <v>560</v>
      </c>
      <c r="G256" s="15" t="s">
        <v>768</v>
      </c>
      <c r="H256" s="16">
        <v>20256.599999999999</v>
      </c>
      <c r="I256" s="15" t="s">
        <v>30</v>
      </c>
      <c r="J256" s="17">
        <v>23262</v>
      </c>
      <c r="K256" s="24">
        <f ca="1">INT((TODAY()-Tableau1[[#This Row],[DATE DE NAISSANCE]])/365.25)</f>
        <v>56</v>
      </c>
      <c r="L256" s="18">
        <f t="shared" si="3"/>
        <v>16205.279999999999</v>
      </c>
    </row>
    <row r="257" spans="1:12" x14ac:dyDescent="0.3">
      <c r="A257" s="9" t="s">
        <v>769</v>
      </c>
      <c r="B257" s="10" t="s">
        <v>196</v>
      </c>
      <c r="C257" s="10" t="s">
        <v>770</v>
      </c>
      <c r="D257" s="10">
        <v>3408</v>
      </c>
      <c r="E257" s="10" t="s">
        <v>34</v>
      </c>
      <c r="F257" s="10" t="s">
        <v>560</v>
      </c>
      <c r="G257" s="10" t="s">
        <v>771</v>
      </c>
      <c r="H257" s="11">
        <v>19497.75</v>
      </c>
      <c r="I257" s="10" t="s">
        <v>16</v>
      </c>
      <c r="J257" s="12">
        <v>28501</v>
      </c>
      <c r="K257" s="23">
        <f ca="1">INT((TODAY()-Tableau1[[#This Row],[DATE DE NAISSANCE]])/365.25)</f>
        <v>42</v>
      </c>
      <c r="L257" s="13">
        <f t="shared" si="3"/>
        <v>15598.2</v>
      </c>
    </row>
    <row r="258" spans="1:12" x14ac:dyDescent="0.3">
      <c r="A258" s="14" t="s">
        <v>772</v>
      </c>
      <c r="B258" s="15" t="s">
        <v>45</v>
      </c>
      <c r="C258" s="15" t="s">
        <v>773</v>
      </c>
      <c r="D258" s="15">
        <v>3083</v>
      </c>
      <c r="E258" s="15" t="s">
        <v>34</v>
      </c>
      <c r="F258" s="15" t="s">
        <v>560</v>
      </c>
      <c r="G258" s="15" t="s">
        <v>771</v>
      </c>
      <c r="H258" s="16">
        <v>21747.26</v>
      </c>
      <c r="I258" s="15" t="s">
        <v>30</v>
      </c>
      <c r="J258" s="17">
        <v>28744</v>
      </c>
      <c r="K258" s="24">
        <f ca="1">INT((TODAY()-Tableau1[[#This Row],[DATE DE NAISSANCE]])/365.25)</f>
        <v>41</v>
      </c>
      <c r="L258" s="18">
        <f t="shared" si="3"/>
        <v>17397.808000000001</v>
      </c>
    </row>
    <row r="259" spans="1:12" x14ac:dyDescent="0.3">
      <c r="A259" s="9" t="s">
        <v>774</v>
      </c>
      <c r="B259" s="10" t="s">
        <v>750</v>
      </c>
      <c r="C259" s="10" t="s">
        <v>775</v>
      </c>
      <c r="D259" s="10">
        <v>3631</v>
      </c>
      <c r="E259" s="10" t="s">
        <v>34</v>
      </c>
      <c r="F259" s="10" t="s">
        <v>560</v>
      </c>
      <c r="G259" s="10" t="s">
        <v>485</v>
      </c>
      <c r="H259" s="11">
        <v>23427.360000000001</v>
      </c>
      <c r="I259" s="10" t="s">
        <v>30</v>
      </c>
      <c r="J259" s="12">
        <v>24869</v>
      </c>
      <c r="K259" s="23">
        <f ca="1">INT((TODAY()-Tableau1[[#This Row],[DATE DE NAISSANCE]])/365.25)</f>
        <v>52</v>
      </c>
      <c r="L259" s="13">
        <f t="shared" si="3"/>
        <v>18741.888000000003</v>
      </c>
    </row>
    <row r="260" spans="1:12" x14ac:dyDescent="0.3">
      <c r="A260" s="14" t="s">
        <v>776</v>
      </c>
      <c r="B260" s="15" t="s">
        <v>777</v>
      </c>
      <c r="C260" s="15" t="s">
        <v>778</v>
      </c>
      <c r="D260" s="15">
        <v>3916</v>
      </c>
      <c r="E260" s="15" t="s">
        <v>13</v>
      </c>
      <c r="F260" s="15" t="s">
        <v>560</v>
      </c>
      <c r="G260" s="15" t="s">
        <v>492</v>
      </c>
      <c r="H260" s="16">
        <v>24876.13</v>
      </c>
      <c r="I260" s="15" t="s">
        <v>16</v>
      </c>
      <c r="J260" s="17">
        <v>21275</v>
      </c>
      <c r="K260" s="24">
        <f ca="1">INT((TODAY()-Tableau1[[#This Row],[DATE DE NAISSANCE]])/365.25)</f>
        <v>61</v>
      </c>
      <c r="L260" s="18">
        <f t="shared" si="3"/>
        <v>19900.904000000002</v>
      </c>
    </row>
    <row r="261" spans="1:12" x14ac:dyDescent="0.3">
      <c r="A261" s="9" t="s">
        <v>779</v>
      </c>
      <c r="B261" s="10" t="s">
        <v>780</v>
      </c>
      <c r="C261" s="10" t="s">
        <v>781</v>
      </c>
      <c r="D261" s="10">
        <v>3795</v>
      </c>
      <c r="E261" s="10" t="s">
        <v>34</v>
      </c>
      <c r="F261" s="10" t="s">
        <v>560</v>
      </c>
      <c r="G261" s="10" t="s">
        <v>496</v>
      </c>
      <c r="H261" s="11">
        <v>21886.23</v>
      </c>
      <c r="I261" s="10" t="s">
        <v>30</v>
      </c>
      <c r="J261" s="12">
        <v>23343</v>
      </c>
      <c r="K261" s="23">
        <f ca="1">INT((TODAY()-Tableau1[[#This Row],[DATE DE NAISSANCE]])/365.25)</f>
        <v>56</v>
      </c>
      <c r="L261" s="13">
        <f t="shared" si="3"/>
        <v>17508.984</v>
      </c>
    </row>
    <row r="262" spans="1:12" x14ac:dyDescent="0.3">
      <c r="A262" s="14" t="s">
        <v>782</v>
      </c>
      <c r="B262" s="15" t="s">
        <v>584</v>
      </c>
      <c r="C262" s="15" t="s">
        <v>783</v>
      </c>
      <c r="D262" s="15">
        <v>3013</v>
      </c>
      <c r="E262" s="15" t="s">
        <v>34</v>
      </c>
      <c r="F262" s="15" t="s">
        <v>560</v>
      </c>
      <c r="G262" s="15" t="s">
        <v>496</v>
      </c>
      <c r="H262" s="16">
        <v>19098.37</v>
      </c>
      <c r="I262" s="15" t="s">
        <v>30</v>
      </c>
      <c r="J262" s="17">
        <v>22334</v>
      </c>
      <c r="K262" s="24">
        <f ca="1">INT((TODAY()-Tableau1[[#This Row],[DATE DE NAISSANCE]])/365.25)</f>
        <v>58</v>
      </c>
      <c r="L262" s="18">
        <f t="shared" ref="L262:L296" si="4">H262*0.8</f>
        <v>15278.696</v>
      </c>
    </row>
    <row r="263" spans="1:12" x14ac:dyDescent="0.3">
      <c r="A263" s="9" t="s">
        <v>784</v>
      </c>
      <c r="B263" s="10" t="s">
        <v>785</v>
      </c>
      <c r="C263" s="10" t="s">
        <v>786</v>
      </c>
      <c r="D263" s="10">
        <v>3917</v>
      </c>
      <c r="E263" s="10" t="s">
        <v>34</v>
      </c>
      <c r="F263" s="10" t="s">
        <v>560</v>
      </c>
      <c r="G263" s="10" t="s">
        <v>510</v>
      </c>
      <c r="H263" s="11">
        <v>20801.259999999998</v>
      </c>
      <c r="I263" s="10" t="s">
        <v>30</v>
      </c>
      <c r="J263" s="12">
        <v>21945</v>
      </c>
      <c r="K263" s="23">
        <f ca="1">INT((TODAY()-Tableau1[[#This Row],[DATE DE NAISSANCE]])/365.25)</f>
        <v>60</v>
      </c>
      <c r="L263" s="13">
        <f t="shared" si="4"/>
        <v>16641.007999999998</v>
      </c>
    </row>
    <row r="264" spans="1:12" x14ac:dyDescent="0.3">
      <c r="A264" s="14" t="s">
        <v>787</v>
      </c>
      <c r="B264" s="15" t="s">
        <v>196</v>
      </c>
      <c r="C264" s="15" t="s">
        <v>788</v>
      </c>
      <c r="D264" s="15">
        <v>3124</v>
      </c>
      <c r="E264" s="15" t="s">
        <v>34</v>
      </c>
      <c r="F264" s="15" t="s">
        <v>560</v>
      </c>
      <c r="G264" s="15" t="s">
        <v>513</v>
      </c>
      <c r="H264" s="16">
        <v>23187.03</v>
      </c>
      <c r="I264" s="15" t="s">
        <v>16</v>
      </c>
      <c r="J264" s="17">
        <v>24537</v>
      </c>
      <c r="K264" s="24">
        <f ca="1">INT((TODAY()-Tableau1[[#This Row],[DATE DE NAISSANCE]])/365.25)</f>
        <v>52</v>
      </c>
      <c r="L264" s="18">
        <f t="shared" si="4"/>
        <v>18549.624</v>
      </c>
    </row>
    <row r="265" spans="1:12" x14ac:dyDescent="0.3">
      <c r="A265" s="9" t="s">
        <v>789</v>
      </c>
      <c r="B265" s="10" t="s">
        <v>577</v>
      </c>
      <c r="C265" s="10" t="s">
        <v>790</v>
      </c>
      <c r="D265" s="10">
        <v>3963</v>
      </c>
      <c r="E265" s="10" t="s">
        <v>34</v>
      </c>
      <c r="F265" s="10" t="s">
        <v>560</v>
      </c>
      <c r="G265" s="10" t="s">
        <v>513</v>
      </c>
      <c r="H265" s="11">
        <v>21518.28</v>
      </c>
      <c r="I265" s="10" t="s">
        <v>16</v>
      </c>
      <c r="J265" s="12">
        <v>18928</v>
      </c>
      <c r="K265" s="23">
        <f ca="1">INT((TODAY()-Tableau1[[#This Row],[DATE DE NAISSANCE]])/365.25)</f>
        <v>68</v>
      </c>
      <c r="L265" s="13">
        <f t="shared" si="4"/>
        <v>17214.624</v>
      </c>
    </row>
    <row r="266" spans="1:12" x14ac:dyDescent="0.3">
      <c r="A266" s="14" t="s">
        <v>791</v>
      </c>
      <c r="B266" s="15" t="s">
        <v>792</v>
      </c>
      <c r="C266" s="15" t="s">
        <v>793</v>
      </c>
      <c r="D266" s="15">
        <v>3054</v>
      </c>
      <c r="E266" s="15" t="s">
        <v>34</v>
      </c>
      <c r="F266" s="15" t="s">
        <v>560</v>
      </c>
      <c r="G266" s="15" t="s">
        <v>528</v>
      </c>
      <c r="H266" s="16">
        <v>20614.41</v>
      </c>
      <c r="I266" s="15" t="s">
        <v>16</v>
      </c>
      <c r="J266" s="17">
        <v>25816</v>
      </c>
      <c r="K266" s="24">
        <f ca="1">INT((TODAY()-Tableau1[[#This Row],[DATE DE NAISSANCE]])/365.25)</f>
        <v>49</v>
      </c>
      <c r="L266" s="18">
        <f t="shared" si="4"/>
        <v>16491.528000000002</v>
      </c>
    </row>
    <row r="267" spans="1:12" x14ac:dyDescent="0.3">
      <c r="A267" s="9" t="s">
        <v>794</v>
      </c>
      <c r="B267" s="10" t="s">
        <v>361</v>
      </c>
      <c r="C267" s="10" t="s">
        <v>795</v>
      </c>
      <c r="D267" s="10">
        <v>3208</v>
      </c>
      <c r="E267" s="10" t="s">
        <v>34</v>
      </c>
      <c r="F267" s="10" t="s">
        <v>560</v>
      </c>
      <c r="G267" s="10" t="s">
        <v>546</v>
      </c>
      <c r="H267" s="11">
        <v>21454.05</v>
      </c>
      <c r="I267" s="10" t="s">
        <v>30</v>
      </c>
      <c r="J267" s="12">
        <v>23593</v>
      </c>
      <c r="K267" s="23">
        <f ca="1">INT((TODAY()-Tableau1[[#This Row],[DATE DE NAISSANCE]])/365.25)</f>
        <v>55</v>
      </c>
      <c r="L267" s="13">
        <f t="shared" si="4"/>
        <v>17163.240000000002</v>
      </c>
    </row>
    <row r="268" spans="1:12" x14ac:dyDescent="0.3">
      <c r="A268" s="14" t="s">
        <v>796</v>
      </c>
      <c r="B268" s="15" t="s">
        <v>136</v>
      </c>
      <c r="C268" s="15" t="s">
        <v>797</v>
      </c>
      <c r="D268" s="15">
        <v>3155</v>
      </c>
      <c r="E268" s="15" t="s">
        <v>13</v>
      </c>
      <c r="F268" s="15" t="s">
        <v>560</v>
      </c>
      <c r="G268" s="15" t="s">
        <v>546</v>
      </c>
      <c r="H268" s="16">
        <v>23866.85</v>
      </c>
      <c r="I268" s="15" t="s">
        <v>30</v>
      </c>
      <c r="J268" s="17">
        <v>29304</v>
      </c>
      <c r="K268" s="24">
        <f ca="1">INT((TODAY()-Tableau1[[#This Row],[DATE DE NAISSANCE]])/365.25)</f>
        <v>39</v>
      </c>
      <c r="L268" s="18">
        <f t="shared" si="4"/>
        <v>19093.48</v>
      </c>
    </row>
    <row r="269" spans="1:12" x14ac:dyDescent="0.3">
      <c r="A269" s="9" t="s">
        <v>798</v>
      </c>
      <c r="B269" s="10" t="s">
        <v>799</v>
      </c>
      <c r="C269" s="10" t="s">
        <v>800</v>
      </c>
      <c r="D269" s="10">
        <v>3984</v>
      </c>
      <c r="E269" s="10" t="s">
        <v>20</v>
      </c>
      <c r="F269" s="10" t="s">
        <v>560</v>
      </c>
      <c r="G269" s="10" t="s">
        <v>801</v>
      </c>
      <c r="H269" s="11">
        <v>36072.25</v>
      </c>
      <c r="I269" s="10" t="s">
        <v>30</v>
      </c>
      <c r="J269" s="12">
        <v>19663</v>
      </c>
      <c r="K269" s="23">
        <f ca="1">INT((TODAY()-Tableau1[[#This Row],[DATE DE NAISSANCE]])/365.25)</f>
        <v>66</v>
      </c>
      <c r="L269" s="13">
        <f t="shared" si="4"/>
        <v>28857.800000000003</v>
      </c>
    </row>
    <row r="270" spans="1:12" x14ac:dyDescent="0.3">
      <c r="A270" s="14" t="s">
        <v>802</v>
      </c>
      <c r="B270" s="15" t="s">
        <v>78</v>
      </c>
      <c r="C270" s="15" t="s">
        <v>803</v>
      </c>
      <c r="D270" s="15">
        <v>3983</v>
      </c>
      <c r="E270" s="15" t="s">
        <v>34</v>
      </c>
      <c r="F270" s="15" t="s">
        <v>560</v>
      </c>
      <c r="G270" s="15" t="s">
        <v>801</v>
      </c>
      <c r="H270" s="16">
        <v>24790.69</v>
      </c>
      <c r="I270" s="15" t="s">
        <v>30</v>
      </c>
      <c r="J270" s="17">
        <v>19837</v>
      </c>
      <c r="K270" s="24">
        <f ca="1">INT((TODAY()-Tableau1[[#This Row],[DATE DE NAISSANCE]])/365.25)</f>
        <v>65</v>
      </c>
      <c r="L270" s="18">
        <f t="shared" si="4"/>
        <v>19832.552</v>
      </c>
    </row>
    <row r="271" spans="1:12" x14ac:dyDescent="0.3">
      <c r="A271" s="9" t="s">
        <v>804</v>
      </c>
      <c r="B271" s="10" t="s">
        <v>258</v>
      </c>
      <c r="C271" s="10" t="s">
        <v>805</v>
      </c>
      <c r="D271" s="10">
        <v>3149</v>
      </c>
      <c r="E271" s="10" t="s">
        <v>34</v>
      </c>
      <c r="F271" s="10" t="s">
        <v>560</v>
      </c>
      <c r="G271" s="10" t="s">
        <v>553</v>
      </c>
      <c r="H271" s="11">
        <v>16136.83</v>
      </c>
      <c r="I271" s="10" t="s">
        <v>30</v>
      </c>
      <c r="J271" s="12">
        <v>29528</v>
      </c>
      <c r="K271" s="23">
        <f ca="1">INT((TODAY()-Tableau1[[#This Row],[DATE DE NAISSANCE]])/365.25)</f>
        <v>39</v>
      </c>
      <c r="L271" s="13">
        <f t="shared" si="4"/>
        <v>12909.464</v>
      </c>
    </row>
    <row r="272" spans="1:12" x14ac:dyDescent="0.3">
      <c r="A272" s="14" t="s">
        <v>96</v>
      </c>
      <c r="B272" s="15" t="s">
        <v>419</v>
      </c>
      <c r="C272" s="15" t="s">
        <v>806</v>
      </c>
      <c r="D272" s="15">
        <v>3148</v>
      </c>
      <c r="E272" s="15" t="s">
        <v>34</v>
      </c>
      <c r="F272" s="15" t="s">
        <v>560</v>
      </c>
      <c r="G272" s="15" t="s">
        <v>553</v>
      </c>
      <c r="H272" s="16">
        <v>27352.21</v>
      </c>
      <c r="I272" s="15" t="s">
        <v>30</v>
      </c>
      <c r="J272" s="17">
        <v>22141</v>
      </c>
      <c r="K272" s="24">
        <f ca="1">INT((TODAY()-Tableau1[[#This Row],[DATE DE NAISSANCE]])/365.25)</f>
        <v>59</v>
      </c>
      <c r="L272" s="18">
        <f t="shared" si="4"/>
        <v>21881.768</v>
      </c>
    </row>
    <row r="273" spans="1:12" x14ac:dyDescent="0.3">
      <c r="A273" s="9" t="s">
        <v>807</v>
      </c>
      <c r="B273" s="10" t="s">
        <v>419</v>
      </c>
      <c r="C273" s="10" t="s">
        <v>808</v>
      </c>
      <c r="D273" s="10">
        <v>3861</v>
      </c>
      <c r="E273" s="10" t="s">
        <v>34</v>
      </c>
      <c r="F273" s="10" t="s">
        <v>560</v>
      </c>
      <c r="G273" s="10"/>
      <c r="H273" s="11">
        <v>24213.49</v>
      </c>
      <c r="I273" s="10" t="s">
        <v>30</v>
      </c>
      <c r="J273" s="12">
        <v>25033</v>
      </c>
      <c r="K273" s="23">
        <f ca="1">INT((TODAY()-Tableau1[[#This Row],[DATE DE NAISSANCE]])/365.25)</f>
        <v>51</v>
      </c>
      <c r="L273" s="13">
        <f t="shared" si="4"/>
        <v>19370.792000000001</v>
      </c>
    </row>
    <row r="274" spans="1:12" x14ac:dyDescent="0.3">
      <c r="A274" s="14" t="s">
        <v>809</v>
      </c>
      <c r="B274" s="15" t="s">
        <v>810</v>
      </c>
      <c r="C274" s="15" t="s">
        <v>811</v>
      </c>
      <c r="D274" s="15">
        <v>3554</v>
      </c>
      <c r="E274" s="15" t="s">
        <v>20</v>
      </c>
      <c r="F274" s="15" t="s">
        <v>560</v>
      </c>
      <c r="G274" s="15"/>
      <c r="H274" s="16">
        <v>38190.89</v>
      </c>
      <c r="I274" s="15" t="s">
        <v>16</v>
      </c>
      <c r="J274" s="17">
        <v>23117</v>
      </c>
      <c r="K274" s="24">
        <f ca="1">INT((TODAY()-Tableau1[[#This Row],[DATE DE NAISSANCE]])/365.25)</f>
        <v>56</v>
      </c>
      <c r="L274" s="18">
        <f t="shared" si="4"/>
        <v>30552.712</v>
      </c>
    </row>
    <row r="275" spans="1:12" x14ac:dyDescent="0.3">
      <c r="A275" s="9" t="s">
        <v>812</v>
      </c>
      <c r="B275" s="10" t="s">
        <v>813</v>
      </c>
      <c r="C275" s="10" t="s">
        <v>814</v>
      </c>
      <c r="D275" s="10">
        <v>3041</v>
      </c>
      <c r="E275" s="10" t="s">
        <v>20</v>
      </c>
      <c r="F275" s="10" t="s">
        <v>815</v>
      </c>
      <c r="G275" s="10" t="s">
        <v>60</v>
      </c>
      <c r="H275" s="11">
        <v>38448.769999999997</v>
      </c>
      <c r="I275" s="10" t="s">
        <v>16</v>
      </c>
      <c r="J275" s="12">
        <v>23290</v>
      </c>
      <c r="K275" s="23">
        <f ca="1">INT((TODAY()-Tableau1[[#This Row],[DATE DE NAISSANCE]])/365.25)</f>
        <v>56</v>
      </c>
      <c r="L275" s="13">
        <f t="shared" si="4"/>
        <v>30759.016</v>
      </c>
    </row>
    <row r="276" spans="1:12" x14ac:dyDescent="0.3">
      <c r="A276" s="14" t="s">
        <v>353</v>
      </c>
      <c r="B276" s="15" t="s">
        <v>816</v>
      </c>
      <c r="C276" s="15" t="s">
        <v>817</v>
      </c>
      <c r="D276" s="15">
        <v>3421</v>
      </c>
      <c r="E276" s="15" t="s">
        <v>72</v>
      </c>
      <c r="F276" s="15" t="s">
        <v>815</v>
      </c>
      <c r="G276" s="15" t="s">
        <v>115</v>
      </c>
      <c r="H276" s="16">
        <v>37791.43</v>
      </c>
      <c r="I276" s="15" t="s">
        <v>30</v>
      </c>
      <c r="J276" s="17">
        <v>24246</v>
      </c>
      <c r="K276" s="24">
        <f ca="1">INT((TODAY()-Tableau1[[#This Row],[DATE DE NAISSANCE]])/365.25)</f>
        <v>53</v>
      </c>
      <c r="L276" s="18">
        <f t="shared" si="4"/>
        <v>30233.144</v>
      </c>
    </row>
    <row r="277" spans="1:12" x14ac:dyDescent="0.3">
      <c r="A277" s="9" t="s">
        <v>798</v>
      </c>
      <c r="B277" s="10" t="s">
        <v>799</v>
      </c>
      <c r="C277" s="10" t="s">
        <v>818</v>
      </c>
      <c r="D277" s="10">
        <v>3736</v>
      </c>
      <c r="E277" s="10" t="s">
        <v>72</v>
      </c>
      <c r="F277" s="10" t="s">
        <v>815</v>
      </c>
      <c r="G277" s="10" t="s">
        <v>131</v>
      </c>
      <c r="H277" s="11">
        <v>27068.1</v>
      </c>
      <c r="I277" s="10" t="s">
        <v>30</v>
      </c>
      <c r="J277" s="12">
        <v>23470</v>
      </c>
      <c r="K277" s="23">
        <f ca="1">INT((TODAY()-Tableau1[[#This Row],[DATE DE NAISSANCE]])/365.25)</f>
        <v>55</v>
      </c>
      <c r="L277" s="13">
        <f t="shared" si="4"/>
        <v>21654.48</v>
      </c>
    </row>
    <row r="278" spans="1:12" x14ac:dyDescent="0.3">
      <c r="A278" s="14" t="s">
        <v>819</v>
      </c>
      <c r="B278" s="15" t="s">
        <v>813</v>
      </c>
      <c r="C278" s="15" t="s">
        <v>820</v>
      </c>
      <c r="D278" s="15">
        <v>3607</v>
      </c>
      <c r="E278" s="15" t="s">
        <v>72</v>
      </c>
      <c r="F278" s="15" t="s">
        <v>815</v>
      </c>
      <c r="G278" s="15" t="s">
        <v>131</v>
      </c>
      <c r="H278" s="16">
        <v>36798.300000000003</v>
      </c>
      <c r="I278" s="15" t="s">
        <v>16</v>
      </c>
      <c r="J278" s="17">
        <v>23142</v>
      </c>
      <c r="K278" s="24">
        <f ca="1">INT((TODAY()-Tableau1[[#This Row],[DATE DE NAISSANCE]])/365.25)</f>
        <v>56</v>
      </c>
      <c r="L278" s="18">
        <f t="shared" si="4"/>
        <v>29438.640000000003</v>
      </c>
    </row>
    <row r="279" spans="1:12" x14ac:dyDescent="0.3">
      <c r="A279" s="9" t="s">
        <v>821</v>
      </c>
      <c r="B279" s="10" t="s">
        <v>822</v>
      </c>
      <c r="C279" s="10" t="s">
        <v>823</v>
      </c>
      <c r="D279" s="10">
        <v>3259</v>
      </c>
      <c r="E279" s="10" t="s">
        <v>34</v>
      </c>
      <c r="F279" s="10" t="s">
        <v>815</v>
      </c>
      <c r="G279" s="10" t="s">
        <v>824</v>
      </c>
      <c r="H279" s="11">
        <v>19676.13</v>
      </c>
      <c r="I279" s="10" t="s">
        <v>30</v>
      </c>
      <c r="J279" s="12">
        <v>20858</v>
      </c>
      <c r="K279" s="23">
        <f ca="1">INT((TODAY()-Tableau1[[#This Row],[DATE DE NAISSANCE]])/365.25)</f>
        <v>63</v>
      </c>
      <c r="L279" s="13">
        <f t="shared" si="4"/>
        <v>15740.904000000002</v>
      </c>
    </row>
    <row r="280" spans="1:12" x14ac:dyDescent="0.3">
      <c r="A280" s="14" t="s">
        <v>825</v>
      </c>
      <c r="B280" s="15" t="s">
        <v>687</v>
      </c>
      <c r="C280" s="15" t="s">
        <v>826</v>
      </c>
      <c r="D280" s="15">
        <v>3090</v>
      </c>
      <c r="E280" s="15" t="s">
        <v>34</v>
      </c>
      <c r="F280" s="15" t="s">
        <v>815</v>
      </c>
      <c r="G280" s="15" t="s">
        <v>284</v>
      </c>
      <c r="H280" s="16">
        <v>22171.73</v>
      </c>
      <c r="I280" s="15" t="s">
        <v>16</v>
      </c>
      <c r="J280" s="17">
        <v>24871</v>
      </c>
      <c r="K280" s="24">
        <f ca="1">INT((TODAY()-Tableau1[[#This Row],[DATE DE NAISSANCE]])/365.25)</f>
        <v>52</v>
      </c>
      <c r="L280" s="18">
        <f t="shared" si="4"/>
        <v>17737.384000000002</v>
      </c>
    </row>
    <row r="281" spans="1:12" x14ac:dyDescent="0.3">
      <c r="A281" s="9" t="s">
        <v>827</v>
      </c>
      <c r="B281" s="10" t="s">
        <v>828</v>
      </c>
      <c r="C281" s="10" t="s">
        <v>829</v>
      </c>
      <c r="D281" s="10">
        <v>3611</v>
      </c>
      <c r="E281" s="10" t="s">
        <v>72</v>
      </c>
      <c r="F281" s="10" t="s">
        <v>815</v>
      </c>
      <c r="G281" s="10" t="s">
        <v>349</v>
      </c>
      <c r="H281" s="11">
        <v>30221.1</v>
      </c>
      <c r="I281" s="10" t="s">
        <v>30</v>
      </c>
      <c r="J281" s="12">
        <v>27741</v>
      </c>
      <c r="K281" s="23">
        <f ca="1">INT((TODAY()-Tableau1[[#This Row],[DATE DE NAISSANCE]])/365.25)</f>
        <v>44</v>
      </c>
      <c r="L281" s="13">
        <f t="shared" si="4"/>
        <v>24176.880000000001</v>
      </c>
    </row>
    <row r="282" spans="1:12" x14ac:dyDescent="0.3">
      <c r="A282" s="14" t="s">
        <v>22</v>
      </c>
      <c r="B282" s="15" t="s">
        <v>830</v>
      </c>
      <c r="C282" s="15" t="s">
        <v>831</v>
      </c>
      <c r="D282" s="15">
        <v>3703</v>
      </c>
      <c r="E282" s="15" t="s">
        <v>13</v>
      </c>
      <c r="F282" s="15" t="s">
        <v>815</v>
      </c>
      <c r="G282" s="15" t="s">
        <v>366</v>
      </c>
      <c r="H282" s="16">
        <v>18253.27</v>
      </c>
      <c r="I282" s="15" t="s">
        <v>16</v>
      </c>
      <c r="J282" s="17">
        <v>30797</v>
      </c>
      <c r="K282" s="24">
        <f ca="1">INT((TODAY()-Tableau1[[#This Row],[DATE DE NAISSANCE]])/365.25)</f>
        <v>35</v>
      </c>
      <c r="L282" s="18">
        <f t="shared" si="4"/>
        <v>14602.616000000002</v>
      </c>
    </row>
    <row r="283" spans="1:12" x14ac:dyDescent="0.3">
      <c r="A283" s="9" t="s">
        <v>17</v>
      </c>
      <c r="B283" s="10" t="s">
        <v>832</v>
      </c>
      <c r="C283" s="10" t="s">
        <v>833</v>
      </c>
      <c r="D283" s="10">
        <v>3133</v>
      </c>
      <c r="E283" s="10" t="s">
        <v>20</v>
      </c>
      <c r="F283" s="10" t="s">
        <v>815</v>
      </c>
      <c r="G283" s="10" t="s">
        <v>834</v>
      </c>
      <c r="H283" s="11">
        <v>34014.29</v>
      </c>
      <c r="I283" s="10" t="s">
        <v>16</v>
      </c>
      <c r="J283" s="12">
        <v>30591</v>
      </c>
      <c r="K283" s="23">
        <f ca="1">INT((TODAY()-Tableau1[[#This Row],[DATE DE NAISSANCE]])/365.25)</f>
        <v>36</v>
      </c>
      <c r="L283" s="13">
        <f t="shared" si="4"/>
        <v>27211.432000000001</v>
      </c>
    </row>
    <row r="284" spans="1:12" x14ac:dyDescent="0.3">
      <c r="A284" s="14" t="s">
        <v>147</v>
      </c>
      <c r="B284" s="15" t="s">
        <v>816</v>
      </c>
      <c r="C284" s="15" t="s">
        <v>835</v>
      </c>
      <c r="D284" s="15">
        <v>3531</v>
      </c>
      <c r="E284" s="15" t="s">
        <v>34</v>
      </c>
      <c r="F284" s="15" t="s">
        <v>815</v>
      </c>
      <c r="G284" s="15" t="s">
        <v>21</v>
      </c>
      <c r="H284" s="16">
        <v>25053.3</v>
      </c>
      <c r="I284" s="15" t="s">
        <v>30</v>
      </c>
      <c r="J284" s="17">
        <v>24649</v>
      </c>
      <c r="K284" s="24">
        <f ca="1">INT((TODAY()-Tableau1[[#This Row],[DATE DE NAISSANCE]])/365.25)</f>
        <v>52</v>
      </c>
      <c r="L284" s="18">
        <f t="shared" si="4"/>
        <v>20042.64</v>
      </c>
    </row>
    <row r="285" spans="1:12" x14ac:dyDescent="0.3">
      <c r="A285" s="9" t="s">
        <v>836</v>
      </c>
      <c r="B285" s="10" t="s">
        <v>813</v>
      </c>
      <c r="C285" s="10" t="s">
        <v>837</v>
      </c>
      <c r="D285" s="10">
        <v>3092</v>
      </c>
      <c r="E285" s="10" t="s">
        <v>13</v>
      </c>
      <c r="F285" s="10" t="s">
        <v>815</v>
      </c>
      <c r="G285" s="10" t="s">
        <v>462</v>
      </c>
      <c r="H285" s="11">
        <v>27637.35</v>
      </c>
      <c r="I285" s="10" t="s">
        <v>16</v>
      </c>
      <c r="J285" s="12">
        <v>21550</v>
      </c>
      <c r="K285" s="23">
        <f ca="1">INT((TODAY()-Tableau1[[#This Row],[DATE DE NAISSANCE]])/365.25)</f>
        <v>61</v>
      </c>
      <c r="L285" s="13">
        <f t="shared" si="4"/>
        <v>22109.88</v>
      </c>
    </row>
    <row r="286" spans="1:12" x14ac:dyDescent="0.3">
      <c r="A286" s="14" t="s">
        <v>838</v>
      </c>
      <c r="B286" s="15" t="s">
        <v>839</v>
      </c>
      <c r="C286" s="15" t="s">
        <v>840</v>
      </c>
      <c r="D286" s="15">
        <v>3016</v>
      </c>
      <c r="E286" s="15" t="s">
        <v>34</v>
      </c>
      <c r="F286" s="15" t="s">
        <v>815</v>
      </c>
      <c r="G286" s="15" t="s">
        <v>510</v>
      </c>
      <c r="H286" s="16">
        <v>23225.69</v>
      </c>
      <c r="I286" s="15" t="s">
        <v>16</v>
      </c>
      <c r="J286" s="17">
        <v>19439</v>
      </c>
      <c r="K286" s="24">
        <f ca="1">INT((TODAY()-Tableau1[[#This Row],[DATE DE NAISSANCE]])/365.25)</f>
        <v>66</v>
      </c>
      <c r="L286" s="18">
        <f t="shared" si="4"/>
        <v>18580.552</v>
      </c>
    </row>
  </sheetData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de données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fbr</dc:creator>
  <cp:lastModifiedBy>fbr</cp:lastModifiedBy>
  <dcterms:created xsi:type="dcterms:W3CDTF">2020-02-22T10:38:29Z</dcterms:created>
  <dcterms:modified xsi:type="dcterms:W3CDTF">2020-02-22T10:41:10Z</dcterms:modified>
</cp:coreProperties>
</file>