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I\Corona_apocalypse\"/>
    </mc:Choice>
  </mc:AlternateContent>
  <xr:revisionPtr revIDLastSave="0" documentId="13_ncr:1_{B1E2E7B7-79EE-4C12-AD78-A4AB800D98B8}" xr6:coauthVersionLast="45" xr6:coauthVersionMax="45" xr10:uidLastSave="{00000000-0000-0000-0000-000000000000}"/>
  <bookViews>
    <workbookView xWindow="-120" yWindow="-120" windowWidth="29040" windowHeight="15840" xr2:uid="{4F44FF40-FE9E-4BD1-BA4A-A70A17484D67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5" i="1" l="1"/>
  <c r="P35" i="1"/>
  <c r="O36" i="1"/>
  <c r="P36" i="1"/>
  <c r="O37" i="1"/>
  <c r="P37" i="1"/>
  <c r="O38" i="1"/>
  <c r="P38" i="1"/>
  <c r="K35" i="1"/>
  <c r="L35" i="1"/>
  <c r="K36" i="1"/>
  <c r="L36" i="1"/>
  <c r="K38" i="1"/>
  <c r="L38" i="1"/>
  <c r="K37" i="1"/>
  <c r="L37" i="1"/>
  <c r="G35" i="1"/>
  <c r="H35" i="1"/>
  <c r="G36" i="1"/>
  <c r="H36" i="1"/>
  <c r="P12" i="1"/>
  <c r="G37" i="1" s="1"/>
  <c r="H37" i="1"/>
  <c r="G38" i="1"/>
  <c r="H38" i="1"/>
  <c r="E30" i="1"/>
  <c r="D30" i="1"/>
  <c r="J30" i="1"/>
  <c r="K30" i="1"/>
  <c r="P30" i="1"/>
  <c r="Q30" i="1"/>
  <c r="V30" i="1"/>
  <c r="W30" i="1"/>
  <c r="D21" i="1"/>
  <c r="E21" i="1"/>
  <c r="J21" i="1"/>
  <c r="K21" i="1"/>
  <c r="P21" i="1"/>
  <c r="Q21" i="1"/>
  <c r="V21" i="1"/>
  <c r="W21" i="1"/>
  <c r="D12" i="1"/>
  <c r="E12" i="1"/>
  <c r="J12" i="1"/>
  <c r="K12" i="1"/>
  <c r="Q12" i="1"/>
  <c r="V12" i="1"/>
  <c r="W12" i="1"/>
</calcChain>
</file>

<file path=xl/sharedStrings.xml><?xml version="1.0" encoding="utf-8"?>
<sst xmlns="http://schemas.openxmlformats.org/spreadsheetml/2006/main" count="161" uniqueCount="19">
  <si>
    <t>AVG</t>
  </si>
  <si>
    <t>not finished</t>
  </si>
  <si>
    <t>Monte Carlo</t>
  </si>
  <si>
    <t>Expectimax</t>
  </si>
  <si>
    <t>wins</t>
  </si>
  <si>
    <t>state1</t>
  </si>
  <si>
    <t>state2</t>
  </si>
  <si>
    <t>state3</t>
  </si>
  <si>
    <t>state4</t>
  </si>
  <si>
    <t>state5</t>
  </si>
  <si>
    <t>state6</t>
  </si>
  <si>
    <t>Time</t>
  </si>
  <si>
    <t>Moves</t>
  </si>
  <si>
    <t>board 4</t>
  </si>
  <si>
    <t>avg</t>
  </si>
  <si>
    <t>board 8</t>
  </si>
  <si>
    <t>board 12</t>
  </si>
  <si>
    <t>board 16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</si>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</sst>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win ratio</a:t>
            </a:r>
            <a:r>
              <a:rPr lang="en-US" baseline="0"/>
              <a:t> for each board size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גיליון1!$H$34</c:f>
              <c:strCache>
                <c:ptCount val="1"/>
                <c:pt idx="0">
                  <c:v>Expectimax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גיליון1!$I$35:$I$38</c:f>
              <c:strCache>
                <c:ptCount val="4"/>
                <c:pt idx="0">
                  <c:v>board 4</c:v>
                </c:pt>
                <c:pt idx="1">
                  <c:v>board 8</c:v>
                </c:pt>
                <c:pt idx="2">
                  <c:v>board 12</c:v>
                </c:pt>
                <c:pt idx="3">
                  <c:v>board 16</c:v>
                </c:pt>
              </c:strCache>
            </c:strRef>
          </c:cat>
          <c:val>
            <c:numRef>
              <c:f>גיליון1!$H$35:$H$38</c:f>
              <c:numCache>
                <c:formatCode>General</c:formatCode>
                <c:ptCount val="4"/>
                <c:pt idx="0">
                  <c:v>0.61</c:v>
                </c:pt>
                <c:pt idx="1">
                  <c:v>0.94666666666666666</c:v>
                </c:pt>
                <c:pt idx="2">
                  <c:v>0.96</c:v>
                </c:pt>
                <c:pt idx="3">
                  <c:v>0.87666666666666659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6C-4338-BCAF-809729FF6CF5}"/>
            </c:ext>
          </c:extLst>
        </c:ser>
        <c:ser>
          <c:idx val="1"/>
          <c:order val="1"/>
          <c:tx>
            <c:strRef>
              <c:f>גיליון1!$G$34</c:f>
              <c:strCache>
                <c:ptCount val="1"/>
                <c:pt idx="0">
                  <c:v>Monte Carlo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גיליון1!$G$35:$G$38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0.76666666666666661</c:v>
                </c:pt>
                <c:pt idx="2">
                  <c:v>0.78999999999999992</c:v>
                </c:pt>
                <c:pt idx="3">
                  <c:v>0.57333333333333336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6C-4338-BCAF-809729FF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6418303"/>
        <c:axId val="1811181983"/>
        <c:axId val="0"/>
      </c:bar3DChart>
      <c:catAx>
        <c:axId val="181641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11181983"/>
        <c:crosses val="autoZero"/>
        <c:auto val="1"/>
        <c:lblAlgn val="ctr"/>
        <c:lblOffset val="100"/>
        <c:noMultiLvlLbl val="0"/>
      </c:catAx>
      <c:valAx>
        <c:axId val="18111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win ratio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1641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time to win game for each board size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גיליון1!$L$34</c:f>
              <c:strCache>
                <c:ptCount val="1"/>
                <c:pt idx="0">
                  <c:v>Expectimax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גיליון1!$M$35:$M$38</c:f>
              <c:strCache>
                <c:ptCount val="4"/>
                <c:pt idx="0">
                  <c:v>board 4</c:v>
                </c:pt>
                <c:pt idx="1">
                  <c:v>board 8</c:v>
                </c:pt>
                <c:pt idx="2">
                  <c:v>board 12</c:v>
                </c:pt>
                <c:pt idx="3">
                  <c:v>board 16</c:v>
                </c:pt>
              </c:strCache>
            </c:strRef>
          </c:cat>
          <c:val>
            <c:numRef>
              <c:f>גיליון1!$L$35:$L$38</c:f>
              <c:numCache>
                <c:formatCode>General</c:formatCode>
                <c:ptCount val="4"/>
                <c:pt idx="0">
                  <c:v>4.6164722663575138E-2</c:v>
                </c:pt>
                <c:pt idx="1">
                  <c:v>1.2120905073546839</c:v>
                </c:pt>
                <c:pt idx="2">
                  <c:v>16.054683866512011</c:v>
                </c:pt>
                <c:pt idx="3">
                  <c:v>32.859529712660702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F-4A83-ADF8-10B82E063D72}"/>
            </c:ext>
          </c:extLst>
        </c:ser>
        <c:ser>
          <c:idx val="1"/>
          <c:order val="1"/>
          <c:tx>
            <c:strRef>
              <c:f>גיליון1!$K$34</c:f>
              <c:strCache>
                <c:ptCount val="1"/>
                <c:pt idx="0">
                  <c:v>Monte Carlo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גיליון1!$M$35:$M$38</c:f>
              <c:strCache>
                <c:ptCount val="4"/>
                <c:pt idx="0">
                  <c:v>board 4</c:v>
                </c:pt>
                <c:pt idx="1">
                  <c:v>board 8</c:v>
                </c:pt>
                <c:pt idx="2">
                  <c:v>board 12</c:v>
                </c:pt>
                <c:pt idx="3">
                  <c:v>board 16</c:v>
                </c:pt>
              </c:strCache>
            </c:strRef>
          </c:cat>
          <c:val>
            <c:numRef>
              <c:f>גיליון1!$K$35:$K$38</c:f>
              <c:numCache>
                <c:formatCode>General</c:formatCode>
                <c:ptCount val="4"/>
                <c:pt idx="0">
                  <c:v>0.51601957707177937</c:v>
                </c:pt>
                <c:pt idx="1">
                  <c:v>9.5159896430182762</c:v>
                </c:pt>
                <c:pt idx="2">
                  <c:v>17.008240659241881</c:v>
                </c:pt>
                <c:pt idx="3">
                  <c:v>48.630300119307208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F-4A83-ADF8-10B82E063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0034239"/>
        <c:axId val="1990736783"/>
        <c:axId val="0"/>
      </c:bar3DChart>
      <c:catAx>
        <c:axId val="181003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90736783"/>
        <c:crosses val="autoZero"/>
        <c:auto val="1"/>
        <c:lblAlgn val="ctr"/>
        <c:lblOffset val="100"/>
        <c:noMultiLvlLbl val="0"/>
      </c:catAx>
      <c:valAx>
        <c:axId val="199073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seconds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1003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number of moves to win game for each board size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גיליון1!$P$34</c:f>
              <c:strCache>
                <c:ptCount val="1"/>
                <c:pt idx="0">
                  <c:v>Expectimax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גיליון1!$Q$35:$Q$38</c:f>
              <c:strCache>
                <c:ptCount val="4"/>
                <c:pt idx="0">
                  <c:v>board 4</c:v>
                </c:pt>
                <c:pt idx="1">
                  <c:v>board 8</c:v>
                </c:pt>
                <c:pt idx="2">
                  <c:v>board 12</c:v>
                </c:pt>
                <c:pt idx="3">
                  <c:v>board 16</c:v>
                </c:pt>
              </c:strCache>
            </c:strRef>
          </c:cat>
          <c:val>
            <c:numRef>
              <c:f>גיליון1!$P$35:$P$38</c:f>
              <c:numCache>
                <c:formatCode>General</c:formatCode>
                <c:ptCount val="4"/>
                <c:pt idx="0">
                  <c:v>6.3426724137931032</c:v>
                </c:pt>
                <c:pt idx="1">
                  <c:v>38.73112244897959</c:v>
                </c:pt>
                <c:pt idx="2">
                  <c:v>33.145893411712514</c:v>
                </c:pt>
                <c:pt idx="3">
                  <c:v>60.162282765543637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A-4EC2-9E9B-36422F99EBF7}"/>
            </c:ext>
          </c:extLst>
        </c:ser>
        <c:ser>
          <c:idx val="1"/>
          <c:order val="1"/>
          <c:tx>
            <c:strRef>
              <c:f>גיליון1!$O$34</c:f>
              <c:strCache>
                <c:ptCount val="1"/>
                <c:pt idx="0">
                  <c:v>Monte Carlo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גיליון1!$O$35:$O$38</c:f>
              <c:numCache>
                <c:formatCode>General</c:formatCode>
                <c:ptCount val="4"/>
                <c:pt idx="0">
                  <c:v>11.714285714285715</c:v>
                </c:pt>
                <c:pt idx="1">
                  <c:v>66.043026004728134</c:v>
                </c:pt>
                <c:pt idx="2">
                  <c:v>58.388222719529708</c:v>
                </c:pt>
                <c:pt idx="3">
                  <c:v>103.95915468460112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CA-4EC2-9E9B-36422F99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6046511"/>
        <c:axId val="1813921823"/>
        <c:axId val="0"/>
      </c:bar3DChart>
      <c:catAx>
        <c:axId val="188604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13921823"/>
        <c:crosses val="autoZero"/>
        <c:auto val="1"/>
        <c:lblAlgn val="ctr"/>
        <c:lblOffset val="100"/>
        <c:noMultiLvlLbl val="0"/>
      </c:catAx>
      <c:valAx>
        <c:axId val="18139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 of moves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8604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614363</xdr:colOff>
      <xdr:row>39</xdr:row>
      <xdr:rowOff>109536</xdr:rowOff>
    </xdr:from>
    <xdr:to>
      <xdr:col>7</xdr:col>
      <xdr:colOff>704850</xdr:colOff>
      <xdr:row>56</xdr:row>
      <xdr:rowOff>99058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AC6B273F-556C-4AF8-99C1-73FB89AAB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481013</xdr:colOff>
      <xdr:row>24</xdr:row>
      <xdr:rowOff>14286</xdr:rowOff>
    </xdr:from>
    <xdr:to>
      <xdr:col>7</xdr:col>
      <xdr:colOff>609600</xdr:colOff>
      <xdr:row>41</xdr:row>
      <xdr:rowOff>26668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58F0DB86-DD88-4B91-8D9C-734059F3A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800100</xdr:colOff>
      <xdr:row>40</xdr:row>
      <xdr:rowOff>166687</xdr:rowOff>
    </xdr:from>
    <xdr:to>
      <xdr:col>15</xdr:col>
      <xdr:colOff>476250</xdr:colOff>
      <xdr:row>56</xdr:row>
      <xdr:rowOff>14287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5658ADD2-FF04-4DBD-BF45-DE3565C15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398E-54CB-4939-A82F-31556DE3D6E3}">
  <dimension ref="B1:X38"/>
  <sheetViews>
    <sheetView rightToLeft="1" tabSelected="1" topLeftCell="A22" workbookViewId="0">
      <selection activeCell="R39" sqref="R39"/>
    </sheetView>
  </sheetViews>
  <sheetFormatPr defaultRowHeight="14.25" x14ac:dyDescent="0.2"/>
  <cols>
    <col min="7" max="8" width="11.875" bestFit="1" customWidth="1"/>
    <col min="10" max="11" width="11.875" bestFit="1" customWidth="1"/>
    <col min="14" max="14" width="10.625" bestFit="1" customWidth="1"/>
    <col min="15" max="15" width="11.875" bestFit="1" customWidth="1"/>
  </cols>
  <sheetData>
    <row r="1" spans="2:24" x14ac:dyDescent="0.2">
      <c r="D1" t="s">
        <v>13</v>
      </c>
      <c r="J1" t="s">
        <v>15</v>
      </c>
      <c r="P1" t="s">
        <v>16</v>
      </c>
      <c r="V1" t="s">
        <v>17</v>
      </c>
    </row>
    <row r="2" spans="2:24" x14ac:dyDescent="0.2">
      <c r="E2" t="s">
        <v>0</v>
      </c>
      <c r="K2" t="s">
        <v>0</v>
      </c>
      <c r="Q2" t="s">
        <v>0</v>
      </c>
      <c r="W2" t="s">
        <v>0</v>
      </c>
    </row>
    <row r="4" spans="2:24" x14ac:dyDescent="0.2">
      <c r="C4" t="s">
        <v>1</v>
      </c>
      <c r="I4" t="s">
        <v>1</v>
      </c>
      <c r="O4" t="s">
        <v>1</v>
      </c>
      <c r="U4" t="s">
        <v>1</v>
      </c>
    </row>
    <row r="5" spans="2:24" x14ac:dyDescent="0.2">
      <c r="B5" t="s">
        <v>2</v>
      </c>
      <c r="C5" t="s">
        <v>3</v>
      </c>
      <c r="D5" t="s">
        <v>2</v>
      </c>
      <c r="E5" t="s">
        <v>3</v>
      </c>
      <c r="F5" t="s">
        <v>4</v>
      </c>
      <c r="H5" t="s">
        <v>2</v>
      </c>
      <c r="I5" t="s">
        <v>3</v>
      </c>
      <c r="J5" t="s">
        <v>2</v>
      </c>
      <c r="K5" t="s">
        <v>3</v>
      </c>
      <c r="L5" t="s">
        <v>4</v>
      </c>
      <c r="N5" t="s">
        <v>2</v>
      </c>
      <c r="O5" t="s">
        <v>3</v>
      </c>
      <c r="P5" t="s">
        <v>2</v>
      </c>
      <c r="Q5" t="s">
        <v>3</v>
      </c>
      <c r="R5" t="s">
        <v>4</v>
      </c>
      <c r="T5" t="s">
        <v>2</v>
      </c>
      <c r="U5" t="s">
        <v>3</v>
      </c>
      <c r="V5" t="s">
        <v>2</v>
      </c>
      <c r="W5" t="s">
        <v>3</v>
      </c>
      <c r="X5" t="s">
        <v>4</v>
      </c>
    </row>
    <row r="6" spans="2:24" x14ac:dyDescent="0.2">
      <c r="B6">
        <v>0</v>
      </c>
      <c r="C6">
        <v>0</v>
      </c>
      <c r="D6">
        <v>0.14000000000000001</v>
      </c>
      <c r="E6">
        <v>0.57999999999999996</v>
      </c>
      <c r="F6" t="s">
        <v>5</v>
      </c>
      <c r="H6">
        <v>0</v>
      </c>
      <c r="I6">
        <v>0</v>
      </c>
      <c r="J6">
        <v>0.94</v>
      </c>
      <c r="K6">
        <v>0.96</v>
      </c>
      <c r="L6" t="s">
        <v>5</v>
      </c>
      <c r="N6">
        <v>0</v>
      </c>
      <c r="O6">
        <v>0</v>
      </c>
      <c r="P6">
        <v>0.94</v>
      </c>
      <c r="Q6">
        <v>0.98</v>
      </c>
      <c r="R6" t="s">
        <v>5</v>
      </c>
      <c r="T6">
        <v>1</v>
      </c>
      <c r="U6">
        <v>4</v>
      </c>
      <c r="V6">
        <v>0.98</v>
      </c>
      <c r="W6">
        <v>0.92</v>
      </c>
      <c r="X6" t="s">
        <v>5</v>
      </c>
    </row>
    <row r="7" spans="2:24" x14ac:dyDescent="0.2">
      <c r="B7">
        <v>0</v>
      </c>
      <c r="C7">
        <v>0</v>
      </c>
      <c r="D7">
        <v>0.42</v>
      </c>
      <c r="E7">
        <v>0.64</v>
      </c>
      <c r="F7" t="s">
        <v>6</v>
      </c>
      <c r="H7">
        <v>0</v>
      </c>
      <c r="I7">
        <v>0</v>
      </c>
      <c r="J7">
        <v>0.96</v>
      </c>
      <c r="K7">
        <v>0.98</v>
      </c>
      <c r="L7" t="s">
        <v>6</v>
      </c>
      <c r="N7">
        <v>0</v>
      </c>
      <c r="O7">
        <v>1</v>
      </c>
      <c r="P7">
        <v>0.26</v>
      </c>
      <c r="Q7">
        <v>0.92</v>
      </c>
      <c r="R7" t="s">
        <v>6</v>
      </c>
      <c r="T7">
        <v>1</v>
      </c>
      <c r="U7">
        <v>0</v>
      </c>
      <c r="V7">
        <v>0.88</v>
      </c>
      <c r="W7">
        <v>0.96</v>
      </c>
      <c r="X7" t="s">
        <v>6</v>
      </c>
    </row>
    <row r="8" spans="2:24" x14ac:dyDescent="0.2">
      <c r="B8">
        <v>0</v>
      </c>
      <c r="C8">
        <v>0</v>
      </c>
      <c r="F8" t="s">
        <v>7</v>
      </c>
      <c r="H8">
        <v>25</v>
      </c>
      <c r="I8">
        <v>0</v>
      </c>
      <c r="J8">
        <v>0.4</v>
      </c>
      <c r="K8">
        <v>0.9</v>
      </c>
      <c r="L8" t="s">
        <v>7</v>
      </c>
      <c r="N8">
        <v>0</v>
      </c>
      <c r="O8">
        <v>0</v>
      </c>
      <c r="P8">
        <v>0.98</v>
      </c>
      <c r="Q8">
        <v>0.96</v>
      </c>
      <c r="R8" t="s">
        <v>7</v>
      </c>
      <c r="T8">
        <v>13</v>
      </c>
      <c r="U8">
        <v>2</v>
      </c>
      <c r="V8">
        <v>0.04</v>
      </c>
      <c r="W8">
        <v>0.96</v>
      </c>
      <c r="X8" t="s">
        <v>7</v>
      </c>
    </row>
    <row r="9" spans="2:24" x14ac:dyDescent="0.2">
      <c r="B9">
        <v>0</v>
      </c>
      <c r="C9">
        <v>0</v>
      </c>
      <c r="F9" t="s">
        <v>8</v>
      </c>
      <c r="H9">
        <v>0</v>
      </c>
      <c r="I9">
        <v>0</v>
      </c>
      <c r="L9" t="s">
        <v>8</v>
      </c>
      <c r="N9">
        <v>0</v>
      </c>
      <c r="O9">
        <v>1</v>
      </c>
      <c r="P9">
        <v>0.98</v>
      </c>
      <c r="Q9">
        <v>0.98</v>
      </c>
      <c r="R9" t="s">
        <v>8</v>
      </c>
      <c r="T9">
        <v>3</v>
      </c>
      <c r="U9">
        <v>13</v>
      </c>
      <c r="V9">
        <v>0.88</v>
      </c>
      <c r="W9">
        <v>0.66</v>
      </c>
      <c r="X9" t="s">
        <v>8</v>
      </c>
    </row>
    <row r="10" spans="2:24" x14ac:dyDescent="0.2">
      <c r="B10">
        <v>0</v>
      </c>
      <c r="C10">
        <v>0</v>
      </c>
      <c r="F10" t="s">
        <v>9</v>
      </c>
      <c r="H10">
        <v>0</v>
      </c>
      <c r="I10">
        <v>0</v>
      </c>
      <c r="L10" t="s">
        <v>9</v>
      </c>
      <c r="N10">
        <v>0</v>
      </c>
      <c r="O10">
        <v>0</v>
      </c>
      <c r="R10" t="s">
        <v>9</v>
      </c>
      <c r="T10">
        <v>7</v>
      </c>
      <c r="U10">
        <v>0</v>
      </c>
      <c r="V10">
        <v>0.64</v>
      </c>
      <c r="W10">
        <v>0.84</v>
      </c>
      <c r="X10" t="s">
        <v>9</v>
      </c>
    </row>
    <row r="11" spans="2:24" x14ac:dyDescent="0.2">
      <c r="B11">
        <v>0</v>
      </c>
      <c r="C11">
        <v>0</v>
      </c>
      <c r="F11" t="s">
        <v>10</v>
      </c>
      <c r="H11">
        <v>0</v>
      </c>
      <c r="I11">
        <v>0</v>
      </c>
      <c r="L11" t="s">
        <v>10</v>
      </c>
      <c r="N11">
        <v>0</v>
      </c>
      <c r="O11">
        <v>0</v>
      </c>
      <c r="R11" t="s">
        <v>10</v>
      </c>
      <c r="T11">
        <v>16</v>
      </c>
      <c r="U11">
        <v>2</v>
      </c>
      <c r="V11">
        <v>0.02</v>
      </c>
      <c r="W11">
        <v>0.92</v>
      </c>
      <c r="X11" t="s">
        <v>10</v>
      </c>
    </row>
    <row r="12" spans="2:24" x14ac:dyDescent="0.2">
      <c r="D12">
        <f t="shared" ref="B12:V12" si="0">AVERAGE(D6:D11)</f>
        <v>0.28000000000000003</v>
      </c>
      <c r="E12">
        <f t="shared" si="0"/>
        <v>0.61</v>
      </c>
      <c r="F12" t="s">
        <v>14</v>
      </c>
      <c r="J12">
        <f t="shared" si="0"/>
        <v>0.76666666666666661</v>
      </c>
      <c r="K12">
        <f t="shared" si="0"/>
        <v>0.94666666666666666</v>
      </c>
      <c r="L12" t="s">
        <v>14</v>
      </c>
      <c r="P12">
        <f>AVERAGE(P6:P11)</f>
        <v>0.78999999999999992</v>
      </c>
      <c r="Q12">
        <f t="shared" si="0"/>
        <v>0.96</v>
      </c>
      <c r="R12" t="s">
        <v>14</v>
      </c>
      <c r="V12">
        <f t="shared" si="0"/>
        <v>0.57333333333333336</v>
      </c>
      <c r="W12">
        <f>AVERAGE(W6:W11)</f>
        <v>0.87666666666666659</v>
      </c>
      <c r="X12" t="s">
        <v>14</v>
      </c>
    </row>
    <row r="14" spans="2:24" x14ac:dyDescent="0.2">
      <c r="D14" t="s">
        <v>2</v>
      </c>
      <c r="E14" t="s">
        <v>3</v>
      </c>
      <c r="F14" t="s">
        <v>11</v>
      </c>
      <c r="J14" t="s">
        <v>2</v>
      </c>
      <c r="K14" t="s">
        <v>3</v>
      </c>
      <c r="L14" t="s">
        <v>11</v>
      </c>
      <c r="P14" t="s">
        <v>2</v>
      </c>
      <c r="Q14" t="s">
        <v>3</v>
      </c>
      <c r="R14" t="s">
        <v>11</v>
      </c>
      <c r="V14" t="s">
        <v>2</v>
      </c>
      <c r="W14" t="s">
        <v>3</v>
      </c>
      <c r="X14" t="s">
        <v>11</v>
      </c>
    </row>
    <row r="15" spans="2:24" x14ac:dyDescent="0.2">
      <c r="D15">
        <v>0.73863060133797653</v>
      </c>
      <c r="E15">
        <v>7.7027748370992632E-2</v>
      </c>
      <c r="F15" t="s">
        <v>5</v>
      </c>
      <c r="J15">
        <v>5.6492223283077738</v>
      </c>
      <c r="K15">
        <v>0.77867189049720664</v>
      </c>
      <c r="L15" t="s">
        <v>5</v>
      </c>
      <c r="P15">
        <v>17.219939936982772</v>
      </c>
      <c r="Q15">
        <v>14.424408489344032</v>
      </c>
      <c r="R15" t="s">
        <v>5</v>
      </c>
      <c r="V15">
        <v>47.079744898543041</v>
      </c>
      <c r="W15">
        <v>31.844887324001448</v>
      </c>
      <c r="X15" t="s">
        <v>5</v>
      </c>
    </row>
    <row r="16" spans="2:24" x14ac:dyDescent="0.2">
      <c r="D16">
        <v>0.29340855280558215</v>
      </c>
      <c r="E16">
        <v>1.5301696956157643E-2</v>
      </c>
      <c r="F16" t="s">
        <v>6</v>
      </c>
      <c r="J16">
        <v>7.0315598994493378</v>
      </c>
      <c r="K16">
        <v>0.91747358867100215</v>
      </c>
      <c r="L16" t="s">
        <v>6</v>
      </c>
      <c r="P16">
        <v>10.557301062803965</v>
      </c>
      <c r="Q16">
        <v>17.469821712245071</v>
      </c>
      <c r="R16" t="s">
        <v>6</v>
      </c>
      <c r="V16">
        <v>65.344640823927648</v>
      </c>
      <c r="W16">
        <v>30.173337057232818</v>
      </c>
      <c r="X16" t="s">
        <v>6</v>
      </c>
    </row>
    <row r="17" spans="4:24" x14ac:dyDescent="0.2">
      <c r="F17" t="s">
        <v>7</v>
      </c>
      <c r="J17">
        <v>15.867186701297717</v>
      </c>
      <c r="K17">
        <v>1.9401260428958431</v>
      </c>
      <c r="L17" t="s">
        <v>7</v>
      </c>
      <c r="P17">
        <v>16.799041738315452</v>
      </c>
      <c r="Q17">
        <v>14.091510703166287</v>
      </c>
      <c r="R17" t="s">
        <v>7</v>
      </c>
      <c r="V17">
        <v>26.335529923438951</v>
      </c>
      <c r="W17">
        <v>50.107393284638675</v>
      </c>
      <c r="X17" t="s">
        <v>7</v>
      </c>
    </row>
    <row r="18" spans="4:24" x14ac:dyDescent="0.2">
      <c r="F18" t="s">
        <v>8</v>
      </c>
      <c r="L18" t="s">
        <v>8</v>
      </c>
      <c r="P18">
        <v>23.456679898865328</v>
      </c>
      <c r="Q18">
        <v>18.232994561292653</v>
      </c>
      <c r="R18" t="s">
        <v>8</v>
      </c>
      <c r="V18">
        <v>74.998970421877658</v>
      </c>
      <c r="W18">
        <v>25.9823725801525</v>
      </c>
      <c r="X18" t="s">
        <v>8</v>
      </c>
    </row>
    <row r="19" spans="4:24" x14ac:dyDescent="0.2">
      <c r="F19" t="s">
        <v>9</v>
      </c>
      <c r="L19" t="s">
        <v>9</v>
      </c>
      <c r="R19" t="s">
        <v>9</v>
      </c>
      <c r="V19">
        <v>32.956172704696613</v>
      </c>
      <c r="W19">
        <v>37.582697590192126</v>
      </c>
      <c r="X19" t="s">
        <v>9</v>
      </c>
    </row>
    <row r="20" spans="4:24" x14ac:dyDescent="0.2">
      <c r="F20" t="s">
        <v>10</v>
      </c>
      <c r="L20" t="s">
        <v>10</v>
      </c>
      <c r="R20" t="s">
        <v>10</v>
      </c>
      <c r="V20">
        <v>45.066741943359297</v>
      </c>
      <c r="W20">
        <v>21.466490439746625</v>
      </c>
      <c r="X20" t="s">
        <v>10</v>
      </c>
    </row>
    <row r="21" spans="4:24" x14ac:dyDescent="0.2">
      <c r="D21">
        <f t="shared" ref="D21:V21" si="1">AVERAGE(D15:D20)</f>
        <v>0.51601957707177937</v>
      </c>
      <c r="E21">
        <f t="shared" si="1"/>
        <v>4.6164722663575138E-2</v>
      </c>
      <c r="F21" t="s">
        <v>14</v>
      </c>
      <c r="J21">
        <f t="shared" si="1"/>
        <v>9.5159896430182762</v>
      </c>
      <c r="K21">
        <f t="shared" si="1"/>
        <v>1.2120905073546839</v>
      </c>
      <c r="L21" t="s">
        <v>14</v>
      </c>
      <c r="P21">
        <f t="shared" si="1"/>
        <v>17.008240659241881</v>
      </c>
      <c r="Q21">
        <f t="shared" si="1"/>
        <v>16.054683866512011</v>
      </c>
      <c r="R21" t="s">
        <v>14</v>
      </c>
      <c r="V21">
        <f t="shared" si="1"/>
        <v>48.630300119307208</v>
      </c>
      <c r="W21">
        <f>AVERAGE(W15:W20)</f>
        <v>32.859529712660702</v>
      </c>
      <c r="X21" t="s">
        <v>14</v>
      </c>
    </row>
    <row r="23" spans="4:24" x14ac:dyDescent="0.2">
      <c r="D23" t="s">
        <v>2</v>
      </c>
      <c r="E23" t="s">
        <v>3</v>
      </c>
      <c r="F23" t="s">
        <v>12</v>
      </c>
      <c r="J23" t="s">
        <v>2</v>
      </c>
      <c r="K23" t="s">
        <v>3</v>
      </c>
      <c r="L23" t="s">
        <v>12</v>
      </c>
      <c r="P23" t="s">
        <v>2</v>
      </c>
      <c r="Q23" t="s">
        <v>3</v>
      </c>
      <c r="R23" t="s">
        <v>12</v>
      </c>
      <c r="V23" t="s">
        <v>2</v>
      </c>
      <c r="W23" t="s">
        <v>3</v>
      </c>
      <c r="X23" t="s">
        <v>12</v>
      </c>
    </row>
    <row r="24" spans="4:24" x14ac:dyDescent="0.2">
      <c r="D24">
        <v>14.285714285714286</v>
      </c>
      <c r="E24">
        <v>6.3103448275862073</v>
      </c>
      <c r="F24" t="s">
        <v>5</v>
      </c>
      <c r="J24">
        <v>43.595744680851062</v>
      </c>
      <c r="K24">
        <v>28.541666666666668</v>
      </c>
      <c r="L24" t="s">
        <v>5</v>
      </c>
      <c r="P24">
        <v>60.276595744680854</v>
      </c>
      <c r="Q24">
        <v>27.673469387755102</v>
      </c>
      <c r="R24" t="s">
        <v>5</v>
      </c>
      <c r="V24">
        <v>109.08163265306122</v>
      </c>
      <c r="W24">
        <v>49.086956521739133</v>
      </c>
      <c r="X24" t="s">
        <v>5</v>
      </c>
    </row>
    <row r="25" spans="4:24" x14ac:dyDescent="0.2">
      <c r="D25">
        <v>9.1428571428571423</v>
      </c>
      <c r="E25">
        <v>6.375</v>
      </c>
      <c r="F25" t="s">
        <v>6</v>
      </c>
      <c r="J25">
        <v>57.083333333333336</v>
      </c>
      <c r="K25">
        <v>29.918367346938776</v>
      </c>
      <c r="L25" t="s">
        <v>6</v>
      </c>
      <c r="P25">
        <v>38.153846153846153</v>
      </c>
      <c r="Q25">
        <v>39.760869565217391</v>
      </c>
      <c r="R25" t="s">
        <v>6</v>
      </c>
      <c r="V25">
        <v>100.84090909090909</v>
      </c>
      <c r="W25">
        <v>66.458333333333329</v>
      </c>
      <c r="X25" t="s">
        <v>6</v>
      </c>
    </row>
    <row r="26" spans="4:24" x14ac:dyDescent="0.2">
      <c r="F26" t="s">
        <v>7</v>
      </c>
      <c r="J26">
        <v>97.45</v>
      </c>
      <c r="K26">
        <v>57.733333333333334</v>
      </c>
      <c r="L26" t="s">
        <v>7</v>
      </c>
      <c r="P26">
        <v>59.918367346938773</v>
      </c>
      <c r="Q26">
        <v>30.3125</v>
      </c>
      <c r="R26" t="s">
        <v>7</v>
      </c>
      <c r="V26">
        <v>61</v>
      </c>
      <c r="W26">
        <v>69.625</v>
      </c>
      <c r="X26" t="s">
        <v>7</v>
      </c>
    </row>
    <row r="27" spans="4:24" x14ac:dyDescent="0.2">
      <c r="F27" t="s">
        <v>8</v>
      </c>
      <c r="L27" t="s">
        <v>8</v>
      </c>
      <c r="P27">
        <v>75.204081632653057</v>
      </c>
      <c r="Q27">
        <v>34.836734693877553</v>
      </c>
      <c r="R27" t="s">
        <v>8</v>
      </c>
      <c r="V27">
        <v>174.36363636363637</v>
      </c>
      <c r="W27">
        <v>53.787878787878789</v>
      </c>
      <c r="X27" t="s">
        <v>8</v>
      </c>
    </row>
    <row r="28" spans="4:24" x14ac:dyDescent="0.2">
      <c r="F28" t="s">
        <v>9</v>
      </c>
      <c r="L28" t="s">
        <v>9</v>
      </c>
      <c r="R28" t="s">
        <v>9</v>
      </c>
      <c r="V28">
        <v>76.46875</v>
      </c>
      <c r="W28">
        <v>74.928571428571431</v>
      </c>
      <c r="X28" t="s">
        <v>9</v>
      </c>
    </row>
    <row r="29" spans="4:24" x14ac:dyDescent="0.2">
      <c r="F29" t="s">
        <v>10</v>
      </c>
      <c r="L29" t="s">
        <v>10</v>
      </c>
      <c r="R29" t="s">
        <v>10</v>
      </c>
      <c r="V29">
        <v>102</v>
      </c>
      <c r="W29">
        <v>47.086956521739133</v>
      </c>
      <c r="X29" t="s">
        <v>10</v>
      </c>
    </row>
    <row r="30" spans="4:24" x14ac:dyDescent="0.2">
      <c r="D30">
        <f t="shared" ref="A30:V30" si="2">AVERAGE(D24:D29)</f>
        <v>11.714285714285715</v>
      </c>
      <c r="E30">
        <f t="shared" si="2"/>
        <v>6.3426724137931032</v>
      </c>
      <c r="F30" t="s">
        <v>14</v>
      </c>
      <c r="J30">
        <f t="shared" si="2"/>
        <v>66.043026004728134</v>
      </c>
      <c r="K30">
        <f t="shared" si="2"/>
        <v>38.73112244897959</v>
      </c>
      <c r="L30" t="s">
        <v>14</v>
      </c>
      <c r="P30">
        <f t="shared" si="2"/>
        <v>58.388222719529708</v>
      </c>
      <c r="Q30">
        <f t="shared" si="2"/>
        <v>33.145893411712514</v>
      </c>
      <c r="R30" t="s">
        <v>14</v>
      </c>
      <c r="V30">
        <f t="shared" si="2"/>
        <v>103.95915468460112</v>
      </c>
      <c r="W30">
        <f>AVERAGE(W24:W29)</f>
        <v>60.162282765543637</v>
      </c>
      <c r="X30" t="s">
        <v>14</v>
      </c>
    </row>
    <row r="34" spans="7:17" x14ac:dyDescent="0.2">
      <c r="G34" t="s">
        <v>2</v>
      </c>
      <c r="H34" t="s">
        <v>3</v>
      </c>
      <c r="I34" t="s">
        <v>18</v>
      </c>
      <c r="K34" t="s">
        <v>2</v>
      </c>
      <c r="L34" t="s">
        <v>3</v>
      </c>
      <c r="M34" t="s">
        <v>11</v>
      </c>
      <c r="O34" t="s">
        <v>2</v>
      </c>
      <c r="P34" t="s">
        <v>3</v>
      </c>
      <c r="Q34" t="s">
        <v>12</v>
      </c>
    </row>
    <row r="35" spans="7:17" x14ac:dyDescent="0.2">
      <c r="G35">
        <f t="shared" ref="G35:H35" si="3">D12</f>
        <v>0.28000000000000003</v>
      </c>
      <c r="H35">
        <f t="shared" si="3"/>
        <v>0.61</v>
      </c>
      <c r="I35" t="s">
        <v>13</v>
      </c>
      <c r="K35">
        <f t="shared" ref="K35:L35" si="4">D21</f>
        <v>0.51601957707177937</v>
      </c>
      <c r="L35">
        <f t="shared" si="4"/>
        <v>4.6164722663575138E-2</v>
      </c>
      <c r="M35" t="s">
        <v>13</v>
      </c>
      <c r="O35">
        <f t="shared" ref="O35:P35" si="5">D30</f>
        <v>11.714285714285715</v>
      </c>
      <c r="P35">
        <f t="shared" si="5"/>
        <v>6.3426724137931032</v>
      </c>
      <c r="Q35" t="s">
        <v>13</v>
      </c>
    </row>
    <row r="36" spans="7:17" x14ac:dyDescent="0.2">
      <c r="G36">
        <f t="shared" ref="G36:H36" si="6">J12</f>
        <v>0.76666666666666661</v>
      </c>
      <c r="H36">
        <f t="shared" si="6"/>
        <v>0.94666666666666666</v>
      </c>
      <c r="I36" t="s">
        <v>15</v>
      </c>
      <c r="K36">
        <f t="shared" ref="K36:L36" si="7">J21</f>
        <v>9.5159896430182762</v>
      </c>
      <c r="L36">
        <f t="shared" si="7"/>
        <v>1.2120905073546839</v>
      </c>
      <c r="M36" t="s">
        <v>15</v>
      </c>
      <c r="O36">
        <f t="shared" ref="O36:P36" si="8">J30</f>
        <v>66.043026004728134</v>
      </c>
      <c r="P36">
        <f t="shared" si="8"/>
        <v>38.73112244897959</v>
      </c>
      <c r="Q36" t="s">
        <v>15</v>
      </c>
    </row>
    <row r="37" spans="7:17" x14ac:dyDescent="0.2">
      <c r="G37">
        <f t="shared" ref="G37:H37" si="9">P12</f>
        <v>0.78999999999999992</v>
      </c>
      <c r="H37">
        <f t="shared" si="9"/>
        <v>0.96</v>
      </c>
      <c r="I37" t="s">
        <v>16</v>
      </c>
      <c r="K37">
        <f t="shared" ref="K37:L37" si="10">P21</f>
        <v>17.008240659241881</v>
      </c>
      <c r="L37">
        <f t="shared" si="10"/>
        <v>16.054683866512011</v>
      </c>
      <c r="M37" t="s">
        <v>16</v>
      </c>
      <c r="O37">
        <f t="shared" ref="O37:P37" si="11">P30</f>
        <v>58.388222719529708</v>
      </c>
      <c r="P37">
        <f t="shared" si="11"/>
        <v>33.145893411712514</v>
      </c>
      <c r="Q37" t="s">
        <v>16</v>
      </c>
    </row>
    <row r="38" spans="7:17" x14ac:dyDescent="0.2">
      <c r="G38">
        <f t="shared" ref="G38:H38" si="12">V12</f>
        <v>0.57333333333333336</v>
      </c>
      <c r="H38">
        <f t="shared" si="12"/>
        <v>0.87666666666666659</v>
      </c>
      <c r="I38" t="s">
        <v>17</v>
      </c>
      <c r="K38">
        <f t="shared" ref="K38:L38" si="13">V21</f>
        <v>48.630300119307208</v>
      </c>
      <c r="L38">
        <f t="shared" si="13"/>
        <v>32.859529712660702</v>
      </c>
      <c r="M38" t="s">
        <v>17</v>
      </c>
      <c r="O38">
        <f t="shared" ref="O38:P38" si="14">V30</f>
        <v>103.95915468460112</v>
      </c>
      <c r="P38">
        <f t="shared" si="14"/>
        <v>60.162282765543637</v>
      </c>
      <c r="Q38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2020-08-11T08:07:28Z</dcterms:created>
  <dcterms:modified xsi:type="dcterms:W3CDTF">2020-08-11T08:34:29Z</dcterms:modified>
</cp:coreProperties>
</file>