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\Corona_apocalypse\results\"/>
    </mc:Choice>
  </mc:AlternateContent>
  <xr:revisionPtr revIDLastSave="0" documentId="13_ncr:1_{1CCD9ECE-67CC-40C1-AE10-4DF4303916C4}" xr6:coauthVersionLast="45" xr6:coauthVersionMax="45" xr10:uidLastSave="{00000000-0000-0000-0000-000000000000}"/>
  <bookViews>
    <workbookView xWindow="-120" yWindow="-120" windowWidth="29040" windowHeight="15840" xr2:uid="{4F44FF40-FE9E-4BD1-BA4A-A70A17484D6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1" l="1"/>
  <c r="G34" i="1" s="1"/>
  <c r="G35" i="1"/>
  <c r="E27" i="1"/>
  <c r="P32" i="1" s="1"/>
  <c r="D27" i="1"/>
  <c r="O32" i="1" s="1"/>
  <c r="J27" i="1"/>
  <c r="O33" i="1" s="1"/>
  <c r="K27" i="1"/>
  <c r="P33" i="1" s="1"/>
  <c r="P27" i="1"/>
  <c r="O34" i="1" s="1"/>
  <c r="Q27" i="1"/>
  <c r="P34" i="1" s="1"/>
  <c r="V27" i="1"/>
  <c r="O35" i="1" s="1"/>
  <c r="W27" i="1"/>
  <c r="P35" i="1" s="1"/>
  <c r="D19" i="1"/>
  <c r="K32" i="1" s="1"/>
  <c r="E19" i="1"/>
  <c r="L32" i="1" s="1"/>
  <c r="J19" i="1"/>
  <c r="K33" i="1" s="1"/>
  <c r="K19" i="1"/>
  <c r="L33" i="1" s="1"/>
  <c r="P19" i="1"/>
  <c r="K34" i="1" s="1"/>
  <c r="Q19" i="1"/>
  <c r="L34" i="1" s="1"/>
  <c r="V19" i="1"/>
  <c r="K35" i="1" s="1"/>
  <c r="W19" i="1"/>
  <c r="L35" i="1" s="1"/>
  <c r="D11" i="1"/>
  <c r="G32" i="1" s="1"/>
  <c r="E11" i="1"/>
  <c r="H32" i="1" s="1"/>
  <c r="J11" i="1"/>
  <c r="G33" i="1" s="1"/>
  <c r="K11" i="1"/>
  <c r="H33" i="1" s="1"/>
  <c r="Q11" i="1"/>
  <c r="H34" i="1" s="1"/>
  <c r="V11" i="1"/>
  <c r="W11" i="1"/>
  <c r="H35" i="1" s="1"/>
</calcChain>
</file>

<file path=xl/sharedStrings.xml><?xml version="1.0" encoding="utf-8"?>
<sst xmlns="http://schemas.openxmlformats.org/spreadsheetml/2006/main" count="149" uniqueCount="18">
  <si>
    <t>AVG</t>
  </si>
  <si>
    <t>not finished</t>
  </si>
  <si>
    <t>Monte Carlo</t>
  </si>
  <si>
    <t>Expectimax</t>
  </si>
  <si>
    <t>wins</t>
  </si>
  <si>
    <t>state1</t>
  </si>
  <si>
    <t>state2</t>
  </si>
  <si>
    <t>state3</t>
  </si>
  <si>
    <t>state4</t>
  </si>
  <si>
    <t>state5</t>
  </si>
  <si>
    <t>Time</t>
  </si>
  <si>
    <t>Moves</t>
  </si>
  <si>
    <t>board 4</t>
  </si>
  <si>
    <t>avg</t>
  </si>
  <si>
    <t>board 8</t>
  </si>
  <si>
    <t>board 12</t>
  </si>
  <si>
    <t>board 16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</si>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</sst>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win ratio</a:t>
            </a:r>
            <a:r>
              <a:rPr lang="en-US" baseline="0"/>
              <a:t> for each board size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גיליון1!$H$31</c:f>
              <c:strCache>
                <c:ptCount val="1"/>
                <c:pt idx="0">
                  <c:v>Expectimax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גיליון1!$I$32:$I$35</c:f>
              <c:strCache>
                <c:ptCount val="4"/>
                <c:pt idx="0">
                  <c:v>board 4</c:v>
                </c:pt>
                <c:pt idx="1">
                  <c:v>board 8</c:v>
                </c:pt>
                <c:pt idx="2">
                  <c:v>board 12</c:v>
                </c:pt>
                <c:pt idx="3">
                  <c:v>board 16</c:v>
                </c:pt>
              </c:strCache>
            </c:strRef>
          </c:cat>
          <c:val>
            <c:numRef>
              <c:f>גיליון1!$H$32:$H$35</c:f>
              <c:numCache>
                <c:formatCode>General</c:formatCode>
                <c:ptCount val="4"/>
                <c:pt idx="0">
                  <c:v>0.61</c:v>
                </c:pt>
                <c:pt idx="1">
                  <c:v>0.94666666666666666</c:v>
                </c:pt>
                <c:pt idx="2">
                  <c:v>0.96</c:v>
                </c:pt>
                <c:pt idx="3">
                  <c:v>0.86799999999999999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C-4338-BCAF-809729FF6CF5}"/>
            </c:ext>
          </c:extLst>
        </c:ser>
        <c:ser>
          <c:idx val="1"/>
          <c:order val="1"/>
          <c:tx>
            <c:strRef>
              <c:f>גיליון1!$G$31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גיליון1!$G$32:$G$35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0.76666666666666661</c:v>
                </c:pt>
                <c:pt idx="2">
                  <c:v>0.78999999999999992</c:v>
                </c:pt>
                <c:pt idx="3">
                  <c:v>0.68399999999999994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C-4338-BCAF-809729FF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6418303"/>
        <c:axId val="1811181983"/>
        <c:axId val="0"/>
      </c:bar3DChart>
      <c:catAx>
        <c:axId val="181641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1181983"/>
        <c:crosses val="autoZero"/>
        <c:auto val="1"/>
        <c:lblAlgn val="ctr"/>
        <c:lblOffset val="100"/>
        <c:noMultiLvlLbl val="0"/>
      </c:catAx>
      <c:valAx>
        <c:axId val="18111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 ratio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641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to win game for each board size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גיליון1!$L$31</c:f>
              <c:strCache>
                <c:ptCount val="1"/>
                <c:pt idx="0">
                  <c:v>Expectimax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גיליון1!$M$32:$M$35</c:f>
              <c:strCache>
                <c:ptCount val="4"/>
                <c:pt idx="0">
                  <c:v>board 4</c:v>
                </c:pt>
                <c:pt idx="1">
                  <c:v>board 8</c:v>
                </c:pt>
                <c:pt idx="2">
                  <c:v>board 12</c:v>
                </c:pt>
                <c:pt idx="3">
                  <c:v>board 16</c:v>
                </c:pt>
              </c:strCache>
            </c:strRef>
          </c:cat>
          <c:val>
            <c:numRef>
              <c:f>גיליון1!$L$32:$L$35</c:f>
              <c:numCache>
                <c:formatCode>General</c:formatCode>
                <c:ptCount val="4"/>
                <c:pt idx="0">
                  <c:v>4.6164722663575138E-2</c:v>
                </c:pt>
                <c:pt idx="1">
                  <c:v>1.2120905073546839</c:v>
                </c:pt>
                <c:pt idx="2">
                  <c:v>16.054683866512011</c:v>
                </c:pt>
                <c:pt idx="3">
                  <c:v>35.138137567243518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F-4A83-ADF8-10B82E063D72}"/>
            </c:ext>
          </c:extLst>
        </c:ser>
        <c:ser>
          <c:idx val="1"/>
          <c:order val="1"/>
          <c:tx>
            <c:strRef>
              <c:f>גיליון1!$K$31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גיליון1!$M$32:$M$35</c:f>
              <c:strCache>
                <c:ptCount val="4"/>
                <c:pt idx="0">
                  <c:v>board 4</c:v>
                </c:pt>
                <c:pt idx="1">
                  <c:v>board 8</c:v>
                </c:pt>
                <c:pt idx="2">
                  <c:v>board 12</c:v>
                </c:pt>
                <c:pt idx="3">
                  <c:v>board 16</c:v>
                </c:pt>
              </c:strCache>
            </c:strRef>
          </c:cat>
          <c:val>
            <c:numRef>
              <c:f>גיליון1!$K$32:$K$35</c:f>
              <c:numCache>
                <c:formatCode>General</c:formatCode>
                <c:ptCount val="4"/>
                <c:pt idx="0">
                  <c:v>0.51601957707177937</c:v>
                </c:pt>
                <c:pt idx="1">
                  <c:v>9.5159896430182762</c:v>
                </c:pt>
                <c:pt idx="2">
                  <c:v>17.008240659241881</c:v>
                </c:pt>
                <c:pt idx="3">
                  <c:v>49.343011754496786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F-4A83-ADF8-10B82E06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0034239"/>
        <c:axId val="1990736783"/>
        <c:axId val="0"/>
      </c:bar3DChart>
      <c:catAx>
        <c:axId val="181003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0736783"/>
        <c:crosses val="autoZero"/>
        <c:auto val="1"/>
        <c:lblAlgn val="ctr"/>
        <c:lblOffset val="100"/>
        <c:noMultiLvlLbl val="0"/>
      </c:catAx>
      <c:valAx>
        <c:axId val="19907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00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moves to win game for each board size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גיליון1!$P$31</c:f>
              <c:strCache>
                <c:ptCount val="1"/>
                <c:pt idx="0">
                  <c:v>Expectimax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גיליון1!$Q$32:$Q$35</c:f>
              <c:strCache>
                <c:ptCount val="4"/>
                <c:pt idx="0">
                  <c:v>board 4</c:v>
                </c:pt>
                <c:pt idx="1">
                  <c:v>board 8</c:v>
                </c:pt>
                <c:pt idx="2">
                  <c:v>board 12</c:v>
                </c:pt>
                <c:pt idx="3">
                  <c:v>board 16</c:v>
                </c:pt>
              </c:strCache>
            </c:strRef>
          </c:cat>
          <c:val>
            <c:numRef>
              <c:f>גיליון1!$P$32:$P$35</c:f>
              <c:numCache>
                <c:formatCode>General</c:formatCode>
                <c:ptCount val="4"/>
                <c:pt idx="0">
                  <c:v>6.3426724137931032</c:v>
                </c:pt>
                <c:pt idx="1">
                  <c:v>38.73112244897959</c:v>
                </c:pt>
                <c:pt idx="2">
                  <c:v>33.145893411712514</c:v>
                </c:pt>
                <c:pt idx="3">
                  <c:v>62.777348014304536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A-4EC2-9E9B-36422F99EBF7}"/>
            </c:ext>
          </c:extLst>
        </c:ser>
        <c:ser>
          <c:idx val="1"/>
          <c:order val="1"/>
          <c:tx>
            <c:strRef>
              <c:f>גיליון1!$O$31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גיליון1!$O$32:$O$35</c:f>
              <c:numCache>
                <c:formatCode>General</c:formatCode>
                <c:ptCount val="4"/>
                <c:pt idx="0">
                  <c:v>11.714285714285715</c:v>
                </c:pt>
                <c:pt idx="1">
                  <c:v>66.043026004728134</c:v>
                </c:pt>
                <c:pt idx="2">
                  <c:v>58.388222719529708</c:v>
                </c:pt>
                <c:pt idx="3">
                  <c:v>104.35098562152135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A-4EC2-9E9B-36422F99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6046511"/>
        <c:axId val="1813921823"/>
        <c:axId val="0"/>
      </c:bar3DChart>
      <c:catAx>
        <c:axId val="18860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3921823"/>
        <c:crosses val="autoZero"/>
        <c:auto val="1"/>
        <c:lblAlgn val="ctr"/>
        <c:lblOffset val="100"/>
        <c:noMultiLvlLbl val="0"/>
      </c:catAx>
      <c:valAx>
        <c:axId val="18139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 of moves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860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614363</xdr:colOff>
      <xdr:row>36</xdr:row>
      <xdr:rowOff>109536</xdr:rowOff>
    </xdr:from>
    <xdr:to>
      <xdr:col>7</xdr:col>
      <xdr:colOff>704850</xdr:colOff>
      <xdr:row>53</xdr:row>
      <xdr:rowOff>99058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C6B273F-556C-4AF8-99C1-73FB89AAB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679917</xdr:colOff>
      <xdr:row>33</xdr:row>
      <xdr:rowOff>98889</xdr:rowOff>
    </xdr:from>
    <xdr:to>
      <xdr:col>25</xdr:col>
      <xdr:colOff>341779</xdr:colOff>
      <xdr:row>50</xdr:row>
      <xdr:rowOff>111271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8F0DB86-DD88-4B91-8D9C-734059F3A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800100</xdr:colOff>
      <xdr:row>37</xdr:row>
      <xdr:rowOff>166687</xdr:rowOff>
    </xdr:from>
    <xdr:to>
      <xdr:col>15</xdr:col>
      <xdr:colOff>476250</xdr:colOff>
      <xdr:row>53</xdr:row>
      <xdr:rowOff>14287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5658ADD2-FF04-4DBD-BF45-DE3565C15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398E-54CB-4939-A82F-31556DE3D6E3}">
  <dimension ref="B1:X35"/>
  <sheetViews>
    <sheetView rightToLeft="1" tabSelected="1" topLeftCell="A22" zoomScale="85" zoomScaleNormal="85" workbookViewId="0">
      <selection activeCell="R58" sqref="R58"/>
    </sheetView>
  </sheetViews>
  <sheetFormatPr defaultRowHeight="14.25" x14ac:dyDescent="0.2"/>
  <cols>
    <col min="7" max="8" width="11.875" bestFit="1" customWidth="1"/>
    <col min="10" max="11" width="11.875" bestFit="1" customWidth="1"/>
    <col min="14" max="14" width="10.625" bestFit="1" customWidth="1"/>
    <col min="15" max="15" width="11.875" bestFit="1" customWidth="1"/>
  </cols>
  <sheetData>
    <row r="1" spans="2:24" x14ac:dyDescent="0.2">
      <c r="D1" t="s">
        <v>12</v>
      </c>
      <c r="J1" t="s">
        <v>14</v>
      </c>
      <c r="P1" t="s">
        <v>15</v>
      </c>
      <c r="V1" t="s">
        <v>16</v>
      </c>
    </row>
    <row r="2" spans="2:24" x14ac:dyDescent="0.2">
      <c r="E2" t="s">
        <v>0</v>
      </c>
      <c r="K2" t="s">
        <v>0</v>
      </c>
      <c r="Q2" t="s">
        <v>0</v>
      </c>
      <c r="W2" t="s">
        <v>0</v>
      </c>
    </row>
    <row r="4" spans="2:24" x14ac:dyDescent="0.2">
      <c r="C4" t="s">
        <v>1</v>
      </c>
      <c r="I4" t="s">
        <v>1</v>
      </c>
      <c r="O4" t="s">
        <v>1</v>
      </c>
      <c r="U4" t="s">
        <v>1</v>
      </c>
    </row>
    <row r="5" spans="2:24" x14ac:dyDescent="0.2">
      <c r="B5" t="s">
        <v>2</v>
      </c>
      <c r="C5" t="s">
        <v>3</v>
      </c>
      <c r="D5" t="s">
        <v>2</v>
      </c>
      <c r="E5" t="s">
        <v>3</v>
      </c>
      <c r="F5" t="s">
        <v>4</v>
      </c>
      <c r="H5" t="s">
        <v>2</v>
      </c>
      <c r="I5" t="s">
        <v>3</v>
      </c>
      <c r="J5" t="s">
        <v>2</v>
      </c>
      <c r="K5" t="s">
        <v>3</v>
      </c>
      <c r="L5" t="s">
        <v>4</v>
      </c>
      <c r="N5" t="s">
        <v>2</v>
      </c>
      <c r="O5" t="s">
        <v>3</v>
      </c>
      <c r="P5" t="s">
        <v>2</v>
      </c>
      <c r="Q5" t="s">
        <v>3</v>
      </c>
      <c r="R5" t="s">
        <v>4</v>
      </c>
      <c r="T5" t="s">
        <v>2</v>
      </c>
      <c r="U5" t="s">
        <v>3</v>
      </c>
      <c r="V5" t="s">
        <v>2</v>
      </c>
      <c r="W5" t="s">
        <v>3</v>
      </c>
      <c r="X5" t="s">
        <v>4</v>
      </c>
    </row>
    <row r="6" spans="2:24" x14ac:dyDescent="0.2">
      <c r="B6">
        <v>0</v>
      </c>
      <c r="C6">
        <v>0</v>
      </c>
      <c r="D6">
        <v>0.14000000000000001</v>
      </c>
      <c r="E6">
        <v>0.57999999999999996</v>
      </c>
      <c r="F6" t="s">
        <v>5</v>
      </c>
      <c r="H6">
        <v>0</v>
      </c>
      <c r="I6">
        <v>0</v>
      </c>
      <c r="J6">
        <v>0.94</v>
      </c>
      <c r="K6">
        <v>0.96</v>
      </c>
      <c r="L6" t="s">
        <v>5</v>
      </c>
      <c r="N6">
        <v>0</v>
      </c>
      <c r="O6">
        <v>0</v>
      </c>
      <c r="P6">
        <v>0.94</v>
      </c>
      <c r="Q6">
        <v>0.98</v>
      </c>
      <c r="R6" t="s">
        <v>5</v>
      </c>
      <c r="T6">
        <v>1</v>
      </c>
      <c r="U6">
        <v>4</v>
      </c>
      <c r="V6">
        <v>0.98</v>
      </c>
      <c r="W6">
        <v>0.92</v>
      </c>
      <c r="X6" t="s">
        <v>5</v>
      </c>
    </row>
    <row r="7" spans="2:24" x14ac:dyDescent="0.2">
      <c r="B7">
        <v>0</v>
      </c>
      <c r="C7">
        <v>0</v>
      </c>
      <c r="D7">
        <v>0.42</v>
      </c>
      <c r="E7">
        <v>0.64</v>
      </c>
      <c r="F7" t="s">
        <v>6</v>
      </c>
      <c r="H7">
        <v>0</v>
      </c>
      <c r="I7">
        <v>0</v>
      </c>
      <c r="J7">
        <v>0.96</v>
      </c>
      <c r="K7">
        <v>0.98</v>
      </c>
      <c r="L7" t="s">
        <v>6</v>
      </c>
      <c r="N7">
        <v>0</v>
      </c>
      <c r="O7">
        <v>1</v>
      </c>
      <c r="P7">
        <v>0.26</v>
      </c>
      <c r="Q7">
        <v>0.92</v>
      </c>
      <c r="R7" t="s">
        <v>6</v>
      </c>
      <c r="T7">
        <v>1</v>
      </c>
      <c r="U7">
        <v>0</v>
      </c>
      <c r="V7">
        <v>0.88</v>
      </c>
      <c r="W7">
        <v>0.96</v>
      </c>
      <c r="X7" t="s">
        <v>6</v>
      </c>
    </row>
    <row r="8" spans="2:24" x14ac:dyDescent="0.2">
      <c r="B8">
        <v>0</v>
      </c>
      <c r="C8">
        <v>0</v>
      </c>
      <c r="F8" t="s">
        <v>7</v>
      </c>
      <c r="H8">
        <v>25</v>
      </c>
      <c r="I8">
        <v>0</v>
      </c>
      <c r="J8">
        <v>0.4</v>
      </c>
      <c r="K8">
        <v>0.9</v>
      </c>
      <c r="L8" t="s">
        <v>7</v>
      </c>
      <c r="N8">
        <v>0</v>
      </c>
      <c r="O8">
        <v>0</v>
      </c>
      <c r="P8">
        <v>0.98</v>
      </c>
      <c r="Q8">
        <v>0.96</v>
      </c>
      <c r="R8" t="s">
        <v>7</v>
      </c>
      <c r="T8">
        <v>13</v>
      </c>
      <c r="U8">
        <v>2</v>
      </c>
      <c r="V8">
        <v>0.04</v>
      </c>
      <c r="W8">
        <v>0.96</v>
      </c>
      <c r="X8" t="s">
        <v>7</v>
      </c>
    </row>
    <row r="9" spans="2:24" x14ac:dyDescent="0.2">
      <c r="B9">
        <v>0</v>
      </c>
      <c r="C9">
        <v>0</v>
      </c>
      <c r="F9" t="s">
        <v>8</v>
      </c>
      <c r="H9">
        <v>0</v>
      </c>
      <c r="I9">
        <v>0</v>
      </c>
      <c r="L9" t="s">
        <v>8</v>
      </c>
      <c r="N9">
        <v>0</v>
      </c>
      <c r="O9">
        <v>1</v>
      </c>
      <c r="P9">
        <v>0.98</v>
      </c>
      <c r="Q9">
        <v>0.98</v>
      </c>
      <c r="R9" t="s">
        <v>8</v>
      </c>
      <c r="T9">
        <v>3</v>
      </c>
      <c r="U9">
        <v>13</v>
      </c>
      <c r="V9">
        <v>0.88</v>
      </c>
      <c r="W9">
        <v>0.66</v>
      </c>
      <c r="X9" t="s">
        <v>8</v>
      </c>
    </row>
    <row r="10" spans="2:24" x14ac:dyDescent="0.2">
      <c r="B10">
        <v>0</v>
      </c>
      <c r="C10">
        <v>0</v>
      </c>
      <c r="F10" t="s">
        <v>9</v>
      </c>
      <c r="H10">
        <v>0</v>
      </c>
      <c r="I10">
        <v>0</v>
      </c>
      <c r="L10" t="s">
        <v>9</v>
      </c>
      <c r="N10">
        <v>0</v>
      </c>
      <c r="O10">
        <v>0</v>
      </c>
      <c r="R10" t="s">
        <v>9</v>
      </c>
      <c r="T10">
        <v>7</v>
      </c>
      <c r="U10">
        <v>0</v>
      </c>
      <c r="V10">
        <v>0.64</v>
      </c>
      <c r="W10">
        <v>0.84</v>
      </c>
      <c r="X10" t="s">
        <v>9</v>
      </c>
    </row>
    <row r="11" spans="2:24" x14ac:dyDescent="0.2">
      <c r="D11">
        <f>AVERAGE(D6:D10)</f>
        <v>0.28000000000000003</v>
      </c>
      <c r="E11">
        <f>AVERAGE(E6:E10)</f>
        <v>0.61</v>
      </c>
      <c r="F11" t="s">
        <v>13</v>
      </c>
      <c r="J11">
        <f>AVERAGE(J6:J10)</f>
        <v>0.76666666666666661</v>
      </c>
      <c r="K11">
        <f>AVERAGE(K6:K10)</f>
        <v>0.94666666666666666</v>
      </c>
      <c r="L11" t="s">
        <v>13</v>
      </c>
      <c r="P11">
        <f>AVERAGE(P6:P10)</f>
        <v>0.78999999999999992</v>
      </c>
      <c r="Q11">
        <f>AVERAGE(Q6:Q10)</f>
        <v>0.96</v>
      </c>
      <c r="R11" t="s">
        <v>13</v>
      </c>
      <c r="V11">
        <f>AVERAGE(V6:V10)</f>
        <v>0.68399999999999994</v>
      </c>
      <c r="W11">
        <f>AVERAGE(W6:W10)</f>
        <v>0.86799999999999999</v>
      </c>
      <c r="X11" t="s">
        <v>13</v>
      </c>
    </row>
    <row r="13" spans="2:24" x14ac:dyDescent="0.2">
      <c r="D13" t="s">
        <v>2</v>
      </c>
      <c r="E13" t="s">
        <v>3</v>
      </c>
      <c r="F13" t="s">
        <v>10</v>
      </c>
      <c r="J13" t="s">
        <v>2</v>
      </c>
      <c r="K13" t="s">
        <v>3</v>
      </c>
      <c r="L13" t="s">
        <v>10</v>
      </c>
      <c r="P13" t="s">
        <v>2</v>
      </c>
      <c r="Q13" t="s">
        <v>3</v>
      </c>
      <c r="R13" t="s">
        <v>10</v>
      </c>
      <c r="V13" t="s">
        <v>2</v>
      </c>
      <c r="W13" t="s">
        <v>3</v>
      </c>
      <c r="X13" t="s">
        <v>10</v>
      </c>
    </row>
    <row r="14" spans="2:24" x14ac:dyDescent="0.2">
      <c r="D14">
        <v>0.73863060133797653</v>
      </c>
      <c r="E14">
        <v>7.7027748370992632E-2</v>
      </c>
      <c r="F14" t="s">
        <v>5</v>
      </c>
      <c r="J14">
        <v>5.6492223283077738</v>
      </c>
      <c r="K14">
        <v>0.77867189049720664</v>
      </c>
      <c r="L14" t="s">
        <v>5</v>
      </c>
      <c r="P14">
        <v>17.219939936982772</v>
      </c>
      <c r="Q14">
        <v>14.424408489344032</v>
      </c>
      <c r="R14" t="s">
        <v>5</v>
      </c>
      <c r="V14">
        <v>47.079744898543041</v>
      </c>
      <c r="W14">
        <v>31.844887324001448</v>
      </c>
      <c r="X14" t="s">
        <v>5</v>
      </c>
    </row>
    <row r="15" spans="2:24" x14ac:dyDescent="0.2">
      <c r="D15">
        <v>0.29340855280558215</v>
      </c>
      <c r="E15">
        <v>1.5301696956157643E-2</v>
      </c>
      <c r="F15" t="s">
        <v>6</v>
      </c>
      <c r="J15">
        <v>7.0315598994493378</v>
      </c>
      <c r="K15">
        <v>0.91747358867100215</v>
      </c>
      <c r="L15" t="s">
        <v>6</v>
      </c>
      <c r="P15">
        <v>10.557301062803965</v>
      </c>
      <c r="Q15">
        <v>17.469821712245071</v>
      </c>
      <c r="R15" t="s">
        <v>6</v>
      </c>
      <c r="V15">
        <v>65.344640823927648</v>
      </c>
      <c r="W15">
        <v>30.173337057232818</v>
      </c>
      <c r="X15" t="s">
        <v>6</v>
      </c>
    </row>
    <row r="16" spans="2:24" x14ac:dyDescent="0.2">
      <c r="F16" t="s">
        <v>7</v>
      </c>
      <c r="J16">
        <v>15.867186701297717</v>
      </c>
      <c r="K16">
        <v>1.9401260428958431</v>
      </c>
      <c r="L16" t="s">
        <v>7</v>
      </c>
      <c r="P16">
        <v>16.799041738315452</v>
      </c>
      <c r="Q16">
        <v>14.091510703166287</v>
      </c>
      <c r="R16" t="s">
        <v>7</v>
      </c>
      <c r="V16">
        <v>26.335529923438951</v>
      </c>
      <c r="W16">
        <v>50.107393284638675</v>
      </c>
      <c r="X16" t="s">
        <v>7</v>
      </c>
    </row>
    <row r="17" spans="4:24" x14ac:dyDescent="0.2">
      <c r="F17" t="s">
        <v>8</v>
      </c>
      <c r="L17" t="s">
        <v>8</v>
      </c>
      <c r="P17">
        <v>23.456679898865328</v>
      </c>
      <c r="Q17">
        <v>18.232994561292653</v>
      </c>
      <c r="R17" t="s">
        <v>8</v>
      </c>
      <c r="V17">
        <v>74.998970421877658</v>
      </c>
      <c r="W17">
        <v>25.9823725801525</v>
      </c>
      <c r="X17" t="s">
        <v>8</v>
      </c>
    </row>
    <row r="18" spans="4:24" x14ac:dyDescent="0.2">
      <c r="F18" t="s">
        <v>9</v>
      </c>
      <c r="L18" t="s">
        <v>9</v>
      </c>
      <c r="R18" t="s">
        <v>9</v>
      </c>
      <c r="V18">
        <v>32.956172704696613</v>
      </c>
      <c r="W18">
        <v>37.582697590192126</v>
      </c>
      <c r="X18" t="s">
        <v>9</v>
      </c>
    </row>
    <row r="19" spans="4:24" x14ac:dyDescent="0.2">
      <c r="D19">
        <f>AVERAGE(D14:D18)</f>
        <v>0.51601957707177937</v>
      </c>
      <c r="E19">
        <f>AVERAGE(E14:E18)</f>
        <v>4.6164722663575138E-2</v>
      </c>
      <c r="F19" t="s">
        <v>13</v>
      </c>
      <c r="J19">
        <f>AVERAGE(J14:J18)</f>
        <v>9.5159896430182762</v>
      </c>
      <c r="K19">
        <f>AVERAGE(K14:K18)</f>
        <v>1.2120905073546839</v>
      </c>
      <c r="L19" t="s">
        <v>13</v>
      </c>
      <c r="P19">
        <f>AVERAGE(P14:P18)</f>
        <v>17.008240659241881</v>
      </c>
      <c r="Q19">
        <f>AVERAGE(Q14:Q18)</f>
        <v>16.054683866512011</v>
      </c>
      <c r="R19" t="s">
        <v>13</v>
      </c>
      <c r="V19">
        <f>AVERAGE(V14:V18)</f>
        <v>49.343011754496786</v>
      </c>
      <c r="W19">
        <f>AVERAGE(W14:W18)</f>
        <v>35.138137567243518</v>
      </c>
      <c r="X19" t="s">
        <v>13</v>
      </c>
    </row>
    <row r="21" spans="4:24" x14ac:dyDescent="0.2">
      <c r="D21" t="s">
        <v>2</v>
      </c>
      <c r="E21" t="s">
        <v>3</v>
      </c>
      <c r="F21" t="s">
        <v>11</v>
      </c>
      <c r="J21" t="s">
        <v>2</v>
      </c>
      <c r="K21" t="s">
        <v>3</v>
      </c>
      <c r="L21" t="s">
        <v>11</v>
      </c>
      <c r="P21" t="s">
        <v>2</v>
      </c>
      <c r="Q21" t="s">
        <v>3</v>
      </c>
      <c r="R21" t="s">
        <v>11</v>
      </c>
      <c r="V21" t="s">
        <v>2</v>
      </c>
      <c r="W21" t="s">
        <v>3</v>
      </c>
      <c r="X21" t="s">
        <v>11</v>
      </c>
    </row>
    <row r="22" spans="4:24" x14ac:dyDescent="0.2">
      <c r="D22">
        <v>14.285714285714286</v>
      </c>
      <c r="E22">
        <v>6.3103448275862073</v>
      </c>
      <c r="F22" t="s">
        <v>5</v>
      </c>
      <c r="J22">
        <v>43.595744680851062</v>
      </c>
      <c r="K22">
        <v>28.541666666666668</v>
      </c>
      <c r="L22" t="s">
        <v>5</v>
      </c>
      <c r="P22">
        <v>60.276595744680854</v>
      </c>
      <c r="Q22">
        <v>27.673469387755102</v>
      </c>
      <c r="R22" t="s">
        <v>5</v>
      </c>
      <c r="V22">
        <v>109.08163265306122</v>
      </c>
      <c r="W22">
        <v>49.086956521739133</v>
      </c>
      <c r="X22" t="s">
        <v>5</v>
      </c>
    </row>
    <row r="23" spans="4:24" x14ac:dyDescent="0.2">
      <c r="D23">
        <v>9.1428571428571423</v>
      </c>
      <c r="E23">
        <v>6.375</v>
      </c>
      <c r="F23" t="s">
        <v>6</v>
      </c>
      <c r="J23">
        <v>57.083333333333336</v>
      </c>
      <c r="K23">
        <v>29.918367346938776</v>
      </c>
      <c r="L23" t="s">
        <v>6</v>
      </c>
      <c r="P23">
        <v>38.153846153846153</v>
      </c>
      <c r="Q23">
        <v>39.760869565217391</v>
      </c>
      <c r="R23" t="s">
        <v>6</v>
      </c>
      <c r="V23">
        <v>100.84090909090909</v>
      </c>
      <c r="W23">
        <v>66.458333333333329</v>
      </c>
      <c r="X23" t="s">
        <v>6</v>
      </c>
    </row>
    <row r="24" spans="4:24" x14ac:dyDescent="0.2">
      <c r="F24" t="s">
        <v>7</v>
      </c>
      <c r="J24">
        <v>97.45</v>
      </c>
      <c r="K24">
        <v>57.733333333333334</v>
      </c>
      <c r="L24" t="s">
        <v>7</v>
      </c>
      <c r="P24">
        <v>59.918367346938773</v>
      </c>
      <c r="Q24">
        <v>30.3125</v>
      </c>
      <c r="R24" t="s">
        <v>7</v>
      </c>
      <c r="V24">
        <v>61</v>
      </c>
      <c r="W24">
        <v>69.625</v>
      </c>
      <c r="X24" t="s">
        <v>7</v>
      </c>
    </row>
    <row r="25" spans="4:24" x14ac:dyDescent="0.2">
      <c r="F25" t="s">
        <v>8</v>
      </c>
      <c r="L25" t="s">
        <v>8</v>
      </c>
      <c r="P25">
        <v>75.204081632653057</v>
      </c>
      <c r="Q25">
        <v>34.836734693877553</v>
      </c>
      <c r="R25" t="s">
        <v>8</v>
      </c>
      <c r="V25">
        <v>174.36363636363637</v>
      </c>
      <c r="W25">
        <v>53.787878787878789</v>
      </c>
      <c r="X25" t="s">
        <v>8</v>
      </c>
    </row>
    <row r="26" spans="4:24" x14ac:dyDescent="0.2">
      <c r="F26" t="s">
        <v>9</v>
      </c>
      <c r="L26" t="s">
        <v>9</v>
      </c>
      <c r="R26" t="s">
        <v>9</v>
      </c>
      <c r="V26">
        <v>76.46875</v>
      </c>
      <c r="W26">
        <v>74.928571428571431</v>
      </c>
      <c r="X26" t="s">
        <v>9</v>
      </c>
    </row>
    <row r="27" spans="4:24" x14ac:dyDescent="0.2">
      <c r="D27">
        <f>AVERAGE(D22:D26)</f>
        <v>11.714285714285715</v>
      </c>
      <c r="E27">
        <f>AVERAGE(E22:E26)</f>
        <v>6.3426724137931032</v>
      </c>
      <c r="F27" t="s">
        <v>13</v>
      </c>
      <c r="J27">
        <f>AVERAGE(J22:J26)</f>
        <v>66.043026004728134</v>
      </c>
      <c r="K27">
        <f>AVERAGE(K22:K26)</f>
        <v>38.73112244897959</v>
      </c>
      <c r="L27" t="s">
        <v>13</v>
      </c>
      <c r="P27">
        <f>AVERAGE(P22:P26)</f>
        <v>58.388222719529708</v>
      </c>
      <c r="Q27">
        <f>AVERAGE(Q22:Q26)</f>
        <v>33.145893411712514</v>
      </c>
      <c r="R27" t="s">
        <v>13</v>
      </c>
      <c r="V27">
        <f>AVERAGE(V22:V26)</f>
        <v>104.35098562152135</v>
      </c>
      <c r="W27">
        <f>AVERAGE(W22:W26)</f>
        <v>62.777348014304536</v>
      </c>
      <c r="X27" t="s">
        <v>13</v>
      </c>
    </row>
    <row r="31" spans="4:24" x14ac:dyDescent="0.2">
      <c r="G31" t="s">
        <v>2</v>
      </c>
      <c r="H31" t="s">
        <v>3</v>
      </c>
      <c r="I31" t="s">
        <v>17</v>
      </c>
      <c r="K31" t="s">
        <v>2</v>
      </c>
      <c r="L31" t="s">
        <v>3</v>
      </c>
      <c r="M31" t="s">
        <v>10</v>
      </c>
      <c r="O31" t="s">
        <v>2</v>
      </c>
      <c r="P31" t="s">
        <v>3</v>
      </c>
      <c r="Q31" t="s">
        <v>11</v>
      </c>
    </row>
    <row r="32" spans="4:24" x14ac:dyDescent="0.2">
      <c r="G32">
        <f>D11</f>
        <v>0.28000000000000003</v>
      </c>
      <c r="H32">
        <f>E11</f>
        <v>0.61</v>
      </c>
      <c r="I32" t="s">
        <v>12</v>
      </c>
      <c r="K32">
        <f>D19</f>
        <v>0.51601957707177937</v>
      </c>
      <c r="L32">
        <f>E19</f>
        <v>4.6164722663575138E-2</v>
      </c>
      <c r="M32" t="s">
        <v>12</v>
      </c>
      <c r="O32">
        <f t="shared" ref="O32:P32" si="0">D27</f>
        <v>11.714285714285715</v>
      </c>
      <c r="P32">
        <f t="shared" si="0"/>
        <v>6.3426724137931032</v>
      </c>
      <c r="Q32" t="s">
        <v>12</v>
      </c>
    </row>
    <row r="33" spans="7:17" x14ac:dyDescent="0.2">
      <c r="G33">
        <f>J11</f>
        <v>0.76666666666666661</v>
      </c>
      <c r="H33">
        <f>K11</f>
        <v>0.94666666666666666</v>
      </c>
      <c r="I33" t="s">
        <v>14</v>
      </c>
      <c r="K33">
        <f>J19</f>
        <v>9.5159896430182762</v>
      </c>
      <c r="L33">
        <f>K19</f>
        <v>1.2120905073546839</v>
      </c>
      <c r="M33" t="s">
        <v>14</v>
      </c>
      <c r="O33">
        <f t="shared" ref="O33:P33" si="1">J27</f>
        <v>66.043026004728134</v>
      </c>
      <c r="P33">
        <f t="shared" si="1"/>
        <v>38.73112244897959</v>
      </c>
      <c r="Q33" t="s">
        <v>14</v>
      </c>
    </row>
    <row r="34" spans="7:17" x14ac:dyDescent="0.2">
      <c r="G34">
        <f>P11</f>
        <v>0.78999999999999992</v>
      </c>
      <c r="H34">
        <f>Q11</f>
        <v>0.96</v>
      </c>
      <c r="I34" t="s">
        <v>15</v>
      </c>
      <c r="K34">
        <f>P19</f>
        <v>17.008240659241881</v>
      </c>
      <c r="L34">
        <f>Q19</f>
        <v>16.054683866512011</v>
      </c>
      <c r="M34" t="s">
        <v>15</v>
      </c>
      <c r="O34">
        <f t="shared" ref="O34:P34" si="2">P27</f>
        <v>58.388222719529708</v>
      </c>
      <c r="P34">
        <f t="shared" si="2"/>
        <v>33.145893411712514</v>
      </c>
      <c r="Q34" t="s">
        <v>15</v>
      </c>
    </row>
    <row r="35" spans="7:17" x14ac:dyDescent="0.2">
      <c r="G35">
        <f>V11</f>
        <v>0.68399999999999994</v>
      </c>
      <c r="H35">
        <f>W11</f>
        <v>0.86799999999999999</v>
      </c>
      <c r="I35" t="s">
        <v>16</v>
      </c>
      <c r="K35">
        <f>V19</f>
        <v>49.343011754496786</v>
      </c>
      <c r="L35">
        <f>W19</f>
        <v>35.138137567243518</v>
      </c>
      <c r="M35" t="s">
        <v>16</v>
      </c>
      <c r="O35">
        <f t="shared" ref="O35:P35" si="3">V27</f>
        <v>104.35098562152135</v>
      </c>
      <c r="P35">
        <f t="shared" si="3"/>
        <v>62.777348014304536</v>
      </c>
      <c r="Q3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2020-08-11T08:07:28Z</dcterms:created>
  <dcterms:modified xsi:type="dcterms:W3CDTF">2020-08-11T09:22:30Z</dcterms:modified>
</cp:coreProperties>
</file>