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ronprigal/sources/github/sample-azure-eventer/docs/"/>
    </mc:Choice>
  </mc:AlternateContent>
  <xr:revisionPtr revIDLastSave="0" documentId="13_ncr:1_{ABF1264D-529F-2140-AD24-EB20C47814B4}" xr6:coauthVersionLast="47" xr6:coauthVersionMax="47" xr10:uidLastSave="{00000000-0000-0000-0000-000000000000}"/>
  <bookViews>
    <workbookView xWindow="0" yWindow="500" windowWidth="28800" windowHeight="17500" xr2:uid="{7CFC8003-B321-4E4E-99AF-FD7AA9F6F2E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2" i="1" l="1"/>
  <c r="H32" i="1"/>
  <c r="G32" i="1"/>
  <c r="F32" i="1"/>
  <c r="I27" i="1"/>
  <c r="H27" i="1"/>
  <c r="G27" i="1"/>
  <c r="F27" i="1"/>
  <c r="I22" i="1"/>
  <c r="H22" i="1"/>
  <c r="G22" i="1"/>
  <c r="F22" i="1"/>
  <c r="I15" i="1"/>
  <c r="H15" i="1"/>
  <c r="G15" i="1"/>
  <c r="F15" i="1"/>
  <c r="I10" i="1"/>
  <c r="H10" i="1"/>
  <c r="G10" i="1"/>
  <c r="F10" i="1"/>
  <c r="I3" i="1"/>
  <c r="H3" i="1"/>
  <c r="G3" i="1"/>
  <c r="F3" i="1"/>
</calcChain>
</file>

<file path=xl/sharedStrings.xml><?xml version="1.0" encoding="utf-8"?>
<sst xmlns="http://schemas.openxmlformats.org/spreadsheetml/2006/main" count="149" uniqueCount="93">
  <si>
    <t>300ms</t>
  </si>
  <si>
    <t>avg per second for bulk upload operation</t>
  </si>
  <si>
    <t>2333ms</t>
  </si>
  <si>
    <t>4600ms</t>
  </si>
  <si>
    <t>storage - general purpose v2</t>
  </si>
  <si>
    <t>11032ms</t>
  </si>
  <si>
    <t>Node type -Standard DS2_v2</t>
  </si>
  <si>
    <t>node cpu</t>
  </si>
  <si>
    <t>1058ms</t>
  </si>
  <si>
    <t>67ms</t>
  </si>
  <si>
    <t>224ms</t>
  </si>
  <si>
    <t>node  cpu</t>
  </si>
  <si>
    <t>upload  3MB file- for 30 s ec</t>
  </si>
  <si>
    <t>425ms</t>
  </si>
  <si>
    <t>220ms</t>
  </si>
  <si>
    <t>728ms</t>
  </si>
  <si>
    <t>7100ms</t>
  </si>
  <si>
    <t>1661ms</t>
  </si>
  <si>
    <t>251ms</t>
  </si>
  <si>
    <t>3060ms</t>
  </si>
  <si>
    <t>260ms</t>
  </si>
  <si>
    <t>1960ms</t>
  </si>
  <si>
    <t>4508ms</t>
  </si>
  <si>
    <t>1800ms</t>
  </si>
  <si>
    <t>287ms</t>
  </si>
  <si>
    <t>1200ms</t>
  </si>
  <si>
    <t>65ms</t>
  </si>
  <si>
    <t>2700ms</t>
  </si>
  <si>
    <t>286ms</t>
  </si>
  <si>
    <t>700ms</t>
  </si>
  <si>
    <t>64ms</t>
  </si>
  <si>
    <t>202ms</t>
  </si>
  <si>
    <t>430ms</t>
  </si>
  <si>
    <t>200ms</t>
  </si>
  <si>
    <t>60ms</t>
  </si>
  <si>
    <t>900ms</t>
  </si>
  <si>
    <t>100ms</t>
  </si>
  <si>
    <t>1942ms</t>
  </si>
  <si>
    <t>107ms</t>
  </si>
  <si>
    <t>242ms</t>
  </si>
  <si>
    <t>1228ms</t>
  </si>
  <si>
    <t>105ms</t>
  </si>
  <si>
    <t>243ms</t>
  </si>
  <si>
    <t>4620ms</t>
  </si>
  <si>
    <t>294ms</t>
  </si>
  <si>
    <t>96%%</t>
  </si>
  <si>
    <t>2750ms</t>
  </si>
  <si>
    <t>230ms</t>
  </si>
  <si>
    <t>3000ms</t>
  </si>
  <si>
    <t>1900ms</t>
  </si>
  <si>
    <t>1270ms</t>
  </si>
  <si>
    <t>102ms</t>
  </si>
  <si>
    <t>575ms</t>
  </si>
  <si>
    <t>168ms</t>
  </si>
  <si>
    <t>564ms</t>
  </si>
  <si>
    <t>110ms</t>
  </si>
  <si>
    <t>167ms</t>
  </si>
  <si>
    <t>100 files</t>
  </si>
  <si>
    <t>200 files</t>
  </si>
  <si>
    <t>300 files</t>
  </si>
  <si>
    <t>500 files</t>
  </si>
  <si>
    <t>scenario: upload  3MB file- for 30 sec</t>
  </si>
  <si>
    <t>num. of process</t>
  </si>
  <si>
    <t>Machine type</t>
  </si>
  <si>
    <t xml:space="preserve"> Standard_F4s_v2</t>
  </si>
  <si>
    <t>Storage Type</t>
  </si>
  <si>
    <r>
      <rPr>
        <b/>
        <sz val="12"/>
        <color theme="1"/>
        <rFont val="Calibri"/>
        <family val="2"/>
        <scheme val="minor"/>
      </rPr>
      <t>AI</t>
    </r>
    <r>
      <rPr>
        <sz val="12"/>
        <color theme="1"/>
        <rFont val="Calibri"/>
        <family val="2"/>
        <scheme val="minor"/>
      </rPr>
      <t xml:space="preserve"> </t>
    </r>
    <r>
      <rPr>
        <sz val="10"/>
        <color theme="1"/>
        <rFont val="Calibri (Body)"/>
      </rPr>
      <t>- 2 process will be on separate worker on nodepool</t>
    </r>
  </si>
  <si>
    <r>
      <rPr>
        <sz val="11"/>
        <color theme="1"/>
        <rFont val="Calibri (Body)"/>
      </rPr>
      <t>200 files</t>
    </r>
    <r>
      <rPr>
        <sz val="12"/>
        <color theme="1"/>
        <rFont val="Calibri"/>
        <family val="2"/>
        <scheme val="minor"/>
      </rPr>
      <t xml:space="preserve"> </t>
    </r>
    <r>
      <rPr>
        <sz val="9"/>
        <color theme="1"/>
        <rFont val="Calibri (Body)"/>
      </rPr>
      <t>per sec 
/per process</t>
    </r>
  </si>
  <si>
    <r>
      <rPr>
        <sz val="11"/>
        <color theme="1"/>
        <rFont val="Calibri (Body)"/>
      </rPr>
      <t>100 files</t>
    </r>
    <r>
      <rPr>
        <sz val="12"/>
        <color theme="1"/>
        <rFont val="Calibri"/>
        <family val="2"/>
        <scheme val="minor"/>
      </rPr>
      <t xml:space="preserve"> </t>
    </r>
    <r>
      <rPr>
        <sz val="9"/>
        <color theme="1"/>
        <rFont val="Calibri (Body)"/>
      </rPr>
      <t>per sec</t>
    </r>
    <r>
      <rPr>
        <sz val="12"/>
        <color theme="1"/>
        <rFont val="Calibri"/>
        <family val="2"/>
        <scheme val="minor"/>
      </rPr>
      <t xml:space="preserve">
</t>
    </r>
    <r>
      <rPr>
        <sz val="9"/>
        <color theme="1"/>
        <rFont val="Calibri (Body)"/>
      </rPr>
      <t>/per process</t>
    </r>
  </si>
  <si>
    <r>
      <rPr>
        <sz val="11"/>
        <color theme="1"/>
        <rFont val="Calibri (Body)"/>
      </rPr>
      <t>500 files</t>
    </r>
    <r>
      <rPr>
        <sz val="12"/>
        <color theme="1"/>
        <rFont val="Calibri"/>
        <family val="2"/>
        <scheme val="minor"/>
      </rPr>
      <t xml:space="preserve"> </t>
    </r>
    <r>
      <rPr>
        <sz val="9"/>
        <color theme="1"/>
        <rFont val="Calibri (Body)"/>
      </rPr>
      <t>per sec 
/per process</t>
    </r>
  </si>
  <si>
    <r>
      <rPr>
        <sz val="11"/>
        <color theme="1"/>
        <rFont val="Calibri (Body)"/>
      </rPr>
      <t>300 files</t>
    </r>
    <r>
      <rPr>
        <sz val="12"/>
        <color theme="1"/>
        <rFont val="Calibri"/>
        <family val="2"/>
        <scheme val="minor"/>
      </rPr>
      <t xml:space="preserve"> </t>
    </r>
    <r>
      <rPr>
        <sz val="9"/>
        <color theme="1"/>
        <rFont val="Calibri (Body)"/>
      </rPr>
      <t>per sec 
/per process</t>
    </r>
  </si>
  <si>
    <t>Total files</t>
  </si>
  <si>
    <t>general purpose v2</t>
  </si>
  <si>
    <t>premium</t>
  </si>
  <si>
    <t xml:space="preserve">avg storage successs server commit </t>
  </si>
  <si>
    <t xml:space="preserve">avg storage success e2e  latency </t>
  </si>
  <si>
    <t xml:space="preserve">200 files for 1min </t>
  </si>
  <si>
    <t>keda+eventhub std-1tu, 2 nodes</t>
  </si>
  <si>
    <t>upload-append-upload</t>
  </si>
  <si>
    <t>1.40min</t>
  </si>
  <si>
    <t>36sec</t>
  </si>
  <si>
    <t>without keda eventhub std-1tu, 2 nodes</t>
  </si>
  <si>
    <t>AI: calc the avg to reach to 1st service</t>
  </si>
  <si>
    <t xml:space="preserve">AI: calc 95th </t>
  </si>
  <si>
    <t>AI: check why sometimes logs not written</t>
  </si>
  <si>
    <t>pool 1: Standard_F4s_v2 
pool 2: D4s_v3</t>
  </si>
  <si>
    <r>
      <rPr>
        <b/>
        <i/>
        <sz val="11"/>
        <color theme="1"/>
        <rFont val="Calibri"/>
        <family val="2"/>
        <scheme val="minor"/>
      </rPr>
      <t>avg e2e</t>
    </r>
    <r>
      <rPr>
        <i/>
        <sz val="11"/>
        <color theme="1"/>
        <rFont val="Calibri"/>
        <family val="2"/>
        <scheme val="minor"/>
      </rPr>
      <t xml:space="preserve"> = avg(1+2) + avg(3)  /
</t>
    </r>
    <r>
      <rPr>
        <b/>
        <i/>
        <sz val="11"/>
        <color theme="1"/>
        <rFont val="Calibri"/>
        <family val="2"/>
        <scheme val="minor"/>
      </rPr>
      <t>95th e2e</t>
    </r>
    <r>
      <rPr>
        <i/>
        <sz val="11"/>
        <color theme="1"/>
        <rFont val="Calibri"/>
        <family val="2"/>
        <scheme val="minor"/>
      </rPr>
      <t xml:space="preserve"> / 95th(1+2) / 95th(3)</t>
    </r>
  </si>
  <si>
    <r>
      <t>(*)</t>
    </r>
    <r>
      <rPr>
        <b/>
        <i/>
        <sz val="11"/>
        <color theme="1"/>
        <rFont val="Calibri"/>
        <family val="2"/>
        <scheme val="minor"/>
      </rPr>
      <t>e2e flow</t>
    </r>
    <r>
      <rPr>
        <i/>
        <sz val="11"/>
        <color theme="1"/>
        <rFont val="Calibri"/>
        <family val="2"/>
        <scheme val="minor"/>
      </rPr>
      <t xml:space="preserve"> - 
1) upload files to general v2 storage via generator  service which run on F4s_v2 node pool
2)evengrid send event to eventhub (standart, 32 partition, 1TU)
3) 32 python appender services spread across two AKS nodes (D4s_v3, F4s_v2) get the event, read the file from storage, add additional two xml elements and save it to another storage (general v2)
</t>
    </r>
    <r>
      <rPr>
        <b/>
        <i/>
        <sz val="11"/>
        <color theme="1"/>
        <rFont val="Calibri"/>
        <family val="2"/>
        <scheme val="minor"/>
      </rPr>
      <t xml:space="preserve">(*)e2e flow with keda - 
</t>
    </r>
    <r>
      <rPr>
        <i/>
        <sz val="11"/>
        <color theme="1"/>
        <rFont val="Calibri"/>
        <family val="2"/>
        <scheme val="minor"/>
      </rPr>
      <t>same as e2e flow with keda configured for auto-scaling the python appender service
e.g. 00:00:36.453 -&gt; 36sec and 453ms</t>
    </r>
  </si>
  <si>
    <r>
      <rPr>
        <b/>
        <sz val="11"/>
        <color theme="1"/>
        <rFont val="Calibri"/>
        <family val="2"/>
        <scheme val="minor"/>
      </rPr>
      <t>00:00:36.453</t>
    </r>
    <r>
      <rPr>
        <sz val="11"/>
        <color theme="1"/>
        <rFont val="Calibri"/>
        <family val="2"/>
        <scheme val="minor"/>
      </rPr>
      <t xml:space="preserve"> =
</t>
    </r>
    <r>
      <rPr>
        <sz val="11"/>
        <color rgb="FFFF0000"/>
        <rFont val="Calibri (Body)"/>
      </rPr>
      <t>00:00:36.097</t>
    </r>
    <r>
      <rPr>
        <sz val="11"/>
        <color theme="1"/>
        <rFont val="Calibri"/>
        <family val="2"/>
        <scheme val="minor"/>
      </rPr>
      <t xml:space="preserve">+
00:00:00.356 /
</t>
    </r>
    <r>
      <rPr>
        <b/>
        <sz val="11"/>
        <color theme="1"/>
        <rFont val="Calibri"/>
        <family val="2"/>
        <scheme val="minor"/>
      </rPr>
      <t>00:01:25.852</t>
    </r>
    <r>
      <rPr>
        <sz val="11"/>
        <color theme="1"/>
        <rFont val="Calibri"/>
        <family val="2"/>
        <scheme val="minor"/>
      </rPr>
      <t xml:space="preserve"> /
</t>
    </r>
    <r>
      <rPr>
        <sz val="11"/>
        <color rgb="FFFF0000"/>
        <rFont val="Calibri (Body)"/>
      </rPr>
      <t>00:01:25.500</t>
    </r>
    <r>
      <rPr>
        <sz val="11"/>
        <color theme="1"/>
        <rFont val="Calibri"/>
        <family val="2"/>
        <scheme val="minor"/>
      </rPr>
      <t xml:space="preserve"> /
00:00:00.599</t>
    </r>
  </si>
  <si>
    <t>scenario: upload  3MB file</t>
  </si>
  <si>
    <r>
      <rPr>
        <b/>
        <i/>
        <sz val="11"/>
        <color theme="1"/>
        <rFont val="Calibri"/>
        <family val="2"/>
        <scheme val="minor"/>
      </rPr>
      <t xml:space="preserve">avg e2e </t>
    </r>
    <r>
      <rPr>
        <i/>
        <sz val="11"/>
        <color theme="1"/>
        <rFont val="Calibri"/>
        <family val="2"/>
        <scheme val="minor"/>
      </rPr>
      <t xml:space="preserve">= avg(1+2)+avg(3) /
</t>
    </r>
    <r>
      <rPr>
        <b/>
        <i/>
        <sz val="11"/>
        <color theme="1"/>
        <rFont val="Calibri"/>
        <family val="2"/>
        <scheme val="minor"/>
      </rPr>
      <t>95th e2e</t>
    </r>
    <r>
      <rPr>
        <i/>
        <sz val="11"/>
        <color theme="1"/>
        <rFont val="Calibri"/>
        <family val="2"/>
        <scheme val="minor"/>
      </rPr>
      <t xml:space="preserve"> / 95th(1+2) / 95th(3) with keda</t>
    </r>
  </si>
  <si>
    <t>avg (1)per second for bulk upload operation</t>
  </si>
  <si>
    <r>
      <rPr>
        <b/>
        <sz val="11"/>
        <color theme="1"/>
        <rFont val="Calibri"/>
        <family val="2"/>
        <scheme val="minor"/>
      </rPr>
      <t>00:01:30.725</t>
    </r>
    <r>
      <rPr>
        <sz val="11"/>
        <color theme="1"/>
        <rFont val="Calibri"/>
        <family val="2"/>
        <scheme val="minor"/>
      </rPr>
      <t xml:space="preserve"> =
</t>
    </r>
    <r>
      <rPr>
        <sz val="11"/>
        <color rgb="FFFF0000"/>
        <rFont val="Calibri (Body)"/>
      </rPr>
      <t>00:01:30.347</t>
    </r>
    <r>
      <rPr>
        <sz val="11"/>
        <color theme="1"/>
        <rFont val="Calibri"/>
        <family val="2"/>
        <scheme val="minor"/>
      </rPr>
      <t xml:space="preserve">+
00:00:00.378 /
</t>
    </r>
    <r>
      <rPr>
        <b/>
        <sz val="11"/>
        <color theme="1"/>
        <rFont val="Calibri"/>
        <family val="2"/>
        <scheme val="minor"/>
      </rPr>
      <t>00:02:29.154</t>
    </r>
    <r>
      <rPr>
        <sz val="11"/>
        <color theme="1"/>
        <rFont val="Calibri"/>
        <family val="2"/>
        <scheme val="minor"/>
      </rPr>
      <t xml:space="preserve"> /
</t>
    </r>
    <r>
      <rPr>
        <sz val="11"/>
        <color rgb="FFFF0000"/>
        <rFont val="Calibri (Body)"/>
      </rPr>
      <t>00:02:28.883</t>
    </r>
    <r>
      <rPr>
        <sz val="11"/>
        <color theme="1"/>
        <rFont val="Calibri"/>
        <family val="2"/>
        <scheme val="minor"/>
      </rPr>
      <t xml:space="preserve"> /
00:00:00.967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</si>
</sst>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 (Body)"/>
    </font>
    <font>
      <sz val="10"/>
      <color theme="1"/>
      <name val="Calibri (Body)"/>
    </font>
    <font>
      <sz val="9"/>
      <color theme="1"/>
      <name val="Calibri (Body)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3" fillId="3" borderId="0" xfId="0" applyFont="1" applyFill="1" applyAlignment="1">
      <alignment horizontal="right"/>
    </xf>
    <xf numFmtId="0" fontId="4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9" fontId="0" fillId="3" borderId="0" xfId="0" applyNumberFormat="1" applyFill="1" applyAlignment="1">
      <alignment horizontal="center" vertical="center"/>
    </xf>
    <xf numFmtId="0" fontId="3" fillId="4" borderId="0" xfId="0" applyFont="1" applyFill="1" applyAlignment="1">
      <alignment horizontal="right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9" fontId="0" fillId="4" borderId="0" xfId="0" applyNumberFormat="1" applyFill="1" applyAlignment="1">
      <alignment horizontal="center"/>
    </xf>
    <xf numFmtId="0" fontId="2" fillId="2" borderId="1" xfId="0" applyFont="1" applyFill="1" applyBorder="1"/>
    <xf numFmtId="0" fontId="2" fillId="2" borderId="2" xfId="0" applyFont="1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2" fillId="2" borderId="3" xfId="0" applyFont="1" applyFill="1" applyBorder="1"/>
    <xf numFmtId="0" fontId="2" fillId="2" borderId="3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0" xfId="0" applyFill="1" applyBorder="1"/>
    <xf numFmtId="0" fontId="0" fillId="4" borderId="8" xfId="0" applyFill="1" applyBorder="1" applyAlignment="1">
      <alignment horizontal="center"/>
    </xf>
    <xf numFmtId="0" fontId="0" fillId="4" borderId="9" xfId="0" applyFill="1" applyBorder="1"/>
    <xf numFmtId="0" fontId="0" fillId="4" borderId="10" xfId="0" applyFill="1" applyBorder="1" applyAlignment="1">
      <alignment horizontal="center"/>
    </xf>
    <xf numFmtId="0" fontId="3" fillId="4" borderId="5" xfId="0" applyFont="1" applyFill="1" applyBorder="1" applyAlignment="1">
      <alignment horizontal="right"/>
    </xf>
    <xf numFmtId="0" fontId="3" fillId="4" borderId="6" xfId="0" applyFont="1" applyFill="1" applyBorder="1" applyAlignment="1">
      <alignment horizontal="right"/>
    </xf>
    <xf numFmtId="1" fontId="0" fillId="4" borderId="4" xfId="0" applyNumberFormat="1" applyFill="1" applyBorder="1" applyAlignment="1">
      <alignment horizontal="center"/>
    </xf>
    <xf numFmtId="0" fontId="3" fillId="2" borderId="3" xfId="0" applyFont="1" applyFill="1" applyBorder="1"/>
    <xf numFmtId="1" fontId="11" fillId="2" borderId="3" xfId="0" applyNumberFormat="1" applyFont="1" applyFill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0" fontId="11" fillId="2" borderId="3" xfId="0" applyFont="1" applyFill="1" applyBorder="1" applyAlignment="1">
      <alignment horizontal="center" wrapText="1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3" fillId="3" borderId="6" xfId="0" applyFont="1" applyFill="1" applyBorder="1" applyAlignment="1">
      <alignment horizontal="right"/>
    </xf>
    <xf numFmtId="0" fontId="0" fillId="3" borderId="4" xfId="0" applyFill="1" applyBorder="1" applyAlignment="1">
      <alignment horizontal="left" wrapText="1"/>
    </xf>
    <xf numFmtId="1" fontId="0" fillId="3" borderId="4" xfId="0" applyNumberFormat="1" applyFill="1" applyBorder="1" applyAlignment="1">
      <alignment horizontal="center"/>
    </xf>
    <xf numFmtId="0" fontId="3" fillId="4" borderId="7" xfId="0" applyFont="1" applyFill="1" applyBorder="1" applyAlignment="1">
      <alignment horizontal="right"/>
    </xf>
    <xf numFmtId="0" fontId="3" fillId="4" borderId="8" xfId="0" applyFont="1" applyFill="1" applyBorder="1" applyAlignment="1">
      <alignment horizontal="right"/>
    </xf>
    <xf numFmtId="0" fontId="3" fillId="4" borderId="10" xfId="0" applyFont="1" applyFill="1" applyBorder="1" applyAlignment="1">
      <alignment horizontal="right"/>
    </xf>
    <xf numFmtId="0" fontId="5" fillId="4" borderId="4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9" fontId="0" fillId="3" borderId="6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9" fontId="0" fillId="4" borderId="6" xfId="0" applyNumberFormat="1" applyFill="1" applyBorder="1" applyAlignment="1">
      <alignment horizontal="center"/>
    </xf>
    <xf numFmtId="0" fontId="5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9" fontId="0" fillId="3" borderId="6" xfId="0" applyNumberForma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0" fontId="3" fillId="4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2" fillId="2" borderId="3" xfId="0" applyFont="1" applyFill="1" applyBorder="1" applyAlignment="1">
      <alignment horizontal="left" wrapText="1"/>
    </xf>
    <xf numFmtId="0" fontId="0" fillId="4" borderId="3" xfId="0" applyFill="1" applyBorder="1"/>
    <xf numFmtId="0" fontId="3" fillId="4" borderId="3" xfId="0" applyFont="1" applyFill="1" applyBorder="1" applyAlignment="1">
      <alignment horizontal="right"/>
    </xf>
    <xf numFmtId="1" fontId="0" fillId="4" borderId="3" xfId="0" applyNumberForma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 wrapText="1"/>
    </xf>
    <xf numFmtId="49" fontId="11" fillId="4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43E74-5CC3-EB49-A9D0-22415A944AAB}">
  <dimension ref="A1:K39"/>
  <sheetViews>
    <sheetView tabSelected="1" topLeftCell="A2" zoomScale="116" zoomScaleNormal="247" workbookViewId="0">
      <selection activeCell="G7" sqref="G7"/>
    </sheetView>
  </sheetViews>
  <sheetFormatPr baseColWidth="10" defaultRowHeight="16" x14ac:dyDescent="0.2"/>
  <cols>
    <col min="1" max="1" width="26.33203125" bestFit="1" customWidth="1"/>
    <col min="2" max="2" width="34.6640625" customWidth="1"/>
    <col min="3" max="3" width="33.83203125" customWidth="1"/>
    <col min="4" max="4" width="15" customWidth="1"/>
    <col min="6" max="6" width="12.33203125" bestFit="1" customWidth="1"/>
    <col min="7" max="7" width="14.83203125" customWidth="1"/>
    <col min="8" max="8" width="12.1640625" bestFit="1" customWidth="1"/>
    <col min="9" max="9" width="12.33203125" bestFit="1" customWidth="1"/>
    <col min="10" max="10" width="7" customWidth="1"/>
    <col min="11" max="11" width="21" customWidth="1"/>
  </cols>
  <sheetData>
    <row r="1" spans="1:11" x14ac:dyDescent="0.2">
      <c r="A1" s="61" t="s">
        <v>63</v>
      </c>
      <c r="B1" s="61" t="s">
        <v>65</v>
      </c>
      <c r="C1" s="62"/>
      <c r="D1" s="62"/>
      <c r="E1" s="62"/>
      <c r="F1" s="62"/>
      <c r="G1" s="62"/>
      <c r="H1" s="62"/>
      <c r="I1" s="62"/>
    </row>
    <row r="2" spans="1:11" ht="44" x14ac:dyDescent="0.2">
      <c r="A2" s="66" t="s">
        <v>85</v>
      </c>
      <c r="B2" s="19" t="s">
        <v>72</v>
      </c>
      <c r="C2" s="18" t="s">
        <v>89</v>
      </c>
      <c r="D2" s="18" t="s">
        <v>62</v>
      </c>
      <c r="E2" s="18"/>
      <c r="F2" s="17" t="s">
        <v>68</v>
      </c>
      <c r="G2" s="17" t="s">
        <v>67</v>
      </c>
      <c r="H2" s="17" t="s">
        <v>70</v>
      </c>
      <c r="I2" s="17" t="s">
        <v>69</v>
      </c>
    </row>
    <row r="3" spans="1:11" x14ac:dyDescent="0.2">
      <c r="A3" s="19"/>
      <c r="B3" s="19"/>
      <c r="C3" s="18"/>
      <c r="D3" s="32">
        <v>1</v>
      </c>
      <c r="E3" s="31" t="s">
        <v>71</v>
      </c>
      <c r="F3" s="34">
        <f>D3*100</f>
        <v>100</v>
      </c>
      <c r="G3" s="34">
        <f>D3*200</f>
        <v>200</v>
      </c>
      <c r="H3" s="34">
        <f>D3*300</f>
        <v>300</v>
      </c>
      <c r="I3" s="34">
        <f>D3*500</f>
        <v>500</v>
      </c>
    </row>
    <row r="4" spans="1:11" x14ac:dyDescent="0.2">
      <c r="A4" s="67"/>
      <c r="B4" s="68" t="s">
        <v>91</v>
      </c>
      <c r="C4" s="67"/>
      <c r="D4" s="69"/>
      <c r="E4" s="70"/>
      <c r="F4" s="70" t="s">
        <v>54</v>
      </c>
      <c r="G4" s="70" t="s">
        <v>35</v>
      </c>
      <c r="H4" s="71" t="s">
        <v>40</v>
      </c>
      <c r="I4" s="72" t="s">
        <v>37</v>
      </c>
      <c r="K4" s="63" t="s">
        <v>87</v>
      </c>
    </row>
    <row r="5" spans="1:11" ht="138" customHeight="1" x14ac:dyDescent="0.2">
      <c r="A5" s="67"/>
      <c r="B5" s="73" t="s">
        <v>86</v>
      </c>
      <c r="C5" s="67"/>
      <c r="D5" s="69"/>
      <c r="E5" s="70"/>
      <c r="F5" s="70"/>
      <c r="G5" s="74" t="s">
        <v>88</v>
      </c>
      <c r="H5" s="71"/>
      <c r="I5" s="72"/>
      <c r="K5" s="63"/>
    </row>
    <row r="6" spans="1:11" ht="96" x14ac:dyDescent="0.2">
      <c r="A6" s="67"/>
      <c r="B6" s="73" t="s">
        <v>90</v>
      </c>
      <c r="C6" s="67"/>
      <c r="D6" s="69"/>
      <c r="E6" s="70"/>
      <c r="F6" s="70"/>
      <c r="G6" s="74" t="s">
        <v>92</v>
      </c>
      <c r="H6" s="71"/>
      <c r="I6" s="72"/>
      <c r="K6" s="64"/>
    </row>
    <row r="7" spans="1:11" x14ac:dyDescent="0.2">
      <c r="A7" s="22"/>
      <c r="B7" s="28" t="s">
        <v>74</v>
      </c>
      <c r="C7" s="24"/>
      <c r="D7" s="22"/>
      <c r="E7" s="25"/>
      <c r="F7" s="52" t="s">
        <v>55</v>
      </c>
      <c r="G7" s="52" t="s">
        <v>36</v>
      </c>
      <c r="H7" s="52" t="s">
        <v>36</v>
      </c>
      <c r="I7" s="52" t="s">
        <v>38</v>
      </c>
      <c r="K7" s="64"/>
    </row>
    <row r="8" spans="1:11" x14ac:dyDescent="0.2">
      <c r="A8" s="22"/>
      <c r="B8" s="28" t="s">
        <v>75</v>
      </c>
      <c r="C8" s="24"/>
      <c r="D8" s="22"/>
      <c r="E8" s="25"/>
      <c r="F8" s="52" t="s">
        <v>56</v>
      </c>
      <c r="G8" s="52" t="s">
        <v>14</v>
      </c>
      <c r="H8" s="52" t="s">
        <v>33</v>
      </c>
      <c r="I8" s="52" t="s">
        <v>39</v>
      </c>
      <c r="K8" s="64"/>
    </row>
    <row r="9" spans="1:11" x14ac:dyDescent="0.2">
      <c r="A9" s="23"/>
      <c r="B9" s="29" t="s">
        <v>7</v>
      </c>
      <c r="C9" s="26"/>
      <c r="D9" s="23"/>
      <c r="E9" s="27"/>
      <c r="F9" s="53">
        <v>0.16</v>
      </c>
      <c r="G9" s="53">
        <v>0.23</v>
      </c>
      <c r="H9" s="53">
        <v>0.46</v>
      </c>
      <c r="I9" s="53">
        <v>0.43</v>
      </c>
      <c r="K9" s="64"/>
    </row>
    <row r="10" spans="1:11" x14ac:dyDescent="0.2">
      <c r="A10" s="16"/>
      <c r="B10" s="16"/>
      <c r="C10" s="16"/>
      <c r="D10" s="33">
        <v>2</v>
      </c>
      <c r="E10" s="31" t="s">
        <v>71</v>
      </c>
      <c r="F10" s="20">
        <f>D10*100</f>
        <v>200</v>
      </c>
      <c r="G10" s="20">
        <f>D10*200</f>
        <v>400</v>
      </c>
      <c r="H10" s="20">
        <f>D10*300</f>
        <v>600</v>
      </c>
      <c r="I10" s="20">
        <f>D10*500</f>
        <v>1000</v>
      </c>
      <c r="K10" s="64"/>
    </row>
    <row r="11" spans="1:11" ht="32" x14ac:dyDescent="0.2">
      <c r="A11" s="35"/>
      <c r="B11" s="38" t="s">
        <v>1</v>
      </c>
      <c r="C11" s="41" t="s">
        <v>66</v>
      </c>
      <c r="D11" s="42"/>
      <c r="E11" s="35"/>
      <c r="F11" s="54" t="s">
        <v>52</v>
      </c>
      <c r="G11" s="57" t="s">
        <v>50</v>
      </c>
      <c r="H11" s="57" t="s">
        <v>49</v>
      </c>
      <c r="I11" s="57" t="s">
        <v>48</v>
      </c>
      <c r="K11" s="64"/>
    </row>
    <row r="12" spans="1:11" x14ac:dyDescent="0.2">
      <c r="A12" s="36"/>
      <c r="B12" s="39" t="s">
        <v>74</v>
      </c>
      <c r="C12" s="36"/>
      <c r="D12" s="36"/>
      <c r="E12" s="36"/>
      <c r="F12" s="55" t="s">
        <v>51</v>
      </c>
      <c r="G12" s="55" t="s">
        <v>51</v>
      </c>
      <c r="H12" s="55" t="s">
        <v>36</v>
      </c>
      <c r="I12" s="55" t="s">
        <v>36</v>
      </c>
      <c r="K12" s="64"/>
    </row>
    <row r="13" spans="1:11" x14ac:dyDescent="0.2">
      <c r="A13" s="36"/>
      <c r="B13" s="39" t="s">
        <v>75</v>
      </c>
      <c r="C13" s="36"/>
      <c r="D13" s="36"/>
      <c r="E13" s="36"/>
      <c r="F13" s="55" t="s">
        <v>53</v>
      </c>
      <c r="G13" s="55" t="s">
        <v>31</v>
      </c>
      <c r="H13" s="55" t="s">
        <v>14</v>
      </c>
      <c r="I13" s="55" t="s">
        <v>47</v>
      </c>
      <c r="K13" s="64"/>
    </row>
    <row r="14" spans="1:11" x14ac:dyDescent="0.2">
      <c r="A14" s="37"/>
      <c r="B14" s="40" t="s">
        <v>7</v>
      </c>
      <c r="C14" s="37"/>
      <c r="D14" s="37"/>
      <c r="E14" s="37"/>
      <c r="F14" s="56">
        <v>0.33</v>
      </c>
      <c r="G14" s="56">
        <v>0.42</v>
      </c>
      <c r="H14" s="56">
        <v>0.94</v>
      </c>
      <c r="I14" s="56">
        <v>0.95</v>
      </c>
      <c r="K14" s="64"/>
    </row>
    <row r="15" spans="1:11" x14ac:dyDescent="0.2">
      <c r="A15" s="16"/>
      <c r="B15" s="16"/>
      <c r="C15" s="16"/>
      <c r="D15" s="32">
        <v>3</v>
      </c>
      <c r="E15" s="31" t="s">
        <v>71</v>
      </c>
      <c r="F15" s="20">
        <f>D15*100</f>
        <v>300</v>
      </c>
      <c r="G15" s="20">
        <f>D15*200</f>
        <v>600</v>
      </c>
      <c r="H15" s="20">
        <f>D15*300</f>
        <v>900</v>
      </c>
      <c r="I15" s="20">
        <f>D15*500</f>
        <v>1500</v>
      </c>
      <c r="K15" s="65"/>
    </row>
    <row r="16" spans="1:11" x14ac:dyDescent="0.2">
      <c r="A16" s="21"/>
      <c r="B16" s="43" t="s">
        <v>1</v>
      </c>
      <c r="C16" s="46"/>
      <c r="D16" s="30"/>
      <c r="E16" s="48"/>
      <c r="F16" s="58" t="s">
        <v>35</v>
      </c>
      <c r="G16" s="59" t="s">
        <v>23</v>
      </c>
      <c r="H16" s="59" t="s">
        <v>46</v>
      </c>
      <c r="I16" s="59" t="s">
        <v>43</v>
      </c>
      <c r="K16" s="65"/>
    </row>
    <row r="17" spans="1:11" x14ac:dyDescent="0.2">
      <c r="A17" s="22"/>
      <c r="B17" s="44" t="s">
        <v>74</v>
      </c>
      <c r="C17" s="47"/>
      <c r="D17" s="22"/>
      <c r="E17" s="47"/>
      <c r="F17" s="47" t="s">
        <v>41</v>
      </c>
      <c r="G17" s="47" t="s">
        <v>36</v>
      </c>
      <c r="H17" s="47" t="s">
        <v>36</v>
      </c>
      <c r="I17" s="47" t="s">
        <v>36</v>
      </c>
      <c r="K17" s="65"/>
    </row>
    <row r="18" spans="1:11" x14ac:dyDescent="0.2">
      <c r="A18" s="22"/>
      <c r="B18" s="44" t="s">
        <v>75</v>
      </c>
      <c r="C18" s="47"/>
      <c r="D18" s="22"/>
      <c r="E18" s="47"/>
      <c r="F18" s="47" t="s">
        <v>42</v>
      </c>
      <c r="G18" s="47" t="s">
        <v>47</v>
      </c>
      <c r="H18" s="47" t="s">
        <v>14</v>
      </c>
      <c r="I18" s="47" t="s">
        <v>44</v>
      </c>
      <c r="K18" s="65"/>
    </row>
    <row r="19" spans="1:11" x14ac:dyDescent="0.2">
      <c r="A19" s="23"/>
      <c r="B19" s="45" t="s">
        <v>11</v>
      </c>
      <c r="C19" s="23"/>
      <c r="D19" s="23"/>
      <c r="E19" s="23"/>
      <c r="F19" s="53">
        <v>0.41</v>
      </c>
      <c r="G19" s="53">
        <v>0.87</v>
      </c>
      <c r="H19" s="53">
        <v>0.95</v>
      </c>
      <c r="I19" s="53" t="s">
        <v>45</v>
      </c>
      <c r="K19" s="65"/>
    </row>
    <row r="20" spans="1:11" x14ac:dyDescent="0.2">
      <c r="B20" s="1"/>
      <c r="C20" s="2"/>
      <c r="E20" s="2"/>
      <c r="F20" s="2"/>
      <c r="G20" s="2"/>
      <c r="H20" s="2"/>
      <c r="I20" s="2"/>
      <c r="K20" s="65"/>
    </row>
    <row r="21" spans="1:11" ht="44" x14ac:dyDescent="0.2">
      <c r="A21" s="19" t="s">
        <v>64</v>
      </c>
      <c r="B21" s="19" t="s">
        <v>73</v>
      </c>
      <c r="C21" s="18" t="s">
        <v>61</v>
      </c>
      <c r="D21" s="18" t="s">
        <v>62</v>
      </c>
      <c r="E21" s="18"/>
      <c r="F21" s="17" t="s">
        <v>68</v>
      </c>
      <c r="G21" s="17" t="s">
        <v>67</v>
      </c>
      <c r="H21" s="17" t="s">
        <v>70</v>
      </c>
      <c r="I21" s="17" t="s">
        <v>69</v>
      </c>
      <c r="K21" s="65"/>
    </row>
    <row r="22" spans="1:11" x14ac:dyDescent="0.2">
      <c r="A22" s="19"/>
      <c r="B22" s="19"/>
      <c r="C22" s="18"/>
      <c r="D22" s="32">
        <v>1</v>
      </c>
      <c r="E22" s="31" t="s">
        <v>71</v>
      </c>
      <c r="F22" s="34">
        <f>D22*100</f>
        <v>100</v>
      </c>
      <c r="G22" s="34">
        <f>D22*200</f>
        <v>200</v>
      </c>
      <c r="H22" s="34">
        <f>D22*300</f>
        <v>300</v>
      </c>
      <c r="I22" s="34">
        <f>D22*500</f>
        <v>500</v>
      </c>
    </row>
    <row r="23" spans="1:11" x14ac:dyDescent="0.2">
      <c r="A23" s="35"/>
      <c r="B23" s="38" t="s">
        <v>1</v>
      </c>
      <c r="C23" s="49"/>
      <c r="D23" s="42"/>
      <c r="E23" s="49"/>
      <c r="F23" s="6" t="s">
        <v>13</v>
      </c>
      <c r="G23" s="49" t="s">
        <v>15</v>
      </c>
      <c r="H23" s="57" t="s">
        <v>8</v>
      </c>
      <c r="I23" s="57" t="s">
        <v>17</v>
      </c>
    </row>
    <row r="24" spans="1:11" x14ac:dyDescent="0.2">
      <c r="A24" s="36"/>
      <c r="B24" s="39" t="s">
        <v>74</v>
      </c>
      <c r="C24" s="50"/>
      <c r="D24" s="36"/>
      <c r="E24" s="50"/>
      <c r="F24" s="8" t="s">
        <v>9</v>
      </c>
      <c r="G24" s="50" t="s">
        <v>9</v>
      </c>
      <c r="H24" s="50" t="s">
        <v>9</v>
      </c>
      <c r="I24" s="50" t="s">
        <v>9</v>
      </c>
    </row>
    <row r="25" spans="1:11" x14ac:dyDescent="0.2">
      <c r="A25" s="36"/>
      <c r="B25" s="39" t="s">
        <v>75</v>
      </c>
      <c r="C25" s="50"/>
      <c r="D25" s="36"/>
      <c r="E25" s="50"/>
      <c r="F25" s="8" t="s">
        <v>14</v>
      </c>
      <c r="G25" s="50" t="s">
        <v>14</v>
      </c>
      <c r="H25" s="50" t="s">
        <v>10</v>
      </c>
      <c r="I25" s="50" t="s">
        <v>18</v>
      </c>
    </row>
    <row r="26" spans="1:11" x14ac:dyDescent="0.2">
      <c r="A26" s="36"/>
      <c r="B26" s="40" t="s">
        <v>11</v>
      </c>
      <c r="C26" s="51"/>
      <c r="D26" s="37"/>
      <c r="E26" s="51"/>
      <c r="F26" s="9">
        <v>0.17</v>
      </c>
      <c r="G26" s="51">
        <v>0.3</v>
      </c>
      <c r="H26" s="51">
        <v>0.33</v>
      </c>
      <c r="I26" s="51">
        <v>0.52</v>
      </c>
    </row>
    <row r="27" spans="1:11" x14ac:dyDescent="0.2">
      <c r="A27" s="16"/>
      <c r="B27" s="16"/>
      <c r="C27" s="16"/>
      <c r="D27" s="16">
        <v>2</v>
      </c>
      <c r="E27" s="31" t="s">
        <v>71</v>
      </c>
      <c r="F27" s="20">
        <f>D27*100</f>
        <v>200</v>
      </c>
      <c r="G27" s="20">
        <f>D27*200</f>
        <v>400</v>
      </c>
      <c r="H27" s="20">
        <f>D27*300</f>
        <v>600</v>
      </c>
      <c r="I27" s="20">
        <f>D27*500</f>
        <v>1000</v>
      </c>
    </row>
    <row r="28" spans="1:11" x14ac:dyDescent="0.2">
      <c r="A28" s="21"/>
      <c r="B28" s="10" t="s">
        <v>1</v>
      </c>
      <c r="C28" s="46"/>
      <c r="D28" s="30"/>
      <c r="E28" s="48"/>
      <c r="F28" s="46" t="s">
        <v>32</v>
      </c>
      <c r="G28" s="59" t="s">
        <v>25</v>
      </c>
      <c r="H28" s="12" t="s">
        <v>21</v>
      </c>
      <c r="I28" s="59" t="s">
        <v>19</v>
      </c>
    </row>
    <row r="29" spans="1:11" x14ac:dyDescent="0.2">
      <c r="A29" s="22"/>
      <c r="B29" s="10" t="s">
        <v>74</v>
      </c>
      <c r="C29" s="47"/>
      <c r="D29" s="22"/>
      <c r="E29" s="47"/>
      <c r="F29" s="47" t="s">
        <v>34</v>
      </c>
      <c r="G29" s="47" t="s">
        <v>26</v>
      </c>
      <c r="H29" s="11" t="s">
        <v>9</v>
      </c>
      <c r="I29" s="47" t="s">
        <v>9</v>
      </c>
    </row>
    <row r="30" spans="1:11" x14ac:dyDescent="0.2">
      <c r="A30" s="22"/>
      <c r="B30" s="10" t="s">
        <v>75</v>
      </c>
      <c r="C30" s="47"/>
      <c r="D30" s="22"/>
      <c r="E30" s="47"/>
      <c r="F30" s="47" t="s">
        <v>33</v>
      </c>
      <c r="G30" s="47" t="s">
        <v>20</v>
      </c>
      <c r="H30" s="11" t="s">
        <v>20</v>
      </c>
      <c r="I30" s="47" t="s">
        <v>20</v>
      </c>
    </row>
    <row r="31" spans="1:11" x14ac:dyDescent="0.2">
      <c r="A31" s="23"/>
      <c r="B31" s="10" t="s">
        <v>11</v>
      </c>
      <c r="C31" s="23"/>
      <c r="D31" s="23"/>
      <c r="E31" s="23"/>
      <c r="F31" s="53">
        <v>0.2</v>
      </c>
      <c r="G31" s="53">
        <v>0.48</v>
      </c>
      <c r="H31" s="13">
        <v>0.74</v>
      </c>
      <c r="I31" s="53">
        <v>0.95</v>
      </c>
    </row>
    <row r="32" spans="1:11" x14ac:dyDescent="0.2">
      <c r="A32" s="20"/>
      <c r="B32" s="20"/>
      <c r="C32" s="20"/>
      <c r="D32" s="20">
        <v>3</v>
      </c>
      <c r="E32" s="31" t="s">
        <v>71</v>
      </c>
      <c r="F32" s="20">
        <f>D32*100</f>
        <v>300</v>
      </c>
      <c r="G32" s="20">
        <f>D32*200</f>
        <v>600</v>
      </c>
      <c r="H32" s="20">
        <f>D32*300</f>
        <v>900</v>
      </c>
      <c r="I32" s="20">
        <f>D32*500</f>
        <v>1500</v>
      </c>
    </row>
    <row r="33" spans="1:9" x14ac:dyDescent="0.2">
      <c r="A33" s="35"/>
      <c r="B33" s="38" t="s">
        <v>1</v>
      </c>
      <c r="C33" s="49"/>
      <c r="D33" s="42"/>
      <c r="E33" s="49"/>
      <c r="F33" s="49" t="s">
        <v>29</v>
      </c>
      <c r="G33" s="57" t="s">
        <v>23</v>
      </c>
      <c r="H33" s="57" t="s">
        <v>27</v>
      </c>
      <c r="I33" s="57" t="s">
        <v>22</v>
      </c>
    </row>
    <row r="34" spans="1:9" x14ac:dyDescent="0.2">
      <c r="A34" s="36"/>
      <c r="B34" s="39" t="s">
        <v>74</v>
      </c>
      <c r="C34" s="50"/>
      <c r="D34" s="36"/>
      <c r="E34" s="50"/>
      <c r="F34" s="50" t="s">
        <v>30</v>
      </c>
      <c r="G34" s="50" t="s">
        <v>26</v>
      </c>
      <c r="H34" s="50" t="s">
        <v>26</v>
      </c>
      <c r="I34" s="50" t="s">
        <v>9</v>
      </c>
    </row>
    <row r="35" spans="1:9" x14ac:dyDescent="0.2">
      <c r="A35" s="36"/>
      <c r="B35" s="39" t="s">
        <v>75</v>
      </c>
      <c r="C35" s="50"/>
      <c r="D35" s="36"/>
      <c r="E35" s="50"/>
      <c r="F35" s="50" t="s">
        <v>31</v>
      </c>
      <c r="G35" s="50" t="s">
        <v>24</v>
      </c>
      <c r="H35" s="50" t="s">
        <v>28</v>
      </c>
      <c r="I35" s="50" t="s">
        <v>0</v>
      </c>
    </row>
    <row r="36" spans="1:9" x14ac:dyDescent="0.2">
      <c r="A36" s="37"/>
      <c r="B36" s="40" t="s">
        <v>11</v>
      </c>
      <c r="C36" s="51"/>
      <c r="D36" s="37"/>
      <c r="E36" s="51"/>
      <c r="F36" s="51">
        <v>0.42</v>
      </c>
      <c r="G36" s="51">
        <v>0.65</v>
      </c>
      <c r="H36" s="51">
        <v>0.73</v>
      </c>
      <c r="I36" s="51">
        <v>0.95</v>
      </c>
    </row>
    <row r="37" spans="1:9" ht="17" thickBot="1" x14ac:dyDescent="0.25"/>
    <row r="38" spans="1:9" ht="17" thickBot="1" x14ac:dyDescent="0.25">
      <c r="A38" s="14" t="s">
        <v>6</v>
      </c>
      <c r="B38" s="14" t="s">
        <v>4</v>
      </c>
      <c r="C38" s="15" t="s">
        <v>12</v>
      </c>
      <c r="D38" s="18" t="s">
        <v>62</v>
      </c>
      <c r="E38" s="18"/>
      <c r="F38" s="60" t="s">
        <v>57</v>
      </c>
      <c r="G38" s="60" t="s">
        <v>58</v>
      </c>
      <c r="H38" s="60" t="s">
        <v>59</v>
      </c>
      <c r="I38" s="60" t="s">
        <v>60</v>
      </c>
    </row>
    <row r="39" spans="1:9" x14ac:dyDescent="0.2">
      <c r="A39" s="4"/>
      <c r="B39" s="5" t="s">
        <v>1</v>
      </c>
      <c r="C39" s="4"/>
      <c r="D39" s="3">
        <v>1</v>
      </c>
      <c r="E39" s="4"/>
      <c r="F39" s="7" t="s">
        <v>2</v>
      </c>
      <c r="G39" s="7" t="s">
        <v>3</v>
      </c>
      <c r="H39" s="7" t="s">
        <v>16</v>
      </c>
      <c r="I39" s="7" t="s">
        <v>5</v>
      </c>
    </row>
  </sheetData>
  <mergeCells count="1">
    <mergeCell ref="K4:K2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BE553-DAEA-2B4A-9C29-7E81AC3CC68B}">
  <dimension ref="A1:C7"/>
  <sheetViews>
    <sheetView workbookViewId="0">
      <selection activeCell="B1" sqref="B1"/>
    </sheetView>
  </sheetViews>
  <sheetFormatPr baseColWidth="10" defaultRowHeight="16" x14ac:dyDescent="0.2"/>
  <cols>
    <col min="1" max="1" width="19.6640625" bestFit="1" customWidth="1"/>
    <col min="2" max="2" width="27.6640625" bestFit="1" customWidth="1"/>
    <col min="3" max="3" width="17.6640625" bestFit="1" customWidth="1"/>
  </cols>
  <sheetData>
    <row r="1" spans="1:3" x14ac:dyDescent="0.2">
      <c r="A1" t="s">
        <v>78</v>
      </c>
    </row>
    <row r="2" spans="1:3" x14ac:dyDescent="0.2">
      <c r="B2" t="s">
        <v>77</v>
      </c>
      <c r="C2" t="s">
        <v>81</v>
      </c>
    </row>
    <row r="3" spans="1:3" x14ac:dyDescent="0.2">
      <c r="A3" t="s">
        <v>76</v>
      </c>
      <c r="B3" t="s">
        <v>79</v>
      </c>
      <c r="C3" t="s">
        <v>80</v>
      </c>
    </row>
    <row r="5" spans="1:3" x14ac:dyDescent="0.2">
      <c r="B5" t="s">
        <v>82</v>
      </c>
    </row>
    <row r="6" spans="1:3" x14ac:dyDescent="0.2">
      <c r="B6" t="s">
        <v>83</v>
      </c>
    </row>
    <row r="7" spans="1:3" x14ac:dyDescent="0.2">
      <c r="B7" t="s">
        <v>84</v>
      </c>
    </row>
  </sheetData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2022-01-23T07:01:28Z</dcterms:created>
  <dcterms:modified xsi:type="dcterms:W3CDTF">2022-02-06T15:11:38Z</dcterms:modified>
</cp:coreProperties>
</file>